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aqing\Dropbox\Research\Paper_development\Paper_Journal\2024\USDA_MiniScan_AMSA_2\"/>
    </mc:Choice>
  </mc:AlternateContent>
  <xr:revisionPtr revIDLastSave="0" documentId="13_ncr:1_{CED7456B-DCCD-4C55-89E0-22F2B6EBA8B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pectra (2)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5" i="3" l="1"/>
  <c r="BY5" i="3"/>
  <c r="BX5" i="3" s="1"/>
  <c r="BZ5" i="3"/>
  <c r="BW6" i="3"/>
  <c r="BY6" i="3"/>
  <c r="BZ6" i="3"/>
  <c r="BX6" i="3" s="1"/>
  <c r="BW7" i="3"/>
  <c r="BX7" i="3"/>
  <c r="BY7" i="3"/>
  <c r="BZ7" i="3"/>
  <c r="BW8" i="3"/>
  <c r="BY8" i="3"/>
  <c r="BX8" i="3" s="1"/>
  <c r="BZ8" i="3"/>
  <c r="BW9" i="3"/>
  <c r="BY9" i="3"/>
  <c r="BX9" i="3" s="1"/>
  <c r="BZ9" i="3"/>
  <c r="BW10" i="3"/>
  <c r="BX10" i="3"/>
  <c r="BY10" i="3"/>
  <c r="BZ10" i="3"/>
  <c r="BW11" i="3"/>
  <c r="BY11" i="3"/>
  <c r="BX11" i="3" s="1"/>
  <c r="BZ11" i="3"/>
  <c r="BW12" i="3"/>
  <c r="BX12" i="3"/>
  <c r="BY12" i="3"/>
  <c r="BZ12" i="3"/>
  <c r="BW13" i="3"/>
  <c r="BY13" i="3"/>
  <c r="BX13" i="3" s="1"/>
  <c r="BZ13" i="3"/>
  <c r="BW14" i="3"/>
  <c r="BY14" i="3"/>
  <c r="BZ14" i="3"/>
  <c r="BX14" i="3" s="1"/>
  <c r="BW15" i="3"/>
  <c r="BX15" i="3"/>
  <c r="BY15" i="3"/>
  <c r="BZ15" i="3"/>
  <c r="BW16" i="3"/>
  <c r="BY16" i="3"/>
  <c r="BX16" i="3" s="1"/>
  <c r="BZ16" i="3"/>
  <c r="BW17" i="3"/>
  <c r="BY17" i="3"/>
  <c r="BX17" i="3" s="1"/>
  <c r="BZ17" i="3"/>
  <c r="BW18" i="3"/>
  <c r="BX18" i="3"/>
  <c r="BY18" i="3"/>
  <c r="BZ18" i="3"/>
  <c r="BW19" i="3"/>
  <c r="BY19" i="3"/>
  <c r="BX19" i="3" s="1"/>
  <c r="BZ19" i="3"/>
  <c r="BW20" i="3"/>
  <c r="BX20" i="3"/>
  <c r="BY20" i="3"/>
  <c r="BZ20" i="3"/>
  <c r="BW21" i="3"/>
  <c r="BY21" i="3"/>
  <c r="BX21" i="3" s="1"/>
  <c r="BZ21" i="3"/>
  <c r="BW22" i="3"/>
  <c r="BY22" i="3"/>
  <c r="BZ22" i="3"/>
  <c r="BX22" i="3" s="1"/>
  <c r="BW23" i="3"/>
  <c r="BX23" i="3"/>
  <c r="BY23" i="3"/>
  <c r="BZ23" i="3"/>
  <c r="BW24" i="3"/>
  <c r="BY24" i="3"/>
  <c r="BX24" i="3" s="1"/>
  <c r="BZ24" i="3"/>
  <c r="BW25" i="3"/>
  <c r="BY25" i="3"/>
  <c r="BX25" i="3" s="1"/>
  <c r="BZ25" i="3"/>
  <c r="BW26" i="3"/>
  <c r="BX26" i="3"/>
  <c r="BY26" i="3"/>
  <c r="BZ26" i="3"/>
  <c r="BW27" i="3"/>
  <c r="BY27" i="3"/>
  <c r="BX27" i="3" s="1"/>
  <c r="BZ27" i="3"/>
  <c r="BW28" i="3"/>
  <c r="BX28" i="3"/>
  <c r="BY28" i="3"/>
  <c r="BZ28" i="3"/>
  <c r="BW29" i="3"/>
  <c r="BY29" i="3"/>
  <c r="BX29" i="3" s="1"/>
  <c r="BZ29" i="3"/>
  <c r="BW30" i="3"/>
  <c r="BY30" i="3"/>
  <c r="BZ30" i="3"/>
  <c r="BX30" i="3" s="1"/>
  <c r="BW31" i="3"/>
  <c r="BX31" i="3"/>
  <c r="BY31" i="3"/>
  <c r="BZ31" i="3"/>
  <c r="BW32" i="3"/>
  <c r="BY32" i="3"/>
  <c r="BX32" i="3" s="1"/>
  <c r="BZ32" i="3"/>
  <c r="BW33" i="3"/>
  <c r="BY33" i="3"/>
  <c r="BX33" i="3" s="1"/>
  <c r="BZ33" i="3"/>
  <c r="BW34" i="3"/>
  <c r="BX34" i="3"/>
  <c r="BY34" i="3"/>
  <c r="BZ34" i="3"/>
  <c r="BW35" i="3"/>
  <c r="BY35" i="3"/>
  <c r="BX35" i="3" s="1"/>
  <c r="BZ35" i="3"/>
  <c r="BW36" i="3"/>
  <c r="BX36" i="3"/>
  <c r="BY36" i="3"/>
  <c r="BZ36" i="3"/>
  <c r="BW37" i="3"/>
  <c r="BY37" i="3"/>
  <c r="BX37" i="3" s="1"/>
  <c r="BZ37" i="3"/>
  <c r="BW38" i="3"/>
  <c r="BY38" i="3"/>
  <c r="BZ38" i="3"/>
  <c r="BX38" i="3" s="1"/>
  <c r="BW39" i="3"/>
  <c r="BX39" i="3"/>
  <c r="BY39" i="3"/>
  <c r="BZ39" i="3"/>
  <c r="BW40" i="3"/>
  <c r="BY40" i="3"/>
  <c r="BX40" i="3" s="1"/>
  <c r="BZ40" i="3"/>
  <c r="BW41" i="3"/>
  <c r="BY41" i="3"/>
  <c r="BX41" i="3" s="1"/>
  <c r="BZ41" i="3"/>
  <c r="BW42" i="3"/>
  <c r="BX42" i="3"/>
  <c r="BY42" i="3"/>
  <c r="BZ42" i="3"/>
  <c r="BW43" i="3"/>
  <c r="BY43" i="3"/>
  <c r="BX43" i="3" s="1"/>
  <c r="BZ43" i="3"/>
  <c r="BW44" i="3"/>
  <c r="BX44" i="3"/>
  <c r="BY44" i="3"/>
  <c r="BZ44" i="3"/>
  <c r="BW45" i="3"/>
  <c r="BY45" i="3"/>
  <c r="BX45" i="3" s="1"/>
  <c r="BZ45" i="3"/>
  <c r="BW46" i="3"/>
  <c r="BY46" i="3"/>
  <c r="BZ46" i="3"/>
  <c r="BX46" i="3" s="1"/>
  <c r="BW47" i="3"/>
  <c r="BX47" i="3"/>
  <c r="BY47" i="3"/>
  <c r="BZ47" i="3"/>
  <c r="BW48" i="3"/>
  <c r="BY48" i="3"/>
  <c r="BX48" i="3" s="1"/>
  <c r="BZ48" i="3"/>
  <c r="BW49" i="3"/>
  <c r="BY49" i="3"/>
  <c r="BX49" i="3" s="1"/>
  <c r="BZ49" i="3"/>
  <c r="BW50" i="3"/>
  <c r="BX50" i="3"/>
  <c r="BY50" i="3"/>
  <c r="BZ50" i="3"/>
  <c r="BW51" i="3"/>
  <c r="BY51" i="3"/>
  <c r="BX51" i="3" s="1"/>
  <c r="BZ51" i="3"/>
  <c r="BW52" i="3"/>
  <c r="BX52" i="3"/>
  <c r="BY52" i="3"/>
  <c r="BZ52" i="3"/>
  <c r="BW53" i="3"/>
  <c r="BY53" i="3"/>
  <c r="BX53" i="3" s="1"/>
  <c r="BZ53" i="3"/>
  <c r="BW54" i="3"/>
  <c r="BY54" i="3"/>
  <c r="BZ54" i="3"/>
  <c r="BX54" i="3" s="1"/>
  <c r="BW55" i="3"/>
  <c r="BX55" i="3"/>
  <c r="BY55" i="3"/>
  <c r="BZ55" i="3"/>
  <c r="BW56" i="3"/>
  <c r="BY56" i="3"/>
  <c r="BX56" i="3" s="1"/>
  <c r="BZ56" i="3"/>
  <c r="BW57" i="3"/>
  <c r="BY57" i="3"/>
  <c r="BX57" i="3" s="1"/>
  <c r="BZ57" i="3"/>
  <c r="BW58" i="3"/>
  <c r="BX58" i="3"/>
  <c r="BY58" i="3"/>
  <c r="BZ58" i="3"/>
  <c r="BW59" i="3"/>
  <c r="BY59" i="3"/>
  <c r="BX59" i="3" s="1"/>
  <c r="BZ59" i="3"/>
  <c r="BW60" i="3"/>
  <c r="BX60" i="3"/>
  <c r="BY60" i="3"/>
  <c r="BZ60" i="3"/>
  <c r="BW61" i="3"/>
  <c r="BY61" i="3"/>
  <c r="BX61" i="3" s="1"/>
  <c r="BZ61" i="3"/>
  <c r="BW62" i="3"/>
  <c r="BY62" i="3"/>
  <c r="BZ62" i="3"/>
  <c r="BX62" i="3" s="1"/>
  <c r="BW63" i="3"/>
  <c r="BX63" i="3"/>
  <c r="BY63" i="3"/>
  <c r="BZ63" i="3"/>
  <c r="BW64" i="3"/>
  <c r="BY64" i="3"/>
  <c r="BX64" i="3" s="1"/>
  <c r="BZ64" i="3"/>
  <c r="BW65" i="3"/>
  <c r="BY65" i="3"/>
  <c r="BX65" i="3" s="1"/>
  <c r="BZ65" i="3"/>
  <c r="BW66" i="3"/>
  <c r="BX66" i="3"/>
  <c r="BY66" i="3"/>
  <c r="BZ66" i="3"/>
  <c r="BW67" i="3"/>
  <c r="BY67" i="3"/>
  <c r="BX67" i="3" s="1"/>
  <c r="BZ67" i="3"/>
  <c r="BW68" i="3"/>
  <c r="BX68" i="3"/>
  <c r="BY68" i="3"/>
  <c r="BZ68" i="3"/>
  <c r="BW69" i="3"/>
  <c r="BY69" i="3"/>
  <c r="BX69" i="3" s="1"/>
  <c r="BZ69" i="3"/>
  <c r="BW70" i="3"/>
  <c r="BY70" i="3"/>
  <c r="BZ70" i="3"/>
  <c r="BX70" i="3" s="1"/>
  <c r="BW71" i="3"/>
  <c r="BX71" i="3"/>
  <c r="BY71" i="3"/>
  <c r="BZ71" i="3"/>
  <c r="BW72" i="3"/>
  <c r="BY72" i="3"/>
  <c r="BX72" i="3" s="1"/>
  <c r="BZ72" i="3"/>
  <c r="BW73" i="3"/>
  <c r="BY73" i="3"/>
  <c r="BX73" i="3" s="1"/>
  <c r="BZ73" i="3"/>
  <c r="BW74" i="3"/>
  <c r="BX74" i="3"/>
  <c r="BY74" i="3"/>
  <c r="BZ74" i="3"/>
  <c r="BW75" i="3"/>
  <c r="BY75" i="3"/>
  <c r="BX75" i="3" s="1"/>
  <c r="BZ75" i="3"/>
  <c r="BW76" i="3"/>
  <c r="BX76" i="3"/>
  <c r="BY76" i="3"/>
  <c r="BZ76" i="3"/>
  <c r="BW77" i="3"/>
  <c r="BY77" i="3"/>
  <c r="BX77" i="3" s="1"/>
  <c r="BZ77" i="3"/>
  <c r="BW78" i="3"/>
  <c r="BY78" i="3"/>
  <c r="BZ78" i="3"/>
  <c r="BX78" i="3" s="1"/>
  <c r="BW79" i="3"/>
  <c r="BX79" i="3"/>
  <c r="BY79" i="3"/>
  <c r="BZ79" i="3"/>
  <c r="BW80" i="3"/>
  <c r="BY80" i="3"/>
  <c r="BX80" i="3" s="1"/>
  <c r="BZ80" i="3"/>
  <c r="BW81" i="3"/>
  <c r="BY81" i="3"/>
  <c r="BX81" i="3" s="1"/>
  <c r="BZ81" i="3"/>
  <c r="BW82" i="3"/>
  <c r="BX82" i="3"/>
  <c r="BY82" i="3"/>
  <c r="BZ82" i="3"/>
  <c r="BW83" i="3"/>
  <c r="BY83" i="3"/>
  <c r="BX83" i="3" s="1"/>
  <c r="BZ83" i="3"/>
  <c r="BW84" i="3"/>
  <c r="BX84" i="3"/>
  <c r="BY84" i="3"/>
  <c r="BZ84" i="3"/>
  <c r="BW85" i="3"/>
  <c r="BY85" i="3"/>
  <c r="BX85" i="3" s="1"/>
  <c r="BZ85" i="3"/>
  <c r="BW86" i="3"/>
  <c r="BY86" i="3"/>
  <c r="BZ86" i="3"/>
  <c r="BX86" i="3" s="1"/>
  <c r="BW87" i="3"/>
  <c r="BX87" i="3"/>
  <c r="BY87" i="3"/>
  <c r="BZ87" i="3"/>
  <c r="BW88" i="3"/>
  <c r="BY88" i="3"/>
  <c r="BX88" i="3" s="1"/>
  <c r="BZ88" i="3"/>
  <c r="BW89" i="3"/>
  <c r="BY89" i="3"/>
  <c r="BX89" i="3" s="1"/>
  <c r="BZ89" i="3"/>
  <c r="BW90" i="3"/>
  <c r="BX90" i="3"/>
  <c r="BY90" i="3"/>
  <c r="BZ90" i="3"/>
  <c r="BW91" i="3"/>
  <c r="BY91" i="3"/>
  <c r="BX91" i="3" s="1"/>
  <c r="BZ91" i="3"/>
  <c r="BW92" i="3"/>
  <c r="BX92" i="3"/>
  <c r="BY92" i="3"/>
  <c r="BZ92" i="3"/>
  <c r="BW93" i="3"/>
  <c r="BY93" i="3"/>
  <c r="BX93" i="3" s="1"/>
  <c r="BZ93" i="3"/>
  <c r="BW94" i="3"/>
  <c r="BY94" i="3"/>
  <c r="BZ94" i="3"/>
  <c r="BX94" i="3" s="1"/>
  <c r="BW95" i="3"/>
  <c r="BX95" i="3"/>
  <c r="BY95" i="3"/>
  <c r="BZ95" i="3"/>
  <c r="BW96" i="3"/>
  <c r="BY96" i="3"/>
  <c r="BX96" i="3" s="1"/>
  <c r="BZ96" i="3"/>
  <c r="BW97" i="3"/>
  <c r="BY97" i="3"/>
  <c r="BX97" i="3" s="1"/>
  <c r="BZ97" i="3"/>
  <c r="BW98" i="3"/>
  <c r="BX98" i="3"/>
  <c r="BY98" i="3"/>
  <c r="BZ98" i="3"/>
  <c r="BW99" i="3"/>
  <c r="BY99" i="3"/>
  <c r="BX99" i="3" s="1"/>
  <c r="BZ99" i="3"/>
  <c r="BW100" i="3"/>
  <c r="BX100" i="3"/>
  <c r="BY100" i="3"/>
  <c r="BZ100" i="3"/>
  <c r="BW101" i="3"/>
  <c r="BY101" i="3"/>
  <c r="BX101" i="3" s="1"/>
  <c r="BZ101" i="3"/>
  <c r="BW102" i="3"/>
  <c r="BY102" i="3"/>
  <c r="BZ102" i="3"/>
  <c r="BX102" i="3" s="1"/>
  <c r="BW103" i="3"/>
  <c r="BX103" i="3"/>
  <c r="BY103" i="3"/>
  <c r="BZ103" i="3"/>
  <c r="BW104" i="3"/>
  <c r="BY104" i="3"/>
  <c r="BX104" i="3" s="1"/>
  <c r="BZ104" i="3"/>
  <c r="BW105" i="3"/>
  <c r="BY105" i="3"/>
  <c r="BX105" i="3" s="1"/>
  <c r="BZ105" i="3"/>
  <c r="BW106" i="3"/>
  <c r="BX106" i="3"/>
  <c r="BY106" i="3"/>
  <c r="BZ106" i="3"/>
  <c r="BW107" i="3"/>
  <c r="BY107" i="3"/>
  <c r="BX107" i="3" s="1"/>
  <c r="BZ107" i="3"/>
  <c r="BW108" i="3"/>
  <c r="BX108" i="3"/>
  <c r="BY108" i="3"/>
  <c r="BZ108" i="3"/>
  <c r="BW109" i="3"/>
  <c r="BY109" i="3"/>
  <c r="BX109" i="3" s="1"/>
  <c r="BZ109" i="3"/>
  <c r="BW110" i="3"/>
  <c r="BY110" i="3"/>
  <c r="BZ110" i="3"/>
  <c r="BX110" i="3" s="1"/>
  <c r="BW111" i="3"/>
  <c r="BX111" i="3"/>
  <c r="BY111" i="3"/>
  <c r="BZ111" i="3"/>
  <c r="BW112" i="3"/>
  <c r="BY112" i="3"/>
  <c r="BX112" i="3" s="1"/>
  <c r="BZ112" i="3"/>
  <c r="BW113" i="3"/>
  <c r="BY113" i="3"/>
  <c r="BX113" i="3" s="1"/>
  <c r="BZ113" i="3"/>
  <c r="BW114" i="3"/>
  <c r="BX114" i="3"/>
  <c r="BY114" i="3"/>
  <c r="BZ114" i="3"/>
  <c r="BW115" i="3"/>
  <c r="BY115" i="3"/>
  <c r="BX115" i="3" s="1"/>
  <c r="BZ115" i="3"/>
  <c r="BW116" i="3"/>
  <c r="BX116" i="3"/>
  <c r="BY116" i="3"/>
  <c r="BZ116" i="3"/>
  <c r="BW117" i="3"/>
  <c r="BY117" i="3"/>
  <c r="BX117" i="3" s="1"/>
  <c r="BZ117" i="3"/>
  <c r="BW118" i="3"/>
  <c r="BY118" i="3"/>
  <c r="BZ118" i="3"/>
  <c r="BX118" i="3" s="1"/>
  <c r="BW119" i="3"/>
  <c r="BX119" i="3"/>
  <c r="BY119" i="3"/>
  <c r="BZ119" i="3"/>
  <c r="BW120" i="3"/>
  <c r="BY120" i="3"/>
  <c r="BX120" i="3" s="1"/>
  <c r="BZ120" i="3"/>
  <c r="BW121" i="3"/>
  <c r="BY121" i="3"/>
  <c r="BX121" i="3" s="1"/>
  <c r="BZ121" i="3"/>
  <c r="BW122" i="3"/>
  <c r="BX122" i="3"/>
  <c r="BY122" i="3"/>
  <c r="BZ122" i="3"/>
  <c r="BW123" i="3"/>
  <c r="BY123" i="3"/>
  <c r="BX123" i="3" s="1"/>
  <c r="BZ123" i="3"/>
  <c r="BW124" i="3"/>
  <c r="BX124" i="3"/>
  <c r="BY124" i="3"/>
  <c r="BZ124" i="3"/>
  <c r="BW125" i="3"/>
  <c r="BY125" i="3"/>
  <c r="BX125" i="3" s="1"/>
  <c r="BZ125" i="3"/>
  <c r="BW126" i="3"/>
  <c r="BY126" i="3"/>
  <c r="BZ126" i="3"/>
  <c r="BX126" i="3" s="1"/>
  <c r="BW127" i="3"/>
  <c r="BX127" i="3"/>
  <c r="BY127" i="3"/>
  <c r="BZ127" i="3"/>
  <c r="BW128" i="3"/>
  <c r="BY128" i="3"/>
  <c r="BX128" i="3" s="1"/>
  <c r="BZ128" i="3"/>
  <c r="BW129" i="3"/>
  <c r="BY129" i="3"/>
  <c r="BX129" i="3" s="1"/>
  <c r="BZ129" i="3"/>
  <c r="BW130" i="3"/>
  <c r="BX130" i="3"/>
  <c r="BY130" i="3"/>
  <c r="BZ130" i="3"/>
  <c r="BW131" i="3"/>
  <c r="BY131" i="3"/>
  <c r="BX131" i="3" s="1"/>
  <c r="BZ131" i="3"/>
  <c r="BW132" i="3"/>
  <c r="BX132" i="3"/>
  <c r="BY132" i="3"/>
  <c r="BZ132" i="3"/>
  <c r="BW133" i="3"/>
  <c r="BY133" i="3"/>
  <c r="BX133" i="3" s="1"/>
  <c r="BZ133" i="3"/>
  <c r="BW134" i="3"/>
  <c r="BY134" i="3"/>
  <c r="BZ134" i="3"/>
  <c r="BX134" i="3" s="1"/>
  <c r="BW135" i="3"/>
  <c r="BX135" i="3"/>
  <c r="BY135" i="3"/>
  <c r="BZ135" i="3"/>
  <c r="BW136" i="3"/>
  <c r="BY136" i="3"/>
  <c r="BX136" i="3" s="1"/>
  <c r="BZ136" i="3"/>
  <c r="BW137" i="3"/>
  <c r="BY137" i="3"/>
  <c r="BX137" i="3" s="1"/>
  <c r="BZ137" i="3"/>
  <c r="BW138" i="3"/>
  <c r="BX138" i="3"/>
  <c r="BY138" i="3"/>
  <c r="BZ138" i="3"/>
  <c r="BW139" i="3"/>
  <c r="BY139" i="3"/>
  <c r="BX139" i="3" s="1"/>
  <c r="BZ139" i="3"/>
  <c r="BW140" i="3"/>
  <c r="BX140" i="3"/>
  <c r="BY140" i="3"/>
  <c r="BZ140" i="3"/>
  <c r="BW141" i="3"/>
  <c r="BY141" i="3"/>
  <c r="BX141" i="3" s="1"/>
  <c r="BZ141" i="3"/>
  <c r="BW142" i="3"/>
  <c r="BY142" i="3"/>
  <c r="BZ142" i="3"/>
  <c r="BX142" i="3" s="1"/>
  <c r="BW143" i="3"/>
  <c r="BX143" i="3"/>
  <c r="BY143" i="3"/>
  <c r="BZ143" i="3"/>
  <c r="BW144" i="3"/>
  <c r="BY144" i="3"/>
  <c r="BX144" i="3" s="1"/>
  <c r="BZ144" i="3"/>
  <c r="BW145" i="3"/>
  <c r="BY145" i="3"/>
  <c r="BX145" i="3" s="1"/>
  <c r="BZ145" i="3"/>
  <c r="BW146" i="3"/>
  <c r="BX146" i="3"/>
  <c r="BY146" i="3"/>
  <c r="BZ146" i="3"/>
  <c r="BW147" i="3"/>
  <c r="BY147" i="3"/>
  <c r="BX147" i="3" s="1"/>
  <c r="BZ147" i="3"/>
  <c r="BW148" i="3"/>
  <c r="BX148" i="3"/>
  <c r="BY148" i="3"/>
  <c r="BZ148" i="3"/>
  <c r="BW149" i="3"/>
  <c r="BY149" i="3"/>
  <c r="BX149" i="3" s="1"/>
  <c r="BZ149" i="3"/>
  <c r="BW150" i="3"/>
  <c r="BY150" i="3"/>
  <c r="BZ150" i="3"/>
  <c r="BX150" i="3" s="1"/>
  <c r="BW151" i="3"/>
  <c r="BX151" i="3"/>
  <c r="BY151" i="3"/>
  <c r="BZ151" i="3"/>
  <c r="BW152" i="3"/>
  <c r="BY152" i="3"/>
  <c r="BX152" i="3" s="1"/>
  <c r="BZ152" i="3"/>
  <c r="BW153" i="3"/>
  <c r="BY153" i="3"/>
  <c r="BX153" i="3" s="1"/>
  <c r="BZ153" i="3"/>
  <c r="BW154" i="3"/>
  <c r="BX154" i="3"/>
  <c r="BY154" i="3"/>
  <c r="BZ154" i="3"/>
  <c r="BW155" i="3"/>
  <c r="BY155" i="3"/>
  <c r="BX155" i="3" s="1"/>
  <c r="BZ155" i="3"/>
  <c r="BW156" i="3"/>
  <c r="BX156" i="3"/>
  <c r="BY156" i="3"/>
  <c r="BZ156" i="3"/>
  <c r="BW157" i="3"/>
  <c r="BY157" i="3"/>
  <c r="BX157" i="3" s="1"/>
  <c r="BZ157" i="3"/>
  <c r="BW158" i="3"/>
  <c r="BY158" i="3"/>
  <c r="BZ158" i="3"/>
  <c r="BX158" i="3" s="1"/>
  <c r="BW159" i="3"/>
  <c r="BX159" i="3"/>
  <c r="BY159" i="3"/>
  <c r="BZ159" i="3"/>
  <c r="BW160" i="3"/>
  <c r="BY160" i="3"/>
  <c r="BX160" i="3" s="1"/>
  <c r="BZ160" i="3"/>
  <c r="BW161" i="3"/>
  <c r="BY161" i="3"/>
  <c r="BX161" i="3" s="1"/>
  <c r="BZ161" i="3"/>
  <c r="BW162" i="3"/>
  <c r="BX162" i="3"/>
  <c r="BY162" i="3"/>
  <c r="BZ162" i="3"/>
  <c r="BW163" i="3"/>
  <c r="BY163" i="3"/>
  <c r="BX163" i="3" s="1"/>
  <c r="BZ163" i="3"/>
  <c r="BW164" i="3"/>
  <c r="BX164" i="3"/>
  <c r="BY164" i="3"/>
  <c r="BZ164" i="3"/>
  <c r="BW165" i="3"/>
  <c r="BY165" i="3"/>
  <c r="BX165" i="3" s="1"/>
  <c r="BZ165" i="3"/>
  <c r="BW166" i="3"/>
  <c r="BY166" i="3"/>
  <c r="BZ166" i="3"/>
  <c r="BX166" i="3" s="1"/>
  <c r="BW167" i="3"/>
  <c r="BX167" i="3"/>
  <c r="BY167" i="3"/>
  <c r="BZ167" i="3"/>
  <c r="BW168" i="3"/>
  <c r="BY168" i="3"/>
  <c r="BX168" i="3" s="1"/>
  <c r="BZ168" i="3"/>
  <c r="BW169" i="3"/>
  <c r="BY169" i="3"/>
  <c r="BX169" i="3" s="1"/>
  <c r="BZ169" i="3"/>
  <c r="BW170" i="3"/>
  <c r="BX170" i="3"/>
  <c r="BY170" i="3"/>
  <c r="BZ170" i="3"/>
  <c r="BW171" i="3"/>
  <c r="BY171" i="3"/>
  <c r="BX171" i="3" s="1"/>
  <c r="BZ171" i="3"/>
  <c r="BW172" i="3"/>
  <c r="BX172" i="3"/>
  <c r="BY172" i="3"/>
  <c r="BZ172" i="3"/>
  <c r="BW173" i="3"/>
  <c r="BY173" i="3"/>
  <c r="BX173" i="3" s="1"/>
  <c r="BZ173" i="3"/>
  <c r="BW174" i="3"/>
  <c r="BY174" i="3"/>
  <c r="BZ174" i="3"/>
  <c r="BX174" i="3" s="1"/>
  <c r="BW175" i="3"/>
  <c r="BX175" i="3"/>
  <c r="BY175" i="3"/>
  <c r="BZ175" i="3"/>
  <c r="BW176" i="3"/>
  <c r="BY176" i="3"/>
  <c r="BX176" i="3" s="1"/>
  <c r="BZ176" i="3"/>
  <c r="BW177" i="3"/>
  <c r="BY177" i="3"/>
  <c r="BX177" i="3" s="1"/>
  <c r="BZ177" i="3"/>
  <c r="BW178" i="3"/>
  <c r="BX178" i="3"/>
  <c r="BY178" i="3"/>
  <c r="BZ178" i="3"/>
  <c r="BW179" i="3"/>
  <c r="BY179" i="3"/>
  <c r="BX179" i="3" s="1"/>
  <c r="BZ179" i="3"/>
  <c r="BW180" i="3"/>
  <c r="BX180" i="3"/>
  <c r="BY180" i="3"/>
  <c r="BZ180" i="3"/>
  <c r="BW181" i="3"/>
  <c r="BY181" i="3"/>
  <c r="BX181" i="3" s="1"/>
  <c r="BZ181" i="3"/>
  <c r="BW182" i="3"/>
  <c r="BY182" i="3"/>
  <c r="BZ182" i="3"/>
  <c r="BX182" i="3" s="1"/>
  <c r="BW183" i="3"/>
  <c r="BX183" i="3"/>
  <c r="BY183" i="3"/>
  <c r="BZ183" i="3"/>
  <c r="BW184" i="3"/>
  <c r="BY184" i="3"/>
  <c r="BX184" i="3" s="1"/>
  <c r="BZ184" i="3"/>
  <c r="BW185" i="3"/>
  <c r="BY185" i="3"/>
  <c r="BX185" i="3" s="1"/>
  <c r="BZ185" i="3"/>
  <c r="BW186" i="3"/>
  <c r="BX186" i="3"/>
  <c r="BY186" i="3"/>
  <c r="BZ186" i="3"/>
  <c r="BW187" i="3"/>
  <c r="BY187" i="3"/>
  <c r="BX187" i="3" s="1"/>
  <c r="BZ187" i="3"/>
  <c r="BW188" i="3"/>
  <c r="BX188" i="3"/>
  <c r="BY188" i="3"/>
  <c r="BZ188" i="3"/>
  <c r="BW189" i="3"/>
  <c r="BY189" i="3"/>
  <c r="BX189" i="3" s="1"/>
  <c r="BZ189" i="3"/>
  <c r="BW190" i="3"/>
  <c r="BY190" i="3"/>
  <c r="BZ190" i="3"/>
  <c r="BX190" i="3" s="1"/>
  <c r="BW191" i="3"/>
  <c r="BX191" i="3"/>
  <c r="BY191" i="3"/>
  <c r="BZ191" i="3"/>
  <c r="BW192" i="3"/>
  <c r="BY192" i="3"/>
  <c r="BX192" i="3" s="1"/>
  <c r="BZ192" i="3"/>
  <c r="BW193" i="3"/>
  <c r="BY193" i="3"/>
  <c r="BX193" i="3" s="1"/>
  <c r="BZ193" i="3"/>
  <c r="BW194" i="3"/>
  <c r="BX194" i="3"/>
  <c r="BY194" i="3"/>
  <c r="BZ194" i="3"/>
  <c r="BW195" i="3"/>
  <c r="BY195" i="3"/>
  <c r="BX195" i="3" s="1"/>
  <c r="BZ195" i="3"/>
  <c r="BW196" i="3"/>
  <c r="BX196" i="3"/>
  <c r="BY196" i="3"/>
  <c r="BZ196" i="3"/>
  <c r="BW197" i="3"/>
  <c r="BY197" i="3"/>
  <c r="BX197" i="3" s="1"/>
  <c r="BZ197" i="3"/>
  <c r="BW198" i="3"/>
  <c r="BY198" i="3"/>
  <c r="BZ198" i="3"/>
  <c r="BX198" i="3" s="1"/>
  <c r="BW199" i="3"/>
  <c r="BX199" i="3"/>
  <c r="BY199" i="3"/>
  <c r="BZ199" i="3"/>
  <c r="BW200" i="3"/>
  <c r="BY200" i="3"/>
  <c r="BX200" i="3" s="1"/>
  <c r="BZ200" i="3"/>
  <c r="BW201" i="3"/>
  <c r="BY201" i="3"/>
  <c r="BX201" i="3" s="1"/>
  <c r="BZ201" i="3"/>
  <c r="BW202" i="3"/>
  <c r="BX202" i="3"/>
  <c r="BY202" i="3"/>
  <c r="BZ202" i="3"/>
  <c r="BW203" i="3"/>
  <c r="BY203" i="3"/>
  <c r="BX203" i="3" s="1"/>
  <c r="BZ203" i="3"/>
  <c r="BW204" i="3"/>
  <c r="BX204" i="3"/>
  <c r="BY204" i="3"/>
  <c r="BZ204" i="3"/>
  <c r="BW205" i="3"/>
  <c r="BY205" i="3"/>
  <c r="BX205" i="3" s="1"/>
  <c r="BZ205" i="3"/>
  <c r="BW206" i="3"/>
  <c r="BY206" i="3"/>
  <c r="BZ206" i="3"/>
  <c r="BX206" i="3" s="1"/>
  <c r="BW207" i="3"/>
  <c r="BX207" i="3"/>
  <c r="BY207" i="3"/>
  <c r="BZ207" i="3"/>
  <c r="BW208" i="3"/>
  <c r="BY208" i="3"/>
  <c r="BX208" i="3" s="1"/>
  <c r="BZ208" i="3"/>
  <c r="BW209" i="3"/>
  <c r="BY209" i="3"/>
  <c r="BX209" i="3" s="1"/>
  <c r="BZ209" i="3"/>
  <c r="BW210" i="3"/>
  <c r="BX210" i="3"/>
  <c r="BY210" i="3"/>
  <c r="BZ210" i="3"/>
  <c r="BW211" i="3"/>
  <c r="BY211" i="3"/>
  <c r="BX211" i="3" s="1"/>
  <c r="BZ211" i="3"/>
  <c r="BW212" i="3"/>
  <c r="BX212" i="3"/>
  <c r="BY212" i="3"/>
  <c r="BZ212" i="3"/>
  <c r="BW213" i="3"/>
  <c r="BY213" i="3"/>
  <c r="BX213" i="3" s="1"/>
  <c r="BZ213" i="3"/>
  <c r="BW214" i="3"/>
  <c r="BY214" i="3"/>
  <c r="BZ214" i="3"/>
  <c r="BX214" i="3" s="1"/>
  <c r="BW215" i="3"/>
  <c r="BX215" i="3"/>
  <c r="BY215" i="3"/>
  <c r="BZ215" i="3"/>
  <c r="BW216" i="3"/>
  <c r="BY216" i="3"/>
  <c r="BX216" i="3" s="1"/>
  <c r="BZ216" i="3"/>
  <c r="BW217" i="3"/>
  <c r="BY217" i="3"/>
  <c r="BX217" i="3" s="1"/>
  <c r="BZ217" i="3"/>
  <c r="BW218" i="3"/>
  <c r="BX218" i="3"/>
  <c r="BY218" i="3"/>
  <c r="BZ218" i="3"/>
  <c r="BW219" i="3"/>
  <c r="BY219" i="3"/>
  <c r="BX219" i="3" s="1"/>
  <c r="BZ219" i="3"/>
  <c r="BW220" i="3"/>
  <c r="BX220" i="3"/>
  <c r="BY220" i="3"/>
  <c r="BZ220" i="3"/>
  <c r="BW221" i="3"/>
  <c r="BY221" i="3"/>
  <c r="BX221" i="3" s="1"/>
  <c r="BZ221" i="3"/>
  <c r="BW222" i="3"/>
  <c r="BY222" i="3"/>
  <c r="BZ222" i="3"/>
  <c r="BX222" i="3" s="1"/>
  <c r="BW223" i="3"/>
  <c r="BX223" i="3"/>
  <c r="BY223" i="3"/>
  <c r="BZ223" i="3"/>
  <c r="BW224" i="3"/>
  <c r="BY224" i="3"/>
  <c r="BX224" i="3" s="1"/>
  <c r="BZ224" i="3"/>
  <c r="BW225" i="3"/>
  <c r="BY225" i="3"/>
  <c r="BX225" i="3" s="1"/>
  <c r="BZ225" i="3"/>
  <c r="BW226" i="3"/>
  <c r="BX226" i="3"/>
  <c r="BY226" i="3"/>
  <c r="BZ226" i="3"/>
  <c r="BW227" i="3"/>
  <c r="BY227" i="3"/>
  <c r="BX227" i="3" s="1"/>
  <c r="BZ227" i="3"/>
  <c r="BW228" i="3"/>
  <c r="BX228" i="3"/>
  <c r="BY228" i="3"/>
  <c r="BZ228" i="3"/>
  <c r="BW229" i="3"/>
  <c r="BY229" i="3"/>
  <c r="BX229" i="3" s="1"/>
  <c r="BZ229" i="3"/>
  <c r="BW230" i="3"/>
  <c r="BY230" i="3"/>
  <c r="BZ230" i="3"/>
  <c r="BX230" i="3" s="1"/>
  <c r="BW231" i="3"/>
  <c r="BX231" i="3"/>
  <c r="BY231" i="3"/>
  <c r="BZ231" i="3"/>
  <c r="BW232" i="3"/>
  <c r="BY232" i="3"/>
  <c r="BX232" i="3" s="1"/>
  <c r="BZ232" i="3"/>
  <c r="BW233" i="3"/>
  <c r="BY233" i="3"/>
  <c r="BX233" i="3" s="1"/>
  <c r="BZ233" i="3"/>
  <c r="BW234" i="3"/>
  <c r="BX234" i="3"/>
  <c r="BY234" i="3"/>
  <c r="BZ234" i="3"/>
  <c r="BW235" i="3"/>
  <c r="BY235" i="3"/>
  <c r="BX235" i="3" s="1"/>
  <c r="BZ235" i="3"/>
  <c r="BW236" i="3"/>
  <c r="BX236" i="3"/>
  <c r="BY236" i="3"/>
  <c r="BZ236" i="3"/>
  <c r="BW237" i="3"/>
  <c r="BY237" i="3"/>
  <c r="BX237" i="3" s="1"/>
  <c r="BZ237" i="3"/>
  <c r="BW238" i="3"/>
  <c r="BY238" i="3"/>
  <c r="BZ238" i="3"/>
  <c r="BX238" i="3" s="1"/>
  <c r="BW239" i="3"/>
  <c r="BX239" i="3"/>
  <c r="BY239" i="3"/>
  <c r="BZ239" i="3"/>
  <c r="BW240" i="3"/>
  <c r="BY240" i="3"/>
  <c r="BX240" i="3" s="1"/>
  <c r="BZ240" i="3"/>
  <c r="BW241" i="3"/>
  <c r="BY241" i="3"/>
  <c r="BX241" i="3" s="1"/>
  <c r="BZ241" i="3"/>
  <c r="BW242" i="3"/>
  <c r="BX242" i="3"/>
  <c r="BY242" i="3"/>
  <c r="BZ242" i="3"/>
  <c r="BW243" i="3"/>
  <c r="BY243" i="3"/>
  <c r="BX243" i="3" s="1"/>
  <c r="BZ243" i="3"/>
  <c r="BW244" i="3"/>
  <c r="BX244" i="3"/>
  <c r="BY244" i="3"/>
  <c r="BZ244" i="3"/>
  <c r="BW245" i="3"/>
  <c r="BY245" i="3"/>
  <c r="BX245" i="3" s="1"/>
  <c r="BZ245" i="3"/>
  <c r="BW246" i="3"/>
  <c r="BY246" i="3"/>
  <c r="BZ246" i="3"/>
  <c r="BX246" i="3" s="1"/>
  <c r="BW247" i="3"/>
  <c r="BX247" i="3"/>
  <c r="BY247" i="3"/>
  <c r="BZ247" i="3"/>
  <c r="BW248" i="3"/>
  <c r="BY248" i="3"/>
  <c r="BX248" i="3" s="1"/>
  <c r="BZ248" i="3"/>
  <c r="BW249" i="3"/>
  <c r="BY249" i="3"/>
  <c r="BX249" i="3" s="1"/>
  <c r="BZ249" i="3"/>
  <c r="BZ4" i="3"/>
  <c r="BW4" i="3"/>
  <c r="BY4" i="3"/>
  <c r="BC4" i="3"/>
  <c r="AW5" i="3"/>
  <c r="AX5" i="3"/>
  <c r="AY5" i="3"/>
  <c r="AZ5" i="3"/>
  <c r="BA5" i="3"/>
  <c r="AW6" i="3"/>
  <c r="AX6" i="3"/>
  <c r="AY6" i="3"/>
  <c r="AZ6" i="3"/>
  <c r="BA6" i="3"/>
  <c r="AW7" i="3"/>
  <c r="AX7" i="3"/>
  <c r="AY7" i="3"/>
  <c r="AZ7" i="3"/>
  <c r="BA7" i="3"/>
  <c r="AW8" i="3"/>
  <c r="AX8" i="3"/>
  <c r="AY8" i="3"/>
  <c r="AZ8" i="3"/>
  <c r="BA8" i="3"/>
  <c r="AW9" i="3"/>
  <c r="AX9" i="3"/>
  <c r="AY9" i="3"/>
  <c r="AZ9" i="3"/>
  <c r="BA9" i="3"/>
  <c r="AW10" i="3"/>
  <c r="AX10" i="3"/>
  <c r="AY10" i="3"/>
  <c r="AZ10" i="3"/>
  <c r="BA10" i="3"/>
  <c r="AW11" i="3"/>
  <c r="AX11" i="3"/>
  <c r="AY11" i="3"/>
  <c r="AZ11" i="3"/>
  <c r="BA11" i="3"/>
  <c r="AW12" i="3"/>
  <c r="AX12" i="3"/>
  <c r="AY12" i="3"/>
  <c r="AZ12" i="3"/>
  <c r="BA12" i="3"/>
  <c r="AW13" i="3"/>
  <c r="AX13" i="3"/>
  <c r="AY13" i="3"/>
  <c r="AZ13" i="3"/>
  <c r="BA13" i="3"/>
  <c r="AW14" i="3"/>
  <c r="AX14" i="3"/>
  <c r="AY14" i="3"/>
  <c r="AZ14" i="3"/>
  <c r="BA14" i="3"/>
  <c r="AW15" i="3"/>
  <c r="AX15" i="3"/>
  <c r="AY15" i="3"/>
  <c r="AZ15" i="3"/>
  <c r="BA15" i="3"/>
  <c r="AW16" i="3"/>
  <c r="AX16" i="3"/>
  <c r="AY16" i="3"/>
  <c r="AZ16" i="3"/>
  <c r="BA16" i="3"/>
  <c r="AW17" i="3"/>
  <c r="AX17" i="3"/>
  <c r="AY17" i="3"/>
  <c r="AZ17" i="3"/>
  <c r="BA17" i="3"/>
  <c r="AW18" i="3"/>
  <c r="AX18" i="3"/>
  <c r="AY18" i="3"/>
  <c r="AZ18" i="3"/>
  <c r="BA18" i="3"/>
  <c r="AW19" i="3"/>
  <c r="AX19" i="3"/>
  <c r="AY19" i="3"/>
  <c r="AZ19" i="3"/>
  <c r="BA19" i="3"/>
  <c r="AW20" i="3"/>
  <c r="AX20" i="3"/>
  <c r="AY20" i="3"/>
  <c r="AZ20" i="3"/>
  <c r="BA20" i="3"/>
  <c r="AW21" i="3"/>
  <c r="AX21" i="3"/>
  <c r="AY21" i="3"/>
  <c r="AZ21" i="3"/>
  <c r="BA21" i="3"/>
  <c r="AW22" i="3"/>
  <c r="AX22" i="3"/>
  <c r="AY22" i="3"/>
  <c r="AZ22" i="3"/>
  <c r="BA22" i="3"/>
  <c r="AW23" i="3"/>
  <c r="AX23" i="3"/>
  <c r="AY23" i="3"/>
  <c r="AZ23" i="3"/>
  <c r="BA23" i="3"/>
  <c r="AW24" i="3"/>
  <c r="AX24" i="3"/>
  <c r="AY24" i="3"/>
  <c r="AZ24" i="3"/>
  <c r="BA24" i="3"/>
  <c r="AW25" i="3"/>
  <c r="AX25" i="3"/>
  <c r="AY25" i="3"/>
  <c r="AZ25" i="3"/>
  <c r="BA25" i="3"/>
  <c r="AW26" i="3"/>
  <c r="AX26" i="3"/>
  <c r="AY26" i="3"/>
  <c r="AZ26" i="3"/>
  <c r="BA26" i="3"/>
  <c r="AW27" i="3"/>
  <c r="AX27" i="3"/>
  <c r="AY27" i="3"/>
  <c r="AZ27" i="3"/>
  <c r="BA27" i="3"/>
  <c r="AW28" i="3"/>
  <c r="AX28" i="3"/>
  <c r="AY28" i="3"/>
  <c r="AZ28" i="3"/>
  <c r="BA28" i="3"/>
  <c r="AW29" i="3"/>
  <c r="AX29" i="3"/>
  <c r="AY29" i="3"/>
  <c r="AZ29" i="3"/>
  <c r="BA29" i="3"/>
  <c r="AW30" i="3"/>
  <c r="AX30" i="3"/>
  <c r="AY30" i="3"/>
  <c r="AZ30" i="3"/>
  <c r="BA30" i="3"/>
  <c r="AW31" i="3"/>
  <c r="AX31" i="3"/>
  <c r="AY31" i="3"/>
  <c r="AZ31" i="3"/>
  <c r="BA31" i="3"/>
  <c r="AW32" i="3"/>
  <c r="AX32" i="3"/>
  <c r="AY32" i="3"/>
  <c r="AZ32" i="3"/>
  <c r="BA32" i="3"/>
  <c r="AW33" i="3"/>
  <c r="AX33" i="3"/>
  <c r="AY33" i="3"/>
  <c r="AZ33" i="3"/>
  <c r="BA33" i="3"/>
  <c r="AW34" i="3"/>
  <c r="AX34" i="3"/>
  <c r="AY34" i="3"/>
  <c r="AZ34" i="3"/>
  <c r="BA34" i="3"/>
  <c r="AW35" i="3"/>
  <c r="AX35" i="3"/>
  <c r="AY35" i="3"/>
  <c r="AZ35" i="3"/>
  <c r="BA35" i="3"/>
  <c r="AW36" i="3"/>
  <c r="AX36" i="3"/>
  <c r="AY36" i="3"/>
  <c r="AZ36" i="3"/>
  <c r="BA36" i="3"/>
  <c r="AW37" i="3"/>
  <c r="AX37" i="3"/>
  <c r="AY37" i="3"/>
  <c r="AZ37" i="3"/>
  <c r="BA37" i="3"/>
  <c r="AW38" i="3"/>
  <c r="AX38" i="3"/>
  <c r="AY38" i="3"/>
  <c r="AZ38" i="3"/>
  <c r="BA38" i="3"/>
  <c r="AW39" i="3"/>
  <c r="AX39" i="3"/>
  <c r="AY39" i="3"/>
  <c r="AZ39" i="3"/>
  <c r="BA39" i="3"/>
  <c r="AW40" i="3"/>
  <c r="AX40" i="3"/>
  <c r="AY40" i="3"/>
  <c r="AZ40" i="3"/>
  <c r="BA40" i="3"/>
  <c r="AW41" i="3"/>
  <c r="AX41" i="3"/>
  <c r="AY41" i="3"/>
  <c r="AZ41" i="3"/>
  <c r="BA41" i="3"/>
  <c r="AW42" i="3"/>
  <c r="AX42" i="3"/>
  <c r="AY42" i="3"/>
  <c r="AZ42" i="3"/>
  <c r="BA42" i="3"/>
  <c r="AW43" i="3"/>
  <c r="AX43" i="3"/>
  <c r="AY43" i="3"/>
  <c r="AZ43" i="3"/>
  <c r="BA43" i="3"/>
  <c r="AW44" i="3"/>
  <c r="AX44" i="3"/>
  <c r="AY44" i="3"/>
  <c r="AZ44" i="3"/>
  <c r="BA44" i="3"/>
  <c r="AW45" i="3"/>
  <c r="AX45" i="3"/>
  <c r="AY45" i="3"/>
  <c r="AZ45" i="3"/>
  <c r="BA45" i="3"/>
  <c r="AW46" i="3"/>
  <c r="AX46" i="3"/>
  <c r="AY46" i="3"/>
  <c r="AZ46" i="3"/>
  <c r="BA46" i="3"/>
  <c r="AW47" i="3"/>
  <c r="AX47" i="3"/>
  <c r="AY47" i="3"/>
  <c r="AZ47" i="3"/>
  <c r="BA47" i="3"/>
  <c r="AW48" i="3"/>
  <c r="AX48" i="3"/>
  <c r="AY48" i="3"/>
  <c r="AZ48" i="3"/>
  <c r="BA48" i="3"/>
  <c r="AW49" i="3"/>
  <c r="AX49" i="3"/>
  <c r="AY49" i="3"/>
  <c r="AZ49" i="3"/>
  <c r="BA49" i="3"/>
  <c r="AW50" i="3"/>
  <c r="AX50" i="3"/>
  <c r="AY50" i="3"/>
  <c r="AZ50" i="3"/>
  <c r="BA50" i="3"/>
  <c r="AW51" i="3"/>
  <c r="AX51" i="3"/>
  <c r="AY51" i="3"/>
  <c r="AZ51" i="3"/>
  <c r="BA51" i="3"/>
  <c r="AW52" i="3"/>
  <c r="AX52" i="3"/>
  <c r="AY52" i="3"/>
  <c r="AZ52" i="3"/>
  <c r="BA52" i="3"/>
  <c r="AW53" i="3"/>
  <c r="AX53" i="3"/>
  <c r="AY53" i="3"/>
  <c r="AZ53" i="3"/>
  <c r="BA53" i="3"/>
  <c r="AW54" i="3"/>
  <c r="AX54" i="3"/>
  <c r="AY54" i="3"/>
  <c r="AZ54" i="3"/>
  <c r="BA54" i="3"/>
  <c r="AW55" i="3"/>
  <c r="AX55" i="3"/>
  <c r="AY55" i="3"/>
  <c r="AZ55" i="3"/>
  <c r="BA55" i="3"/>
  <c r="AW56" i="3"/>
  <c r="AX56" i="3"/>
  <c r="AY56" i="3"/>
  <c r="AZ56" i="3"/>
  <c r="BA56" i="3"/>
  <c r="AW57" i="3"/>
  <c r="AX57" i="3"/>
  <c r="AY57" i="3"/>
  <c r="AZ57" i="3"/>
  <c r="BA57" i="3"/>
  <c r="AW58" i="3"/>
  <c r="AX58" i="3"/>
  <c r="AY58" i="3"/>
  <c r="AZ58" i="3"/>
  <c r="BA58" i="3"/>
  <c r="AW59" i="3"/>
  <c r="AX59" i="3"/>
  <c r="AY59" i="3"/>
  <c r="AZ59" i="3"/>
  <c r="BA59" i="3"/>
  <c r="AW60" i="3"/>
  <c r="AX60" i="3"/>
  <c r="AY60" i="3"/>
  <c r="AZ60" i="3"/>
  <c r="BA60" i="3"/>
  <c r="AW61" i="3"/>
  <c r="AX61" i="3"/>
  <c r="AY61" i="3"/>
  <c r="AZ61" i="3"/>
  <c r="BA61" i="3"/>
  <c r="AW62" i="3"/>
  <c r="AX62" i="3"/>
  <c r="AY62" i="3"/>
  <c r="AZ62" i="3"/>
  <c r="BA62" i="3"/>
  <c r="AW63" i="3"/>
  <c r="AX63" i="3"/>
  <c r="AY63" i="3"/>
  <c r="AZ63" i="3"/>
  <c r="BA63" i="3"/>
  <c r="AW64" i="3"/>
  <c r="AX64" i="3"/>
  <c r="AY64" i="3"/>
  <c r="AZ64" i="3"/>
  <c r="BA64" i="3"/>
  <c r="AW65" i="3"/>
  <c r="AX65" i="3"/>
  <c r="AY65" i="3"/>
  <c r="AZ65" i="3"/>
  <c r="BA65" i="3"/>
  <c r="AW66" i="3"/>
  <c r="AX66" i="3"/>
  <c r="AY66" i="3"/>
  <c r="AZ66" i="3"/>
  <c r="BA66" i="3"/>
  <c r="AW67" i="3"/>
  <c r="AX67" i="3"/>
  <c r="AY67" i="3"/>
  <c r="AZ67" i="3"/>
  <c r="BA67" i="3"/>
  <c r="AW68" i="3"/>
  <c r="AX68" i="3"/>
  <c r="AY68" i="3"/>
  <c r="AZ68" i="3"/>
  <c r="BA68" i="3"/>
  <c r="AW69" i="3"/>
  <c r="AX69" i="3"/>
  <c r="AY69" i="3"/>
  <c r="AZ69" i="3"/>
  <c r="BA69" i="3"/>
  <c r="AW70" i="3"/>
  <c r="AX70" i="3"/>
  <c r="AY70" i="3"/>
  <c r="AZ70" i="3"/>
  <c r="BA70" i="3"/>
  <c r="AW71" i="3"/>
  <c r="AX71" i="3"/>
  <c r="AY71" i="3"/>
  <c r="AZ71" i="3"/>
  <c r="BA71" i="3"/>
  <c r="AW72" i="3"/>
  <c r="AX72" i="3"/>
  <c r="AY72" i="3"/>
  <c r="AZ72" i="3"/>
  <c r="BA72" i="3"/>
  <c r="AW73" i="3"/>
  <c r="AX73" i="3"/>
  <c r="AY73" i="3"/>
  <c r="AZ73" i="3"/>
  <c r="BA73" i="3"/>
  <c r="AW74" i="3"/>
  <c r="AX74" i="3"/>
  <c r="AY74" i="3"/>
  <c r="AZ74" i="3"/>
  <c r="BA74" i="3"/>
  <c r="AW75" i="3"/>
  <c r="AX75" i="3"/>
  <c r="AY75" i="3"/>
  <c r="AZ75" i="3"/>
  <c r="BA75" i="3"/>
  <c r="AW76" i="3"/>
  <c r="AX76" i="3"/>
  <c r="AY76" i="3"/>
  <c r="AZ76" i="3"/>
  <c r="BA76" i="3"/>
  <c r="AW77" i="3"/>
  <c r="AX77" i="3"/>
  <c r="AY77" i="3"/>
  <c r="AZ77" i="3"/>
  <c r="BA77" i="3"/>
  <c r="AW78" i="3"/>
  <c r="AX78" i="3"/>
  <c r="AY78" i="3"/>
  <c r="AZ78" i="3"/>
  <c r="BA78" i="3"/>
  <c r="AW79" i="3"/>
  <c r="AX79" i="3"/>
  <c r="AY79" i="3"/>
  <c r="AZ79" i="3"/>
  <c r="BA79" i="3"/>
  <c r="AW80" i="3"/>
  <c r="AX80" i="3"/>
  <c r="AY80" i="3"/>
  <c r="AZ80" i="3"/>
  <c r="BA80" i="3"/>
  <c r="AW81" i="3"/>
  <c r="AX81" i="3"/>
  <c r="AY81" i="3"/>
  <c r="AZ81" i="3"/>
  <c r="BA81" i="3"/>
  <c r="AW82" i="3"/>
  <c r="AX82" i="3"/>
  <c r="AY82" i="3"/>
  <c r="AZ82" i="3"/>
  <c r="BA82" i="3"/>
  <c r="AW83" i="3"/>
  <c r="AX83" i="3"/>
  <c r="AY83" i="3"/>
  <c r="AZ83" i="3"/>
  <c r="BA83" i="3"/>
  <c r="AW84" i="3"/>
  <c r="AX84" i="3"/>
  <c r="AY84" i="3"/>
  <c r="AZ84" i="3"/>
  <c r="BA84" i="3"/>
  <c r="AW85" i="3"/>
  <c r="AX85" i="3"/>
  <c r="AY85" i="3"/>
  <c r="AZ85" i="3"/>
  <c r="BA85" i="3"/>
  <c r="AW86" i="3"/>
  <c r="AX86" i="3"/>
  <c r="AY86" i="3"/>
  <c r="AZ86" i="3"/>
  <c r="BA86" i="3"/>
  <c r="AW87" i="3"/>
  <c r="AX87" i="3"/>
  <c r="AY87" i="3"/>
  <c r="AZ87" i="3"/>
  <c r="BA87" i="3"/>
  <c r="AW88" i="3"/>
  <c r="AX88" i="3"/>
  <c r="AY88" i="3"/>
  <c r="AZ88" i="3"/>
  <c r="BA88" i="3"/>
  <c r="AW89" i="3"/>
  <c r="AX89" i="3"/>
  <c r="AY89" i="3"/>
  <c r="AZ89" i="3"/>
  <c r="BA89" i="3"/>
  <c r="AW90" i="3"/>
  <c r="AX90" i="3"/>
  <c r="AY90" i="3"/>
  <c r="AZ90" i="3"/>
  <c r="BA90" i="3"/>
  <c r="AW91" i="3"/>
  <c r="AX91" i="3"/>
  <c r="AY91" i="3"/>
  <c r="AZ91" i="3"/>
  <c r="BA91" i="3"/>
  <c r="AW92" i="3"/>
  <c r="AX92" i="3"/>
  <c r="AY92" i="3"/>
  <c r="AZ92" i="3"/>
  <c r="BA92" i="3"/>
  <c r="AW93" i="3"/>
  <c r="AX93" i="3"/>
  <c r="AY93" i="3"/>
  <c r="AZ93" i="3"/>
  <c r="BA93" i="3"/>
  <c r="AW94" i="3"/>
  <c r="AX94" i="3"/>
  <c r="AY94" i="3"/>
  <c r="AZ94" i="3"/>
  <c r="BA94" i="3"/>
  <c r="AW95" i="3"/>
  <c r="AX95" i="3"/>
  <c r="AY95" i="3"/>
  <c r="AZ95" i="3"/>
  <c r="BA95" i="3"/>
  <c r="AW96" i="3"/>
  <c r="AX96" i="3"/>
  <c r="AY96" i="3"/>
  <c r="AZ96" i="3"/>
  <c r="BA96" i="3"/>
  <c r="AW97" i="3"/>
  <c r="AX97" i="3"/>
  <c r="AY97" i="3"/>
  <c r="AZ97" i="3"/>
  <c r="BA97" i="3"/>
  <c r="AW98" i="3"/>
  <c r="AX98" i="3"/>
  <c r="AY98" i="3"/>
  <c r="AZ98" i="3"/>
  <c r="BA98" i="3"/>
  <c r="AW99" i="3"/>
  <c r="AX99" i="3"/>
  <c r="AY99" i="3"/>
  <c r="AZ99" i="3"/>
  <c r="BA99" i="3"/>
  <c r="AW100" i="3"/>
  <c r="AX100" i="3"/>
  <c r="AY100" i="3"/>
  <c r="AZ100" i="3"/>
  <c r="BA100" i="3"/>
  <c r="AW101" i="3"/>
  <c r="AX101" i="3"/>
  <c r="AY101" i="3"/>
  <c r="AZ101" i="3"/>
  <c r="BA101" i="3"/>
  <c r="AW102" i="3"/>
  <c r="AX102" i="3"/>
  <c r="AY102" i="3"/>
  <c r="AZ102" i="3"/>
  <c r="BA102" i="3"/>
  <c r="AW103" i="3"/>
  <c r="AX103" i="3"/>
  <c r="AY103" i="3"/>
  <c r="AZ103" i="3"/>
  <c r="BA103" i="3"/>
  <c r="AW104" i="3"/>
  <c r="AX104" i="3"/>
  <c r="AY104" i="3"/>
  <c r="AZ104" i="3"/>
  <c r="BA104" i="3"/>
  <c r="AW105" i="3"/>
  <c r="AX105" i="3"/>
  <c r="AY105" i="3"/>
  <c r="AZ105" i="3"/>
  <c r="BA105" i="3"/>
  <c r="AW106" i="3"/>
  <c r="AX106" i="3"/>
  <c r="AY106" i="3"/>
  <c r="AZ106" i="3"/>
  <c r="BA106" i="3"/>
  <c r="AW107" i="3"/>
  <c r="AX107" i="3"/>
  <c r="AY107" i="3"/>
  <c r="AZ107" i="3"/>
  <c r="BA107" i="3"/>
  <c r="AW108" i="3"/>
  <c r="AX108" i="3"/>
  <c r="AY108" i="3"/>
  <c r="AZ108" i="3"/>
  <c r="BA108" i="3"/>
  <c r="AW109" i="3"/>
  <c r="AX109" i="3"/>
  <c r="AY109" i="3"/>
  <c r="AZ109" i="3"/>
  <c r="BA109" i="3"/>
  <c r="AW110" i="3"/>
  <c r="AX110" i="3"/>
  <c r="AY110" i="3"/>
  <c r="AZ110" i="3"/>
  <c r="BA110" i="3"/>
  <c r="AW111" i="3"/>
  <c r="AX111" i="3"/>
  <c r="AY111" i="3"/>
  <c r="AZ111" i="3"/>
  <c r="BA111" i="3"/>
  <c r="AW112" i="3"/>
  <c r="AX112" i="3"/>
  <c r="AY112" i="3"/>
  <c r="AZ112" i="3"/>
  <c r="BA112" i="3"/>
  <c r="AW113" i="3"/>
  <c r="AX113" i="3"/>
  <c r="AY113" i="3"/>
  <c r="AZ113" i="3"/>
  <c r="BA113" i="3"/>
  <c r="AW114" i="3"/>
  <c r="AX114" i="3"/>
  <c r="AY114" i="3"/>
  <c r="AZ114" i="3"/>
  <c r="BA114" i="3"/>
  <c r="AW115" i="3"/>
  <c r="AX115" i="3"/>
  <c r="AY115" i="3"/>
  <c r="AZ115" i="3"/>
  <c r="BA115" i="3"/>
  <c r="AW116" i="3"/>
  <c r="AX116" i="3"/>
  <c r="AY116" i="3"/>
  <c r="AZ116" i="3"/>
  <c r="BA116" i="3"/>
  <c r="AW117" i="3"/>
  <c r="AX117" i="3"/>
  <c r="AY117" i="3"/>
  <c r="AZ117" i="3"/>
  <c r="BA117" i="3"/>
  <c r="AW118" i="3"/>
  <c r="AX118" i="3"/>
  <c r="AY118" i="3"/>
  <c r="AZ118" i="3"/>
  <c r="BA118" i="3"/>
  <c r="AW119" i="3"/>
  <c r="AX119" i="3"/>
  <c r="AY119" i="3"/>
  <c r="AZ119" i="3"/>
  <c r="BA119" i="3"/>
  <c r="AW120" i="3"/>
  <c r="AX120" i="3"/>
  <c r="AY120" i="3"/>
  <c r="AZ120" i="3"/>
  <c r="BA120" i="3"/>
  <c r="AW121" i="3"/>
  <c r="AX121" i="3"/>
  <c r="AY121" i="3"/>
  <c r="AZ121" i="3"/>
  <c r="BA121" i="3"/>
  <c r="AW122" i="3"/>
  <c r="AX122" i="3"/>
  <c r="AY122" i="3"/>
  <c r="AZ122" i="3"/>
  <c r="BA122" i="3"/>
  <c r="AW123" i="3"/>
  <c r="AX123" i="3"/>
  <c r="AY123" i="3"/>
  <c r="AZ123" i="3"/>
  <c r="BA123" i="3"/>
  <c r="AW124" i="3"/>
  <c r="AX124" i="3"/>
  <c r="AY124" i="3"/>
  <c r="AZ124" i="3"/>
  <c r="BA124" i="3"/>
  <c r="AW125" i="3"/>
  <c r="AX125" i="3"/>
  <c r="AY125" i="3"/>
  <c r="AZ125" i="3"/>
  <c r="BA125" i="3"/>
  <c r="AW126" i="3"/>
  <c r="AX126" i="3"/>
  <c r="AY126" i="3"/>
  <c r="AZ126" i="3"/>
  <c r="BA126" i="3"/>
  <c r="AW127" i="3"/>
  <c r="AX127" i="3"/>
  <c r="AY127" i="3"/>
  <c r="AZ127" i="3"/>
  <c r="BA127" i="3"/>
  <c r="AW128" i="3"/>
  <c r="AX128" i="3"/>
  <c r="AY128" i="3"/>
  <c r="AZ128" i="3"/>
  <c r="BA128" i="3"/>
  <c r="AW129" i="3"/>
  <c r="AX129" i="3"/>
  <c r="AY129" i="3"/>
  <c r="AZ129" i="3"/>
  <c r="BA129" i="3"/>
  <c r="AW130" i="3"/>
  <c r="AX130" i="3"/>
  <c r="AY130" i="3"/>
  <c r="AZ130" i="3"/>
  <c r="BA130" i="3"/>
  <c r="AW131" i="3"/>
  <c r="AX131" i="3"/>
  <c r="AY131" i="3"/>
  <c r="AZ131" i="3"/>
  <c r="BA131" i="3"/>
  <c r="AW132" i="3"/>
  <c r="AX132" i="3"/>
  <c r="AY132" i="3"/>
  <c r="AZ132" i="3"/>
  <c r="BA132" i="3"/>
  <c r="AW133" i="3"/>
  <c r="AX133" i="3"/>
  <c r="AY133" i="3"/>
  <c r="AZ133" i="3"/>
  <c r="BA133" i="3"/>
  <c r="AW134" i="3"/>
  <c r="AX134" i="3"/>
  <c r="AY134" i="3"/>
  <c r="AZ134" i="3"/>
  <c r="BA134" i="3"/>
  <c r="AW135" i="3"/>
  <c r="AX135" i="3"/>
  <c r="AY135" i="3"/>
  <c r="AZ135" i="3"/>
  <c r="BA135" i="3"/>
  <c r="AW136" i="3"/>
  <c r="AX136" i="3"/>
  <c r="AY136" i="3"/>
  <c r="AZ136" i="3"/>
  <c r="BA136" i="3"/>
  <c r="AW137" i="3"/>
  <c r="AX137" i="3"/>
  <c r="AY137" i="3"/>
  <c r="AZ137" i="3"/>
  <c r="BA137" i="3"/>
  <c r="AW138" i="3"/>
  <c r="AX138" i="3"/>
  <c r="AY138" i="3"/>
  <c r="AZ138" i="3"/>
  <c r="BA138" i="3"/>
  <c r="AW139" i="3"/>
  <c r="AX139" i="3"/>
  <c r="AY139" i="3"/>
  <c r="AZ139" i="3"/>
  <c r="BA139" i="3"/>
  <c r="AW140" i="3"/>
  <c r="AX140" i="3"/>
  <c r="AY140" i="3"/>
  <c r="AZ140" i="3"/>
  <c r="BA140" i="3"/>
  <c r="AW141" i="3"/>
  <c r="AX141" i="3"/>
  <c r="AY141" i="3"/>
  <c r="AZ141" i="3"/>
  <c r="BA141" i="3"/>
  <c r="AW142" i="3"/>
  <c r="AX142" i="3"/>
  <c r="AY142" i="3"/>
  <c r="AZ142" i="3"/>
  <c r="BA142" i="3"/>
  <c r="AW143" i="3"/>
  <c r="AX143" i="3"/>
  <c r="AY143" i="3"/>
  <c r="AZ143" i="3"/>
  <c r="BA143" i="3"/>
  <c r="AW144" i="3"/>
  <c r="AX144" i="3"/>
  <c r="AY144" i="3"/>
  <c r="AZ144" i="3"/>
  <c r="BA144" i="3"/>
  <c r="AW145" i="3"/>
  <c r="AX145" i="3"/>
  <c r="AY145" i="3"/>
  <c r="AZ145" i="3"/>
  <c r="BA145" i="3"/>
  <c r="AW146" i="3"/>
  <c r="AX146" i="3"/>
  <c r="AY146" i="3"/>
  <c r="AZ146" i="3"/>
  <c r="BA146" i="3"/>
  <c r="AW147" i="3"/>
  <c r="AX147" i="3"/>
  <c r="AY147" i="3"/>
  <c r="AZ147" i="3"/>
  <c r="BA147" i="3"/>
  <c r="AW148" i="3"/>
  <c r="AX148" i="3"/>
  <c r="AY148" i="3"/>
  <c r="AZ148" i="3"/>
  <c r="BA148" i="3"/>
  <c r="AW149" i="3"/>
  <c r="AX149" i="3"/>
  <c r="AY149" i="3"/>
  <c r="AZ149" i="3"/>
  <c r="BA149" i="3"/>
  <c r="AW150" i="3"/>
  <c r="AX150" i="3"/>
  <c r="AY150" i="3"/>
  <c r="AZ150" i="3"/>
  <c r="BA150" i="3"/>
  <c r="AW151" i="3"/>
  <c r="AX151" i="3"/>
  <c r="AY151" i="3"/>
  <c r="AZ151" i="3"/>
  <c r="BA151" i="3"/>
  <c r="AW152" i="3"/>
  <c r="AX152" i="3"/>
  <c r="AY152" i="3"/>
  <c r="AZ152" i="3"/>
  <c r="BA152" i="3"/>
  <c r="AW153" i="3"/>
  <c r="AX153" i="3"/>
  <c r="AY153" i="3"/>
  <c r="AZ153" i="3"/>
  <c r="BA153" i="3"/>
  <c r="AW154" i="3"/>
  <c r="AX154" i="3"/>
  <c r="AY154" i="3"/>
  <c r="AZ154" i="3"/>
  <c r="BA154" i="3"/>
  <c r="AW155" i="3"/>
  <c r="AX155" i="3"/>
  <c r="AY155" i="3"/>
  <c r="AZ155" i="3"/>
  <c r="BA155" i="3"/>
  <c r="AW156" i="3"/>
  <c r="AX156" i="3"/>
  <c r="AY156" i="3"/>
  <c r="AZ156" i="3"/>
  <c r="BA156" i="3"/>
  <c r="AW157" i="3"/>
  <c r="AX157" i="3"/>
  <c r="AY157" i="3"/>
  <c r="AZ157" i="3"/>
  <c r="BA157" i="3"/>
  <c r="AW158" i="3"/>
  <c r="AX158" i="3"/>
  <c r="AY158" i="3"/>
  <c r="AZ158" i="3"/>
  <c r="BA158" i="3"/>
  <c r="AW159" i="3"/>
  <c r="AX159" i="3"/>
  <c r="AY159" i="3"/>
  <c r="AZ159" i="3"/>
  <c r="BA159" i="3"/>
  <c r="AW160" i="3"/>
  <c r="AX160" i="3"/>
  <c r="AY160" i="3"/>
  <c r="AZ160" i="3"/>
  <c r="BA160" i="3"/>
  <c r="AW161" i="3"/>
  <c r="AX161" i="3"/>
  <c r="AY161" i="3"/>
  <c r="AZ161" i="3"/>
  <c r="BA161" i="3"/>
  <c r="AW162" i="3"/>
  <c r="AX162" i="3"/>
  <c r="AY162" i="3"/>
  <c r="AZ162" i="3"/>
  <c r="BA162" i="3"/>
  <c r="AW163" i="3"/>
  <c r="AX163" i="3"/>
  <c r="AY163" i="3"/>
  <c r="AZ163" i="3"/>
  <c r="BA163" i="3"/>
  <c r="AW164" i="3"/>
  <c r="AX164" i="3"/>
  <c r="AY164" i="3"/>
  <c r="AZ164" i="3"/>
  <c r="BA164" i="3"/>
  <c r="AW165" i="3"/>
  <c r="AX165" i="3"/>
  <c r="AY165" i="3"/>
  <c r="AZ165" i="3"/>
  <c r="BA165" i="3"/>
  <c r="AW166" i="3"/>
  <c r="AX166" i="3"/>
  <c r="AY166" i="3"/>
  <c r="AZ166" i="3"/>
  <c r="BA166" i="3"/>
  <c r="AW167" i="3"/>
  <c r="AX167" i="3"/>
  <c r="AY167" i="3"/>
  <c r="AZ167" i="3"/>
  <c r="BA167" i="3"/>
  <c r="AW168" i="3"/>
  <c r="AX168" i="3"/>
  <c r="AY168" i="3"/>
  <c r="AZ168" i="3"/>
  <c r="BA168" i="3"/>
  <c r="AW169" i="3"/>
  <c r="AX169" i="3"/>
  <c r="AY169" i="3"/>
  <c r="AZ169" i="3"/>
  <c r="BA169" i="3"/>
  <c r="AW170" i="3"/>
  <c r="AX170" i="3"/>
  <c r="AY170" i="3"/>
  <c r="AZ170" i="3"/>
  <c r="BA170" i="3"/>
  <c r="AW171" i="3"/>
  <c r="AX171" i="3"/>
  <c r="AY171" i="3"/>
  <c r="AZ171" i="3"/>
  <c r="BA171" i="3"/>
  <c r="AW172" i="3"/>
  <c r="AX172" i="3"/>
  <c r="AY172" i="3"/>
  <c r="AZ172" i="3"/>
  <c r="BA172" i="3"/>
  <c r="AW173" i="3"/>
  <c r="AX173" i="3"/>
  <c r="AY173" i="3"/>
  <c r="AZ173" i="3"/>
  <c r="BA173" i="3"/>
  <c r="AW174" i="3"/>
  <c r="AX174" i="3"/>
  <c r="AY174" i="3"/>
  <c r="AZ174" i="3"/>
  <c r="BA174" i="3"/>
  <c r="AW175" i="3"/>
  <c r="AX175" i="3"/>
  <c r="AY175" i="3"/>
  <c r="AZ175" i="3"/>
  <c r="BA175" i="3"/>
  <c r="AW176" i="3"/>
  <c r="AX176" i="3"/>
  <c r="AY176" i="3"/>
  <c r="AZ176" i="3"/>
  <c r="BA176" i="3"/>
  <c r="AW177" i="3"/>
  <c r="AX177" i="3"/>
  <c r="AY177" i="3"/>
  <c r="AZ177" i="3"/>
  <c r="BA177" i="3"/>
  <c r="AW178" i="3"/>
  <c r="AX178" i="3"/>
  <c r="AY178" i="3"/>
  <c r="AZ178" i="3"/>
  <c r="BA178" i="3"/>
  <c r="AW179" i="3"/>
  <c r="AX179" i="3"/>
  <c r="AY179" i="3"/>
  <c r="AZ179" i="3"/>
  <c r="BA179" i="3"/>
  <c r="AW180" i="3"/>
  <c r="AX180" i="3"/>
  <c r="AY180" i="3"/>
  <c r="AZ180" i="3"/>
  <c r="BA180" i="3"/>
  <c r="AW181" i="3"/>
  <c r="AX181" i="3"/>
  <c r="AY181" i="3"/>
  <c r="AZ181" i="3"/>
  <c r="BA181" i="3"/>
  <c r="AW182" i="3"/>
  <c r="AX182" i="3"/>
  <c r="AY182" i="3"/>
  <c r="AZ182" i="3"/>
  <c r="BA182" i="3"/>
  <c r="AW183" i="3"/>
  <c r="AX183" i="3"/>
  <c r="AY183" i="3"/>
  <c r="AZ183" i="3"/>
  <c r="BA183" i="3"/>
  <c r="AW184" i="3"/>
  <c r="AX184" i="3"/>
  <c r="AY184" i="3"/>
  <c r="AZ184" i="3"/>
  <c r="BA184" i="3"/>
  <c r="AW185" i="3"/>
  <c r="AX185" i="3"/>
  <c r="AY185" i="3"/>
  <c r="AZ185" i="3"/>
  <c r="BA185" i="3"/>
  <c r="AW186" i="3"/>
  <c r="AX186" i="3"/>
  <c r="AY186" i="3"/>
  <c r="AZ186" i="3"/>
  <c r="BA186" i="3"/>
  <c r="AW187" i="3"/>
  <c r="AX187" i="3"/>
  <c r="AY187" i="3"/>
  <c r="AZ187" i="3"/>
  <c r="BA187" i="3"/>
  <c r="AW188" i="3"/>
  <c r="AX188" i="3"/>
  <c r="AY188" i="3"/>
  <c r="AZ188" i="3"/>
  <c r="BA188" i="3"/>
  <c r="AW189" i="3"/>
  <c r="AX189" i="3"/>
  <c r="AY189" i="3"/>
  <c r="AZ189" i="3"/>
  <c r="BA189" i="3"/>
  <c r="AW190" i="3"/>
  <c r="AX190" i="3"/>
  <c r="AY190" i="3"/>
  <c r="AZ190" i="3"/>
  <c r="BA190" i="3"/>
  <c r="AW191" i="3"/>
  <c r="AX191" i="3"/>
  <c r="AY191" i="3"/>
  <c r="AZ191" i="3"/>
  <c r="BA191" i="3"/>
  <c r="AW192" i="3"/>
  <c r="AX192" i="3"/>
  <c r="AY192" i="3"/>
  <c r="AZ192" i="3"/>
  <c r="BA192" i="3"/>
  <c r="AW193" i="3"/>
  <c r="AX193" i="3"/>
  <c r="AY193" i="3"/>
  <c r="AZ193" i="3"/>
  <c r="BA193" i="3"/>
  <c r="AW194" i="3"/>
  <c r="AX194" i="3"/>
  <c r="AY194" i="3"/>
  <c r="AZ194" i="3"/>
  <c r="BA194" i="3"/>
  <c r="AW195" i="3"/>
  <c r="AX195" i="3"/>
  <c r="AY195" i="3"/>
  <c r="AZ195" i="3"/>
  <c r="BA195" i="3"/>
  <c r="AW196" i="3"/>
  <c r="AX196" i="3"/>
  <c r="AY196" i="3"/>
  <c r="AZ196" i="3"/>
  <c r="BA196" i="3"/>
  <c r="AW197" i="3"/>
  <c r="AX197" i="3"/>
  <c r="AY197" i="3"/>
  <c r="AZ197" i="3"/>
  <c r="BA197" i="3"/>
  <c r="AW198" i="3"/>
  <c r="AX198" i="3"/>
  <c r="AY198" i="3"/>
  <c r="AZ198" i="3"/>
  <c r="BA198" i="3"/>
  <c r="AW199" i="3"/>
  <c r="AX199" i="3"/>
  <c r="AY199" i="3"/>
  <c r="AZ199" i="3"/>
  <c r="BA199" i="3"/>
  <c r="AW200" i="3"/>
  <c r="AX200" i="3"/>
  <c r="AY200" i="3"/>
  <c r="AZ200" i="3"/>
  <c r="BA200" i="3"/>
  <c r="AW201" i="3"/>
  <c r="AX201" i="3"/>
  <c r="AY201" i="3"/>
  <c r="AZ201" i="3"/>
  <c r="BA201" i="3"/>
  <c r="AW202" i="3"/>
  <c r="AX202" i="3"/>
  <c r="AY202" i="3"/>
  <c r="AZ202" i="3"/>
  <c r="BA202" i="3"/>
  <c r="AW203" i="3"/>
  <c r="AX203" i="3"/>
  <c r="AY203" i="3"/>
  <c r="AZ203" i="3"/>
  <c r="BA203" i="3"/>
  <c r="AW204" i="3"/>
  <c r="AX204" i="3"/>
  <c r="AY204" i="3"/>
  <c r="AZ204" i="3"/>
  <c r="BA204" i="3"/>
  <c r="AW205" i="3"/>
  <c r="AX205" i="3"/>
  <c r="AY205" i="3"/>
  <c r="AZ205" i="3"/>
  <c r="BA205" i="3"/>
  <c r="AW206" i="3"/>
  <c r="AX206" i="3"/>
  <c r="AY206" i="3"/>
  <c r="AZ206" i="3"/>
  <c r="BA206" i="3"/>
  <c r="AW207" i="3"/>
  <c r="AX207" i="3"/>
  <c r="AY207" i="3"/>
  <c r="AZ207" i="3"/>
  <c r="BA207" i="3"/>
  <c r="AW208" i="3"/>
  <c r="AX208" i="3"/>
  <c r="AY208" i="3"/>
  <c r="AZ208" i="3"/>
  <c r="BA208" i="3"/>
  <c r="AW209" i="3"/>
  <c r="AX209" i="3"/>
  <c r="AY209" i="3"/>
  <c r="AZ209" i="3"/>
  <c r="BA209" i="3"/>
  <c r="AW210" i="3"/>
  <c r="AX210" i="3"/>
  <c r="AY210" i="3"/>
  <c r="AZ210" i="3"/>
  <c r="BA210" i="3"/>
  <c r="AW211" i="3"/>
  <c r="AX211" i="3"/>
  <c r="AY211" i="3"/>
  <c r="AZ211" i="3"/>
  <c r="BA211" i="3"/>
  <c r="AW212" i="3"/>
  <c r="AX212" i="3"/>
  <c r="AY212" i="3"/>
  <c r="AZ212" i="3"/>
  <c r="BA212" i="3"/>
  <c r="AW213" i="3"/>
  <c r="AX213" i="3"/>
  <c r="AY213" i="3"/>
  <c r="AZ213" i="3"/>
  <c r="BA213" i="3"/>
  <c r="AW214" i="3"/>
  <c r="AX214" i="3"/>
  <c r="AY214" i="3"/>
  <c r="AZ214" i="3"/>
  <c r="BA214" i="3"/>
  <c r="AW215" i="3"/>
  <c r="AX215" i="3"/>
  <c r="AY215" i="3"/>
  <c r="AZ215" i="3"/>
  <c r="BA215" i="3"/>
  <c r="AW216" i="3"/>
  <c r="AX216" i="3"/>
  <c r="AY216" i="3"/>
  <c r="AZ216" i="3"/>
  <c r="BA216" i="3"/>
  <c r="AW217" i="3"/>
  <c r="AX217" i="3"/>
  <c r="AY217" i="3"/>
  <c r="AZ217" i="3"/>
  <c r="BA217" i="3"/>
  <c r="AW218" i="3"/>
  <c r="AX218" i="3"/>
  <c r="AY218" i="3"/>
  <c r="AZ218" i="3"/>
  <c r="BA218" i="3"/>
  <c r="AW219" i="3"/>
  <c r="AX219" i="3"/>
  <c r="AY219" i="3"/>
  <c r="AZ219" i="3"/>
  <c r="BA219" i="3"/>
  <c r="AW220" i="3"/>
  <c r="AX220" i="3"/>
  <c r="AY220" i="3"/>
  <c r="AZ220" i="3"/>
  <c r="BA220" i="3"/>
  <c r="AW221" i="3"/>
  <c r="AX221" i="3"/>
  <c r="AY221" i="3"/>
  <c r="AZ221" i="3"/>
  <c r="BA221" i="3"/>
  <c r="AW222" i="3"/>
  <c r="AX222" i="3"/>
  <c r="AY222" i="3"/>
  <c r="AZ222" i="3"/>
  <c r="BA222" i="3"/>
  <c r="AW223" i="3"/>
  <c r="AX223" i="3"/>
  <c r="AY223" i="3"/>
  <c r="AZ223" i="3"/>
  <c r="BA223" i="3"/>
  <c r="AW224" i="3"/>
  <c r="AX224" i="3"/>
  <c r="AY224" i="3"/>
  <c r="AZ224" i="3"/>
  <c r="BA224" i="3"/>
  <c r="AW225" i="3"/>
  <c r="AX225" i="3"/>
  <c r="AY225" i="3"/>
  <c r="AZ225" i="3"/>
  <c r="BA225" i="3"/>
  <c r="AW226" i="3"/>
  <c r="AX226" i="3"/>
  <c r="AY226" i="3"/>
  <c r="AZ226" i="3"/>
  <c r="BA226" i="3"/>
  <c r="AW227" i="3"/>
  <c r="AX227" i="3"/>
  <c r="AY227" i="3"/>
  <c r="AZ227" i="3"/>
  <c r="BA227" i="3"/>
  <c r="AW228" i="3"/>
  <c r="AX228" i="3"/>
  <c r="AY228" i="3"/>
  <c r="AZ228" i="3"/>
  <c r="BA228" i="3"/>
  <c r="AW229" i="3"/>
  <c r="AX229" i="3"/>
  <c r="AY229" i="3"/>
  <c r="AZ229" i="3"/>
  <c r="BA229" i="3"/>
  <c r="AW230" i="3"/>
  <c r="AX230" i="3"/>
  <c r="AY230" i="3"/>
  <c r="AZ230" i="3"/>
  <c r="BA230" i="3"/>
  <c r="AW231" i="3"/>
  <c r="AX231" i="3"/>
  <c r="AY231" i="3"/>
  <c r="AZ231" i="3"/>
  <c r="BA231" i="3"/>
  <c r="AW232" i="3"/>
  <c r="AX232" i="3"/>
  <c r="AY232" i="3"/>
  <c r="AZ232" i="3"/>
  <c r="BA232" i="3"/>
  <c r="AW233" i="3"/>
  <c r="AX233" i="3"/>
  <c r="AY233" i="3"/>
  <c r="AZ233" i="3"/>
  <c r="BA233" i="3"/>
  <c r="AW234" i="3"/>
  <c r="AX234" i="3"/>
  <c r="AY234" i="3"/>
  <c r="AZ234" i="3"/>
  <c r="BA234" i="3"/>
  <c r="AW235" i="3"/>
  <c r="AX235" i="3"/>
  <c r="AY235" i="3"/>
  <c r="AZ235" i="3"/>
  <c r="BA235" i="3"/>
  <c r="AW236" i="3"/>
  <c r="AX236" i="3"/>
  <c r="AY236" i="3"/>
  <c r="AZ236" i="3"/>
  <c r="BA236" i="3"/>
  <c r="AW237" i="3"/>
  <c r="AX237" i="3"/>
  <c r="AY237" i="3"/>
  <c r="AZ237" i="3"/>
  <c r="BA237" i="3"/>
  <c r="AW238" i="3"/>
  <c r="AX238" i="3"/>
  <c r="AY238" i="3"/>
  <c r="AZ238" i="3"/>
  <c r="BA238" i="3"/>
  <c r="AW239" i="3"/>
  <c r="AX239" i="3"/>
  <c r="AY239" i="3"/>
  <c r="AZ239" i="3"/>
  <c r="BA239" i="3"/>
  <c r="AW240" i="3"/>
  <c r="AX240" i="3"/>
  <c r="AY240" i="3"/>
  <c r="AZ240" i="3"/>
  <c r="BA240" i="3"/>
  <c r="AW241" i="3"/>
  <c r="AX241" i="3"/>
  <c r="AY241" i="3"/>
  <c r="AZ241" i="3"/>
  <c r="BA241" i="3"/>
  <c r="AW242" i="3"/>
  <c r="AX242" i="3"/>
  <c r="AY242" i="3"/>
  <c r="AZ242" i="3"/>
  <c r="BA242" i="3"/>
  <c r="AW243" i="3"/>
  <c r="AX243" i="3"/>
  <c r="AY243" i="3"/>
  <c r="AZ243" i="3"/>
  <c r="BA243" i="3"/>
  <c r="AW244" i="3"/>
  <c r="AX244" i="3"/>
  <c r="AY244" i="3"/>
  <c r="AZ244" i="3"/>
  <c r="BA244" i="3"/>
  <c r="AW245" i="3"/>
  <c r="AX245" i="3"/>
  <c r="AY245" i="3"/>
  <c r="AZ245" i="3"/>
  <c r="BA245" i="3"/>
  <c r="AW246" i="3"/>
  <c r="AX246" i="3"/>
  <c r="AY246" i="3"/>
  <c r="AZ246" i="3"/>
  <c r="BA246" i="3"/>
  <c r="AW247" i="3"/>
  <c r="AX247" i="3"/>
  <c r="AY247" i="3"/>
  <c r="AZ247" i="3"/>
  <c r="BA247" i="3"/>
  <c r="AW248" i="3"/>
  <c r="AX248" i="3"/>
  <c r="AY248" i="3"/>
  <c r="AZ248" i="3"/>
  <c r="BA248" i="3"/>
  <c r="AW249" i="3"/>
  <c r="AX249" i="3"/>
  <c r="AY249" i="3"/>
  <c r="AZ249" i="3"/>
  <c r="BA249" i="3"/>
  <c r="BA4" i="3"/>
  <c r="AZ4" i="3"/>
  <c r="AY4" i="3"/>
  <c r="AX4" i="3"/>
  <c r="AW4" i="3"/>
  <c r="AN5" i="3"/>
  <c r="AO5" i="3"/>
  <c r="AP5" i="3"/>
  <c r="AQ5" i="3"/>
  <c r="AR5" i="3"/>
  <c r="AS5" i="3"/>
  <c r="AT5" i="3"/>
  <c r="AU5" i="3"/>
  <c r="AN6" i="3"/>
  <c r="AO6" i="3"/>
  <c r="AP6" i="3"/>
  <c r="AQ6" i="3"/>
  <c r="AR6" i="3"/>
  <c r="AS6" i="3"/>
  <c r="AT6" i="3"/>
  <c r="AU6" i="3"/>
  <c r="AN7" i="3"/>
  <c r="AO7" i="3"/>
  <c r="AP7" i="3"/>
  <c r="AQ7" i="3"/>
  <c r="AR7" i="3"/>
  <c r="AS7" i="3"/>
  <c r="AT7" i="3"/>
  <c r="AU7" i="3"/>
  <c r="AN8" i="3"/>
  <c r="AO8" i="3"/>
  <c r="AP8" i="3"/>
  <c r="AQ8" i="3"/>
  <c r="AR8" i="3"/>
  <c r="AS8" i="3"/>
  <c r="AT8" i="3"/>
  <c r="AU8" i="3"/>
  <c r="AN9" i="3"/>
  <c r="AO9" i="3"/>
  <c r="AP9" i="3"/>
  <c r="AQ9" i="3"/>
  <c r="AR9" i="3"/>
  <c r="AS9" i="3"/>
  <c r="AT9" i="3"/>
  <c r="AU9" i="3"/>
  <c r="AN10" i="3"/>
  <c r="AO10" i="3"/>
  <c r="AP10" i="3"/>
  <c r="AQ10" i="3"/>
  <c r="AR10" i="3"/>
  <c r="AS10" i="3"/>
  <c r="AT10" i="3"/>
  <c r="AU10" i="3"/>
  <c r="AN11" i="3"/>
  <c r="AO11" i="3"/>
  <c r="AP11" i="3"/>
  <c r="AQ11" i="3"/>
  <c r="AR11" i="3"/>
  <c r="AS11" i="3"/>
  <c r="AT11" i="3"/>
  <c r="AU11" i="3"/>
  <c r="AN12" i="3"/>
  <c r="AO12" i="3"/>
  <c r="AP12" i="3"/>
  <c r="AQ12" i="3"/>
  <c r="AR12" i="3"/>
  <c r="AS12" i="3"/>
  <c r="AT12" i="3"/>
  <c r="AU12" i="3"/>
  <c r="AN13" i="3"/>
  <c r="AO13" i="3"/>
  <c r="AP13" i="3"/>
  <c r="AQ13" i="3"/>
  <c r="AR13" i="3"/>
  <c r="AS13" i="3"/>
  <c r="AT13" i="3"/>
  <c r="AU13" i="3"/>
  <c r="AN14" i="3"/>
  <c r="AO14" i="3"/>
  <c r="AP14" i="3"/>
  <c r="AQ14" i="3"/>
  <c r="AR14" i="3"/>
  <c r="AS14" i="3"/>
  <c r="AT14" i="3"/>
  <c r="AU14" i="3"/>
  <c r="AN15" i="3"/>
  <c r="AO15" i="3"/>
  <c r="AP15" i="3"/>
  <c r="AQ15" i="3"/>
  <c r="AR15" i="3"/>
  <c r="AS15" i="3"/>
  <c r="AT15" i="3"/>
  <c r="AU15" i="3"/>
  <c r="AN16" i="3"/>
  <c r="AO16" i="3"/>
  <c r="AP16" i="3"/>
  <c r="AQ16" i="3"/>
  <c r="AR16" i="3"/>
  <c r="AS16" i="3"/>
  <c r="AT16" i="3"/>
  <c r="AU16" i="3"/>
  <c r="AN17" i="3"/>
  <c r="AO17" i="3"/>
  <c r="AP17" i="3"/>
  <c r="AQ17" i="3"/>
  <c r="AR17" i="3"/>
  <c r="AS17" i="3"/>
  <c r="AT17" i="3"/>
  <c r="AU17" i="3"/>
  <c r="AN18" i="3"/>
  <c r="AO18" i="3"/>
  <c r="AP18" i="3"/>
  <c r="AQ18" i="3"/>
  <c r="AR18" i="3"/>
  <c r="AS18" i="3"/>
  <c r="AT18" i="3"/>
  <c r="AU18" i="3"/>
  <c r="AN19" i="3"/>
  <c r="AO19" i="3"/>
  <c r="AP19" i="3"/>
  <c r="AQ19" i="3"/>
  <c r="AR19" i="3"/>
  <c r="AS19" i="3"/>
  <c r="AT19" i="3"/>
  <c r="AU19" i="3"/>
  <c r="AN20" i="3"/>
  <c r="AO20" i="3"/>
  <c r="AP20" i="3"/>
  <c r="AQ20" i="3"/>
  <c r="AR20" i="3"/>
  <c r="AS20" i="3"/>
  <c r="AT20" i="3"/>
  <c r="AU20" i="3"/>
  <c r="AN21" i="3"/>
  <c r="AO21" i="3"/>
  <c r="AP21" i="3"/>
  <c r="AQ21" i="3"/>
  <c r="AR21" i="3"/>
  <c r="AS21" i="3"/>
  <c r="AT21" i="3"/>
  <c r="AU21" i="3"/>
  <c r="AN22" i="3"/>
  <c r="AO22" i="3"/>
  <c r="AP22" i="3"/>
  <c r="AQ22" i="3"/>
  <c r="AR22" i="3"/>
  <c r="AS22" i="3"/>
  <c r="AT22" i="3"/>
  <c r="AU22" i="3"/>
  <c r="AN23" i="3"/>
  <c r="AO23" i="3"/>
  <c r="AP23" i="3"/>
  <c r="AQ23" i="3"/>
  <c r="AR23" i="3"/>
  <c r="AS23" i="3"/>
  <c r="AT23" i="3"/>
  <c r="AU23" i="3"/>
  <c r="AN24" i="3"/>
  <c r="AO24" i="3"/>
  <c r="AP24" i="3"/>
  <c r="AQ24" i="3"/>
  <c r="AR24" i="3"/>
  <c r="AS24" i="3"/>
  <c r="AT24" i="3"/>
  <c r="AU24" i="3"/>
  <c r="AN25" i="3"/>
  <c r="AO25" i="3"/>
  <c r="AP25" i="3"/>
  <c r="AQ25" i="3"/>
  <c r="AR25" i="3"/>
  <c r="AS25" i="3"/>
  <c r="AT25" i="3"/>
  <c r="AU25" i="3"/>
  <c r="AN26" i="3"/>
  <c r="AO26" i="3"/>
  <c r="AP26" i="3"/>
  <c r="AQ26" i="3"/>
  <c r="AR26" i="3"/>
  <c r="AS26" i="3"/>
  <c r="AT26" i="3"/>
  <c r="AU26" i="3"/>
  <c r="AN27" i="3"/>
  <c r="AO27" i="3"/>
  <c r="AP27" i="3"/>
  <c r="AQ27" i="3"/>
  <c r="AR27" i="3"/>
  <c r="AS27" i="3"/>
  <c r="AT27" i="3"/>
  <c r="AU27" i="3"/>
  <c r="AN28" i="3"/>
  <c r="AO28" i="3"/>
  <c r="AP28" i="3"/>
  <c r="AQ28" i="3"/>
  <c r="AR28" i="3"/>
  <c r="AS28" i="3"/>
  <c r="AT28" i="3"/>
  <c r="AU28" i="3"/>
  <c r="AN29" i="3"/>
  <c r="AO29" i="3"/>
  <c r="AP29" i="3"/>
  <c r="AQ29" i="3"/>
  <c r="AR29" i="3"/>
  <c r="AS29" i="3"/>
  <c r="AT29" i="3"/>
  <c r="AU29" i="3"/>
  <c r="AN30" i="3"/>
  <c r="AO30" i="3"/>
  <c r="AP30" i="3"/>
  <c r="AQ30" i="3"/>
  <c r="AR30" i="3"/>
  <c r="AS30" i="3"/>
  <c r="AT30" i="3"/>
  <c r="AU30" i="3"/>
  <c r="AN31" i="3"/>
  <c r="AO31" i="3"/>
  <c r="AP31" i="3"/>
  <c r="AQ31" i="3"/>
  <c r="AR31" i="3"/>
  <c r="AS31" i="3"/>
  <c r="AT31" i="3"/>
  <c r="AU31" i="3"/>
  <c r="AN32" i="3"/>
  <c r="AO32" i="3"/>
  <c r="AP32" i="3"/>
  <c r="AQ32" i="3"/>
  <c r="AR32" i="3"/>
  <c r="AS32" i="3"/>
  <c r="AT32" i="3"/>
  <c r="AU32" i="3"/>
  <c r="AN33" i="3"/>
  <c r="AO33" i="3"/>
  <c r="AP33" i="3"/>
  <c r="AQ33" i="3"/>
  <c r="AR33" i="3"/>
  <c r="AS33" i="3"/>
  <c r="AT33" i="3"/>
  <c r="AU33" i="3"/>
  <c r="AN34" i="3"/>
  <c r="AO34" i="3"/>
  <c r="AP34" i="3"/>
  <c r="AQ34" i="3"/>
  <c r="AR34" i="3"/>
  <c r="AS34" i="3"/>
  <c r="AT34" i="3"/>
  <c r="AU34" i="3"/>
  <c r="AN35" i="3"/>
  <c r="AO35" i="3"/>
  <c r="AP35" i="3"/>
  <c r="AQ35" i="3"/>
  <c r="AR35" i="3"/>
  <c r="AS35" i="3"/>
  <c r="AT35" i="3"/>
  <c r="AU35" i="3"/>
  <c r="AN36" i="3"/>
  <c r="AO36" i="3"/>
  <c r="AP36" i="3"/>
  <c r="AQ36" i="3"/>
  <c r="AR36" i="3"/>
  <c r="AS36" i="3"/>
  <c r="AT36" i="3"/>
  <c r="AU36" i="3"/>
  <c r="AN37" i="3"/>
  <c r="AO37" i="3"/>
  <c r="AP37" i="3"/>
  <c r="AQ37" i="3"/>
  <c r="AR37" i="3"/>
  <c r="AS37" i="3"/>
  <c r="AT37" i="3"/>
  <c r="AU37" i="3"/>
  <c r="AN38" i="3"/>
  <c r="AO38" i="3"/>
  <c r="AP38" i="3"/>
  <c r="AQ38" i="3"/>
  <c r="AR38" i="3"/>
  <c r="AS38" i="3"/>
  <c r="AT38" i="3"/>
  <c r="AU38" i="3"/>
  <c r="AN39" i="3"/>
  <c r="AO39" i="3"/>
  <c r="AP39" i="3"/>
  <c r="AQ39" i="3"/>
  <c r="AR39" i="3"/>
  <c r="AS39" i="3"/>
  <c r="AT39" i="3"/>
  <c r="AU39" i="3"/>
  <c r="AN40" i="3"/>
  <c r="AO40" i="3"/>
  <c r="AP40" i="3"/>
  <c r="AQ40" i="3"/>
  <c r="AR40" i="3"/>
  <c r="AS40" i="3"/>
  <c r="AT40" i="3"/>
  <c r="AU40" i="3"/>
  <c r="AN41" i="3"/>
  <c r="AO41" i="3"/>
  <c r="AP41" i="3"/>
  <c r="AQ41" i="3"/>
  <c r="AR41" i="3"/>
  <c r="AS41" i="3"/>
  <c r="AT41" i="3"/>
  <c r="AU41" i="3"/>
  <c r="AN42" i="3"/>
  <c r="AO42" i="3"/>
  <c r="AP42" i="3"/>
  <c r="AQ42" i="3"/>
  <c r="AR42" i="3"/>
  <c r="AS42" i="3"/>
  <c r="AT42" i="3"/>
  <c r="AU42" i="3"/>
  <c r="AN43" i="3"/>
  <c r="AO43" i="3"/>
  <c r="AP43" i="3"/>
  <c r="AQ43" i="3"/>
  <c r="AR43" i="3"/>
  <c r="AS43" i="3"/>
  <c r="AT43" i="3"/>
  <c r="AU43" i="3"/>
  <c r="AN44" i="3"/>
  <c r="AO44" i="3"/>
  <c r="AP44" i="3"/>
  <c r="AQ44" i="3"/>
  <c r="AR44" i="3"/>
  <c r="AS44" i="3"/>
  <c r="AT44" i="3"/>
  <c r="AU44" i="3"/>
  <c r="AN45" i="3"/>
  <c r="AO45" i="3"/>
  <c r="AP45" i="3"/>
  <c r="AQ45" i="3"/>
  <c r="AR45" i="3"/>
  <c r="AS45" i="3"/>
  <c r="AT45" i="3"/>
  <c r="AU45" i="3"/>
  <c r="AN46" i="3"/>
  <c r="AO46" i="3"/>
  <c r="AP46" i="3"/>
  <c r="AQ46" i="3"/>
  <c r="AR46" i="3"/>
  <c r="AS46" i="3"/>
  <c r="AT46" i="3"/>
  <c r="AU46" i="3"/>
  <c r="AN47" i="3"/>
  <c r="AO47" i="3"/>
  <c r="AP47" i="3"/>
  <c r="AQ47" i="3"/>
  <c r="AR47" i="3"/>
  <c r="AS47" i="3"/>
  <c r="AT47" i="3"/>
  <c r="AU47" i="3"/>
  <c r="AN48" i="3"/>
  <c r="AO48" i="3"/>
  <c r="AP48" i="3"/>
  <c r="AQ48" i="3"/>
  <c r="AR48" i="3"/>
  <c r="AS48" i="3"/>
  <c r="AT48" i="3"/>
  <c r="AU48" i="3"/>
  <c r="AN49" i="3"/>
  <c r="AO49" i="3"/>
  <c r="AP49" i="3"/>
  <c r="AQ49" i="3"/>
  <c r="AR49" i="3"/>
  <c r="AS49" i="3"/>
  <c r="AT49" i="3"/>
  <c r="AU49" i="3"/>
  <c r="AN50" i="3"/>
  <c r="AO50" i="3"/>
  <c r="AP50" i="3"/>
  <c r="AQ50" i="3"/>
  <c r="AR50" i="3"/>
  <c r="AS50" i="3"/>
  <c r="AT50" i="3"/>
  <c r="AU50" i="3"/>
  <c r="AN51" i="3"/>
  <c r="AO51" i="3"/>
  <c r="AP51" i="3"/>
  <c r="AQ51" i="3"/>
  <c r="AR51" i="3"/>
  <c r="AS51" i="3"/>
  <c r="AT51" i="3"/>
  <c r="AU51" i="3"/>
  <c r="AN52" i="3"/>
  <c r="AO52" i="3"/>
  <c r="AP52" i="3"/>
  <c r="AQ52" i="3"/>
  <c r="AR52" i="3"/>
  <c r="AS52" i="3"/>
  <c r="AT52" i="3"/>
  <c r="AU52" i="3"/>
  <c r="AN53" i="3"/>
  <c r="AO53" i="3"/>
  <c r="AP53" i="3"/>
  <c r="AQ53" i="3"/>
  <c r="AR53" i="3"/>
  <c r="AS53" i="3"/>
  <c r="AT53" i="3"/>
  <c r="AU53" i="3"/>
  <c r="AN54" i="3"/>
  <c r="AO54" i="3"/>
  <c r="AP54" i="3"/>
  <c r="AQ54" i="3"/>
  <c r="AR54" i="3"/>
  <c r="AS54" i="3"/>
  <c r="AT54" i="3"/>
  <c r="AU54" i="3"/>
  <c r="AN55" i="3"/>
  <c r="AO55" i="3"/>
  <c r="AP55" i="3"/>
  <c r="AQ55" i="3"/>
  <c r="AR55" i="3"/>
  <c r="AS55" i="3"/>
  <c r="AT55" i="3"/>
  <c r="AU55" i="3"/>
  <c r="AN56" i="3"/>
  <c r="AO56" i="3"/>
  <c r="AP56" i="3"/>
  <c r="AQ56" i="3"/>
  <c r="AR56" i="3"/>
  <c r="AS56" i="3"/>
  <c r="AT56" i="3"/>
  <c r="AU56" i="3"/>
  <c r="AN57" i="3"/>
  <c r="AO57" i="3"/>
  <c r="AP57" i="3"/>
  <c r="AQ57" i="3"/>
  <c r="AR57" i="3"/>
  <c r="AS57" i="3"/>
  <c r="AT57" i="3"/>
  <c r="AU57" i="3"/>
  <c r="AN58" i="3"/>
  <c r="AO58" i="3"/>
  <c r="AP58" i="3"/>
  <c r="AQ58" i="3"/>
  <c r="AR58" i="3"/>
  <c r="AS58" i="3"/>
  <c r="AT58" i="3"/>
  <c r="AU58" i="3"/>
  <c r="AN59" i="3"/>
  <c r="AO59" i="3"/>
  <c r="AP59" i="3"/>
  <c r="AQ59" i="3"/>
  <c r="AR59" i="3"/>
  <c r="AS59" i="3"/>
  <c r="AT59" i="3"/>
  <c r="AU59" i="3"/>
  <c r="AN60" i="3"/>
  <c r="AO60" i="3"/>
  <c r="AP60" i="3"/>
  <c r="AQ60" i="3"/>
  <c r="AR60" i="3"/>
  <c r="AS60" i="3"/>
  <c r="AT60" i="3"/>
  <c r="AU60" i="3"/>
  <c r="AN61" i="3"/>
  <c r="AO61" i="3"/>
  <c r="AP61" i="3"/>
  <c r="AQ61" i="3"/>
  <c r="AR61" i="3"/>
  <c r="AS61" i="3"/>
  <c r="AT61" i="3"/>
  <c r="AU61" i="3"/>
  <c r="AN62" i="3"/>
  <c r="AO62" i="3"/>
  <c r="AP62" i="3"/>
  <c r="AQ62" i="3"/>
  <c r="AR62" i="3"/>
  <c r="AS62" i="3"/>
  <c r="AT62" i="3"/>
  <c r="AU62" i="3"/>
  <c r="AN63" i="3"/>
  <c r="AO63" i="3"/>
  <c r="AP63" i="3"/>
  <c r="AQ63" i="3"/>
  <c r="AR63" i="3"/>
  <c r="AS63" i="3"/>
  <c r="AT63" i="3"/>
  <c r="AU63" i="3"/>
  <c r="AN64" i="3"/>
  <c r="AO64" i="3"/>
  <c r="AP64" i="3"/>
  <c r="AQ64" i="3"/>
  <c r="AR64" i="3"/>
  <c r="AS64" i="3"/>
  <c r="AT64" i="3"/>
  <c r="AU64" i="3"/>
  <c r="AN65" i="3"/>
  <c r="AO65" i="3"/>
  <c r="AP65" i="3"/>
  <c r="AQ65" i="3"/>
  <c r="AR65" i="3"/>
  <c r="AS65" i="3"/>
  <c r="AT65" i="3"/>
  <c r="AU65" i="3"/>
  <c r="AN66" i="3"/>
  <c r="AO66" i="3"/>
  <c r="AP66" i="3"/>
  <c r="AQ66" i="3"/>
  <c r="AR66" i="3"/>
  <c r="AS66" i="3"/>
  <c r="AT66" i="3"/>
  <c r="AU66" i="3"/>
  <c r="AN67" i="3"/>
  <c r="AO67" i="3"/>
  <c r="AP67" i="3"/>
  <c r="AQ67" i="3"/>
  <c r="AR67" i="3"/>
  <c r="AS67" i="3"/>
  <c r="AT67" i="3"/>
  <c r="AU67" i="3"/>
  <c r="AN68" i="3"/>
  <c r="AO68" i="3"/>
  <c r="AP68" i="3"/>
  <c r="AQ68" i="3"/>
  <c r="AR68" i="3"/>
  <c r="AS68" i="3"/>
  <c r="AT68" i="3"/>
  <c r="AU68" i="3"/>
  <c r="AN69" i="3"/>
  <c r="AO69" i="3"/>
  <c r="AP69" i="3"/>
  <c r="AQ69" i="3"/>
  <c r="AR69" i="3"/>
  <c r="AS69" i="3"/>
  <c r="AT69" i="3"/>
  <c r="AU69" i="3"/>
  <c r="AN70" i="3"/>
  <c r="AO70" i="3"/>
  <c r="AP70" i="3"/>
  <c r="AQ70" i="3"/>
  <c r="AR70" i="3"/>
  <c r="AS70" i="3"/>
  <c r="AT70" i="3"/>
  <c r="AU70" i="3"/>
  <c r="AN71" i="3"/>
  <c r="AO71" i="3"/>
  <c r="AP71" i="3"/>
  <c r="AQ71" i="3"/>
  <c r="AR71" i="3"/>
  <c r="AS71" i="3"/>
  <c r="AT71" i="3"/>
  <c r="AU71" i="3"/>
  <c r="AN72" i="3"/>
  <c r="AO72" i="3"/>
  <c r="AP72" i="3"/>
  <c r="AQ72" i="3"/>
  <c r="AR72" i="3"/>
  <c r="AS72" i="3"/>
  <c r="AT72" i="3"/>
  <c r="AU72" i="3"/>
  <c r="AN73" i="3"/>
  <c r="AO73" i="3"/>
  <c r="AP73" i="3"/>
  <c r="AQ73" i="3"/>
  <c r="AR73" i="3"/>
  <c r="AS73" i="3"/>
  <c r="AT73" i="3"/>
  <c r="AU73" i="3"/>
  <c r="AN74" i="3"/>
  <c r="AO74" i="3"/>
  <c r="AP74" i="3"/>
  <c r="AQ74" i="3"/>
  <c r="AR74" i="3"/>
  <c r="AS74" i="3"/>
  <c r="AT74" i="3"/>
  <c r="AU74" i="3"/>
  <c r="AN75" i="3"/>
  <c r="AO75" i="3"/>
  <c r="AP75" i="3"/>
  <c r="AQ75" i="3"/>
  <c r="AR75" i="3"/>
  <c r="AS75" i="3"/>
  <c r="AT75" i="3"/>
  <c r="AU75" i="3"/>
  <c r="AN76" i="3"/>
  <c r="AO76" i="3"/>
  <c r="AP76" i="3"/>
  <c r="AQ76" i="3"/>
  <c r="AR76" i="3"/>
  <c r="AS76" i="3"/>
  <c r="AT76" i="3"/>
  <c r="AU76" i="3"/>
  <c r="AN77" i="3"/>
  <c r="AO77" i="3"/>
  <c r="AP77" i="3"/>
  <c r="AQ77" i="3"/>
  <c r="AR77" i="3"/>
  <c r="AS77" i="3"/>
  <c r="AT77" i="3"/>
  <c r="AU77" i="3"/>
  <c r="AN78" i="3"/>
  <c r="AO78" i="3"/>
  <c r="AP78" i="3"/>
  <c r="AQ78" i="3"/>
  <c r="AR78" i="3"/>
  <c r="AS78" i="3"/>
  <c r="AT78" i="3"/>
  <c r="AU78" i="3"/>
  <c r="AN79" i="3"/>
  <c r="AO79" i="3"/>
  <c r="AP79" i="3"/>
  <c r="AQ79" i="3"/>
  <c r="AR79" i="3"/>
  <c r="AS79" i="3"/>
  <c r="AT79" i="3"/>
  <c r="AU79" i="3"/>
  <c r="AN80" i="3"/>
  <c r="AO80" i="3"/>
  <c r="AP80" i="3"/>
  <c r="AQ80" i="3"/>
  <c r="AR80" i="3"/>
  <c r="AS80" i="3"/>
  <c r="AT80" i="3"/>
  <c r="AU80" i="3"/>
  <c r="AN81" i="3"/>
  <c r="AO81" i="3"/>
  <c r="AP81" i="3"/>
  <c r="AQ81" i="3"/>
  <c r="AR81" i="3"/>
  <c r="AS81" i="3"/>
  <c r="AT81" i="3"/>
  <c r="AU81" i="3"/>
  <c r="AN82" i="3"/>
  <c r="AO82" i="3"/>
  <c r="AP82" i="3"/>
  <c r="AQ82" i="3"/>
  <c r="AR82" i="3"/>
  <c r="AS82" i="3"/>
  <c r="AT82" i="3"/>
  <c r="AU82" i="3"/>
  <c r="AN83" i="3"/>
  <c r="AO83" i="3"/>
  <c r="AP83" i="3"/>
  <c r="AQ83" i="3"/>
  <c r="AR83" i="3"/>
  <c r="AS83" i="3"/>
  <c r="AT83" i="3"/>
  <c r="AU83" i="3"/>
  <c r="AN84" i="3"/>
  <c r="AO84" i="3"/>
  <c r="AP84" i="3"/>
  <c r="AQ84" i="3"/>
  <c r="AR84" i="3"/>
  <c r="AS84" i="3"/>
  <c r="AT84" i="3"/>
  <c r="AU84" i="3"/>
  <c r="AN85" i="3"/>
  <c r="AO85" i="3"/>
  <c r="AP85" i="3"/>
  <c r="AQ85" i="3"/>
  <c r="AR85" i="3"/>
  <c r="AS85" i="3"/>
  <c r="AT85" i="3"/>
  <c r="AU85" i="3"/>
  <c r="AN86" i="3"/>
  <c r="AO86" i="3"/>
  <c r="AP86" i="3"/>
  <c r="AQ86" i="3"/>
  <c r="AR86" i="3"/>
  <c r="AS86" i="3"/>
  <c r="AT86" i="3"/>
  <c r="AU86" i="3"/>
  <c r="AN87" i="3"/>
  <c r="AO87" i="3"/>
  <c r="AP87" i="3"/>
  <c r="AQ87" i="3"/>
  <c r="AR87" i="3"/>
  <c r="AS87" i="3"/>
  <c r="AT87" i="3"/>
  <c r="AU87" i="3"/>
  <c r="AN88" i="3"/>
  <c r="AO88" i="3"/>
  <c r="AP88" i="3"/>
  <c r="AQ88" i="3"/>
  <c r="AR88" i="3"/>
  <c r="AS88" i="3"/>
  <c r="AT88" i="3"/>
  <c r="AU88" i="3"/>
  <c r="AN89" i="3"/>
  <c r="AO89" i="3"/>
  <c r="AP89" i="3"/>
  <c r="AQ89" i="3"/>
  <c r="AR89" i="3"/>
  <c r="AS89" i="3"/>
  <c r="AT89" i="3"/>
  <c r="AU89" i="3"/>
  <c r="AN90" i="3"/>
  <c r="AO90" i="3"/>
  <c r="AP90" i="3"/>
  <c r="AQ90" i="3"/>
  <c r="AR90" i="3"/>
  <c r="AS90" i="3"/>
  <c r="AT90" i="3"/>
  <c r="AU90" i="3"/>
  <c r="AN91" i="3"/>
  <c r="AO91" i="3"/>
  <c r="AP91" i="3"/>
  <c r="AQ91" i="3"/>
  <c r="AR91" i="3"/>
  <c r="AS91" i="3"/>
  <c r="AT91" i="3"/>
  <c r="AU91" i="3"/>
  <c r="AN92" i="3"/>
  <c r="AO92" i="3"/>
  <c r="AP92" i="3"/>
  <c r="AQ92" i="3"/>
  <c r="AR92" i="3"/>
  <c r="AS92" i="3"/>
  <c r="AT92" i="3"/>
  <c r="AU92" i="3"/>
  <c r="AN93" i="3"/>
  <c r="AO93" i="3"/>
  <c r="AP93" i="3"/>
  <c r="AQ93" i="3"/>
  <c r="AR93" i="3"/>
  <c r="AS93" i="3"/>
  <c r="AT93" i="3"/>
  <c r="AU93" i="3"/>
  <c r="AN94" i="3"/>
  <c r="AO94" i="3"/>
  <c r="AP94" i="3"/>
  <c r="AQ94" i="3"/>
  <c r="AR94" i="3"/>
  <c r="AS94" i="3"/>
  <c r="AT94" i="3"/>
  <c r="AU94" i="3"/>
  <c r="AN95" i="3"/>
  <c r="AO95" i="3"/>
  <c r="AP95" i="3"/>
  <c r="AQ95" i="3"/>
  <c r="AR95" i="3"/>
  <c r="AS95" i="3"/>
  <c r="AT95" i="3"/>
  <c r="AU95" i="3"/>
  <c r="AN96" i="3"/>
  <c r="AO96" i="3"/>
  <c r="AP96" i="3"/>
  <c r="AQ96" i="3"/>
  <c r="AR96" i="3"/>
  <c r="AS96" i="3"/>
  <c r="AT96" i="3"/>
  <c r="AU96" i="3"/>
  <c r="AN97" i="3"/>
  <c r="AO97" i="3"/>
  <c r="AP97" i="3"/>
  <c r="AQ97" i="3"/>
  <c r="AR97" i="3"/>
  <c r="AS97" i="3"/>
  <c r="AT97" i="3"/>
  <c r="AU97" i="3"/>
  <c r="AN98" i="3"/>
  <c r="AO98" i="3"/>
  <c r="AP98" i="3"/>
  <c r="AQ98" i="3"/>
  <c r="AR98" i="3"/>
  <c r="AS98" i="3"/>
  <c r="AT98" i="3"/>
  <c r="AU98" i="3"/>
  <c r="AN99" i="3"/>
  <c r="AO99" i="3"/>
  <c r="AP99" i="3"/>
  <c r="AQ99" i="3"/>
  <c r="AR99" i="3"/>
  <c r="AS99" i="3"/>
  <c r="AT99" i="3"/>
  <c r="AU99" i="3"/>
  <c r="AN100" i="3"/>
  <c r="AO100" i="3"/>
  <c r="AP100" i="3"/>
  <c r="AQ100" i="3"/>
  <c r="AR100" i="3"/>
  <c r="AS100" i="3"/>
  <c r="AT100" i="3"/>
  <c r="AU100" i="3"/>
  <c r="AN101" i="3"/>
  <c r="AO101" i="3"/>
  <c r="AP101" i="3"/>
  <c r="AQ101" i="3"/>
  <c r="AR101" i="3"/>
  <c r="AS101" i="3"/>
  <c r="AT101" i="3"/>
  <c r="AU101" i="3"/>
  <c r="AN102" i="3"/>
  <c r="AO102" i="3"/>
  <c r="AP102" i="3"/>
  <c r="AQ102" i="3"/>
  <c r="AR102" i="3"/>
  <c r="AS102" i="3"/>
  <c r="AT102" i="3"/>
  <c r="AU102" i="3"/>
  <c r="AN103" i="3"/>
  <c r="AO103" i="3"/>
  <c r="AP103" i="3"/>
  <c r="AQ103" i="3"/>
  <c r="AR103" i="3"/>
  <c r="AS103" i="3"/>
  <c r="AT103" i="3"/>
  <c r="AU103" i="3"/>
  <c r="AN104" i="3"/>
  <c r="AO104" i="3"/>
  <c r="AP104" i="3"/>
  <c r="AQ104" i="3"/>
  <c r="AR104" i="3"/>
  <c r="AS104" i="3"/>
  <c r="AT104" i="3"/>
  <c r="AU104" i="3"/>
  <c r="AN105" i="3"/>
  <c r="AO105" i="3"/>
  <c r="AP105" i="3"/>
  <c r="AQ105" i="3"/>
  <c r="AR105" i="3"/>
  <c r="AS105" i="3"/>
  <c r="AT105" i="3"/>
  <c r="AU105" i="3"/>
  <c r="AN106" i="3"/>
  <c r="AO106" i="3"/>
  <c r="AP106" i="3"/>
  <c r="AQ106" i="3"/>
  <c r="AR106" i="3"/>
  <c r="AS106" i="3"/>
  <c r="AT106" i="3"/>
  <c r="AU106" i="3"/>
  <c r="AN107" i="3"/>
  <c r="AO107" i="3"/>
  <c r="AP107" i="3"/>
  <c r="AQ107" i="3"/>
  <c r="AR107" i="3"/>
  <c r="AS107" i="3"/>
  <c r="AT107" i="3"/>
  <c r="AU107" i="3"/>
  <c r="AN108" i="3"/>
  <c r="AO108" i="3"/>
  <c r="AP108" i="3"/>
  <c r="AQ108" i="3"/>
  <c r="AR108" i="3"/>
  <c r="AS108" i="3"/>
  <c r="AT108" i="3"/>
  <c r="AU108" i="3"/>
  <c r="AN109" i="3"/>
  <c r="AO109" i="3"/>
  <c r="AP109" i="3"/>
  <c r="AQ109" i="3"/>
  <c r="AR109" i="3"/>
  <c r="AS109" i="3"/>
  <c r="AT109" i="3"/>
  <c r="AU109" i="3"/>
  <c r="AN110" i="3"/>
  <c r="AO110" i="3"/>
  <c r="AP110" i="3"/>
  <c r="AQ110" i="3"/>
  <c r="AR110" i="3"/>
  <c r="AS110" i="3"/>
  <c r="AT110" i="3"/>
  <c r="AU110" i="3"/>
  <c r="AN111" i="3"/>
  <c r="AO111" i="3"/>
  <c r="AP111" i="3"/>
  <c r="AQ111" i="3"/>
  <c r="AR111" i="3"/>
  <c r="AS111" i="3"/>
  <c r="AT111" i="3"/>
  <c r="AU111" i="3"/>
  <c r="AN112" i="3"/>
  <c r="AO112" i="3"/>
  <c r="AP112" i="3"/>
  <c r="AQ112" i="3"/>
  <c r="AR112" i="3"/>
  <c r="AS112" i="3"/>
  <c r="AT112" i="3"/>
  <c r="AU112" i="3"/>
  <c r="AN113" i="3"/>
  <c r="AO113" i="3"/>
  <c r="AP113" i="3"/>
  <c r="AQ113" i="3"/>
  <c r="AR113" i="3"/>
  <c r="AS113" i="3"/>
  <c r="AT113" i="3"/>
  <c r="AU113" i="3"/>
  <c r="AN114" i="3"/>
  <c r="AO114" i="3"/>
  <c r="AP114" i="3"/>
  <c r="AQ114" i="3"/>
  <c r="AR114" i="3"/>
  <c r="AS114" i="3"/>
  <c r="AT114" i="3"/>
  <c r="AU114" i="3"/>
  <c r="AN115" i="3"/>
  <c r="AO115" i="3"/>
  <c r="AP115" i="3"/>
  <c r="AQ115" i="3"/>
  <c r="AR115" i="3"/>
  <c r="AS115" i="3"/>
  <c r="AT115" i="3"/>
  <c r="AU115" i="3"/>
  <c r="AN116" i="3"/>
  <c r="AO116" i="3"/>
  <c r="AP116" i="3"/>
  <c r="AQ116" i="3"/>
  <c r="AR116" i="3"/>
  <c r="AS116" i="3"/>
  <c r="AT116" i="3"/>
  <c r="AU116" i="3"/>
  <c r="AN117" i="3"/>
  <c r="AO117" i="3"/>
  <c r="AP117" i="3"/>
  <c r="AQ117" i="3"/>
  <c r="AR117" i="3"/>
  <c r="AS117" i="3"/>
  <c r="AT117" i="3"/>
  <c r="AU117" i="3"/>
  <c r="AN118" i="3"/>
  <c r="AO118" i="3"/>
  <c r="AP118" i="3"/>
  <c r="AQ118" i="3"/>
  <c r="AR118" i="3"/>
  <c r="AS118" i="3"/>
  <c r="AT118" i="3"/>
  <c r="AU118" i="3"/>
  <c r="AN119" i="3"/>
  <c r="AO119" i="3"/>
  <c r="AP119" i="3"/>
  <c r="AQ119" i="3"/>
  <c r="AR119" i="3"/>
  <c r="AS119" i="3"/>
  <c r="AT119" i="3"/>
  <c r="AU119" i="3"/>
  <c r="AN120" i="3"/>
  <c r="AO120" i="3"/>
  <c r="AP120" i="3"/>
  <c r="AQ120" i="3"/>
  <c r="AR120" i="3"/>
  <c r="AS120" i="3"/>
  <c r="AT120" i="3"/>
  <c r="AU120" i="3"/>
  <c r="AN121" i="3"/>
  <c r="AO121" i="3"/>
  <c r="AP121" i="3"/>
  <c r="AQ121" i="3"/>
  <c r="AR121" i="3"/>
  <c r="AS121" i="3"/>
  <c r="AT121" i="3"/>
  <c r="AU121" i="3"/>
  <c r="AN122" i="3"/>
  <c r="AO122" i="3"/>
  <c r="AP122" i="3"/>
  <c r="AQ122" i="3"/>
  <c r="AR122" i="3"/>
  <c r="AS122" i="3"/>
  <c r="AT122" i="3"/>
  <c r="AU122" i="3"/>
  <c r="AN123" i="3"/>
  <c r="AO123" i="3"/>
  <c r="AP123" i="3"/>
  <c r="AQ123" i="3"/>
  <c r="AR123" i="3"/>
  <c r="AS123" i="3"/>
  <c r="AT123" i="3"/>
  <c r="AU123" i="3"/>
  <c r="AN124" i="3"/>
  <c r="AO124" i="3"/>
  <c r="AP124" i="3"/>
  <c r="AQ124" i="3"/>
  <c r="AR124" i="3"/>
  <c r="AS124" i="3"/>
  <c r="AT124" i="3"/>
  <c r="AU124" i="3"/>
  <c r="AN125" i="3"/>
  <c r="AO125" i="3"/>
  <c r="AP125" i="3"/>
  <c r="AQ125" i="3"/>
  <c r="AR125" i="3"/>
  <c r="AS125" i="3"/>
  <c r="AT125" i="3"/>
  <c r="AU125" i="3"/>
  <c r="AN126" i="3"/>
  <c r="AO126" i="3"/>
  <c r="AP126" i="3"/>
  <c r="AQ126" i="3"/>
  <c r="AR126" i="3"/>
  <c r="AS126" i="3"/>
  <c r="AT126" i="3"/>
  <c r="AU126" i="3"/>
  <c r="AN127" i="3"/>
  <c r="AO127" i="3"/>
  <c r="AP127" i="3"/>
  <c r="AQ127" i="3"/>
  <c r="AR127" i="3"/>
  <c r="AS127" i="3"/>
  <c r="AT127" i="3"/>
  <c r="AU127" i="3"/>
  <c r="AN128" i="3"/>
  <c r="AO128" i="3"/>
  <c r="AP128" i="3"/>
  <c r="AQ128" i="3"/>
  <c r="AR128" i="3"/>
  <c r="AS128" i="3"/>
  <c r="AT128" i="3"/>
  <c r="AU128" i="3"/>
  <c r="AN129" i="3"/>
  <c r="AO129" i="3"/>
  <c r="AP129" i="3"/>
  <c r="AQ129" i="3"/>
  <c r="AR129" i="3"/>
  <c r="AS129" i="3"/>
  <c r="AT129" i="3"/>
  <c r="AU129" i="3"/>
  <c r="AN130" i="3"/>
  <c r="AO130" i="3"/>
  <c r="AP130" i="3"/>
  <c r="AQ130" i="3"/>
  <c r="AR130" i="3"/>
  <c r="AS130" i="3"/>
  <c r="AT130" i="3"/>
  <c r="AU130" i="3"/>
  <c r="AN131" i="3"/>
  <c r="AO131" i="3"/>
  <c r="AP131" i="3"/>
  <c r="AQ131" i="3"/>
  <c r="AR131" i="3"/>
  <c r="AS131" i="3"/>
  <c r="AT131" i="3"/>
  <c r="AU131" i="3"/>
  <c r="AN132" i="3"/>
  <c r="AO132" i="3"/>
  <c r="AP132" i="3"/>
  <c r="AQ132" i="3"/>
  <c r="AR132" i="3"/>
  <c r="AS132" i="3"/>
  <c r="AT132" i="3"/>
  <c r="AU132" i="3"/>
  <c r="AN133" i="3"/>
  <c r="AO133" i="3"/>
  <c r="AP133" i="3"/>
  <c r="AQ133" i="3"/>
  <c r="AR133" i="3"/>
  <c r="AS133" i="3"/>
  <c r="AT133" i="3"/>
  <c r="AU133" i="3"/>
  <c r="AN134" i="3"/>
  <c r="AO134" i="3"/>
  <c r="AP134" i="3"/>
  <c r="AQ134" i="3"/>
  <c r="AR134" i="3"/>
  <c r="AS134" i="3"/>
  <c r="AT134" i="3"/>
  <c r="AU134" i="3"/>
  <c r="AN135" i="3"/>
  <c r="AO135" i="3"/>
  <c r="AP135" i="3"/>
  <c r="AQ135" i="3"/>
  <c r="AR135" i="3"/>
  <c r="AS135" i="3"/>
  <c r="AT135" i="3"/>
  <c r="AU135" i="3"/>
  <c r="AN136" i="3"/>
  <c r="AO136" i="3"/>
  <c r="AP136" i="3"/>
  <c r="AQ136" i="3"/>
  <c r="AR136" i="3"/>
  <c r="AS136" i="3"/>
  <c r="AT136" i="3"/>
  <c r="AU136" i="3"/>
  <c r="AN137" i="3"/>
  <c r="AO137" i="3"/>
  <c r="AP137" i="3"/>
  <c r="AQ137" i="3"/>
  <c r="AR137" i="3"/>
  <c r="AS137" i="3"/>
  <c r="AT137" i="3"/>
  <c r="AU137" i="3"/>
  <c r="AN138" i="3"/>
  <c r="AO138" i="3"/>
  <c r="AP138" i="3"/>
  <c r="AQ138" i="3"/>
  <c r="AR138" i="3"/>
  <c r="AS138" i="3"/>
  <c r="AT138" i="3"/>
  <c r="AU138" i="3"/>
  <c r="AN139" i="3"/>
  <c r="AO139" i="3"/>
  <c r="AP139" i="3"/>
  <c r="AQ139" i="3"/>
  <c r="AR139" i="3"/>
  <c r="AS139" i="3"/>
  <c r="AT139" i="3"/>
  <c r="AU139" i="3"/>
  <c r="AN140" i="3"/>
  <c r="AO140" i="3"/>
  <c r="AP140" i="3"/>
  <c r="AQ140" i="3"/>
  <c r="AR140" i="3"/>
  <c r="AS140" i="3"/>
  <c r="AT140" i="3"/>
  <c r="AU140" i="3"/>
  <c r="AN141" i="3"/>
  <c r="AO141" i="3"/>
  <c r="AP141" i="3"/>
  <c r="AQ141" i="3"/>
  <c r="AR141" i="3"/>
  <c r="AS141" i="3"/>
  <c r="AT141" i="3"/>
  <c r="AU141" i="3"/>
  <c r="AN142" i="3"/>
  <c r="AO142" i="3"/>
  <c r="AP142" i="3"/>
  <c r="AQ142" i="3"/>
  <c r="AR142" i="3"/>
  <c r="AS142" i="3"/>
  <c r="AT142" i="3"/>
  <c r="AU142" i="3"/>
  <c r="AN143" i="3"/>
  <c r="AO143" i="3"/>
  <c r="AP143" i="3"/>
  <c r="AQ143" i="3"/>
  <c r="AR143" i="3"/>
  <c r="AS143" i="3"/>
  <c r="AT143" i="3"/>
  <c r="AU143" i="3"/>
  <c r="AN144" i="3"/>
  <c r="AO144" i="3"/>
  <c r="AP144" i="3"/>
  <c r="AQ144" i="3"/>
  <c r="AR144" i="3"/>
  <c r="AS144" i="3"/>
  <c r="AT144" i="3"/>
  <c r="AU144" i="3"/>
  <c r="AN145" i="3"/>
  <c r="AO145" i="3"/>
  <c r="AP145" i="3"/>
  <c r="AQ145" i="3"/>
  <c r="AR145" i="3"/>
  <c r="AS145" i="3"/>
  <c r="AT145" i="3"/>
  <c r="AU145" i="3"/>
  <c r="AN146" i="3"/>
  <c r="AO146" i="3"/>
  <c r="AP146" i="3"/>
  <c r="AQ146" i="3"/>
  <c r="AR146" i="3"/>
  <c r="AS146" i="3"/>
  <c r="AT146" i="3"/>
  <c r="AU146" i="3"/>
  <c r="AN147" i="3"/>
  <c r="AO147" i="3"/>
  <c r="AP147" i="3"/>
  <c r="AQ147" i="3"/>
  <c r="AR147" i="3"/>
  <c r="AS147" i="3"/>
  <c r="AT147" i="3"/>
  <c r="AU147" i="3"/>
  <c r="AN148" i="3"/>
  <c r="AO148" i="3"/>
  <c r="AP148" i="3"/>
  <c r="AQ148" i="3"/>
  <c r="AR148" i="3"/>
  <c r="AS148" i="3"/>
  <c r="AT148" i="3"/>
  <c r="AU148" i="3"/>
  <c r="AN149" i="3"/>
  <c r="AO149" i="3"/>
  <c r="AP149" i="3"/>
  <c r="AQ149" i="3"/>
  <c r="AR149" i="3"/>
  <c r="AS149" i="3"/>
  <c r="AT149" i="3"/>
  <c r="AU149" i="3"/>
  <c r="AN150" i="3"/>
  <c r="AO150" i="3"/>
  <c r="AP150" i="3"/>
  <c r="AQ150" i="3"/>
  <c r="AR150" i="3"/>
  <c r="AS150" i="3"/>
  <c r="AT150" i="3"/>
  <c r="AU150" i="3"/>
  <c r="AN151" i="3"/>
  <c r="AO151" i="3"/>
  <c r="AP151" i="3"/>
  <c r="AQ151" i="3"/>
  <c r="AR151" i="3"/>
  <c r="AS151" i="3"/>
  <c r="AT151" i="3"/>
  <c r="AU151" i="3"/>
  <c r="AN152" i="3"/>
  <c r="AO152" i="3"/>
  <c r="AP152" i="3"/>
  <c r="AQ152" i="3"/>
  <c r="AR152" i="3"/>
  <c r="AS152" i="3"/>
  <c r="AT152" i="3"/>
  <c r="AU152" i="3"/>
  <c r="AN153" i="3"/>
  <c r="AO153" i="3"/>
  <c r="AP153" i="3"/>
  <c r="AQ153" i="3"/>
  <c r="AR153" i="3"/>
  <c r="AS153" i="3"/>
  <c r="AT153" i="3"/>
  <c r="AU153" i="3"/>
  <c r="AN154" i="3"/>
  <c r="AO154" i="3"/>
  <c r="AP154" i="3"/>
  <c r="AQ154" i="3"/>
  <c r="AR154" i="3"/>
  <c r="AS154" i="3"/>
  <c r="AT154" i="3"/>
  <c r="AU154" i="3"/>
  <c r="AN155" i="3"/>
  <c r="AO155" i="3"/>
  <c r="AP155" i="3"/>
  <c r="AQ155" i="3"/>
  <c r="AR155" i="3"/>
  <c r="AS155" i="3"/>
  <c r="AT155" i="3"/>
  <c r="AU155" i="3"/>
  <c r="AN156" i="3"/>
  <c r="AO156" i="3"/>
  <c r="AP156" i="3"/>
  <c r="AQ156" i="3"/>
  <c r="AR156" i="3"/>
  <c r="AS156" i="3"/>
  <c r="AT156" i="3"/>
  <c r="AU156" i="3"/>
  <c r="AN157" i="3"/>
  <c r="AO157" i="3"/>
  <c r="AP157" i="3"/>
  <c r="AQ157" i="3"/>
  <c r="AR157" i="3"/>
  <c r="AS157" i="3"/>
  <c r="AT157" i="3"/>
  <c r="AU157" i="3"/>
  <c r="AN158" i="3"/>
  <c r="AO158" i="3"/>
  <c r="AP158" i="3"/>
  <c r="AQ158" i="3"/>
  <c r="AR158" i="3"/>
  <c r="AS158" i="3"/>
  <c r="AT158" i="3"/>
  <c r="AU158" i="3"/>
  <c r="AN159" i="3"/>
  <c r="AO159" i="3"/>
  <c r="AP159" i="3"/>
  <c r="AQ159" i="3"/>
  <c r="AR159" i="3"/>
  <c r="AS159" i="3"/>
  <c r="AT159" i="3"/>
  <c r="AU159" i="3"/>
  <c r="AN160" i="3"/>
  <c r="AO160" i="3"/>
  <c r="AP160" i="3"/>
  <c r="AQ160" i="3"/>
  <c r="AR160" i="3"/>
  <c r="AS160" i="3"/>
  <c r="AT160" i="3"/>
  <c r="AU160" i="3"/>
  <c r="AN161" i="3"/>
  <c r="AO161" i="3"/>
  <c r="AP161" i="3"/>
  <c r="AQ161" i="3"/>
  <c r="AR161" i="3"/>
  <c r="AS161" i="3"/>
  <c r="AT161" i="3"/>
  <c r="AU161" i="3"/>
  <c r="AN162" i="3"/>
  <c r="AO162" i="3"/>
  <c r="AP162" i="3"/>
  <c r="AQ162" i="3"/>
  <c r="AR162" i="3"/>
  <c r="AS162" i="3"/>
  <c r="AT162" i="3"/>
  <c r="AU162" i="3"/>
  <c r="AN163" i="3"/>
  <c r="AO163" i="3"/>
  <c r="AP163" i="3"/>
  <c r="AQ163" i="3"/>
  <c r="AR163" i="3"/>
  <c r="AS163" i="3"/>
  <c r="AT163" i="3"/>
  <c r="AU163" i="3"/>
  <c r="AN164" i="3"/>
  <c r="AO164" i="3"/>
  <c r="AP164" i="3"/>
  <c r="AQ164" i="3"/>
  <c r="AR164" i="3"/>
  <c r="AS164" i="3"/>
  <c r="AT164" i="3"/>
  <c r="AU164" i="3"/>
  <c r="AN165" i="3"/>
  <c r="AO165" i="3"/>
  <c r="AP165" i="3"/>
  <c r="AQ165" i="3"/>
  <c r="AR165" i="3"/>
  <c r="AS165" i="3"/>
  <c r="AT165" i="3"/>
  <c r="AU165" i="3"/>
  <c r="AN166" i="3"/>
  <c r="AO166" i="3"/>
  <c r="AP166" i="3"/>
  <c r="AQ166" i="3"/>
  <c r="AR166" i="3"/>
  <c r="AS166" i="3"/>
  <c r="AT166" i="3"/>
  <c r="AU166" i="3"/>
  <c r="AN167" i="3"/>
  <c r="AO167" i="3"/>
  <c r="AP167" i="3"/>
  <c r="AQ167" i="3"/>
  <c r="AR167" i="3"/>
  <c r="AS167" i="3"/>
  <c r="AT167" i="3"/>
  <c r="AU167" i="3"/>
  <c r="AN168" i="3"/>
  <c r="AO168" i="3"/>
  <c r="AP168" i="3"/>
  <c r="AQ168" i="3"/>
  <c r="AR168" i="3"/>
  <c r="AS168" i="3"/>
  <c r="AT168" i="3"/>
  <c r="AU168" i="3"/>
  <c r="AN169" i="3"/>
  <c r="AO169" i="3"/>
  <c r="AP169" i="3"/>
  <c r="AQ169" i="3"/>
  <c r="AR169" i="3"/>
  <c r="AS169" i="3"/>
  <c r="AT169" i="3"/>
  <c r="AU169" i="3"/>
  <c r="AN170" i="3"/>
  <c r="AO170" i="3"/>
  <c r="AP170" i="3"/>
  <c r="AQ170" i="3"/>
  <c r="AR170" i="3"/>
  <c r="AS170" i="3"/>
  <c r="AT170" i="3"/>
  <c r="AU170" i="3"/>
  <c r="AN171" i="3"/>
  <c r="AO171" i="3"/>
  <c r="AP171" i="3"/>
  <c r="AQ171" i="3"/>
  <c r="AR171" i="3"/>
  <c r="AS171" i="3"/>
  <c r="AT171" i="3"/>
  <c r="AU171" i="3"/>
  <c r="AN172" i="3"/>
  <c r="AO172" i="3"/>
  <c r="AP172" i="3"/>
  <c r="AQ172" i="3"/>
  <c r="AR172" i="3"/>
  <c r="AS172" i="3"/>
  <c r="AT172" i="3"/>
  <c r="AU172" i="3"/>
  <c r="AN173" i="3"/>
  <c r="AO173" i="3"/>
  <c r="AP173" i="3"/>
  <c r="AQ173" i="3"/>
  <c r="AR173" i="3"/>
  <c r="AS173" i="3"/>
  <c r="AT173" i="3"/>
  <c r="AU173" i="3"/>
  <c r="AN174" i="3"/>
  <c r="AO174" i="3"/>
  <c r="AP174" i="3"/>
  <c r="AQ174" i="3"/>
  <c r="AR174" i="3"/>
  <c r="AS174" i="3"/>
  <c r="AT174" i="3"/>
  <c r="AU174" i="3"/>
  <c r="AN175" i="3"/>
  <c r="AO175" i="3"/>
  <c r="AP175" i="3"/>
  <c r="AQ175" i="3"/>
  <c r="AR175" i="3"/>
  <c r="AS175" i="3"/>
  <c r="AT175" i="3"/>
  <c r="AU175" i="3"/>
  <c r="AN176" i="3"/>
  <c r="AO176" i="3"/>
  <c r="AP176" i="3"/>
  <c r="AQ176" i="3"/>
  <c r="AR176" i="3"/>
  <c r="AS176" i="3"/>
  <c r="AT176" i="3"/>
  <c r="AU176" i="3"/>
  <c r="AN177" i="3"/>
  <c r="AO177" i="3"/>
  <c r="AP177" i="3"/>
  <c r="AQ177" i="3"/>
  <c r="AR177" i="3"/>
  <c r="AS177" i="3"/>
  <c r="AT177" i="3"/>
  <c r="AU177" i="3"/>
  <c r="AN178" i="3"/>
  <c r="AO178" i="3"/>
  <c r="AP178" i="3"/>
  <c r="AQ178" i="3"/>
  <c r="AR178" i="3"/>
  <c r="AS178" i="3"/>
  <c r="AT178" i="3"/>
  <c r="AU178" i="3"/>
  <c r="AN179" i="3"/>
  <c r="AO179" i="3"/>
  <c r="AP179" i="3"/>
  <c r="AQ179" i="3"/>
  <c r="AR179" i="3"/>
  <c r="AS179" i="3"/>
  <c r="AT179" i="3"/>
  <c r="AU179" i="3"/>
  <c r="AN180" i="3"/>
  <c r="AO180" i="3"/>
  <c r="AP180" i="3"/>
  <c r="AQ180" i="3"/>
  <c r="AR180" i="3"/>
  <c r="AS180" i="3"/>
  <c r="AT180" i="3"/>
  <c r="AU180" i="3"/>
  <c r="AN181" i="3"/>
  <c r="AO181" i="3"/>
  <c r="AP181" i="3"/>
  <c r="AQ181" i="3"/>
  <c r="AR181" i="3"/>
  <c r="AS181" i="3"/>
  <c r="AT181" i="3"/>
  <c r="AU181" i="3"/>
  <c r="AN182" i="3"/>
  <c r="AO182" i="3"/>
  <c r="AP182" i="3"/>
  <c r="AQ182" i="3"/>
  <c r="AR182" i="3"/>
  <c r="AS182" i="3"/>
  <c r="AT182" i="3"/>
  <c r="AU182" i="3"/>
  <c r="AN183" i="3"/>
  <c r="AO183" i="3"/>
  <c r="AP183" i="3"/>
  <c r="AQ183" i="3"/>
  <c r="AR183" i="3"/>
  <c r="AS183" i="3"/>
  <c r="AT183" i="3"/>
  <c r="AU183" i="3"/>
  <c r="AN184" i="3"/>
  <c r="AO184" i="3"/>
  <c r="AP184" i="3"/>
  <c r="AQ184" i="3"/>
  <c r="AR184" i="3"/>
  <c r="AS184" i="3"/>
  <c r="AT184" i="3"/>
  <c r="AU184" i="3"/>
  <c r="AN185" i="3"/>
  <c r="AO185" i="3"/>
  <c r="AP185" i="3"/>
  <c r="AQ185" i="3"/>
  <c r="AR185" i="3"/>
  <c r="AS185" i="3"/>
  <c r="AT185" i="3"/>
  <c r="AU185" i="3"/>
  <c r="AN186" i="3"/>
  <c r="AO186" i="3"/>
  <c r="AP186" i="3"/>
  <c r="AQ186" i="3"/>
  <c r="AR186" i="3"/>
  <c r="AS186" i="3"/>
  <c r="AT186" i="3"/>
  <c r="AU186" i="3"/>
  <c r="AN187" i="3"/>
  <c r="AO187" i="3"/>
  <c r="AP187" i="3"/>
  <c r="AQ187" i="3"/>
  <c r="AR187" i="3"/>
  <c r="AS187" i="3"/>
  <c r="AT187" i="3"/>
  <c r="AU187" i="3"/>
  <c r="AN188" i="3"/>
  <c r="AO188" i="3"/>
  <c r="AP188" i="3"/>
  <c r="AQ188" i="3"/>
  <c r="AR188" i="3"/>
  <c r="AS188" i="3"/>
  <c r="AT188" i="3"/>
  <c r="AU188" i="3"/>
  <c r="AN189" i="3"/>
  <c r="AO189" i="3"/>
  <c r="AP189" i="3"/>
  <c r="AQ189" i="3"/>
  <c r="AR189" i="3"/>
  <c r="AS189" i="3"/>
  <c r="AT189" i="3"/>
  <c r="AU189" i="3"/>
  <c r="AN190" i="3"/>
  <c r="AO190" i="3"/>
  <c r="AP190" i="3"/>
  <c r="AQ190" i="3"/>
  <c r="AR190" i="3"/>
  <c r="AS190" i="3"/>
  <c r="AT190" i="3"/>
  <c r="AU190" i="3"/>
  <c r="AN191" i="3"/>
  <c r="AO191" i="3"/>
  <c r="AP191" i="3"/>
  <c r="AQ191" i="3"/>
  <c r="AR191" i="3"/>
  <c r="AS191" i="3"/>
  <c r="AT191" i="3"/>
  <c r="AU191" i="3"/>
  <c r="AN192" i="3"/>
  <c r="AO192" i="3"/>
  <c r="AP192" i="3"/>
  <c r="AQ192" i="3"/>
  <c r="AR192" i="3"/>
  <c r="AS192" i="3"/>
  <c r="AT192" i="3"/>
  <c r="AU192" i="3"/>
  <c r="AN193" i="3"/>
  <c r="AO193" i="3"/>
  <c r="AP193" i="3"/>
  <c r="AQ193" i="3"/>
  <c r="AR193" i="3"/>
  <c r="AS193" i="3"/>
  <c r="AT193" i="3"/>
  <c r="AU193" i="3"/>
  <c r="AN194" i="3"/>
  <c r="AO194" i="3"/>
  <c r="AP194" i="3"/>
  <c r="AQ194" i="3"/>
  <c r="AR194" i="3"/>
  <c r="AS194" i="3"/>
  <c r="AT194" i="3"/>
  <c r="AU194" i="3"/>
  <c r="AN195" i="3"/>
  <c r="AO195" i="3"/>
  <c r="AP195" i="3"/>
  <c r="AQ195" i="3"/>
  <c r="AR195" i="3"/>
  <c r="AS195" i="3"/>
  <c r="AT195" i="3"/>
  <c r="AU195" i="3"/>
  <c r="AN196" i="3"/>
  <c r="AO196" i="3"/>
  <c r="AP196" i="3"/>
  <c r="AQ196" i="3"/>
  <c r="AR196" i="3"/>
  <c r="AS196" i="3"/>
  <c r="AT196" i="3"/>
  <c r="AU196" i="3"/>
  <c r="AN197" i="3"/>
  <c r="AO197" i="3"/>
  <c r="AP197" i="3"/>
  <c r="AQ197" i="3"/>
  <c r="AR197" i="3"/>
  <c r="AS197" i="3"/>
  <c r="AT197" i="3"/>
  <c r="AU197" i="3"/>
  <c r="AN198" i="3"/>
  <c r="AO198" i="3"/>
  <c r="AP198" i="3"/>
  <c r="AQ198" i="3"/>
  <c r="AR198" i="3"/>
  <c r="AS198" i="3"/>
  <c r="AT198" i="3"/>
  <c r="AU198" i="3"/>
  <c r="AN199" i="3"/>
  <c r="AO199" i="3"/>
  <c r="AP199" i="3"/>
  <c r="AQ199" i="3"/>
  <c r="AR199" i="3"/>
  <c r="AS199" i="3"/>
  <c r="AT199" i="3"/>
  <c r="AU199" i="3"/>
  <c r="AN200" i="3"/>
  <c r="AO200" i="3"/>
  <c r="AP200" i="3"/>
  <c r="AQ200" i="3"/>
  <c r="AR200" i="3"/>
  <c r="AS200" i="3"/>
  <c r="AT200" i="3"/>
  <c r="AU200" i="3"/>
  <c r="AN201" i="3"/>
  <c r="AO201" i="3"/>
  <c r="AP201" i="3"/>
  <c r="AQ201" i="3"/>
  <c r="AR201" i="3"/>
  <c r="AS201" i="3"/>
  <c r="AT201" i="3"/>
  <c r="AU201" i="3"/>
  <c r="AN202" i="3"/>
  <c r="AO202" i="3"/>
  <c r="AP202" i="3"/>
  <c r="AQ202" i="3"/>
  <c r="AR202" i="3"/>
  <c r="AS202" i="3"/>
  <c r="AT202" i="3"/>
  <c r="AU202" i="3"/>
  <c r="AN203" i="3"/>
  <c r="AO203" i="3"/>
  <c r="AP203" i="3"/>
  <c r="AQ203" i="3"/>
  <c r="AR203" i="3"/>
  <c r="AS203" i="3"/>
  <c r="AT203" i="3"/>
  <c r="AU203" i="3"/>
  <c r="AN204" i="3"/>
  <c r="AO204" i="3"/>
  <c r="AP204" i="3"/>
  <c r="AQ204" i="3"/>
  <c r="AR204" i="3"/>
  <c r="AS204" i="3"/>
  <c r="AT204" i="3"/>
  <c r="AU204" i="3"/>
  <c r="AN205" i="3"/>
  <c r="AO205" i="3"/>
  <c r="AP205" i="3"/>
  <c r="AQ205" i="3"/>
  <c r="AR205" i="3"/>
  <c r="AS205" i="3"/>
  <c r="AT205" i="3"/>
  <c r="AU205" i="3"/>
  <c r="AN206" i="3"/>
  <c r="AO206" i="3"/>
  <c r="AP206" i="3"/>
  <c r="AQ206" i="3"/>
  <c r="AR206" i="3"/>
  <c r="AS206" i="3"/>
  <c r="AT206" i="3"/>
  <c r="AU206" i="3"/>
  <c r="AN207" i="3"/>
  <c r="AO207" i="3"/>
  <c r="AP207" i="3"/>
  <c r="AQ207" i="3"/>
  <c r="AR207" i="3"/>
  <c r="AS207" i="3"/>
  <c r="AT207" i="3"/>
  <c r="AU207" i="3"/>
  <c r="AN208" i="3"/>
  <c r="AO208" i="3"/>
  <c r="AP208" i="3"/>
  <c r="AQ208" i="3"/>
  <c r="AR208" i="3"/>
  <c r="AS208" i="3"/>
  <c r="AT208" i="3"/>
  <c r="AU208" i="3"/>
  <c r="AN209" i="3"/>
  <c r="AO209" i="3"/>
  <c r="AP209" i="3"/>
  <c r="AQ209" i="3"/>
  <c r="AR209" i="3"/>
  <c r="AS209" i="3"/>
  <c r="AT209" i="3"/>
  <c r="AU209" i="3"/>
  <c r="AN210" i="3"/>
  <c r="AO210" i="3"/>
  <c r="AP210" i="3"/>
  <c r="AQ210" i="3"/>
  <c r="AR210" i="3"/>
  <c r="AS210" i="3"/>
  <c r="AT210" i="3"/>
  <c r="AU210" i="3"/>
  <c r="AN211" i="3"/>
  <c r="AO211" i="3"/>
  <c r="AP211" i="3"/>
  <c r="AQ211" i="3"/>
  <c r="AR211" i="3"/>
  <c r="AS211" i="3"/>
  <c r="AT211" i="3"/>
  <c r="AU211" i="3"/>
  <c r="AN212" i="3"/>
  <c r="AO212" i="3"/>
  <c r="AP212" i="3"/>
  <c r="AQ212" i="3"/>
  <c r="AR212" i="3"/>
  <c r="AS212" i="3"/>
  <c r="AT212" i="3"/>
  <c r="AU212" i="3"/>
  <c r="AN213" i="3"/>
  <c r="AO213" i="3"/>
  <c r="AP213" i="3"/>
  <c r="AQ213" i="3"/>
  <c r="AR213" i="3"/>
  <c r="AS213" i="3"/>
  <c r="AT213" i="3"/>
  <c r="AU213" i="3"/>
  <c r="AN214" i="3"/>
  <c r="AO214" i="3"/>
  <c r="AP214" i="3"/>
  <c r="AQ214" i="3"/>
  <c r="AR214" i="3"/>
  <c r="AS214" i="3"/>
  <c r="AT214" i="3"/>
  <c r="AU214" i="3"/>
  <c r="AN215" i="3"/>
  <c r="AO215" i="3"/>
  <c r="AP215" i="3"/>
  <c r="AQ215" i="3"/>
  <c r="AR215" i="3"/>
  <c r="AS215" i="3"/>
  <c r="AT215" i="3"/>
  <c r="AU215" i="3"/>
  <c r="AN216" i="3"/>
  <c r="AO216" i="3"/>
  <c r="AP216" i="3"/>
  <c r="AQ216" i="3"/>
  <c r="AR216" i="3"/>
  <c r="AS216" i="3"/>
  <c r="AT216" i="3"/>
  <c r="AU216" i="3"/>
  <c r="AN217" i="3"/>
  <c r="AO217" i="3"/>
  <c r="AP217" i="3"/>
  <c r="AQ217" i="3"/>
  <c r="AR217" i="3"/>
  <c r="AS217" i="3"/>
  <c r="AT217" i="3"/>
  <c r="AU217" i="3"/>
  <c r="AN218" i="3"/>
  <c r="AO218" i="3"/>
  <c r="AP218" i="3"/>
  <c r="AQ218" i="3"/>
  <c r="AR218" i="3"/>
  <c r="AS218" i="3"/>
  <c r="AT218" i="3"/>
  <c r="AU218" i="3"/>
  <c r="AN219" i="3"/>
  <c r="AO219" i="3"/>
  <c r="AP219" i="3"/>
  <c r="AQ219" i="3"/>
  <c r="AR219" i="3"/>
  <c r="AS219" i="3"/>
  <c r="AT219" i="3"/>
  <c r="AU219" i="3"/>
  <c r="AN220" i="3"/>
  <c r="AO220" i="3"/>
  <c r="AP220" i="3"/>
  <c r="AQ220" i="3"/>
  <c r="AR220" i="3"/>
  <c r="AS220" i="3"/>
  <c r="AT220" i="3"/>
  <c r="AU220" i="3"/>
  <c r="AN221" i="3"/>
  <c r="AO221" i="3"/>
  <c r="AP221" i="3"/>
  <c r="AQ221" i="3"/>
  <c r="AR221" i="3"/>
  <c r="AS221" i="3"/>
  <c r="AT221" i="3"/>
  <c r="AU221" i="3"/>
  <c r="AN222" i="3"/>
  <c r="AO222" i="3"/>
  <c r="AP222" i="3"/>
  <c r="AQ222" i="3"/>
  <c r="AR222" i="3"/>
  <c r="AS222" i="3"/>
  <c r="AT222" i="3"/>
  <c r="AU222" i="3"/>
  <c r="AN223" i="3"/>
  <c r="AO223" i="3"/>
  <c r="AP223" i="3"/>
  <c r="AQ223" i="3"/>
  <c r="AR223" i="3"/>
  <c r="AS223" i="3"/>
  <c r="AT223" i="3"/>
  <c r="AU223" i="3"/>
  <c r="AN224" i="3"/>
  <c r="AO224" i="3"/>
  <c r="AP224" i="3"/>
  <c r="AQ224" i="3"/>
  <c r="AR224" i="3"/>
  <c r="AS224" i="3"/>
  <c r="AT224" i="3"/>
  <c r="AU224" i="3"/>
  <c r="AN225" i="3"/>
  <c r="AO225" i="3"/>
  <c r="AP225" i="3"/>
  <c r="AQ225" i="3"/>
  <c r="AR225" i="3"/>
  <c r="AS225" i="3"/>
  <c r="AT225" i="3"/>
  <c r="AU225" i="3"/>
  <c r="AN226" i="3"/>
  <c r="AO226" i="3"/>
  <c r="AP226" i="3"/>
  <c r="AQ226" i="3"/>
  <c r="AR226" i="3"/>
  <c r="AS226" i="3"/>
  <c r="AT226" i="3"/>
  <c r="AU226" i="3"/>
  <c r="AN227" i="3"/>
  <c r="AO227" i="3"/>
  <c r="AP227" i="3"/>
  <c r="AQ227" i="3"/>
  <c r="AR227" i="3"/>
  <c r="AS227" i="3"/>
  <c r="AT227" i="3"/>
  <c r="AU227" i="3"/>
  <c r="AN228" i="3"/>
  <c r="AO228" i="3"/>
  <c r="AP228" i="3"/>
  <c r="AQ228" i="3"/>
  <c r="AR228" i="3"/>
  <c r="AS228" i="3"/>
  <c r="AT228" i="3"/>
  <c r="AU228" i="3"/>
  <c r="AN229" i="3"/>
  <c r="AO229" i="3"/>
  <c r="AP229" i="3"/>
  <c r="AQ229" i="3"/>
  <c r="AR229" i="3"/>
  <c r="AS229" i="3"/>
  <c r="AT229" i="3"/>
  <c r="AU229" i="3"/>
  <c r="AN230" i="3"/>
  <c r="AO230" i="3"/>
  <c r="AP230" i="3"/>
  <c r="AQ230" i="3"/>
  <c r="AR230" i="3"/>
  <c r="AS230" i="3"/>
  <c r="AT230" i="3"/>
  <c r="AU230" i="3"/>
  <c r="AN231" i="3"/>
  <c r="AO231" i="3"/>
  <c r="AP231" i="3"/>
  <c r="AQ231" i="3"/>
  <c r="AR231" i="3"/>
  <c r="AS231" i="3"/>
  <c r="AT231" i="3"/>
  <c r="AU231" i="3"/>
  <c r="AN232" i="3"/>
  <c r="AO232" i="3"/>
  <c r="AP232" i="3"/>
  <c r="AQ232" i="3"/>
  <c r="AR232" i="3"/>
  <c r="AS232" i="3"/>
  <c r="AT232" i="3"/>
  <c r="AU232" i="3"/>
  <c r="AN233" i="3"/>
  <c r="AO233" i="3"/>
  <c r="AP233" i="3"/>
  <c r="AQ233" i="3"/>
  <c r="AR233" i="3"/>
  <c r="AS233" i="3"/>
  <c r="AT233" i="3"/>
  <c r="AU233" i="3"/>
  <c r="AN234" i="3"/>
  <c r="AO234" i="3"/>
  <c r="AP234" i="3"/>
  <c r="AQ234" i="3"/>
  <c r="AR234" i="3"/>
  <c r="AS234" i="3"/>
  <c r="AT234" i="3"/>
  <c r="AU234" i="3"/>
  <c r="AN235" i="3"/>
  <c r="AO235" i="3"/>
  <c r="AP235" i="3"/>
  <c r="AQ235" i="3"/>
  <c r="AR235" i="3"/>
  <c r="AS235" i="3"/>
  <c r="AT235" i="3"/>
  <c r="AU235" i="3"/>
  <c r="AN236" i="3"/>
  <c r="AO236" i="3"/>
  <c r="AP236" i="3"/>
  <c r="AQ236" i="3"/>
  <c r="AR236" i="3"/>
  <c r="AS236" i="3"/>
  <c r="AT236" i="3"/>
  <c r="AU236" i="3"/>
  <c r="AN237" i="3"/>
  <c r="AO237" i="3"/>
  <c r="AP237" i="3"/>
  <c r="AQ237" i="3"/>
  <c r="AR237" i="3"/>
  <c r="AS237" i="3"/>
  <c r="AT237" i="3"/>
  <c r="AU237" i="3"/>
  <c r="AN238" i="3"/>
  <c r="AO238" i="3"/>
  <c r="AP238" i="3"/>
  <c r="AQ238" i="3"/>
  <c r="AR238" i="3"/>
  <c r="AS238" i="3"/>
  <c r="AT238" i="3"/>
  <c r="AU238" i="3"/>
  <c r="AN239" i="3"/>
  <c r="AO239" i="3"/>
  <c r="AP239" i="3"/>
  <c r="AQ239" i="3"/>
  <c r="AR239" i="3"/>
  <c r="AS239" i="3"/>
  <c r="AT239" i="3"/>
  <c r="AU239" i="3"/>
  <c r="AN240" i="3"/>
  <c r="AO240" i="3"/>
  <c r="AP240" i="3"/>
  <c r="AQ240" i="3"/>
  <c r="AR240" i="3"/>
  <c r="AS240" i="3"/>
  <c r="AT240" i="3"/>
  <c r="AU240" i="3"/>
  <c r="AN241" i="3"/>
  <c r="AO241" i="3"/>
  <c r="AP241" i="3"/>
  <c r="AQ241" i="3"/>
  <c r="AR241" i="3"/>
  <c r="AS241" i="3"/>
  <c r="AT241" i="3"/>
  <c r="AU241" i="3"/>
  <c r="AN242" i="3"/>
  <c r="AO242" i="3"/>
  <c r="AP242" i="3"/>
  <c r="AQ242" i="3"/>
  <c r="AR242" i="3"/>
  <c r="AS242" i="3"/>
  <c r="AT242" i="3"/>
  <c r="AU242" i="3"/>
  <c r="AN243" i="3"/>
  <c r="AO243" i="3"/>
  <c r="AP243" i="3"/>
  <c r="AQ243" i="3"/>
  <c r="AR243" i="3"/>
  <c r="AS243" i="3"/>
  <c r="AT243" i="3"/>
  <c r="AU243" i="3"/>
  <c r="AN244" i="3"/>
  <c r="AO244" i="3"/>
  <c r="AP244" i="3"/>
  <c r="AQ244" i="3"/>
  <c r="AR244" i="3"/>
  <c r="AS244" i="3"/>
  <c r="AT244" i="3"/>
  <c r="AU244" i="3"/>
  <c r="AN245" i="3"/>
  <c r="AO245" i="3"/>
  <c r="AP245" i="3"/>
  <c r="AQ245" i="3"/>
  <c r="AR245" i="3"/>
  <c r="AS245" i="3"/>
  <c r="AT245" i="3"/>
  <c r="AU245" i="3"/>
  <c r="AN246" i="3"/>
  <c r="AO246" i="3"/>
  <c r="AP246" i="3"/>
  <c r="AQ246" i="3"/>
  <c r="AR246" i="3"/>
  <c r="AS246" i="3"/>
  <c r="AT246" i="3"/>
  <c r="AU246" i="3"/>
  <c r="AN247" i="3"/>
  <c r="AO247" i="3"/>
  <c r="AP247" i="3"/>
  <c r="AQ247" i="3"/>
  <c r="AR247" i="3"/>
  <c r="AS247" i="3"/>
  <c r="AT247" i="3"/>
  <c r="AU247" i="3"/>
  <c r="AN248" i="3"/>
  <c r="AO248" i="3"/>
  <c r="AP248" i="3"/>
  <c r="AQ248" i="3"/>
  <c r="AR248" i="3"/>
  <c r="AS248" i="3"/>
  <c r="AT248" i="3"/>
  <c r="AU248" i="3"/>
  <c r="AN249" i="3"/>
  <c r="AO249" i="3"/>
  <c r="AP249" i="3"/>
  <c r="AQ249" i="3"/>
  <c r="AR249" i="3"/>
  <c r="AS249" i="3"/>
  <c r="AT249" i="3"/>
  <c r="AU249" i="3"/>
  <c r="AU4" i="3"/>
  <c r="AT4" i="3"/>
  <c r="AS4" i="3"/>
  <c r="AR4" i="3"/>
  <c r="AQ4" i="3"/>
  <c r="AP4" i="3"/>
  <c r="AO4" i="3"/>
  <c r="AN4" i="3"/>
  <c r="BH5" i="3"/>
  <c r="BI5" i="3"/>
  <c r="BJ5" i="3"/>
  <c r="BK5" i="3"/>
  <c r="BL5" i="3"/>
  <c r="BM5" i="3"/>
  <c r="BN5" i="3"/>
  <c r="BT5" i="3" s="1"/>
  <c r="BO5" i="3"/>
  <c r="BU5" i="3" s="1"/>
  <c r="BH6" i="3"/>
  <c r="BI6" i="3"/>
  <c r="BJ6" i="3"/>
  <c r="BK6" i="3"/>
  <c r="BL6" i="3"/>
  <c r="BM6" i="3"/>
  <c r="BN6" i="3"/>
  <c r="BT6" i="3" s="1"/>
  <c r="BO6" i="3"/>
  <c r="BU6" i="3" s="1"/>
  <c r="BH7" i="3"/>
  <c r="BI7" i="3"/>
  <c r="BJ7" i="3"/>
  <c r="BK7" i="3"/>
  <c r="BL7" i="3"/>
  <c r="BM7" i="3"/>
  <c r="BN7" i="3"/>
  <c r="BT7" i="3" s="1"/>
  <c r="BO7" i="3"/>
  <c r="BU7" i="3" s="1"/>
  <c r="BH8" i="3"/>
  <c r="BI8" i="3"/>
  <c r="BJ8" i="3"/>
  <c r="BK8" i="3"/>
  <c r="BL8" i="3"/>
  <c r="BM8" i="3"/>
  <c r="BN8" i="3"/>
  <c r="BT8" i="3" s="1"/>
  <c r="BO8" i="3"/>
  <c r="BU8" i="3" s="1"/>
  <c r="BH9" i="3"/>
  <c r="BI9" i="3"/>
  <c r="BJ9" i="3"/>
  <c r="BK9" i="3"/>
  <c r="BL9" i="3"/>
  <c r="BM9" i="3"/>
  <c r="BN9" i="3"/>
  <c r="BT9" i="3" s="1"/>
  <c r="BO9" i="3"/>
  <c r="BU9" i="3" s="1"/>
  <c r="BH10" i="3"/>
  <c r="BI10" i="3"/>
  <c r="BJ10" i="3"/>
  <c r="BK10" i="3"/>
  <c r="BL10" i="3"/>
  <c r="BM10" i="3"/>
  <c r="BN10" i="3"/>
  <c r="BT10" i="3" s="1"/>
  <c r="BO10" i="3"/>
  <c r="BU10" i="3" s="1"/>
  <c r="BH11" i="3"/>
  <c r="BI11" i="3"/>
  <c r="BJ11" i="3"/>
  <c r="BK11" i="3"/>
  <c r="BL11" i="3"/>
  <c r="BM11" i="3"/>
  <c r="BN11" i="3"/>
  <c r="BT11" i="3" s="1"/>
  <c r="BO11" i="3"/>
  <c r="BU11" i="3" s="1"/>
  <c r="BH12" i="3"/>
  <c r="BI12" i="3"/>
  <c r="BJ12" i="3"/>
  <c r="BK12" i="3"/>
  <c r="BL12" i="3"/>
  <c r="BM12" i="3"/>
  <c r="BN12" i="3"/>
  <c r="BT12" i="3" s="1"/>
  <c r="BO12" i="3"/>
  <c r="BU12" i="3" s="1"/>
  <c r="BH13" i="3"/>
  <c r="BI13" i="3"/>
  <c r="BJ13" i="3"/>
  <c r="BK13" i="3"/>
  <c r="BL13" i="3"/>
  <c r="BM13" i="3"/>
  <c r="BN13" i="3"/>
  <c r="BT13" i="3" s="1"/>
  <c r="BO13" i="3"/>
  <c r="BU13" i="3" s="1"/>
  <c r="BH14" i="3"/>
  <c r="BI14" i="3"/>
  <c r="BJ14" i="3"/>
  <c r="BK14" i="3"/>
  <c r="BL14" i="3"/>
  <c r="BM14" i="3"/>
  <c r="BN14" i="3"/>
  <c r="BT14" i="3" s="1"/>
  <c r="BO14" i="3"/>
  <c r="BU14" i="3" s="1"/>
  <c r="BH15" i="3"/>
  <c r="BI15" i="3"/>
  <c r="BJ15" i="3"/>
  <c r="BK15" i="3"/>
  <c r="BL15" i="3"/>
  <c r="BM15" i="3"/>
  <c r="BN15" i="3"/>
  <c r="BT15" i="3" s="1"/>
  <c r="BO15" i="3"/>
  <c r="BU15" i="3" s="1"/>
  <c r="BH16" i="3"/>
  <c r="BI16" i="3"/>
  <c r="BJ16" i="3"/>
  <c r="BK16" i="3"/>
  <c r="BL16" i="3"/>
  <c r="BM16" i="3"/>
  <c r="BN16" i="3"/>
  <c r="BT16" i="3" s="1"/>
  <c r="BO16" i="3"/>
  <c r="BU16" i="3" s="1"/>
  <c r="BH17" i="3"/>
  <c r="BI17" i="3"/>
  <c r="BJ17" i="3"/>
  <c r="BK17" i="3"/>
  <c r="BL17" i="3"/>
  <c r="BM17" i="3"/>
  <c r="BN17" i="3"/>
  <c r="BT17" i="3" s="1"/>
  <c r="BO17" i="3"/>
  <c r="BU17" i="3" s="1"/>
  <c r="BH18" i="3"/>
  <c r="BI18" i="3"/>
  <c r="BJ18" i="3"/>
  <c r="BK18" i="3"/>
  <c r="BL18" i="3"/>
  <c r="BM18" i="3"/>
  <c r="BN18" i="3"/>
  <c r="BT18" i="3" s="1"/>
  <c r="BO18" i="3"/>
  <c r="BU18" i="3" s="1"/>
  <c r="BH19" i="3"/>
  <c r="BI19" i="3"/>
  <c r="BJ19" i="3"/>
  <c r="BK19" i="3"/>
  <c r="BL19" i="3"/>
  <c r="BM19" i="3"/>
  <c r="BN19" i="3"/>
  <c r="BT19" i="3" s="1"/>
  <c r="BO19" i="3"/>
  <c r="BU19" i="3" s="1"/>
  <c r="BH20" i="3"/>
  <c r="BI20" i="3"/>
  <c r="BJ20" i="3"/>
  <c r="BK20" i="3"/>
  <c r="BL20" i="3"/>
  <c r="BM20" i="3"/>
  <c r="BN20" i="3"/>
  <c r="BT20" i="3" s="1"/>
  <c r="BO20" i="3"/>
  <c r="BU20" i="3" s="1"/>
  <c r="BH21" i="3"/>
  <c r="BI21" i="3"/>
  <c r="BJ21" i="3"/>
  <c r="BK21" i="3"/>
  <c r="BL21" i="3"/>
  <c r="BM21" i="3"/>
  <c r="BN21" i="3"/>
  <c r="BT21" i="3" s="1"/>
  <c r="BO21" i="3"/>
  <c r="BU21" i="3" s="1"/>
  <c r="BH22" i="3"/>
  <c r="BI22" i="3"/>
  <c r="BJ22" i="3"/>
  <c r="BK22" i="3"/>
  <c r="BL22" i="3"/>
  <c r="BM22" i="3"/>
  <c r="BN22" i="3"/>
  <c r="BT22" i="3" s="1"/>
  <c r="BO22" i="3"/>
  <c r="BU22" i="3" s="1"/>
  <c r="BH23" i="3"/>
  <c r="BI23" i="3"/>
  <c r="BJ23" i="3"/>
  <c r="BK23" i="3"/>
  <c r="BL23" i="3"/>
  <c r="BM23" i="3"/>
  <c r="BN23" i="3"/>
  <c r="BT23" i="3" s="1"/>
  <c r="BO23" i="3"/>
  <c r="BU23" i="3" s="1"/>
  <c r="BH24" i="3"/>
  <c r="BI24" i="3"/>
  <c r="BJ24" i="3"/>
  <c r="BK24" i="3"/>
  <c r="BL24" i="3"/>
  <c r="BM24" i="3"/>
  <c r="BN24" i="3"/>
  <c r="BT24" i="3" s="1"/>
  <c r="BO24" i="3"/>
  <c r="BU24" i="3" s="1"/>
  <c r="BH25" i="3"/>
  <c r="BI25" i="3"/>
  <c r="BJ25" i="3"/>
  <c r="BK25" i="3"/>
  <c r="BL25" i="3"/>
  <c r="BM25" i="3"/>
  <c r="BN25" i="3"/>
  <c r="BT25" i="3" s="1"/>
  <c r="BO25" i="3"/>
  <c r="BU25" i="3" s="1"/>
  <c r="BH26" i="3"/>
  <c r="BI26" i="3"/>
  <c r="BJ26" i="3"/>
  <c r="BK26" i="3"/>
  <c r="BL26" i="3"/>
  <c r="BM26" i="3"/>
  <c r="BN26" i="3"/>
  <c r="BT26" i="3" s="1"/>
  <c r="BO26" i="3"/>
  <c r="BU26" i="3" s="1"/>
  <c r="BH27" i="3"/>
  <c r="BI27" i="3"/>
  <c r="BJ27" i="3"/>
  <c r="BK27" i="3"/>
  <c r="BL27" i="3"/>
  <c r="BM27" i="3"/>
  <c r="BN27" i="3"/>
  <c r="BT27" i="3" s="1"/>
  <c r="BO27" i="3"/>
  <c r="BU27" i="3" s="1"/>
  <c r="BH28" i="3"/>
  <c r="BI28" i="3"/>
  <c r="BJ28" i="3"/>
  <c r="BK28" i="3"/>
  <c r="BL28" i="3"/>
  <c r="BM28" i="3"/>
  <c r="BN28" i="3"/>
  <c r="BT28" i="3" s="1"/>
  <c r="BO28" i="3"/>
  <c r="BU28" i="3" s="1"/>
  <c r="BH29" i="3"/>
  <c r="BI29" i="3"/>
  <c r="BJ29" i="3"/>
  <c r="BK29" i="3"/>
  <c r="BL29" i="3"/>
  <c r="BM29" i="3"/>
  <c r="BN29" i="3"/>
  <c r="BT29" i="3" s="1"/>
  <c r="BO29" i="3"/>
  <c r="BU29" i="3" s="1"/>
  <c r="BH30" i="3"/>
  <c r="BI30" i="3"/>
  <c r="BJ30" i="3"/>
  <c r="BK30" i="3"/>
  <c r="BL30" i="3"/>
  <c r="BM30" i="3"/>
  <c r="BN30" i="3"/>
  <c r="BT30" i="3" s="1"/>
  <c r="BO30" i="3"/>
  <c r="BU30" i="3" s="1"/>
  <c r="BH31" i="3"/>
  <c r="BI31" i="3"/>
  <c r="BJ31" i="3"/>
  <c r="BK31" i="3"/>
  <c r="BL31" i="3"/>
  <c r="BM31" i="3"/>
  <c r="BN31" i="3"/>
  <c r="BT31" i="3" s="1"/>
  <c r="BO31" i="3"/>
  <c r="BU31" i="3" s="1"/>
  <c r="BH32" i="3"/>
  <c r="BI32" i="3"/>
  <c r="BJ32" i="3"/>
  <c r="BK32" i="3"/>
  <c r="BR32" i="3" s="1"/>
  <c r="BL32" i="3"/>
  <c r="BM32" i="3"/>
  <c r="BN32" i="3"/>
  <c r="BT32" i="3" s="1"/>
  <c r="BO32" i="3"/>
  <c r="BU32" i="3" s="1"/>
  <c r="BH33" i="3"/>
  <c r="BI33" i="3"/>
  <c r="BJ33" i="3"/>
  <c r="BK33" i="3"/>
  <c r="BL33" i="3"/>
  <c r="BM33" i="3"/>
  <c r="BN33" i="3"/>
  <c r="BT33" i="3" s="1"/>
  <c r="BO33" i="3"/>
  <c r="BU33" i="3" s="1"/>
  <c r="BH34" i="3"/>
  <c r="BI34" i="3"/>
  <c r="BJ34" i="3"/>
  <c r="BK34" i="3"/>
  <c r="BL34" i="3"/>
  <c r="BM34" i="3"/>
  <c r="BN34" i="3"/>
  <c r="BT34" i="3" s="1"/>
  <c r="BO34" i="3"/>
  <c r="BU34" i="3" s="1"/>
  <c r="BH35" i="3"/>
  <c r="BI35" i="3"/>
  <c r="BJ35" i="3"/>
  <c r="BK35" i="3"/>
  <c r="BL35" i="3"/>
  <c r="BM35" i="3"/>
  <c r="BN35" i="3"/>
  <c r="BT35" i="3" s="1"/>
  <c r="BO35" i="3"/>
  <c r="BU35" i="3" s="1"/>
  <c r="BH36" i="3"/>
  <c r="BI36" i="3"/>
  <c r="BJ36" i="3"/>
  <c r="BK36" i="3"/>
  <c r="BL36" i="3"/>
  <c r="BM36" i="3"/>
  <c r="BN36" i="3"/>
  <c r="BT36" i="3" s="1"/>
  <c r="BO36" i="3"/>
  <c r="BU36" i="3" s="1"/>
  <c r="BH37" i="3"/>
  <c r="BI37" i="3"/>
  <c r="BJ37" i="3"/>
  <c r="BK37" i="3"/>
  <c r="BL37" i="3"/>
  <c r="BM37" i="3"/>
  <c r="BN37" i="3"/>
  <c r="BT37" i="3" s="1"/>
  <c r="BO37" i="3"/>
  <c r="BU37" i="3" s="1"/>
  <c r="BH38" i="3"/>
  <c r="BI38" i="3"/>
  <c r="BJ38" i="3"/>
  <c r="BK38" i="3"/>
  <c r="BL38" i="3"/>
  <c r="BM38" i="3"/>
  <c r="BN38" i="3"/>
  <c r="BT38" i="3" s="1"/>
  <c r="BO38" i="3"/>
  <c r="BU38" i="3" s="1"/>
  <c r="BH39" i="3"/>
  <c r="BI39" i="3"/>
  <c r="BJ39" i="3"/>
  <c r="BK39" i="3"/>
  <c r="BL39" i="3"/>
  <c r="BM39" i="3"/>
  <c r="BN39" i="3"/>
  <c r="BT39" i="3" s="1"/>
  <c r="BO39" i="3"/>
  <c r="BU39" i="3" s="1"/>
  <c r="BH40" i="3"/>
  <c r="BI40" i="3"/>
  <c r="BJ40" i="3"/>
  <c r="BK40" i="3"/>
  <c r="BL40" i="3"/>
  <c r="BM40" i="3"/>
  <c r="BN40" i="3"/>
  <c r="BT40" i="3" s="1"/>
  <c r="BO40" i="3"/>
  <c r="BU40" i="3" s="1"/>
  <c r="BH41" i="3"/>
  <c r="BI41" i="3"/>
  <c r="BJ41" i="3"/>
  <c r="BK41" i="3"/>
  <c r="BL41" i="3"/>
  <c r="BM41" i="3"/>
  <c r="BN41" i="3"/>
  <c r="BT41" i="3" s="1"/>
  <c r="BO41" i="3"/>
  <c r="BU41" i="3" s="1"/>
  <c r="BH42" i="3"/>
  <c r="BI42" i="3"/>
  <c r="BJ42" i="3"/>
  <c r="BK42" i="3"/>
  <c r="BL42" i="3"/>
  <c r="BM42" i="3"/>
  <c r="BN42" i="3"/>
  <c r="BT42" i="3" s="1"/>
  <c r="BO42" i="3"/>
  <c r="BU42" i="3" s="1"/>
  <c r="BH43" i="3"/>
  <c r="BI43" i="3"/>
  <c r="BJ43" i="3"/>
  <c r="BK43" i="3"/>
  <c r="BL43" i="3"/>
  <c r="BM43" i="3"/>
  <c r="BN43" i="3"/>
  <c r="BT43" i="3" s="1"/>
  <c r="BO43" i="3"/>
  <c r="BU43" i="3" s="1"/>
  <c r="BH44" i="3"/>
  <c r="BI44" i="3"/>
  <c r="BJ44" i="3"/>
  <c r="BK44" i="3"/>
  <c r="BL44" i="3"/>
  <c r="BM44" i="3"/>
  <c r="BN44" i="3"/>
  <c r="BT44" i="3" s="1"/>
  <c r="BO44" i="3"/>
  <c r="BU44" i="3" s="1"/>
  <c r="BH45" i="3"/>
  <c r="BI45" i="3"/>
  <c r="BJ45" i="3"/>
  <c r="BK45" i="3"/>
  <c r="BL45" i="3"/>
  <c r="BM45" i="3"/>
  <c r="BN45" i="3"/>
  <c r="BT45" i="3" s="1"/>
  <c r="BO45" i="3"/>
  <c r="BU45" i="3" s="1"/>
  <c r="BH46" i="3"/>
  <c r="BI46" i="3"/>
  <c r="BJ46" i="3"/>
  <c r="BK46" i="3"/>
  <c r="BL46" i="3"/>
  <c r="BM46" i="3"/>
  <c r="BN46" i="3"/>
  <c r="BT46" i="3" s="1"/>
  <c r="BO46" i="3"/>
  <c r="BU46" i="3" s="1"/>
  <c r="BH47" i="3"/>
  <c r="BI47" i="3"/>
  <c r="BJ47" i="3"/>
  <c r="BK47" i="3"/>
  <c r="BL47" i="3"/>
  <c r="BM47" i="3"/>
  <c r="BN47" i="3"/>
  <c r="BT47" i="3" s="1"/>
  <c r="BO47" i="3"/>
  <c r="BU47" i="3" s="1"/>
  <c r="BH48" i="3"/>
  <c r="BI48" i="3"/>
  <c r="BJ48" i="3"/>
  <c r="BK48" i="3"/>
  <c r="BL48" i="3"/>
  <c r="BM48" i="3"/>
  <c r="BN48" i="3"/>
  <c r="BT48" i="3" s="1"/>
  <c r="BO48" i="3"/>
  <c r="BU48" i="3" s="1"/>
  <c r="BH49" i="3"/>
  <c r="BI49" i="3"/>
  <c r="BJ49" i="3"/>
  <c r="BK49" i="3"/>
  <c r="BL49" i="3"/>
  <c r="BM49" i="3"/>
  <c r="BN49" i="3"/>
  <c r="BT49" i="3" s="1"/>
  <c r="BO49" i="3"/>
  <c r="BU49" i="3" s="1"/>
  <c r="BH50" i="3"/>
  <c r="BI50" i="3"/>
  <c r="BJ50" i="3"/>
  <c r="BK50" i="3"/>
  <c r="BL50" i="3"/>
  <c r="BM50" i="3"/>
  <c r="BN50" i="3"/>
  <c r="BT50" i="3" s="1"/>
  <c r="BO50" i="3"/>
  <c r="BU50" i="3" s="1"/>
  <c r="BH51" i="3"/>
  <c r="BI51" i="3"/>
  <c r="BJ51" i="3"/>
  <c r="BK51" i="3"/>
  <c r="BL51" i="3"/>
  <c r="BM51" i="3"/>
  <c r="BN51" i="3"/>
  <c r="BT51" i="3" s="1"/>
  <c r="BO51" i="3"/>
  <c r="BU51" i="3" s="1"/>
  <c r="BH52" i="3"/>
  <c r="BI52" i="3"/>
  <c r="BJ52" i="3"/>
  <c r="BK52" i="3"/>
  <c r="BL52" i="3"/>
  <c r="BM52" i="3"/>
  <c r="BN52" i="3"/>
  <c r="BT52" i="3" s="1"/>
  <c r="BO52" i="3"/>
  <c r="BU52" i="3" s="1"/>
  <c r="BH53" i="3"/>
  <c r="BI53" i="3"/>
  <c r="BJ53" i="3"/>
  <c r="BK53" i="3"/>
  <c r="BL53" i="3"/>
  <c r="BM53" i="3"/>
  <c r="BN53" i="3"/>
  <c r="BT53" i="3" s="1"/>
  <c r="BO53" i="3"/>
  <c r="BU53" i="3" s="1"/>
  <c r="BH54" i="3"/>
  <c r="BI54" i="3"/>
  <c r="BJ54" i="3"/>
  <c r="BK54" i="3"/>
  <c r="BL54" i="3"/>
  <c r="BM54" i="3"/>
  <c r="BN54" i="3"/>
  <c r="BT54" i="3" s="1"/>
  <c r="BO54" i="3"/>
  <c r="BU54" i="3" s="1"/>
  <c r="BH55" i="3"/>
  <c r="BI55" i="3"/>
  <c r="BJ55" i="3"/>
  <c r="BK55" i="3"/>
  <c r="BL55" i="3"/>
  <c r="BM55" i="3"/>
  <c r="BN55" i="3"/>
  <c r="BT55" i="3" s="1"/>
  <c r="BO55" i="3"/>
  <c r="BU55" i="3" s="1"/>
  <c r="BH56" i="3"/>
  <c r="BI56" i="3"/>
  <c r="BJ56" i="3"/>
  <c r="BK56" i="3"/>
  <c r="BL56" i="3"/>
  <c r="BM56" i="3"/>
  <c r="BN56" i="3"/>
  <c r="BT56" i="3" s="1"/>
  <c r="BO56" i="3"/>
  <c r="BU56" i="3" s="1"/>
  <c r="BH57" i="3"/>
  <c r="BI57" i="3"/>
  <c r="BJ57" i="3"/>
  <c r="BK57" i="3"/>
  <c r="BL57" i="3"/>
  <c r="BM57" i="3"/>
  <c r="BN57" i="3"/>
  <c r="BT57" i="3" s="1"/>
  <c r="BO57" i="3"/>
  <c r="BU57" i="3" s="1"/>
  <c r="BH58" i="3"/>
  <c r="BI58" i="3"/>
  <c r="BJ58" i="3"/>
  <c r="BK58" i="3"/>
  <c r="BL58" i="3"/>
  <c r="BM58" i="3"/>
  <c r="BN58" i="3"/>
  <c r="BT58" i="3" s="1"/>
  <c r="BO58" i="3"/>
  <c r="BU58" i="3" s="1"/>
  <c r="BH59" i="3"/>
  <c r="BI59" i="3"/>
  <c r="BJ59" i="3"/>
  <c r="BK59" i="3"/>
  <c r="BL59" i="3"/>
  <c r="BM59" i="3"/>
  <c r="BN59" i="3"/>
  <c r="BT59" i="3" s="1"/>
  <c r="BO59" i="3"/>
  <c r="BU59" i="3" s="1"/>
  <c r="BH60" i="3"/>
  <c r="BI60" i="3"/>
  <c r="BJ60" i="3"/>
  <c r="BK60" i="3"/>
  <c r="BL60" i="3"/>
  <c r="BM60" i="3"/>
  <c r="BN60" i="3"/>
  <c r="BT60" i="3" s="1"/>
  <c r="BO60" i="3"/>
  <c r="BU60" i="3" s="1"/>
  <c r="BH61" i="3"/>
  <c r="BI61" i="3"/>
  <c r="BJ61" i="3"/>
  <c r="BK61" i="3"/>
  <c r="BL61" i="3"/>
  <c r="BM61" i="3"/>
  <c r="BN61" i="3"/>
  <c r="BT61" i="3" s="1"/>
  <c r="BO61" i="3"/>
  <c r="BU61" i="3" s="1"/>
  <c r="BH62" i="3"/>
  <c r="BI62" i="3"/>
  <c r="BJ62" i="3"/>
  <c r="BK62" i="3"/>
  <c r="BL62" i="3"/>
  <c r="BM62" i="3"/>
  <c r="BN62" i="3"/>
  <c r="BT62" i="3" s="1"/>
  <c r="BO62" i="3"/>
  <c r="BU62" i="3" s="1"/>
  <c r="BH63" i="3"/>
  <c r="BI63" i="3"/>
  <c r="BJ63" i="3"/>
  <c r="BK63" i="3"/>
  <c r="BL63" i="3"/>
  <c r="BM63" i="3"/>
  <c r="BN63" i="3"/>
  <c r="BT63" i="3" s="1"/>
  <c r="BO63" i="3"/>
  <c r="BU63" i="3" s="1"/>
  <c r="BH64" i="3"/>
  <c r="BI64" i="3"/>
  <c r="BJ64" i="3"/>
  <c r="BK64" i="3"/>
  <c r="BL64" i="3"/>
  <c r="BM64" i="3"/>
  <c r="BN64" i="3"/>
  <c r="BT64" i="3" s="1"/>
  <c r="BO64" i="3"/>
  <c r="BU64" i="3" s="1"/>
  <c r="BH65" i="3"/>
  <c r="BI65" i="3"/>
  <c r="BJ65" i="3"/>
  <c r="BK65" i="3"/>
  <c r="BL65" i="3"/>
  <c r="BM65" i="3"/>
  <c r="BN65" i="3"/>
  <c r="BT65" i="3" s="1"/>
  <c r="BO65" i="3"/>
  <c r="BU65" i="3" s="1"/>
  <c r="BH66" i="3"/>
  <c r="BI66" i="3"/>
  <c r="BJ66" i="3"/>
  <c r="BK66" i="3"/>
  <c r="BL66" i="3"/>
  <c r="BM66" i="3"/>
  <c r="BN66" i="3"/>
  <c r="BT66" i="3" s="1"/>
  <c r="BO66" i="3"/>
  <c r="BU66" i="3" s="1"/>
  <c r="BH67" i="3"/>
  <c r="BI67" i="3"/>
  <c r="BJ67" i="3"/>
  <c r="BK67" i="3"/>
  <c r="BL67" i="3"/>
  <c r="BM67" i="3"/>
  <c r="BN67" i="3"/>
  <c r="BT67" i="3" s="1"/>
  <c r="BO67" i="3"/>
  <c r="BU67" i="3" s="1"/>
  <c r="BH68" i="3"/>
  <c r="BI68" i="3"/>
  <c r="BJ68" i="3"/>
  <c r="BK68" i="3"/>
  <c r="BL68" i="3"/>
  <c r="BM68" i="3"/>
  <c r="BN68" i="3"/>
  <c r="BT68" i="3" s="1"/>
  <c r="BO68" i="3"/>
  <c r="BU68" i="3" s="1"/>
  <c r="BH69" i="3"/>
  <c r="BI69" i="3"/>
  <c r="BJ69" i="3"/>
  <c r="BK69" i="3"/>
  <c r="BL69" i="3"/>
  <c r="BM69" i="3"/>
  <c r="BN69" i="3"/>
  <c r="BT69" i="3" s="1"/>
  <c r="BO69" i="3"/>
  <c r="BU69" i="3" s="1"/>
  <c r="BH70" i="3"/>
  <c r="BI70" i="3"/>
  <c r="BJ70" i="3"/>
  <c r="BK70" i="3"/>
  <c r="BL70" i="3"/>
  <c r="BM70" i="3"/>
  <c r="BN70" i="3"/>
  <c r="BT70" i="3" s="1"/>
  <c r="BO70" i="3"/>
  <c r="BU70" i="3" s="1"/>
  <c r="BH71" i="3"/>
  <c r="BI71" i="3"/>
  <c r="BJ71" i="3"/>
  <c r="BK71" i="3"/>
  <c r="BL71" i="3"/>
  <c r="BM71" i="3"/>
  <c r="BN71" i="3"/>
  <c r="BT71" i="3" s="1"/>
  <c r="BO71" i="3"/>
  <c r="BU71" i="3" s="1"/>
  <c r="BH72" i="3"/>
  <c r="BI72" i="3"/>
  <c r="BJ72" i="3"/>
  <c r="BK72" i="3"/>
  <c r="BL72" i="3"/>
  <c r="BM72" i="3"/>
  <c r="BN72" i="3"/>
  <c r="BT72" i="3" s="1"/>
  <c r="BO72" i="3"/>
  <c r="BU72" i="3" s="1"/>
  <c r="BH73" i="3"/>
  <c r="BI73" i="3"/>
  <c r="BJ73" i="3"/>
  <c r="BK73" i="3"/>
  <c r="BL73" i="3"/>
  <c r="BM73" i="3"/>
  <c r="BN73" i="3"/>
  <c r="BT73" i="3" s="1"/>
  <c r="BO73" i="3"/>
  <c r="BU73" i="3" s="1"/>
  <c r="BH74" i="3"/>
  <c r="BI74" i="3"/>
  <c r="BJ74" i="3"/>
  <c r="BK74" i="3"/>
  <c r="BL74" i="3"/>
  <c r="BM74" i="3"/>
  <c r="BN74" i="3"/>
  <c r="BT74" i="3" s="1"/>
  <c r="BO74" i="3"/>
  <c r="BU74" i="3" s="1"/>
  <c r="BH75" i="3"/>
  <c r="BI75" i="3"/>
  <c r="BJ75" i="3"/>
  <c r="BK75" i="3"/>
  <c r="BL75" i="3"/>
  <c r="BM75" i="3"/>
  <c r="BN75" i="3"/>
  <c r="BT75" i="3" s="1"/>
  <c r="BO75" i="3"/>
  <c r="BU75" i="3" s="1"/>
  <c r="BH76" i="3"/>
  <c r="BI76" i="3"/>
  <c r="BJ76" i="3"/>
  <c r="BK76" i="3"/>
  <c r="BL76" i="3"/>
  <c r="BM76" i="3"/>
  <c r="BN76" i="3"/>
  <c r="BT76" i="3" s="1"/>
  <c r="BO76" i="3"/>
  <c r="BU76" i="3" s="1"/>
  <c r="BH77" i="3"/>
  <c r="BI77" i="3"/>
  <c r="BJ77" i="3"/>
  <c r="BK77" i="3"/>
  <c r="BL77" i="3"/>
  <c r="BM77" i="3"/>
  <c r="BN77" i="3"/>
  <c r="BT77" i="3" s="1"/>
  <c r="BO77" i="3"/>
  <c r="BU77" i="3" s="1"/>
  <c r="BH78" i="3"/>
  <c r="BI78" i="3"/>
  <c r="BJ78" i="3"/>
  <c r="BK78" i="3"/>
  <c r="BL78" i="3"/>
  <c r="BM78" i="3"/>
  <c r="BN78" i="3"/>
  <c r="BT78" i="3" s="1"/>
  <c r="BO78" i="3"/>
  <c r="BU78" i="3" s="1"/>
  <c r="BH79" i="3"/>
  <c r="BI79" i="3"/>
  <c r="BJ79" i="3"/>
  <c r="BK79" i="3"/>
  <c r="BL79" i="3"/>
  <c r="BM79" i="3"/>
  <c r="BN79" i="3"/>
  <c r="BT79" i="3" s="1"/>
  <c r="BO79" i="3"/>
  <c r="BU79" i="3" s="1"/>
  <c r="BH80" i="3"/>
  <c r="BI80" i="3"/>
  <c r="BJ80" i="3"/>
  <c r="BK80" i="3"/>
  <c r="BL80" i="3"/>
  <c r="BM80" i="3"/>
  <c r="BN80" i="3"/>
  <c r="BT80" i="3" s="1"/>
  <c r="BO80" i="3"/>
  <c r="BU80" i="3" s="1"/>
  <c r="BH81" i="3"/>
  <c r="BI81" i="3"/>
  <c r="BJ81" i="3"/>
  <c r="BK81" i="3"/>
  <c r="BL81" i="3"/>
  <c r="BM81" i="3"/>
  <c r="BN81" i="3"/>
  <c r="BT81" i="3" s="1"/>
  <c r="BO81" i="3"/>
  <c r="BU81" i="3" s="1"/>
  <c r="BH82" i="3"/>
  <c r="BI82" i="3"/>
  <c r="BJ82" i="3"/>
  <c r="BK82" i="3"/>
  <c r="BL82" i="3"/>
  <c r="BM82" i="3"/>
  <c r="BN82" i="3"/>
  <c r="BT82" i="3" s="1"/>
  <c r="BO82" i="3"/>
  <c r="BU82" i="3" s="1"/>
  <c r="BH83" i="3"/>
  <c r="BI83" i="3"/>
  <c r="BJ83" i="3"/>
  <c r="BK83" i="3"/>
  <c r="BL83" i="3"/>
  <c r="BM83" i="3"/>
  <c r="BN83" i="3"/>
  <c r="BT83" i="3" s="1"/>
  <c r="BO83" i="3"/>
  <c r="BU83" i="3" s="1"/>
  <c r="BH84" i="3"/>
  <c r="BI84" i="3"/>
  <c r="BJ84" i="3"/>
  <c r="BK84" i="3"/>
  <c r="BL84" i="3"/>
  <c r="BM84" i="3"/>
  <c r="BN84" i="3"/>
  <c r="BT84" i="3" s="1"/>
  <c r="BO84" i="3"/>
  <c r="BU84" i="3" s="1"/>
  <c r="BH85" i="3"/>
  <c r="BI85" i="3"/>
  <c r="BJ85" i="3"/>
  <c r="BK85" i="3"/>
  <c r="BL85" i="3"/>
  <c r="BM85" i="3"/>
  <c r="BN85" i="3"/>
  <c r="BT85" i="3" s="1"/>
  <c r="BO85" i="3"/>
  <c r="BU85" i="3" s="1"/>
  <c r="BH86" i="3"/>
  <c r="BI86" i="3"/>
  <c r="BJ86" i="3"/>
  <c r="BK86" i="3"/>
  <c r="BL86" i="3"/>
  <c r="BM86" i="3"/>
  <c r="BN86" i="3"/>
  <c r="BT86" i="3" s="1"/>
  <c r="BO86" i="3"/>
  <c r="BU86" i="3" s="1"/>
  <c r="BH87" i="3"/>
  <c r="BI87" i="3"/>
  <c r="BJ87" i="3"/>
  <c r="BK87" i="3"/>
  <c r="BL87" i="3"/>
  <c r="BM87" i="3"/>
  <c r="BN87" i="3"/>
  <c r="BT87" i="3" s="1"/>
  <c r="BO87" i="3"/>
  <c r="BU87" i="3" s="1"/>
  <c r="BH88" i="3"/>
  <c r="BI88" i="3"/>
  <c r="BJ88" i="3"/>
  <c r="BK88" i="3"/>
  <c r="BL88" i="3"/>
  <c r="BM88" i="3"/>
  <c r="BN88" i="3"/>
  <c r="BT88" i="3" s="1"/>
  <c r="BO88" i="3"/>
  <c r="BU88" i="3" s="1"/>
  <c r="BH89" i="3"/>
  <c r="BI89" i="3"/>
  <c r="BJ89" i="3"/>
  <c r="BK89" i="3"/>
  <c r="BL89" i="3"/>
  <c r="BM89" i="3"/>
  <c r="BN89" i="3"/>
  <c r="BT89" i="3" s="1"/>
  <c r="BO89" i="3"/>
  <c r="BU89" i="3" s="1"/>
  <c r="BH90" i="3"/>
  <c r="BI90" i="3"/>
  <c r="BJ90" i="3"/>
  <c r="BK90" i="3"/>
  <c r="BL90" i="3"/>
  <c r="BM90" i="3"/>
  <c r="BN90" i="3"/>
  <c r="BT90" i="3" s="1"/>
  <c r="BO90" i="3"/>
  <c r="BU90" i="3" s="1"/>
  <c r="BH91" i="3"/>
  <c r="BI91" i="3"/>
  <c r="BJ91" i="3"/>
  <c r="BK91" i="3"/>
  <c r="BL91" i="3"/>
  <c r="BM91" i="3"/>
  <c r="BN91" i="3"/>
  <c r="BT91" i="3" s="1"/>
  <c r="BO91" i="3"/>
  <c r="BU91" i="3" s="1"/>
  <c r="BH92" i="3"/>
  <c r="BI92" i="3"/>
  <c r="BJ92" i="3"/>
  <c r="BK92" i="3"/>
  <c r="BL92" i="3"/>
  <c r="BM92" i="3"/>
  <c r="BN92" i="3"/>
  <c r="BT92" i="3" s="1"/>
  <c r="BO92" i="3"/>
  <c r="BU92" i="3" s="1"/>
  <c r="BH93" i="3"/>
  <c r="BI93" i="3"/>
  <c r="BJ93" i="3"/>
  <c r="BK93" i="3"/>
  <c r="BL93" i="3"/>
  <c r="BM93" i="3"/>
  <c r="BN93" i="3"/>
  <c r="BT93" i="3" s="1"/>
  <c r="BO93" i="3"/>
  <c r="BU93" i="3" s="1"/>
  <c r="BH94" i="3"/>
  <c r="BI94" i="3"/>
  <c r="BJ94" i="3"/>
  <c r="BK94" i="3"/>
  <c r="BL94" i="3"/>
  <c r="BM94" i="3"/>
  <c r="BN94" i="3"/>
  <c r="BT94" i="3" s="1"/>
  <c r="BO94" i="3"/>
  <c r="BU94" i="3" s="1"/>
  <c r="BH95" i="3"/>
  <c r="BI95" i="3"/>
  <c r="BJ95" i="3"/>
  <c r="BK95" i="3"/>
  <c r="BL95" i="3"/>
  <c r="BM95" i="3"/>
  <c r="BN95" i="3"/>
  <c r="BT95" i="3" s="1"/>
  <c r="BO95" i="3"/>
  <c r="BU95" i="3" s="1"/>
  <c r="BH96" i="3"/>
  <c r="BI96" i="3"/>
  <c r="BJ96" i="3"/>
  <c r="BK96" i="3"/>
  <c r="BL96" i="3"/>
  <c r="BM96" i="3"/>
  <c r="BN96" i="3"/>
  <c r="BT96" i="3" s="1"/>
  <c r="BO96" i="3"/>
  <c r="BU96" i="3" s="1"/>
  <c r="BH97" i="3"/>
  <c r="BI97" i="3"/>
  <c r="BJ97" i="3"/>
  <c r="BK97" i="3"/>
  <c r="BL97" i="3"/>
  <c r="BM97" i="3"/>
  <c r="BN97" i="3"/>
  <c r="BT97" i="3" s="1"/>
  <c r="BO97" i="3"/>
  <c r="BU97" i="3" s="1"/>
  <c r="BH98" i="3"/>
  <c r="BI98" i="3"/>
  <c r="BJ98" i="3"/>
  <c r="BK98" i="3"/>
  <c r="BL98" i="3"/>
  <c r="BM98" i="3"/>
  <c r="BN98" i="3"/>
  <c r="BT98" i="3" s="1"/>
  <c r="BO98" i="3"/>
  <c r="BU98" i="3" s="1"/>
  <c r="BH99" i="3"/>
  <c r="BI99" i="3"/>
  <c r="BJ99" i="3"/>
  <c r="BK99" i="3"/>
  <c r="BL99" i="3"/>
  <c r="BM99" i="3"/>
  <c r="BN99" i="3"/>
  <c r="BT99" i="3" s="1"/>
  <c r="BO99" i="3"/>
  <c r="BU99" i="3" s="1"/>
  <c r="BH100" i="3"/>
  <c r="BI100" i="3"/>
  <c r="BJ100" i="3"/>
  <c r="BK100" i="3"/>
  <c r="BL100" i="3"/>
  <c r="BM100" i="3"/>
  <c r="BN100" i="3"/>
  <c r="BT100" i="3" s="1"/>
  <c r="BO100" i="3"/>
  <c r="BU100" i="3" s="1"/>
  <c r="BH101" i="3"/>
  <c r="BI101" i="3"/>
  <c r="BJ101" i="3"/>
  <c r="BK101" i="3"/>
  <c r="BL101" i="3"/>
  <c r="BM101" i="3"/>
  <c r="BN101" i="3"/>
  <c r="BT101" i="3" s="1"/>
  <c r="BO101" i="3"/>
  <c r="BU101" i="3" s="1"/>
  <c r="BH102" i="3"/>
  <c r="BI102" i="3"/>
  <c r="BJ102" i="3"/>
  <c r="BK102" i="3"/>
  <c r="BL102" i="3"/>
  <c r="BM102" i="3"/>
  <c r="BN102" i="3"/>
  <c r="BT102" i="3" s="1"/>
  <c r="BO102" i="3"/>
  <c r="BU102" i="3" s="1"/>
  <c r="BH103" i="3"/>
  <c r="BI103" i="3"/>
  <c r="BJ103" i="3"/>
  <c r="BK103" i="3"/>
  <c r="BL103" i="3"/>
  <c r="BM103" i="3"/>
  <c r="BN103" i="3"/>
  <c r="BT103" i="3" s="1"/>
  <c r="BO103" i="3"/>
  <c r="BU103" i="3" s="1"/>
  <c r="BH104" i="3"/>
  <c r="BI104" i="3"/>
  <c r="BJ104" i="3"/>
  <c r="BK104" i="3"/>
  <c r="BL104" i="3"/>
  <c r="BM104" i="3"/>
  <c r="BN104" i="3"/>
  <c r="BT104" i="3" s="1"/>
  <c r="BO104" i="3"/>
  <c r="BU104" i="3" s="1"/>
  <c r="BH105" i="3"/>
  <c r="BI105" i="3"/>
  <c r="BJ105" i="3"/>
  <c r="BK105" i="3"/>
  <c r="BL105" i="3"/>
  <c r="BM105" i="3"/>
  <c r="BN105" i="3"/>
  <c r="BT105" i="3" s="1"/>
  <c r="BO105" i="3"/>
  <c r="BU105" i="3" s="1"/>
  <c r="BH106" i="3"/>
  <c r="BI106" i="3"/>
  <c r="BJ106" i="3"/>
  <c r="BK106" i="3"/>
  <c r="BL106" i="3"/>
  <c r="BM106" i="3"/>
  <c r="BN106" i="3"/>
  <c r="BT106" i="3" s="1"/>
  <c r="BO106" i="3"/>
  <c r="BU106" i="3" s="1"/>
  <c r="BH107" i="3"/>
  <c r="BI107" i="3"/>
  <c r="BJ107" i="3"/>
  <c r="BK107" i="3"/>
  <c r="BL107" i="3"/>
  <c r="BM107" i="3"/>
  <c r="BN107" i="3"/>
  <c r="BT107" i="3" s="1"/>
  <c r="BO107" i="3"/>
  <c r="BU107" i="3" s="1"/>
  <c r="BH108" i="3"/>
  <c r="BI108" i="3"/>
  <c r="BJ108" i="3"/>
  <c r="BK108" i="3"/>
  <c r="BL108" i="3"/>
  <c r="BM108" i="3"/>
  <c r="BN108" i="3"/>
  <c r="BT108" i="3" s="1"/>
  <c r="BO108" i="3"/>
  <c r="BU108" i="3" s="1"/>
  <c r="BH109" i="3"/>
  <c r="BI109" i="3"/>
  <c r="BJ109" i="3"/>
  <c r="BK109" i="3"/>
  <c r="BL109" i="3"/>
  <c r="BM109" i="3"/>
  <c r="BN109" i="3"/>
  <c r="BT109" i="3" s="1"/>
  <c r="BO109" i="3"/>
  <c r="BU109" i="3" s="1"/>
  <c r="BH110" i="3"/>
  <c r="BI110" i="3"/>
  <c r="BJ110" i="3"/>
  <c r="BK110" i="3"/>
  <c r="BL110" i="3"/>
  <c r="BM110" i="3"/>
  <c r="BN110" i="3"/>
  <c r="BT110" i="3" s="1"/>
  <c r="BO110" i="3"/>
  <c r="BU110" i="3" s="1"/>
  <c r="BH111" i="3"/>
  <c r="BI111" i="3"/>
  <c r="BJ111" i="3"/>
  <c r="BK111" i="3"/>
  <c r="BL111" i="3"/>
  <c r="BM111" i="3"/>
  <c r="BN111" i="3"/>
  <c r="BT111" i="3" s="1"/>
  <c r="BO111" i="3"/>
  <c r="BU111" i="3" s="1"/>
  <c r="BH112" i="3"/>
  <c r="BI112" i="3"/>
  <c r="BJ112" i="3"/>
  <c r="BK112" i="3"/>
  <c r="BL112" i="3"/>
  <c r="BM112" i="3"/>
  <c r="BN112" i="3"/>
  <c r="BT112" i="3" s="1"/>
  <c r="BO112" i="3"/>
  <c r="BU112" i="3" s="1"/>
  <c r="BH113" i="3"/>
  <c r="BI113" i="3"/>
  <c r="BJ113" i="3"/>
  <c r="BK113" i="3"/>
  <c r="BL113" i="3"/>
  <c r="BM113" i="3"/>
  <c r="BN113" i="3"/>
  <c r="BT113" i="3" s="1"/>
  <c r="BO113" i="3"/>
  <c r="BU113" i="3" s="1"/>
  <c r="BH114" i="3"/>
  <c r="BI114" i="3"/>
  <c r="BJ114" i="3"/>
  <c r="BK114" i="3"/>
  <c r="BL114" i="3"/>
  <c r="BM114" i="3"/>
  <c r="BN114" i="3"/>
  <c r="BT114" i="3" s="1"/>
  <c r="BO114" i="3"/>
  <c r="BU114" i="3" s="1"/>
  <c r="BH115" i="3"/>
  <c r="BI115" i="3"/>
  <c r="BJ115" i="3"/>
  <c r="BK115" i="3"/>
  <c r="BL115" i="3"/>
  <c r="BM115" i="3"/>
  <c r="BN115" i="3"/>
  <c r="BT115" i="3" s="1"/>
  <c r="BO115" i="3"/>
  <c r="BU115" i="3" s="1"/>
  <c r="BH116" i="3"/>
  <c r="BI116" i="3"/>
  <c r="BJ116" i="3"/>
  <c r="BK116" i="3"/>
  <c r="BL116" i="3"/>
  <c r="BM116" i="3"/>
  <c r="BN116" i="3"/>
  <c r="BT116" i="3" s="1"/>
  <c r="BO116" i="3"/>
  <c r="BU116" i="3" s="1"/>
  <c r="BH117" i="3"/>
  <c r="BI117" i="3"/>
  <c r="BJ117" i="3"/>
  <c r="BK117" i="3"/>
  <c r="BL117" i="3"/>
  <c r="BM117" i="3"/>
  <c r="BN117" i="3"/>
  <c r="BT117" i="3" s="1"/>
  <c r="BO117" i="3"/>
  <c r="BU117" i="3" s="1"/>
  <c r="BH118" i="3"/>
  <c r="BI118" i="3"/>
  <c r="BJ118" i="3"/>
  <c r="BK118" i="3"/>
  <c r="BL118" i="3"/>
  <c r="BM118" i="3"/>
  <c r="BN118" i="3"/>
  <c r="BT118" i="3" s="1"/>
  <c r="BO118" i="3"/>
  <c r="BU118" i="3" s="1"/>
  <c r="BH119" i="3"/>
  <c r="BI119" i="3"/>
  <c r="BJ119" i="3"/>
  <c r="BK119" i="3"/>
  <c r="BL119" i="3"/>
  <c r="BM119" i="3"/>
  <c r="BN119" i="3"/>
  <c r="BT119" i="3" s="1"/>
  <c r="BO119" i="3"/>
  <c r="BU119" i="3" s="1"/>
  <c r="BH120" i="3"/>
  <c r="BI120" i="3"/>
  <c r="BJ120" i="3"/>
  <c r="BK120" i="3"/>
  <c r="BL120" i="3"/>
  <c r="BM120" i="3"/>
  <c r="BN120" i="3"/>
  <c r="BT120" i="3" s="1"/>
  <c r="BO120" i="3"/>
  <c r="BU120" i="3" s="1"/>
  <c r="BH121" i="3"/>
  <c r="BI121" i="3"/>
  <c r="BJ121" i="3"/>
  <c r="BK121" i="3"/>
  <c r="BL121" i="3"/>
  <c r="BM121" i="3"/>
  <c r="BN121" i="3"/>
  <c r="BT121" i="3" s="1"/>
  <c r="BO121" i="3"/>
  <c r="BU121" i="3" s="1"/>
  <c r="BH122" i="3"/>
  <c r="BI122" i="3"/>
  <c r="BJ122" i="3"/>
  <c r="BK122" i="3"/>
  <c r="BL122" i="3"/>
  <c r="BM122" i="3"/>
  <c r="BN122" i="3"/>
  <c r="BT122" i="3" s="1"/>
  <c r="BO122" i="3"/>
  <c r="BU122" i="3" s="1"/>
  <c r="BH123" i="3"/>
  <c r="BI123" i="3"/>
  <c r="BJ123" i="3"/>
  <c r="BK123" i="3"/>
  <c r="BL123" i="3"/>
  <c r="BM123" i="3"/>
  <c r="BN123" i="3"/>
  <c r="BT123" i="3" s="1"/>
  <c r="BO123" i="3"/>
  <c r="BU123" i="3" s="1"/>
  <c r="BH124" i="3"/>
  <c r="BI124" i="3"/>
  <c r="BJ124" i="3"/>
  <c r="BK124" i="3"/>
  <c r="BL124" i="3"/>
  <c r="BM124" i="3"/>
  <c r="BN124" i="3"/>
  <c r="BT124" i="3" s="1"/>
  <c r="BO124" i="3"/>
  <c r="BU124" i="3" s="1"/>
  <c r="BH125" i="3"/>
  <c r="BI125" i="3"/>
  <c r="BJ125" i="3"/>
  <c r="BK125" i="3"/>
  <c r="BL125" i="3"/>
  <c r="BM125" i="3"/>
  <c r="BN125" i="3"/>
  <c r="BT125" i="3" s="1"/>
  <c r="BO125" i="3"/>
  <c r="BU125" i="3" s="1"/>
  <c r="BH126" i="3"/>
  <c r="BI126" i="3"/>
  <c r="BJ126" i="3"/>
  <c r="BK126" i="3"/>
  <c r="BL126" i="3"/>
  <c r="BM126" i="3"/>
  <c r="BN126" i="3"/>
  <c r="BT126" i="3" s="1"/>
  <c r="BO126" i="3"/>
  <c r="BU126" i="3" s="1"/>
  <c r="BH127" i="3"/>
  <c r="BI127" i="3"/>
  <c r="BJ127" i="3"/>
  <c r="BK127" i="3"/>
  <c r="BL127" i="3"/>
  <c r="BM127" i="3"/>
  <c r="BN127" i="3"/>
  <c r="BT127" i="3" s="1"/>
  <c r="BO127" i="3"/>
  <c r="BU127" i="3" s="1"/>
  <c r="BH128" i="3"/>
  <c r="BI128" i="3"/>
  <c r="BJ128" i="3"/>
  <c r="BK128" i="3"/>
  <c r="BL128" i="3"/>
  <c r="BM128" i="3"/>
  <c r="BN128" i="3"/>
  <c r="BT128" i="3" s="1"/>
  <c r="BO128" i="3"/>
  <c r="BU128" i="3" s="1"/>
  <c r="BH129" i="3"/>
  <c r="BI129" i="3"/>
  <c r="BJ129" i="3"/>
  <c r="BK129" i="3"/>
  <c r="BL129" i="3"/>
  <c r="BM129" i="3"/>
  <c r="BN129" i="3"/>
  <c r="BT129" i="3" s="1"/>
  <c r="BO129" i="3"/>
  <c r="BU129" i="3" s="1"/>
  <c r="BH130" i="3"/>
  <c r="BI130" i="3"/>
  <c r="BJ130" i="3"/>
  <c r="BK130" i="3"/>
  <c r="BL130" i="3"/>
  <c r="BM130" i="3"/>
  <c r="BN130" i="3"/>
  <c r="BT130" i="3" s="1"/>
  <c r="BO130" i="3"/>
  <c r="BU130" i="3" s="1"/>
  <c r="BH131" i="3"/>
  <c r="BI131" i="3"/>
  <c r="BJ131" i="3"/>
  <c r="BK131" i="3"/>
  <c r="BL131" i="3"/>
  <c r="BM131" i="3"/>
  <c r="BN131" i="3"/>
  <c r="BT131" i="3" s="1"/>
  <c r="BO131" i="3"/>
  <c r="BU131" i="3" s="1"/>
  <c r="BH132" i="3"/>
  <c r="BI132" i="3"/>
  <c r="BJ132" i="3"/>
  <c r="BK132" i="3"/>
  <c r="BL132" i="3"/>
  <c r="BM132" i="3"/>
  <c r="BN132" i="3"/>
  <c r="BT132" i="3" s="1"/>
  <c r="BO132" i="3"/>
  <c r="BU132" i="3" s="1"/>
  <c r="BH133" i="3"/>
  <c r="BI133" i="3"/>
  <c r="BJ133" i="3"/>
  <c r="BK133" i="3"/>
  <c r="BL133" i="3"/>
  <c r="BM133" i="3"/>
  <c r="BN133" i="3"/>
  <c r="BT133" i="3" s="1"/>
  <c r="BO133" i="3"/>
  <c r="BU133" i="3" s="1"/>
  <c r="BH134" i="3"/>
  <c r="BI134" i="3"/>
  <c r="BJ134" i="3"/>
  <c r="BK134" i="3"/>
  <c r="BL134" i="3"/>
  <c r="BM134" i="3"/>
  <c r="BN134" i="3"/>
  <c r="BT134" i="3" s="1"/>
  <c r="BO134" i="3"/>
  <c r="BU134" i="3" s="1"/>
  <c r="BH135" i="3"/>
  <c r="BI135" i="3"/>
  <c r="BJ135" i="3"/>
  <c r="BK135" i="3"/>
  <c r="BL135" i="3"/>
  <c r="BM135" i="3"/>
  <c r="BN135" i="3"/>
  <c r="BT135" i="3" s="1"/>
  <c r="BO135" i="3"/>
  <c r="BU135" i="3" s="1"/>
  <c r="BH136" i="3"/>
  <c r="BI136" i="3"/>
  <c r="BQ136" i="3" s="1"/>
  <c r="BJ136" i="3"/>
  <c r="BK136" i="3"/>
  <c r="BL136" i="3"/>
  <c r="BM136" i="3"/>
  <c r="BN136" i="3"/>
  <c r="BT136" i="3" s="1"/>
  <c r="BO136" i="3"/>
  <c r="BU136" i="3" s="1"/>
  <c r="BH137" i="3"/>
  <c r="BI137" i="3"/>
  <c r="BJ137" i="3"/>
  <c r="BK137" i="3"/>
  <c r="BL137" i="3"/>
  <c r="BM137" i="3"/>
  <c r="BN137" i="3"/>
  <c r="BT137" i="3" s="1"/>
  <c r="BO137" i="3"/>
  <c r="BU137" i="3" s="1"/>
  <c r="BH138" i="3"/>
  <c r="BI138" i="3"/>
  <c r="BJ138" i="3"/>
  <c r="BK138" i="3"/>
  <c r="BL138" i="3"/>
  <c r="BM138" i="3"/>
  <c r="BN138" i="3"/>
  <c r="BT138" i="3" s="1"/>
  <c r="BO138" i="3"/>
  <c r="BU138" i="3" s="1"/>
  <c r="BH139" i="3"/>
  <c r="BI139" i="3"/>
  <c r="BJ139" i="3"/>
  <c r="BK139" i="3"/>
  <c r="BL139" i="3"/>
  <c r="BM139" i="3"/>
  <c r="BN139" i="3"/>
  <c r="BT139" i="3" s="1"/>
  <c r="BO139" i="3"/>
  <c r="BU139" i="3" s="1"/>
  <c r="BH140" i="3"/>
  <c r="BI140" i="3"/>
  <c r="BJ140" i="3"/>
  <c r="BK140" i="3"/>
  <c r="BL140" i="3"/>
  <c r="BM140" i="3"/>
  <c r="BN140" i="3"/>
  <c r="BT140" i="3" s="1"/>
  <c r="BO140" i="3"/>
  <c r="BU140" i="3" s="1"/>
  <c r="BH141" i="3"/>
  <c r="BI141" i="3"/>
  <c r="BJ141" i="3"/>
  <c r="BK141" i="3"/>
  <c r="BL141" i="3"/>
  <c r="BM141" i="3"/>
  <c r="BN141" i="3"/>
  <c r="BT141" i="3" s="1"/>
  <c r="BO141" i="3"/>
  <c r="BU141" i="3" s="1"/>
  <c r="BH142" i="3"/>
  <c r="BI142" i="3"/>
  <c r="BJ142" i="3"/>
  <c r="BK142" i="3"/>
  <c r="BL142" i="3"/>
  <c r="BM142" i="3"/>
  <c r="BN142" i="3"/>
  <c r="BT142" i="3" s="1"/>
  <c r="BO142" i="3"/>
  <c r="BU142" i="3" s="1"/>
  <c r="BH143" i="3"/>
  <c r="BI143" i="3"/>
  <c r="BJ143" i="3"/>
  <c r="BK143" i="3"/>
  <c r="BL143" i="3"/>
  <c r="BM143" i="3"/>
  <c r="BN143" i="3"/>
  <c r="BT143" i="3" s="1"/>
  <c r="BO143" i="3"/>
  <c r="BU143" i="3" s="1"/>
  <c r="BH144" i="3"/>
  <c r="BI144" i="3"/>
  <c r="BJ144" i="3"/>
  <c r="BK144" i="3"/>
  <c r="BL144" i="3"/>
  <c r="BM144" i="3"/>
  <c r="BN144" i="3"/>
  <c r="BT144" i="3" s="1"/>
  <c r="BO144" i="3"/>
  <c r="BU144" i="3" s="1"/>
  <c r="BH145" i="3"/>
  <c r="BI145" i="3"/>
  <c r="BJ145" i="3"/>
  <c r="BK145" i="3"/>
  <c r="BL145" i="3"/>
  <c r="BM145" i="3"/>
  <c r="BN145" i="3"/>
  <c r="BT145" i="3" s="1"/>
  <c r="BO145" i="3"/>
  <c r="BU145" i="3" s="1"/>
  <c r="BH146" i="3"/>
  <c r="BI146" i="3"/>
  <c r="BJ146" i="3"/>
  <c r="BK146" i="3"/>
  <c r="BL146" i="3"/>
  <c r="BM146" i="3"/>
  <c r="BN146" i="3"/>
  <c r="BT146" i="3" s="1"/>
  <c r="BO146" i="3"/>
  <c r="BU146" i="3" s="1"/>
  <c r="BH147" i="3"/>
  <c r="BI147" i="3"/>
  <c r="BJ147" i="3"/>
  <c r="BK147" i="3"/>
  <c r="BL147" i="3"/>
  <c r="BM147" i="3"/>
  <c r="BN147" i="3"/>
  <c r="BT147" i="3" s="1"/>
  <c r="BO147" i="3"/>
  <c r="BU147" i="3" s="1"/>
  <c r="BH148" i="3"/>
  <c r="BI148" i="3"/>
  <c r="BJ148" i="3"/>
  <c r="BK148" i="3"/>
  <c r="BL148" i="3"/>
  <c r="BM148" i="3"/>
  <c r="BN148" i="3"/>
  <c r="BT148" i="3" s="1"/>
  <c r="BO148" i="3"/>
  <c r="BU148" i="3" s="1"/>
  <c r="BH149" i="3"/>
  <c r="BI149" i="3"/>
  <c r="BJ149" i="3"/>
  <c r="BK149" i="3"/>
  <c r="BL149" i="3"/>
  <c r="BM149" i="3"/>
  <c r="BN149" i="3"/>
  <c r="BT149" i="3" s="1"/>
  <c r="BO149" i="3"/>
  <c r="BU149" i="3" s="1"/>
  <c r="BH150" i="3"/>
  <c r="BI150" i="3"/>
  <c r="BJ150" i="3"/>
  <c r="BK150" i="3"/>
  <c r="BL150" i="3"/>
  <c r="BM150" i="3"/>
  <c r="BN150" i="3"/>
  <c r="BT150" i="3" s="1"/>
  <c r="BO150" i="3"/>
  <c r="BU150" i="3" s="1"/>
  <c r="BH151" i="3"/>
  <c r="BI151" i="3"/>
  <c r="BJ151" i="3"/>
  <c r="BK151" i="3"/>
  <c r="BL151" i="3"/>
  <c r="BM151" i="3"/>
  <c r="BN151" i="3"/>
  <c r="BT151" i="3" s="1"/>
  <c r="BO151" i="3"/>
  <c r="BU151" i="3" s="1"/>
  <c r="BH152" i="3"/>
  <c r="BI152" i="3"/>
  <c r="BJ152" i="3"/>
  <c r="BK152" i="3"/>
  <c r="BL152" i="3"/>
  <c r="BM152" i="3"/>
  <c r="BN152" i="3"/>
  <c r="BT152" i="3" s="1"/>
  <c r="BO152" i="3"/>
  <c r="BU152" i="3" s="1"/>
  <c r="BH153" i="3"/>
  <c r="BI153" i="3"/>
  <c r="BJ153" i="3"/>
  <c r="BK153" i="3"/>
  <c r="BL153" i="3"/>
  <c r="BM153" i="3"/>
  <c r="BN153" i="3"/>
  <c r="BT153" i="3" s="1"/>
  <c r="BO153" i="3"/>
  <c r="BU153" i="3" s="1"/>
  <c r="BH154" i="3"/>
  <c r="BI154" i="3"/>
  <c r="BJ154" i="3"/>
  <c r="BK154" i="3"/>
  <c r="BL154" i="3"/>
  <c r="BM154" i="3"/>
  <c r="BN154" i="3"/>
  <c r="BT154" i="3" s="1"/>
  <c r="BO154" i="3"/>
  <c r="BU154" i="3" s="1"/>
  <c r="BH155" i="3"/>
  <c r="BI155" i="3"/>
  <c r="BJ155" i="3"/>
  <c r="BK155" i="3"/>
  <c r="BL155" i="3"/>
  <c r="BM155" i="3"/>
  <c r="BN155" i="3"/>
  <c r="BT155" i="3" s="1"/>
  <c r="BO155" i="3"/>
  <c r="BU155" i="3" s="1"/>
  <c r="BH156" i="3"/>
  <c r="BI156" i="3"/>
  <c r="BJ156" i="3"/>
  <c r="BK156" i="3"/>
  <c r="BL156" i="3"/>
  <c r="BM156" i="3"/>
  <c r="BN156" i="3"/>
  <c r="BT156" i="3" s="1"/>
  <c r="BO156" i="3"/>
  <c r="BU156" i="3" s="1"/>
  <c r="BH157" i="3"/>
  <c r="BI157" i="3"/>
  <c r="BJ157" i="3"/>
  <c r="BK157" i="3"/>
  <c r="BL157" i="3"/>
  <c r="BM157" i="3"/>
  <c r="BN157" i="3"/>
  <c r="BT157" i="3" s="1"/>
  <c r="BO157" i="3"/>
  <c r="BU157" i="3" s="1"/>
  <c r="BH158" i="3"/>
  <c r="BI158" i="3"/>
  <c r="BJ158" i="3"/>
  <c r="BK158" i="3"/>
  <c r="BL158" i="3"/>
  <c r="BM158" i="3"/>
  <c r="BN158" i="3"/>
  <c r="BT158" i="3" s="1"/>
  <c r="BO158" i="3"/>
  <c r="BU158" i="3" s="1"/>
  <c r="BH159" i="3"/>
  <c r="BI159" i="3"/>
  <c r="BJ159" i="3"/>
  <c r="BK159" i="3"/>
  <c r="BL159" i="3"/>
  <c r="BM159" i="3"/>
  <c r="BN159" i="3"/>
  <c r="BT159" i="3" s="1"/>
  <c r="BO159" i="3"/>
  <c r="BU159" i="3" s="1"/>
  <c r="BH160" i="3"/>
  <c r="BI160" i="3"/>
  <c r="BJ160" i="3"/>
  <c r="BK160" i="3"/>
  <c r="BR160" i="3" s="1"/>
  <c r="BL160" i="3"/>
  <c r="BM160" i="3"/>
  <c r="BN160" i="3"/>
  <c r="BT160" i="3" s="1"/>
  <c r="BO160" i="3"/>
  <c r="BU160" i="3" s="1"/>
  <c r="BH161" i="3"/>
  <c r="BI161" i="3"/>
  <c r="BJ161" i="3"/>
  <c r="BK161" i="3"/>
  <c r="BL161" i="3"/>
  <c r="BM161" i="3"/>
  <c r="BN161" i="3"/>
  <c r="BT161" i="3" s="1"/>
  <c r="BO161" i="3"/>
  <c r="BU161" i="3" s="1"/>
  <c r="BH162" i="3"/>
  <c r="BI162" i="3"/>
  <c r="BJ162" i="3"/>
  <c r="BK162" i="3"/>
  <c r="BL162" i="3"/>
  <c r="BM162" i="3"/>
  <c r="BN162" i="3"/>
  <c r="BT162" i="3" s="1"/>
  <c r="BO162" i="3"/>
  <c r="BU162" i="3" s="1"/>
  <c r="BH163" i="3"/>
  <c r="BI163" i="3"/>
  <c r="BJ163" i="3"/>
  <c r="BK163" i="3"/>
  <c r="BL163" i="3"/>
  <c r="BM163" i="3"/>
  <c r="BN163" i="3"/>
  <c r="BT163" i="3" s="1"/>
  <c r="BO163" i="3"/>
  <c r="BU163" i="3" s="1"/>
  <c r="BH164" i="3"/>
  <c r="BI164" i="3"/>
  <c r="BJ164" i="3"/>
  <c r="BK164" i="3"/>
  <c r="BL164" i="3"/>
  <c r="BM164" i="3"/>
  <c r="BN164" i="3"/>
  <c r="BT164" i="3" s="1"/>
  <c r="BO164" i="3"/>
  <c r="BU164" i="3" s="1"/>
  <c r="BH165" i="3"/>
  <c r="BI165" i="3"/>
  <c r="BJ165" i="3"/>
  <c r="BK165" i="3"/>
  <c r="BL165" i="3"/>
  <c r="BM165" i="3"/>
  <c r="BN165" i="3"/>
  <c r="BT165" i="3" s="1"/>
  <c r="BO165" i="3"/>
  <c r="BU165" i="3" s="1"/>
  <c r="BH166" i="3"/>
  <c r="BI166" i="3"/>
  <c r="BJ166" i="3"/>
  <c r="BK166" i="3"/>
  <c r="BL166" i="3"/>
  <c r="BM166" i="3"/>
  <c r="BN166" i="3"/>
  <c r="BT166" i="3" s="1"/>
  <c r="BO166" i="3"/>
  <c r="BU166" i="3" s="1"/>
  <c r="BH167" i="3"/>
  <c r="BI167" i="3"/>
  <c r="BJ167" i="3"/>
  <c r="BK167" i="3"/>
  <c r="BL167" i="3"/>
  <c r="BM167" i="3"/>
  <c r="BN167" i="3"/>
  <c r="BT167" i="3" s="1"/>
  <c r="BO167" i="3"/>
  <c r="BU167" i="3" s="1"/>
  <c r="BH168" i="3"/>
  <c r="BI168" i="3"/>
  <c r="BJ168" i="3"/>
  <c r="BK168" i="3"/>
  <c r="BL168" i="3"/>
  <c r="BM168" i="3"/>
  <c r="BN168" i="3"/>
  <c r="BT168" i="3" s="1"/>
  <c r="BO168" i="3"/>
  <c r="BU168" i="3" s="1"/>
  <c r="BH169" i="3"/>
  <c r="BI169" i="3"/>
  <c r="BJ169" i="3"/>
  <c r="BK169" i="3"/>
  <c r="BL169" i="3"/>
  <c r="BM169" i="3"/>
  <c r="BN169" i="3"/>
  <c r="BT169" i="3" s="1"/>
  <c r="BO169" i="3"/>
  <c r="BU169" i="3" s="1"/>
  <c r="BH170" i="3"/>
  <c r="BI170" i="3"/>
  <c r="BJ170" i="3"/>
  <c r="BK170" i="3"/>
  <c r="BL170" i="3"/>
  <c r="BM170" i="3"/>
  <c r="BN170" i="3"/>
  <c r="BT170" i="3" s="1"/>
  <c r="BO170" i="3"/>
  <c r="BU170" i="3" s="1"/>
  <c r="BH171" i="3"/>
  <c r="BI171" i="3"/>
  <c r="BJ171" i="3"/>
  <c r="BK171" i="3"/>
  <c r="BL171" i="3"/>
  <c r="BM171" i="3"/>
  <c r="BN171" i="3"/>
  <c r="BT171" i="3" s="1"/>
  <c r="BO171" i="3"/>
  <c r="BU171" i="3" s="1"/>
  <c r="BH172" i="3"/>
  <c r="BI172" i="3"/>
  <c r="BJ172" i="3"/>
  <c r="BK172" i="3"/>
  <c r="BL172" i="3"/>
  <c r="BM172" i="3"/>
  <c r="BN172" i="3"/>
  <c r="BT172" i="3" s="1"/>
  <c r="BO172" i="3"/>
  <c r="BU172" i="3" s="1"/>
  <c r="BH173" i="3"/>
  <c r="BI173" i="3"/>
  <c r="BJ173" i="3"/>
  <c r="BK173" i="3"/>
  <c r="BL173" i="3"/>
  <c r="BM173" i="3"/>
  <c r="BN173" i="3"/>
  <c r="BT173" i="3" s="1"/>
  <c r="BO173" i="3"/>
  <c r="BU173" i="3" s="1"/>
  <c r="BH174" i="3"/>
  <c r="BI174" i="3"/>
  <c r="BJ174" i="3"/>
  <c r="BK174" i="3"/>
  <c r="BL174" i="3"/>
  <c r="BM174" i="3"/>
  <c r="BN174" i="3"/>
  <c r="BT174" i="3" s="1"/>
  <c r="BO174" i="3"/>
  <c r="BU174" i="3" s="1"/>
  <c r="BH175" i="3"/>
  <c r="BI175" i="3"/>
  <c r="BJ175" i="3"/>
  <c r="BK175" i="3"/>
  <c r="BL175" i="3"/>
  <c r="BM175" i="3"/>
  <c r="BN175" i="3"/>
  <c r="BT175" i="3" s="1"/>
  <c r="BO175" i="3"/>
  <c r="BU175" i="3" s="1"/>
  <c r="BH176" i="3"/>
  <c r="BI176" i="3"/>
  <c r="BJ176" i="3"/>
  <c r="BK176" i="3"/>
  <c r="BL176" i="3"/>
  <c r="BM176" i="3"/>
  <c r="BN176" i="3"/>
  <c r="BT176" i="3" s="1"/>
  <c r="BO176" i="3"/>
  <c r="BU176" i="3" s="1"/>
  <c r="BH177" i="3"/>
  <c r="BI177" i="3"/>
  <c r="BJ177" i="3"/>
  <c r="BK177" i="3"/>
  <c r="BL177" i="3"/>
  <c r="BM177" i="3"/>
  <c r="BN177" i="3"/>
  <c r="BT177" i="3" s="1"/>
  <c r="BO177" i="3"/>
  <c r="BU177" i="3" s="1"/>
  <c r="BH178" i="3"/>
  <c r="BI178" i="3"/>
  <c r="BJ178" i="3"/>
  <c r="BK178" i="3"/>
  <c r="BL178" i="3"/>
  <c r="BM178" i="3"/>
  <c r="BN178" i="3"/>
  <c r="BT178" i="3" s="1"/>
  <c r="BO178" i="3"/>
  <c r="BU178" i="3" s="1"/>
  <c r="BH179" i="3"/>
  <c r="BI179" i="3"/>
  <c r="BJ179" i="3"/>
  <c r="BK179" i="3"/>
  <c r="BL179" i="3"/>
  <c r="BM179" i="3"/>
  <c r="BN179" i="3"/>
  <c r="BT179" i="3" s="1"/>
  <c r="BO179" i="3"/>
  <c r="BU179" i="3" s="1"/>
  <c r="BH180" i="3"/>
  <c r="BI180" i="3"/>
  <c r="BJ180" i="3"/>
  <c r="BK180" i="3"/>
  <c r="BL180" i="3"/>
  <c r="BM180" i="3"/>
  <c r="BN180" i="3"/>
  <c r="BT180" i="3" s="1"/>
  <c r="BO180" i="3"/>
  <c r="BU180" i="3" s="1"/>
  <c r="BH181" i="3"/>
  <c r="BI181" i="3"/>
  <c r="BJ181" i="3"/>
  <c r="BK181" i="3"/>
  <c r="BL181" i="3"/>
  <c r="BM181" i="3"/>
  <c r="BN181" i="3"/>
  <c r="BT181" i="3" s="1"/>
  <c r="BO181" i="3"/>
  <c r="BU181" i="3" s="1"/>
  <c r="BH182" i="3"/>
  <c r="BI182" i="3"/>
  <c r="BJ182" i="3"/>
  <c r="BK182" i="3"/>
  <c r="BL182" i="3"/>
  <c r="BM182" i="3"/>
  <c r="BN182" i="3"/>
  <c r="BT182" i="3" s="1"/>
  <c r="BO182" i="3"/>
  <c r="BU182" i="3" s="1"/>
  <c r="BH183" i="3"/>
  <c r="BI183" i="3"/>
  <c r="BJ183" i="3"/>
  <c r="BK183" i="3"/>
  <c r="BL183" i="3"/>
  <c r="BM183" i="3"/>
  <c r="BN183" i="3"/>
  <c r="BT183" i="3" s="1"/>
  <c r="BO183" i="3"/>
  <c r="BU183" i="3" s="1"/>
  <c r="BH184" i="3"/>
  <c r="BI184" i="3"/>
  <c r="BJ184" i="3"/>
  <c r="BK184" i="3"/>
  <c r="BL184" i="3"/>
  <c r="BM184" i="3"/>
  <c r="BN184" i="3"/>
  <c r="BT184" i="3" s="1"/>
  <c r="BO184" i="3"/>
  <c r="BU184" i="3" s="1"/>
  <c r="BH185" i="3"/>
  <c r="BI185" i="3"/>
  <c r="BJ185" i="3"/>
  <c r="BK185" i="3"/>
  <c r="BL185" i="3"/>
  <c r="BM185" i="3"/>
  <c r="BN185" i="3"/>
  <c r="BT185" i="3" s="1"/>
  <c r="BO185" i="3"/>
  <c r="BU185" i="3" s="1"/>
  <c r="BH186" i="3"/>
  <c r="BI186" i="3"/>
  <c r="BJ186" i="3"/>
  <c r="BK186" i="3"/>
  <c r="BL186" i="3"/>
  <c r="BM186" i="3"/>
  <c r="BN186" i="3"/>
  <c r="BT186" i="3" s="1"/>
  <c r="BO186" i="3"/>
  <c r="BU186" i="3" s="1"/>
  <c r="BH187" i="3"/>
  <c r="BI187" i="3"/>
  <c r="BJ187" i="3"/>
  <c r="BK187" i="3"/>
  <c r="BL187" i="3"/>
  <c r="BM187" i="3"/>
  <c r="BN187" i="3"/>
  <c r="BT187" i="3" s="1"/>
  <c r="BO187" i="3"/>
  <c r="BU187" i="3" s="1"/>
  <c r="BH188" i="3"/>
  <c r="BI188" i="3"/>
  <c r="BJ188" i="3"/>
  <c r="BK188" i="3"/>
  <c r="BL188" i="3"/>
  <c r="BM188" i="3"/>
  <c r="BN188" i="3"/>
  <c r="BT188" i="3" s="1"/>
  <c r="BO188" i="3"/>
  <c r="BU188" i="3" s="1"/>
  <c r="BH189" i="3"/>
  <c r="BI189" i="3"/>
  <c r="BJ189" i="3"/>
  <c r="BK189" i="3"/>
  <c r="BL189" i="3"/>
  <c r="BM189" i="3"/>
  <c r="BN189" i="3"/>
  <c r="BT189" i="3" s="1"/>
  <c r="BO189" i="3"/>
  <c r="BU189" i="3" s="1"/>
  <c r="BH190" i="3"/>
  <c r="BI190" i="3"/>
  <c r="BJ190" i="3"/>
  <c r="BK190" i="3"/>
  <c r="BL190" i="3"/>
  <c r="BM190" i="3"/>
  <c r="BN190" i="3"/>
  <c r="BT190" i="3" s="1"/>
  <c r="BO190" i="3"/>
  <c r="BU190" i="3" s="1"/>
  <c r="BH191" i="3"/>
  <c r="BI191" i="3"/>
  <c r="BJ191" i="3"/>
  <c r="BK191" i="3"/>
  <c r="BL191" i="3"/>
  <c r="BM191" i="3"/>
  <c r="BN191" i="3"/>
  <c r="BT191" i="3" s="1"/>
  <c r="BO191" i="3"/>
  <c r="BU191" i="3" s="1"/>
  <c r="BH192" i="3"/>
  <c r="BI192" i="3"/>
  <c r="BJ192" i="3"/>
  <c r="BK192" i="3"/>
  <c r="BL192" i="3"/>
  <c r="BM192" i="3"/>
  <c r="BN192" i="3"/>
  <c r="BT192" i="3" s="1"/>
  <c r="BO192" i="3"/>
  <c r="BU192" i="3" s="1"/>
  <c r="BH193" i="3"/>
  <c r="BI193" i="3"/>
  <c r="BJ193" i="3"/>
  <c r="BK193" i="3"/>
  <c r="BL193" i="3"/>
  <c r="BM193" i="3"/>
  <c r="BN193" i="3"/>
  <c r="BT193" i="3" s="1"/>
  <c r="BO193" i="3"/>
  <c r="BU193" i="3" s="1"/>
  <c r="BH194" i="3"/>
  <c r="BI194" i="3"/>
  <c r="BJ194" i="3"/>
  <c r="BK194" i="3"/>
  <c r="BL194" i="3"/>
  <c r="BM194" i="3"/>
  <c r="BN194" i="3"/>
  <c r="BT194" i="3" s="1"/>
  <c r="BO194" i="3"/>
  <c r="BU194" i="3" s="1"/>
  <c r="BH195" i="3"/>
  <c r="BI195" i="3"/>
  <c r="BJ195" i="3"/>
  <c r="BK195" i="3"/>
  <c r="BL195" i="3"/>
  <c r="BM195" i="3"/>
  <c r="BN195" i="3"/>
  <c r="BT195" i="3" s="1"/>
  <c r="BO195" i="3"/>
  <c r="BU195" i="3" s="1"/>
  <c r="BH196" i="3"/>
  <c r="BI196" i="3"/>
  <c r="BJ196" i="3"/>
  <c r="BK196" i="3"/>
  <c r="BL196" i="3"/>
  <c r="BM196" i="3"/>
  <c r="BN196" i="3"/>
  <c r="BT196" i="3" s="1"/>
  <c r="BO196" i="3"/>
  <c r="BU196" i="3" s="1"/>
  <c r="BH197" i="3"/>
  <c r="BI197" i="3"/>
  <c r="BJ197" i="3"/>
  <c r="BK197" i="3"/>
  <c r="BL197" i="3"/>
  <c r="BM197" i="3"/>
  <c r="BN197" i="3"/>
  <c r="BT197" i="3" s="1"/>
  <c r="BO197" i="3"/>
  <c r="BU197" i="3" s="1"/>
  <c r="BH198" i="3"/>
  <c r="BI198" i="3"/>
  <c r="BJ198" i="3"/>
  <c r="BK198" i="3"/>
  <c r="BL198" i="3"/>
  <c r="BM198" i="3"/>
  <c r="BN198" i="3"/>
  <c r="BT198" i="3" s="1"/>
  <c r="BO198" i="3"/>
  <c r="BU198" i="3" s="1"/>
  <c r="BH199" i="3"/>
  <c r="BI199" i="3"/>
  <c r="BJ199" i="3"/>
  <c r="BK199" i="3"/>
  <c r="BL199" i="3"/>
  <c r="BM199" i="3"/>
  <c r="BN199" i="3"/>
  <c r="BT199" i="3" s="1"/>
  <c r="BO199" i="3"/>
  <c r="BU199" i="3" s="1"/>
  <c r="BH200" i="3"/>
  <c r="BI200" i="3"/>
  <c r="BJ200" i="3"/>
  <c r="BK200" i="3"/>
  <c r="BL200" i="3"/>
  <c r="BM200" i="3"/>
  <c r="BN200" i="3"/>
  <c r="BT200" i="3" s="1"/>
  <c r="BO200" i="3"/>
  <c r="BU200" i="3" s="1"/>
  <c r="BH201" i="3"/>
  <c r="BI201" i="3"/>
  <c r="BJ201" i="3"/>
  <c r="BK201" i="3"/>
  <c r="BL201" i="3"/>
  <c r="BM201" i="3"/>
  <c r="BN201" i="3"/>
  <c r="BT201" i="3" s="1"/>
  <c r="BO201" i="3"/>
  <c r="BU201" i="3" s="1"/>
  <c r="BH202" i="3"/>
  <c r="BI202" i="3"/>
  <c r="BJ202" i="3"/>
  <c r="BK202" i="3"/>
  <c r="BL202" i="3"/>
  <c r="BM202" i="3"/>
  <c r="BN202" i="3"/>
  <c r="BT202" i="3" s="1"/>
  <c r="BO202" i="3"/>
  <c r="BU202" i="3" s="1"/>
  <c r="BH203" i="3"/>
  <c r="BI203" i="3"/>
  <c r="BJ203" i="3"/>
  <c r="BK203" i="3"/>
  <c r="BL203" i="3"/>
  <c r="BM203" i="3"/>
  <c r="BN203" i="3"/>
  <c r="BT203" i="3" s="1"/>
  <c r="BO203" i="3"/>
  <c r="BU203" i="3" s="1"/>
  <c r="BH204" i="3"/>
  <c r="BI204" i="3"/>
  <c r="BJ204" i="3"/>
  <c r="BK204" i="3"/>
  <c r="BL204" i="3"/>
  <c r="BM204" i="3"/>
  <c r="BN204" i="3"/>
  <c r="BT204" i="3" s="1"/>
  <c r="BO204" i="3"/>
  <c r="BU204" i="3" s="1"/>
  <c r="BH205" i="3"/>
  <c r="BI205" i="3"/>
  <c r="BJ205" i="3"/>
  <c r="BK205" i="3"/>
  <c r="BL205" i="3"/>
  <c r="BM205" i="3"/>
  <c r="BN205" i="3"/>
  <c r="BT205" i="3" s="1"/>
  <c r="BO205" i="3"/>
  <c r="BU205" i="3" s="1"/>
  <c r="BH206" i="3"/>
  <c r="BI206" i="3"/>
  <c r="BJ206" i="3"/>
  <c r="BK206" i="3"/>
  <c r="BL206" i="3"/>
  <c r="BM206" i="3"/>
  <c r="BN206" i="3"/>
  <c r="BT206" i="3" s="1"/>
  <c r="BO206" i="3"/>
  <c r="BU206" i="3" s="1"/>
  <c r="BH207" i="3"/>
  <c r="BI207" i="3"/>
  <c r="BJ207" i="3"/>
  <c r="BK207" i="3"/>
  <c r="BL207" i="3"/>
  <c r="BM207" i="3"/>
  <c r="BN207" i="3"/>
  <c r="BT207" i="3" s="1"/>
  <c r="BO207" i="3"/>
  <c r="BU207" i="3" s="1"/>
  <c r="BH208" i="3"/>
  <c r="BI208" i="3"/>
  <c r="BJ208" i="3"/>
  <c r="BK208" i="3"/>
  <c r="BL208" i="3"/>
  <c r="BM208" i="3"/>
  <c r="BN208" i="3"/>
  <c r="BT208" i="3" s="1"/>
  <c r="BO208" i="3"/>
  <c r="BU208" i="3" s="1"/>
  <c r="BH209" i="3"/>
  <c r="BI209" i="3"/>
  <c r="BJ209" i="3"/>
  <c r="BK209" i="3"/>
  <c r="BL209" i="3"/>
  <c r="BM209" i="3"/>
  <c r="BN209" i="3"/>
  <c r="BT209" i="3" s="1"/>
  <c r="BO209" i="3"/>
  <c r="BU209" i="3" s="1"/>
  <c r="BH210" i="3"/>
  <c r="BI210" i="3"/>
  <c r="BJ210" i="3"/>
  <c r="BK210" i="3"/>
  <c r="BL210" i="3"/>
  <c r="BM210" i="3"/>
  <c r="BN210" i="3"/>
  <c r="BT210" i="3" s="1"/>
  <c r="BO210" i="3"/>
  <c r="BU210" i="3" s="1"/>
  <c r="BH211" i="3"/>
  <c r="BI211" i="3"/>
  <c r="BJ211" i="3"/>
  <c r="BK211" i="3"/>
  <c r="BL211" i="3"/>
  <c r="BM211" i="3"/>
  <c r="BN211" i="3"/>
  <c r="BT211" i="3" s="1"/>
  <c r="BO211" i="3"/>
  <c r="BU211" i="3" s="1"/>
  <c r="BH212" i="3"/>
  <c r="BI212" i="3"/>
  <c r="BJ212" i="3"/>
  <c r="BK212" i="3"/>
  <c r="BL212" i="3"/>
  <c r="BM212" i="3"/>
  <c r="BN212" i="3"/>
  <c r="BT212" i="3" s="1"/>
  <c r="BO212" i="3"/>
  <c r="BU212" i="3" s="1"/>
  <c r="BH213" i="3"/>
  <c r="BI213" i="3"/>
  <c r="BJ213" i="3"/>
  <c r="BK213" i="3"/>
  <c r="BL213" i="3"/>
  <c r="BM213" i="3"/>
  <c r="BN213" i="3"/>
  <c r="BT213" i="3" s="1"/>
  <c r="BO213" i="3"/>
  <c r="BU213" i="3" s="1"/>
  <c r="BH214" i="3"/>
  <c r="BI214" i="3"/>
  <c r="BJ214" i="3"/>
  <c r="BK214" i="3"/>
  <c r="BL214" i="3"/>
  <c r="BM214" i="3"/>
  <c r="BN214" i="3"/>
  <c r="BT214" i="3" s="1"/>
  <c r="BO214" i="3"/>
  <c r="BU214" i="3" s="1"/>
  <c r="BH215" i="3"/>
  <c r="BI215" i="3"/>
  <c r="BJ215" i="3"/>
  <c r="BK215" i="3"/>
  <c r="BL215" i="3"/>
  <c r="BM215" i="3"/>
  <c r="BN215" i="3"/>
  <c r="BT215" i="3" s="1"/>
  <c r="BO215" i="3"/>
  <c r="BU215" i="3" s="1"/>
  <c r="BH216" i="3"/>
  <c r="BI216" i="3"/>
  <c r="BJ216" i="3"/>
  <c r="BK216" i="3"/>
  <c r="BL216" i="3"/>
  <c r="BM216" i="3"/>
  <c r="BN216" i="3"/>
  <c r="BT216" i="3" s="1"/>
  <c r="BO216" i="3"/>
  <c r="BU216" i="3" s="1"/>
  <c r="BH217" i="3"/>
  <c r="BI217" i="3"/>
  <c r="BJ217" i="3"/>
  <c r="BK217" i="3"/>
  <c r="BL217" i="3"/>
  <c r="BM217" i="3"/>
  <c r="BN217" i="3"/>
  <c r="BT217" i="3" s="1"/>
  <c r="BO217" i="3"/>
  <c r="BU217" i="3" s="1"/>
  <c r="BH218" i="3"/>
  <c r="BI218" i="3"/>
  <c r="BJ218" i="3"/>
  <c r="BK218" i="3"/>
  <c r="BL218" i="3"/>
  <c r="BM218" i="3"/>
  <c r="BN218" i="3"/>
  <c r="BT218" i="3" s="1"/>
  <c r="BO218" i="3"/>
  <c r="BU218" i="3" s="1"/>
  <c r="BH219" i="3"/>
  <c r="BI219" i="3"/>
  <c r="BJ219" i="3"/>
  <c r="BK219" i="3"/>
  <c r="BL219" i="3"/>
  <c r="BM219" i="3"/>
  <c r="BN219" i="3"/>
  <c r="BT219" i="3" s="1"/>
  <c r="BO219" i="3"/>
  <c r="BU219" i="3" s="1"/>
  <c r="BH220" i="3"/>
  <c r="BI220" i="3"/>
  <c r="BJ220" i="3"/>
  <c r="BK220" i="3"/>
  <c r="BL220" i="3"/>
  <c r="BM220" i="3"/>
  <c r="BN220" i="3"/>
  <c r="BT220" i="3" s="1"/>
  <c r="BO220" i="3"/>
  <c r="BU220" i="3" s="1"/>
  <c r="BH221" i="3"/>
  <c r="BI221" i="3"/>
  <c r="BJ221" i="3"/>
  <c r="BK221" i="3"/>
  <c r="BL221" i="3"/>
  <c r="BM221" i="3"/>
  <c r="BN221" i="3"/>
  <c r="BT221" i="3" s="1"/>
  <c r="BO221" i="3"/>
  <c r="BU221" i="3" s="1"/>
  <c r="BH222" i="3"/>
  <c r="BI222" i="3"/>
  <c r="BJ222" i="3"/>
  <c r="BK222" i="3"/>
  <c r="BL222" i="3"/>
  <c r="BM222" i="3"/>
  <c r="BN222" i="3"/>
  <c r="BT222" i="3" s="1"/>
  <c r="BO222" i="3"/>
  <c r="BU222" i="3" s="1"/>
  <c r="BH223" i="3"/>
  <c r="BI223" i="3"/>
  <c r="BJ223" i="3"/>
  <c r="BK223" i="3"/>
  <c r="BL223" i="3"/>
  <c r="BM223" i="3"/>
  <c r="BN223" i="3"/>
  <c r="BT223" i="3" s="1"/>
  <c r="BO223" i="3"/>
  <c r="BU223" i="3" s="1"/>
  <c r="BH224" i="3"/>
  <c r="BI224" i="3"/>
  <c r="BJ224" i="3"/>
  <c r="BK224" i="3"/>
  <c r="BL224" i="3"/>
  <c r="BM224" i="3"/>
  <c r="BN224" i="3"/>
  <c r="BT224" i="3" s="1"/>
  <c r="BO224" i="3"/>
  <c r="BU224" i="3" s="1"/>
  <c r="BH225" i="3"/>
  <c r="BI225" i="3"/>
  <c r="BJ225" i="3"/>
  <c r="BK225" i="3"/>
  <c r="BL225" i="3"/>
  <c r="BM225" i="3"/>
  <c r="BN225" i="3"/>
  <c r="BT225" i="3" s="1"/>
  <c r="BO225" i="3"/>
  <c r="BU225" i="3" s="1"/>
  <c r="BH226" i="3"/>
  <c r="BI226" i="3"/>
  <c r="BJ226" i="3"/>
  <c r="BK226" i="3"/>
  <c r="BL226" i="3"/>
  <c r="BM226" i="3"/>
  <c r="BN226" i="3"/>
  <c r="BT226" i="3" s="1"/>
  <c r="BO226" i="3"/>
  <c r="BU226" i="3" s="1"/>
  <c r="BH227" i="3"/>
  <c r="BI227" i="3"/>
  <c r="BJ227" i="3"/>
  <c r="BK227" i="3"/>
  <c r="BL227" i="3"/>
  <c r="BM227" i="3"/>
  <c r="BN227" i="3"/>
  <c r="BT227" i="3" s="1"/>
  <c r="BO227" i="3"/>
  <c r="BU227" i="3" s="1"/>
  <c r="BH228" i="3"/>
  <c r="BI228" i="3"/>
  <c r="BJ228" i="3"/>
  <c r="BK228" i="3"/>
  <c r="BL228" i="3"/>
  <c r="BM228" i="3"/>
  <c r="BN228" i="3"/>
  <c r="BT228" i="3" s="1"/>
  <c r="BO228" i="3"/>
  <c r="BU228" i="3" s="1"/>
  <c r="BH229" i="3"/>
  <c r="BI229" i="3"/>
  <c r="BJ229" i="3"/>
  <c r="BK229" i="3"/>
  <c r="BL229" i="3"/>
  <c r="BM229" i="3"/>
  <c r="BN229" i="3"/>
  <c r="BT229" i="3" s="1"/>
  <c r="BO229" i="3"/>
  <c r="BU229" i="3" s="1"/>
  <c r="BH230" i="3"/>
  <c r="BI230" i="3"/>
  <c r="BJ230" i="3"/>
  <c r="BK230" i="3"/>
  <c r="BL230" i="3"/>
  <c r="BM230" i="3"/>
  <c r="BN230" i="3"/>
  <c r="BT230" i="3" s="1"/>
  <c r="BO230" i="3"/>
  <c r="BU230" i="3" s="1"/>
  <c r="BH231" i="3"/>
  <c r="BI231" i="3"/>
  <c r="BJ231" i="3"/>
  <c r="BK231" i="3"/>
  <c r="BL231" i="3"/>
  <c r="BM231" i="3"/>
  <c r="BN231" i="3"/>
  <c r="BT231" i="3" s="1"/>
  <c r="BO231" i="3"/>
  <c r="BU231" i="3" s="1"/>
  <c r="BH232" i="3"/>
  <c r="BI232" i="3"/>
  <c r="BJ232" i="3"/>
  <c r="BK232" i="3"/>
  <c r="BL232" i="3"/>
  <c r="BM232" i="3"/>
  <c r="BN232" i="3"/>
  <c r="BT232" i="3" s="1"/>
  <c r="BO232" i="3"/>
  <c r="BU232" i="3" s="1"/>
  <c r="BH233" i="3"/>
  <c r="BI233" i="3"/>
  <c r="BJ233" i="3"/>
  <c r="BK233" i="3"/>
  <c r="BL233" i="3"/>
  <c r="BM233" i="3"/>
  <c r="BN233" i="3"/>
  <c r="BT233" i="3" s="1"/>
  <c r="BO233" i="3"/>
  <c r="BU233" i="3" s="1"/>
  <c r="BH234" i="3"/>
  <c r="BI234" i="3"/>
  <c r="BJ234" i="3"/>
  <c r="BK234" i="3"/>
  <c r="BL234" i="3"/>
  <c r="BM234" i="3"/>
  <c r="BN234" i="3"/>
  <c r="BT234" i="3" s="1"/>
  <c r="BO234" i="3"/>
  <c r="BU234" i="3" s="1"/>
  <c r="BH235" i="3"/>
  <c r="BI235" i="3"/>
  <c r="BJ235" i="3"/>
  <c r="BK235" i="3"/>
  <c r="BL235" i="3"/>
  <c r="BM235" i="3"/>
  <c r="BN235" i="3"/>
  <c r="BT235" i="3" s="1"/>
  <c r="BO235" i="3"/>
  <c r="BU235" i="3" s="1"/>
  <c r="BH236" i="3"/>
  <c r="BI236" i="3"/>
  <c r="BJ236" i="3"/>
  <c r="BK236" i="3"/>
  <c r="BL236" i="3"/>
  <c r="BM236" i="3"/>
  <c r="BN236" i="3"/>
  <c r="BT236" i="3" s="1"/>
  <c r="BO236" i="3"/>
  <c r="BU236" i="3" s="1"/>
  <c r="BH237" i="3"/>
  <c r="BI237" i="3"/>
  <c r="BJ237" i="3"/>
  <c r="BK237" i="3"/>
  <c r="BL237" i="3"/>
  <c r="BM237" i="3"/>
  <c r="BN237" i="3"/>
  <c r="BT237" i="3" s="1"/>
  <c r="BO237" i="3"/>
  <c r="BU237" i="3" s="1"/>
  <c r="BH238" i="3"/>
  <c r="BI238" i="3"/>
  <c r="BJ238" i="3"/>
  <c r="BK238" i="3"/>
  <c r="BL238" i="3"/>
  <c r="BM238" i="3"/>
  <c r="BN238" i="3"/>
  <c r="BT238" i="3" s="1"/>
  <c r="BO238" i="3"/>
  <c r="BU238" i="3" s="1"/>
  <c r="BH239" i="3"/>
  <c r="BI239" i="3"/>
  <c r="BJ239" i="3"/>
  <c r="BK239" i="3"/>
  <c r="BL239" i="3"/>
  <c r="BM239" i="3"/>
  <c r="BN239" i="3"/>
  <c r="BT239" i="3" s="1"/>
  <c r="BO239" i="3"/>
  <c r="BU239" i="3" s="1"/>
  <c r="BH240" i="3"/>
  <c r="BI240" i="3"/>
  <c r="BJ240" i="3"/>
  <c r="BK240" i="3"/>
  <c r="BR240" i="3" s="1"/>
  <c r="BL240" i="3"/>
  <c r="BM240" i="3"/>
  <c r="BN240" i="3"/>
  <c r="BT240" i="3" s="1"/>
  <c r="BO240" i="3"/>
  <c r="BU240" i="3" s="1"/>
  <c r="BH241" i="3"/>
  <c r="BI241" i="3"/>
  <c r="BJ241" i="3"/>
  <c r="BK241" i="3"/>
  <c r="BL241" i="3"/>
  <c r="BM241" i="3"/>
  <c r="BN241" i="3"/>
  <c r="BT241" i="3" s="1"/>
  <c r="BO241" i="3"/>
  <c r="BU241" i="3" s="1"/>
  <c r="BH242" i="3"/>
  <c r="BI242" i="3"/>
  <c r="BJ242" i="3"/>
  <c r="BK242" i="3"/>
  <c r="BL242" i="3"/>
  <c r="BM242" i="3"/>
  <c r="BN242" i="3"/>
  <c r="BT242" i="3" s="1"/>
  <c r="BO242" i="3"/>
  <c r="BU242" i="3" s="1"/>
  <c r="BH243" i="3"/>
  <c r="BI243" i="3"/>
  <c r="BJ243" i="3"/>
  <c r="BK243" i="3"/>
  <c r="BL243" i="3"/>
  <c r="BM243" i="3"/>
  <c r="BN243" i="3"/>
  <c r="BT243" i="3" s="1"/>
  <c r="BO243" i="3"/>
  <c r="BU243" i="3" s="1"/>
  <c r="BH244" i="3"/>
  <c r="BI244" i="3"/>
  <c r="BJ244" i="3"/>
  <c r="BK244" i="3"/>
  <c r="BL244" i="3"/>
  <c r="BM244" i="3"/>
  <c r="BN244" i="3"/>
  <c r="BT244" i="3" s="1"/>
  <c r="BO244" i="3"/>
  <c r="BU244" i="3" s="1"/>
  <c r="BH245" i="3"/>
  <c r="BI245" i="3"/>
  <c r="BJ245" i="3"/>
  <c r="BK245" i="3"/>
  <c r="BL245" i="3"/>
  <c r="BM245" i="3"/>
  <c r="BN245" i="3"/>
  <c r="BT245" i="3" s="1"/>
  <c r="BO245" i="3"/>
  <c r="BU245" i="3" s="1"/>
  <c r="BH246" i="3"/>
  <c r="BI246" i="3"/>
  <c r="BJ246" i="3"/>
  <c r="BK246" i="3"/>
  <c r="BL246" i="3"/>
  <c r="BM246" i="3"/>
  <c r="BN246" i="3"/>
  <c r="BT246" i="3" s="1"/>
  <c r="BO246" i="3"/>
  <c r="BU246" i="3" s="1"/>
  <c r="BH247" i="3"/>
  <c r="BI247" i="3"/>
  <c r="BJ247" i="3"/>
  <c r="BK247" i="3"/>
  <c r="BL247" i="3"/>
  <c r="BM247" i="3"/>
  <c r="BN247" i="3"/>
  <c r="BT247" i="3" s="1"/>
  <c r="BO247" i="3"/>
  <c r="BU247" i="3" s="1"/>
  <c r="BH248" i="3"/>
  <c r="BI248" i="3"/>
  <c r="BJ248" i="3"/>
  <c r="BK248" i="3"/>
  <c r="BL248" i="3"/>
  <c r="BM248" i="3"/>
  <c r="BN248" i="3"/>
  <c r="BT248" i="3" s="1"/>
  <c r="BO248" i="3"/>
  <c r="BU248" i="3" s="1"/>
  <c r="BH249" i="3"/>
  <c r="BI249" i="3"/>
  <c r="BJ249" i="3"/>
  <c r="BK249" i="3"/>
  <c r="BL249" i="3"/>
  <c r="BM249" i="3"/>
  <c r="BN249" i="3"/>
  <c r="BT249" i="3" s="1"/>
  <c r="BO249" i="3"/>
  <c r="BU249" i="3" s="1"/>
  <c r="BO4" i="3"/>
  <c r="BU4" i="3" s="1"/>
  <c r="BN4" i="3"/>
  <c r="BT4" i="3" s="1"/>
  <c r="BM4" i="3"/>
  <c r="BL4" i="3"/>
  <c r="BK4" i="3"/>
  <c r="BJ4" i="3"/>
  <c r="BI4" i="3"/>
  <c r="BH4" i="3"/>
  <c r="BC211" i="3" l="1"/>
  <c r="BE179" i="3"/>
  <c r="BE147" i="3"/>
  <c r="BC115" i="3"/>
  <c r="BE83" i="3"/>
  <c r="BE51" i="3"/>
  <c r="BF230" i="3"/>
  <c r="BF198" i="3"/>
  <c r="BF102" i="3"/>
  <c r="BF38" i="3"/>
  <c r="BC130" i="3"/>
  <c r="BC226" i="3"/>
  <c r="BC194" i="3"/>
  <c r="BC66" i="3"/>
  <c r="BR28" i="3"/>
  <c r="BR188" i="3"/>
  <c r="BQ188" i="3"/>
  <c r="BQ152" i="3"/>
  <c r="BE164" i="3"/>
  <c r="BF132" i="3"/>
  <c r="BE100" i="3"/>
  <c r="BE68" i="3"/>
  <c r="BE36" i="3"/>
  <c r="BQ247" i="3"/>
  <c r="BQ215" i="3"/>
  <c r="BQ151" i="3"/>
  <c r="BQ43" i="3"/>
  <c r="BR192" i="3"/>
  <c r="BE177" i="3"/>
  <c r="BE145" i="3"/>
  <c r="BE113" i="3"/>
  <c r="BE81" i="3"/>
  <c r="BE49" i="3"/>
  <c r="BF237" i="3"/>
  <c r="BE173" i="3"/>
  <c r="BE141" i="3"/>
  <c r="BC45" i="3"/>
  <c r="BE13" i="3"/>
  <c r="BE224" i="3"/>
  <c r="BE160" i="3"/>
  <c r="BE96" i="3"/>
  <c r="BE64" i="3"/>
  <c r="BR99" i="3"/>
  <c r="BR83" i="3"/>
  <c r="BC92" i="3"/>
  <c r="BQ230" i="3"/>
  <c r="BQ198" i="3"/>
  <c r="BQ166" i="3"/>
  <c r="BQ134" i="3"/>
  <c r="BQ122" i="3"/>
  <c r="BQ102" i="3"/>
  <c r="BQ70" i="3"/>
  <c r="BQ58" i="3"/>
  <c r="BQ38" i="3"/>
  <c r="BQ6" i="3"/>
  <c r="BF226" i="3"/>
  <c r="BS189" i="3"/>
  <c r="BQ124" i="3"/>
  <c r="BQ104" i="3"/>
  <c r="BQ56" i="3"/>
  <c r="BQ40" i="3"/>
  <c r="BQ128" i="3"/>
  <c r="BR123" i="3"/>
  <c r="BR91" i="3"/>
  <c r="BF96" i="3"/>
  <c r="BC230" i="3"/>
  <c r="BC134" i="3"/>
  <c r="BR40" i="3"/>
  <c r="BQ200" i="3"/>
  <c r="BE89" i="3"/>
  <c r="BR39" i="3"/>
  <c r="BF205" i="3"/>
  <c r="BC147" i="3"/>
  <c r="BQ20" i="3"/>
  <c r="BS135" i="3"/>
  <c r="BS119" i="3"/>
  <c r="BS67" i="3"/>
  <c r="BS59" i="3"/>
  <c r="BS51" i="3"/>
  <c r="BS39" i="3"/>
  <c r="BS35" i="3"/>
  <c r="BS23" i="3"/>
  <c r="BS19" i="3"/>
  <c r="BQ91" i="3"/>
  <c r="BS179" i="3"/>
  <c r="BC215" i="3"/>
  <c r="BF54" i="3"/>
  <c r="BC245" i="3"/>
  <c r="BC181" i="3"/>
  <c r="BF130" i="3"/>
  <c r="BC117" i="3"/>
  <c r="BC85" i="3"/>
  <c r="BE223" i="3"/>
  <c r="BE214" i="3"/>
  <c r="BF213" i="3"/>
  <c r="BS155" i="3"/>
  <c r="BS91" i="3"/>
  <c r="BC68" i="3"/>
  <c r="BC247" i="3"/>
  <c r="BF182" i="3"/>
  <c r="BE213" i="3"/>
  <c r="BF91" i="3"/>
  <c r="BR68" i="3"/>
  <c r="BE127" i="3"/>
  <c r="BS187" i="3"/>
  <c r="BF196" i="3"/>
  <c r="BC214" i="3"/>
  <c r="BR94" i="3"/>
  <c r="BF142" i="3"/>
  <c r="BE196" i="3"/>
  <c r="BE86" i="3"/>
  <c r="BF181" i="3"/>
  <c r="BE123" i="3"/>
  <c r="BE91" i="3"/>
  <c r="BE212" i="3"/>
  <c r="BS87" i="3"/>
  <c r="BC132" i="3"/>
  <c r="BF118" i="3"/>
  <c r="BF53" i="3"/>
  <c r="BE226" i="3"/>
  <c r="BE218" i="3"/>
  <c r="BE26" i="3"/>
  <c r="BF248" i="3"/>
  <c r="BE159" i="3"/>
  <c r="BE63" i="3"/>
  <c r="BS219" i="3"/>
  <c r="BS207" i="3"/>
  <c r="BS103" i="3"/>
  <c r="BS47" i="3"/>
  <c r="BQ23" i="3"/>
  <c r="BC184" i="3"/>
  <c r="BF120" i="3"/>
  <c r="BC62" i="3"/>
  <c r="BR239" i="3"/>
  <c r="BR163" i="3"/>
  <c r="BR143" i="3"/>
  <c r="BF126" i="3"/>
  <c r="BF87" i="3"/>
  <c r="BF23" i="3"/>
  <c r="BE247" i="3"/>
  <c r="BC240" i="3"/>
  <c r="BF234" i="3"/>
  <c r="BF221" i="3"/>
  <c r="BF157" i="3"/>
  <c r="BE211" i="3"/>
  <c r="BE30" i="3"/>
  <c r="BF235" i="3"/>
  <c r="BC158" i="3"/>
  <c r="BC126" i="3"/>
  <c r="BF107" i="3"/>
  <c r="BF75" i="3"/>
  <c r="BC56" i="3"/>
  <c r="BR195" i="3"/>
  <c r="BR179" i="3"/>
  <c r="BR139" i="3"/>
  <c r="BR115" i="3"/>
  <c r="BF190" i="3"/>
  <c r="BF62" i="3"/>
  <c r="BC43" i="3"/>
  <c r="BF30" i="3"/>
  <c r="BE43" i="3"/>
  <c r="BF164" i="3"/>
  <c r="BC119" i="3"/>
  <c r="BF100" i="3"/>
  <c r="BF36" i="3"/>
  <c r="BC23" i="3"/>
  <c r="BF183" i="3"/>
  <c r="BF151" i="3"/>
  <c r="BE240" i="3"/>
  <c r="BC233" i="3"/>
  <c r="BE208" i="3"/>
  <c r="BC201" i="3"/>
  <c r="BE176" i="3"/>
  <c r="BC169" i="3"/>
  <c r="BE144" i="3"/>
  <c r="BC137" i="3"/>
  <c r="BE112" i="3"/>
  <c r="BC105" i="3"/>
  <c r="BE80" i="3"/>
  <c r="BC73" i="3"/>
  <c r="BE48" i="3"/>
  <c r="BC41" i="3"/>
  <c r="BE28" i="3"/>
  <c r="BE16" i="3"/>
  <c r="BC9" i="3"/>
  <c r="BC239" i="3"/>
  <c r="BF233" i="3"/>
  <c r="BF207" i="3"/>
  <c r="BF201" i="3"/>
  <c r="BF169" i="3"/>
  <c r="BF137" i="3"/>
  <c r="BF111" i="3"/>
  <c r="BF105" i="3"/>
  <c r="BF73" i="3"/>
  <c r="BF47" i="3"/>
  <c r="BF41" i="3"/>
  <c r="BF9" i="3"/>
  <c r="BQ94" i="3"/>
  <c r="BR227" i="3"/>
  <c r="BC75" i="3"/>
  <c r="BC162" i="3"/>
  <c r="BC34" i="3"/>
  <c r="BC190" i="3"/>
  <c r="BR207" i="3"/>
  <c r="BF98" i="3"/>
  <c r="BE207" i="3"/>
  <c r="BE132" i="3"/>
  <c r="BF11" i="3"/>
  <c r="BR27" i="3"/>
  <c r="BF168" i="3"/>
  <c r="BF8" i="3"/>
  <c r="BC155" i="3"/>
  <c r="BR219" i="3"/>
  <c r="BF194" i="3"/>
  <c r="BC168" i="3"/>
  <c r="BF245" i="3"/>
  <c r="BC91" i="3"/>
  <c r="BE27" i="3"/>
  <c r="BF158" i="3"/>
  <c r="BF171" i="3"/>
  <c r="BR211" i="3"/>
  <c r="BR23" i="3"/>
  <c r="BS241" i="3"/>
  <c r="BC200" i="3"/>
  <c r="BR235" i="3"/>
  <c r="BC174" i="3"/>
  <c r="BR19" i="3"/>
  <c r="BE130" i="3"/>
  <c r="BC206" i="3"/>
  <c r="BF206" i="3"/>
  <c r="BC222" i="3"/>
  <c r="BF139" i="3"/>
  <c r="BC94" i="3"/>
  <c r="BF43" i="3"/>
  <c r="BR247" i="3"/>
  <c r="BR203" i="3"/>
  <c r="BR175" i="3"/>
  <c r="BR147" i="3"/>
  <c r="BR103" i="3"/>
  <c r="BR75" i="3"/>
  <c r="BR55" i="3"/>
  <c r="BR15" i="3"/>
  <c r="BC171" i="3"/>
  <c r="BF162" i="3"/>
  <c r="BF232" i="3"/>
  <c r="BC213" i="3"/>
  <c r="BE194" i="3"/>
  <c r="BE162" i="3"/>
  <c r="BF136" i="3"/>
  <c r="BF72" i="3"/>
  <c r="BC53" i="3"/>
  <c r="BE34" i="3"/>
  <c r="BF187" i="3"/>
  <c r="BF155" i="3"/>
  <c r="BF123" i="3"/>
  <c r="BF59" i="3"/>
  <c r="BF174" i="3"/>
  <c r="BE155" i="3"/>
  <c r="BQ241" i="3"/>
  <c r="BC231" i="3"/>
  <c r="BC199" i="3"/>
  <c r="BC167" i="3"/>
  <c r="BF129" i="3"/>
  <c r="BE110" i="3"/>
  <c r="BF84" i="3"/>
  <c r="BF65" i="3"/>
  <c r="BE46" i="3"/>
  <c r="BE14" i="3"/>
  <c r="BF231" i="3"/>
  <c r="BE116" i="3"/>
  <c r="BC90" i="3"/>
  <c r="BC192" i="3"/>
  <c r="BC128" i="3"/>
  <c r="BC96" i="3"/>
  <c r="BE71" i="3"/>
  <c r="BE39" i="3"/>
  <c r="BF224" i="3"/>
  <c r="BF160" i="3"/>
  <c r="BF64" i="3"/>
  <c r="BC38" i="3"/>
  <c r="BF166" i="3"/>
  <c r="BE32" i="3"/>
  <c r="BF203" i="3"/>
  <c r="BE69" i="3"/>
  <c r="BC30" i="3"/>
  <c r="BR243" i="3"/>
  <c r="BR199" i="3"/>
  <c r="BR155" i="3"/>
  <c r="BR135" i="3"/>
  <c r="BR111" i="3"/>
  <c r="BR71" i="3"/>
  <c r="BF222" i="3"/>
  <c r="BC139" i="3"/>
  <c r="BF66" i="3"/>
  <c r="BF34" i="3"/>
  <c r="BC219" i="3"/>
  <c r="BF200" i="3"/>
  <c r="BE98" i="3"/>
  <c r="BE66" i="3"/>
  <c r="BF40" i="3"/>
  <c r="BC238" i="3"/>
  <c r="BF219" i="3"/>
  <c r="BF27" i="3"/>
  <c r="BE168" i="3"/>
  <c r="BE187" i="3"/>
  <c r="BE59" i="3"/>
  <c r="BQ237" i="3"/>
  <c r="BQ181" i="3"/>
  <c r="BF244" i="3"/>
  <c r="BF225" i="3"/>
  <c r="BE206" i="3"/>
  <c r="BF180" i="3"/>
  <c r="BF148" i="3"/>
  <c r="BC135" i="3"/>
  <c r="BF116" i="3"/>
  <c r="BC97" i="3"/>
  <c r="BC71" i="3"/>
  <c r="BC39" i="3"/>
  <c r="BF20" i="3"/>
  <c r="BF199" i="3"/>
  <c r="BF167" i="3"/>
  <c r="BE129" i="3"/>
  <c r="BC224" i="3"/>
  <c r="BE167" i="3"/>
  <c r="BE135" i="3"/>
  <c r="BC64" i="3"/>
  <c r="BC32" i="3"/>
  <c r="BE7" i="3"/>
  <c r="BF128" i="3"/>
  <c r="BC102" i="3"/>
  <c r="BR215" i="3"/>
  <c r="BR171" i="3"/>
  <c r="BR151" i="3"/>
  <c r="BR107" i="3"/>
  <c r="BR79" i="3"/>
  <c r="BR59" i="3"/>
  <c r="BR7" i="3"/>
  <c r="BF94" i="3"/>
  <c r="BC11" i="3"/>
  <c r="BC187" i="3"/>
  <c r="BC149" i="3"/>
  <c r="BC123" i="3"/>
  <c r="BF104" i="3"/>
  <c r="BC59" i="3"/>
  <c r="BC27" i="3"/>
  <c r="BC232" i="3"/>
  <c r="BE149" i="3"/>
  <c r="BC14" i="3"/>
  <c r="BE219" i="3"/>
  <c r="BQ233" i="3"/>
  <c r="BQ189" i="3"/>
  <c r="BQ109" i="3"/>
  <c r="BQ81" i="3"/>
  <c r="BQ45" i="3"/>
  <c r="BE238" i="3"/>
  <c r="BF212" i="3"/>
  <c r="BE174" i="3"/>
  <c r="BE142" i="3"/>
  <c r="BC103" i="3"/>
  <c r="BE78" i="3"/>
  <c r="BF52" i="3"/>
  <c r="BC7" i="3"/>
  <c r="BE180" i="3"/>
  <c r="BF135" i="3"/>
  <c r="BF103" i="3"/>
  <c r="BF71" i="3"/>
  <c r="BF39" i="3"/>
  <c r="BF7" i="3"/>
  <c r="BE231" i="3"/>
  <c r="BE199" i="3"/>
  <c r="BC160" i="3"/>
  <c r="BE103" i="3"/>
  <c r="BS96" i="3"/>
  <c r="BF192" i="3"/>
  <c r="BF32" i="3"/>
  <c r="BR200" i="3"/>
  <c r="BE215" i="3"/>
  <c r="BC208" i="3"/>
  <c r="BF202" i="3"/>
  <c r="BF189" i="3"/>
  <c r="BE183" i="3"/>
  <c r="BC176" i="3"/>
  <c r="BE151" i="3"/>
  <c r="BC144" i="3"/>
  <c r="BF125" i="3"/>
  <c r="BE119" i="3"/>
  <c r="BC112" i="3"/>
  <c r="BF106" i="3"/>
  <c r="BF93" i="3"/>
  <c r="BE87" i="3"/>
  <c r="BC80" i="3"/>
  <c r="BF61" i="3"/>
  <c r="BE55" i="3"/>
  <c r="BC48" i="3"/>
  <c r="BC42" i="3"/>
  <c r="BF29" i="3"/>
  <c r="BE23" i="3"/>
  <c r="BC16" i="3"/>
  <c r="BS238" i="3"/>
  <c r="BS234" i="3"/>
  <c r="BS230" i="3"/>
  <c r="BS218" i="3"/>
  <c r="BS206" i="3"/>
  <c r="BS202" i="3"/>
  <c r="BS198" i="3"/>
  <c r="BS194" i="3"/>
  <c r="BS190" i="3"/>
  <c r="BS186" i="3"/>
  <c r="BS174" i="3"/>
  <c r="BS170" i="3"/>
  <c r="BS166" i="3"/>
  <c r="BS162" i="3"/>
  <c r="BS158" i="3"/>
  <c r="BS154" i="3"/>
  <c r="BS142" i="3"/>
  <c r="BS138" i="3"/>
  <c r="BS134" i="3"/>
  <c r="BS130" i="3"/>
  <c r="BS126" i="3"/>
  <c r="BS94" i="3"/>
  <c r="BS90" i="3"/>
  <c r="BS78" i="3"/>
  <c r="BS66" i="3"/>
  <c r="BS62" i="3"/>
  <c r="BS58" i="3"/>
  <c r="BS34" i="3"/>
  <c r="BS30" i="3"/>
  <c r="BS26" i="3"/>
  <c r="BF240" i="3"/>
  <c r="BE221" i="3"/>
  <c r="BF214" i="3"/>
  <c r="BF208" i="3"/>
  <c r="BE189" i="3"/>
  <c r="BC182" i="3"/>
  <c r="BF176" i="3"/>
  <c r="BE157" i="3"/>
  <c r="BF144" i="3"/>
  <c r="BF112" i="3"/>
  <c r="BE93" i="3"/>
  <c r="BC86" i="3"/>
  <c r="BF80" i="3"/>
  <c r="BE61" i="3"/>
  <c r="BE54" i="3"/>
  <c r="BF48" i="3"/>
  <c r="BC22" i="3"/>
  <c r="BF16" i="3"/>
  <c r="BS4" i="3"/>
  <c r="BR222" i="3"/>
  <c r="BR162" i="3"/>
  <c r="BR130" i="3"/>
  <c r="BR126" i="3"/>
  <c r="BR74" i="3"/>
  <c r="BR14" i="3"/>
  <c r="BE233" i="3"/>
  <c r="BE201" i="3"/>
  <c r="BE169" i="3"/>
  <c r="BE137" i="3"/>
  <c r="BE105" i="3"/>
  <c r="BC98" i="3"/>
  <c r="BE73" i="3"/>
  <c r="BE41" i="3"/>
  <c r="BE9" i="3"/>
  <c r="BR53" i="3"/>
  <c r="BR49" i="3"/>
  <c r="BR13" i="3"/>
  <c r="BF70" i="3"/>
  <c r="BQ248" i="3"/>
  <c r="BQ244" i="3"/>
  <c r="BQ232" i="3"/>
  <c r="BQ228" i="3"/>
  <c r="BQ224" i="3"/>
  <c r="BQ220" i="3"/>
  <c r="BQ216" i="3"/>
  <c r="BQ212" i="3"/>
  <c r="BQ196" i="3"/>
  <c r="BQ192" i="3"/>
  <c r="BQ184" i="3"/>
  <c r="BQ180" i="3"/>
  <c r="BQ168" i="3"/>
  <c r="BQ164" i="3"/>
  <c r="BQ160" i="3"/>
  <c r="BQ156" i="3"/>
  <c r="BQ148" i="3"/>
  <c r="BQ132" i="3"/>
  <c r="BQ116" i="3"/>
  <c r="BQ100" i="3"/>
  <c r="BQ96" i="3"/>
  <c r="BQ72" i="3"/>
  <c r="BQ68" i="3"/>
  <c r="BQ64" i="3"/>
  <c r="BQ60" i="3"/>
  <c r="BQ52" i="3"/>
  <c r="BE128" i="3"/>
  <c r="BF236" i="3"/>
  <c r="BE230" i="3"/>
  <c r="BD230" i="3" s="1"/>
  <c r="BC223" i="3"/>
  <c r="BF204" i="3"/>
  <c r="BE198" i="3"/>
  <c r="BC191" i="3"/>
  <c r="BF185" i="3"/>
  <c r="BF172" i="3"/>
  <c r="BE166" i="3"/>
  <c r="BC159" i="3"/>
  <c r="BF146" i="3"/>
  <c r="BF140" i="3"/>
  <c r="BE134" i="3"/>
  <c r="BC127" i="3"/>
  <c r="BF114" i="3"/>
  <c r="BF108" i="3"/>
  <c r="BE102" i="3"/>
  <c r="BD102" i="3" s="1"/>
  <c r="BC95" i="3"/>
  <c r="BF89" i="3"/>
  <c r="BF82" i="3"/>
  <c r="BF76" i="3"/>
  <c r="BE70" i="3"/>
  <c r="BC63" i="3"/>
  <c r="BF50" i="3"/>
  <c r="BF44" i="3"/>
  <c r="BE38" i="3"/>
  <c r="BC31" i="3"/>
  <c r="BC25" i="3"/>
  <c r="BE18" i="3"/>
  <c r="BF12" i="3"/>
  <c r="BE6" i="3"/>
  <c r="BC198" i="3"/>
  <c r="BF134" i="3"/>
  <c r="BF223" i="3"/>
  <c r="BF191" i="3"/>
  <c r="BE172" i="3"/>
  <c r="BF165" i="3"/>
  <c r="BF159" i="3"/>
  <c r="BC133" i="3"/>
  <c r="BF127" i="3"/>
  <c r="BF101" i="3"/>
  <c r="BF95" i="3"/>
  <c r="BF63" i="3"/>
  <c r="BF37" i="3"/>
  <c r="BF31" i="3"/>
  <c r="BC218" i="3"/>
  <c r="BC210" i="3"/>
  <c r="BC178" i="3"/>
  <c r="BE153" i="3"/>
  <c r="BC114" i="3"/>
  <c r="BC50" i="3"/>
  <c r="BC236" i="3"/>
  <c r="BE236" i="3"/>
  <c r="BE25" i="3"/>
  <c r="BC81" i="3"/>
  <c r="BE185" i="3"/>
  <c r="BC241" i="3"/>
  <c r="BE241" i="3"/>
  <c r="BE229" i="3"/>
  <c r="BE197" i="3"/>
  <c r="BE165" i="3"/>
  <c r="BE37" i="3"/>
  <c r="BF170" i="3"/>
  <c r="BF74" i="3"/>
  <c r="BC234" i="3"/>
  <c r="BC202" i="3"/>
  <c r="BC106" i="3"/>
  <c r="BE154" i="3"/>
  <c r="BF154" i="3"/>
  <c r="BE217" i="3"/>
  <c r="BC146" i="3"/>
  <c r="BE121" i="3"/>
  <c r="BE108" i="3"/>
  <c r="BC108" i="3"/>
  <c r="BC82" i="3"/>
  <c r="BC76" i="3"/>
  <c r="BE76" i="3"/>
  <c r="BC69" i="3"/>
  <c r="BF69" i="3"/>
  <c r="BE57" i="3"/>
  <c r="BC44" i="3"/>
  <c r="BE44" i="3"/>
  <c r="BC18" i="3"/>
  <c r="BE133" i="3"/>
  <c r="BE101" i="3"/>
  <c r="BE17" i="3"/>
  <c r="BF17" i="3"/>
  <c r="BE5" i="3"/>
  <c r="BC113" i="3"/>
  <c r="BC49" i="3"/>
  <c r="BE209" i="3"/>
  <c r="BF197" i="3"/>
  <c r="BC197" i="3"/>
  <c r="BE234" i="3"/>
  <c r="BC242" i="3"/>
  <c r="BC227" i="3"/>
  <c r="BE202" i="3"/>
  <c r="BE249" i="3"/>
  <c r="BE35" i="3"/>
  <c r="BF35" i="3"/>
  <c r="BC246" i="3"/>
  <c r="BE246" i="3"/>
  <c r="BC195" i="3"/>
  <c r="BC154" i="3"/>
  <c r="BF133" i="3"/>
  <c r="BC99" i="3"/>
  <c r="BE74" i="3"/>
  <c r="BF86" i="3"/>
  <c r="BC188" i="3"/>
  <c r="BE67" i="3"/>
  <c r="BC28" i="3"/>
  <c r="BC163" i="3"/>
  <c r="BC131" i="3"/>
  <c r="BC35" i="3"/>
  <c r="BE10" i="3"/>
  <c r="BC54" i="3"/>
  <c r="BF22" i="3"/>
  <c r="BE170" i="3"/>
  <c r="BE138" i="3"/>
  <c r="BE106" i="3"/>
  <c r="BE42" i="3"/>
  <c r="BF246" i="3"/>
  <c r="BF150" i="3"/>
  <c r="BC150" i="3"/>
  <c r="BE150" i="3"/>
  <c r="BE118" i="3"/>
  <c r="BC118" i="3"/>
  <c r="BC67" i="3"/>
  <c r="BE182" i="3"/>
  <c r="BF97" i="3"/>
  <c r="BC20" i="3"/>
  <c r="BC237" i="3"/>
  <c r="BE237" i="3"/>
  <c r="BE65" i="3"/>
  <c r="BE225" i="3"/>
  <c r="BC205" i="3"/>
  <c r="BE205" i="3"/>
  <c r="BE193" i="3"/>
  <c r="BC186" i="3"/>
  <c r="BE161" i="3"/>
  <c r="BC122" i="3"/>
  <c r="BE97" i="3"/>
  <c r="BC77" i="3"/>
  <c r="BE77" i="3"/>
  <c r="BC58" i="3"/>
  <c r="BE33" i="3"/>
  <c r="BC26" i="3"/>
  <c r="BF173" i="3"/>
  <c r="BF28" i="3"/>
  <c r="BE227" i="3"/>
  <c r="BC220" i="3"/>
  <c r="BE195" i="3"/>
  <c r="BC175" i="3"/>
  <c r="BF175" i="3"/>
  <c r="BE163" i="3"/>
  <c r="BC156" i="3"/>
  <c r="BF143" i="3"/>
  <c r="BC143" i="3"/>
  <c r="BE131" i="3"/>
  <c r="BC124" i="3"/>
  <c r="BE99" i="3"/>
  <c r="BC79" i="3"/>
  <c r="BF79" i="3"/>
  <c r="BC60" i="3"/>
  <c r="BF15" i="3"/>
  <c r="BC15" i="3"/>
  <c r="BQ238" i="3"/>
  <c r="BQ234" i="3"/>
  <c r="BQ226" i="3"/>
  <c r="BQ222" i="3"/>
  <c r="BQ218" i="3"/>
  <c r="BQ206" i="3"/>
  <c r="BQ202" i="3"/>
  <c r="BQ194" i="3"/>
  <c r="BQ190" i="3"/>
  <c r="BQ186" i="3"/>
  <c r="BQ174" i="3"/>
  <c r="BQ170" i="3"/>
  <c r="BQ162" i="3"/>
  <c r="BQ158" i="3"/>
  <c r="BQ154" i="3"/>
  <c r="BQ142" i="3"/>
  <c r="BQ138" i="3"/>
  <c r="BQ130" i="3"/>
  <c r="BQ126" i="3"/>
  <c r="BQ110" i="3"/>
  <c r="BQ106" i="3"/>
  <c r="BQ98" i="3"/>
  <c r="BQ90" i="3"/>
  <c r="BQ78" i="3"/>
  <c r="BQ74" i="3"/>
  <c r="BQ66" i="3"/>
  <c r="BQ62" i="3"/>
  <c r="BQ46" i="3"/>
  <c r="BQ42" i="3"/>
  <c r="BQ34" i="3"/>
  <c r="BQ30" i="3"/>
  <c r="BQ26" i="3"/>
  <c r="BQ14" i="3"/>
  <c r="BQ10" i="3"/>
  <c r="BC111" i="3"/>
  <c r="BC47" i="3"/>
  <c r="BE22" i="3"/>
  <c r="BC207" i="3"/>
  <c r="BE117" i="3"/>
  <c r="BE85" i="3"/>
  <c r="BC46" i="3"/>
  <c r="BE21" i="3"/>
  <c r="BR237" i="3"/>
  <c r="BR225" i="3"/>
  <c r="BR193" i="3"/>
  <c r="BR141" i="3"/>
  <c r="BR109" i="3"/>
  <c r="BR97" i="3"/>
  <c r="BR81" i="3"/>
  <c r="BF238" i="3"/>
  <c r="BE232" i="3"/>
  <c r="BC225" i="3"/>
  <c r="BE200" i="3"/>
  <c r="BC193" i="3"/>
  <c r="BC161" i="3"/>
  <c r="BE136" i="3"/>
  <c r="BC129" i="3"/>
  <c r="BF110" i="3"/>
  <c r="BE104" i="3"/>
  <c r="BE84" i="3"/>
  <c r="BF78" i="3"/>
  <c r="BE72" i="3"/>
  <c r="BC65" i="3"/>
  <c r="BF46" i="3"/>
  <c r="BE40" i="3"/>
  <c r="BC33" i="3"/>
  <c r="BF14" i="3"/>
  <c r="BE8" i="3"/>
  <c r="BF239" i="3"/>
  <c r="BE115" i="3"/>
  <c r="BE245" i="3"/>
  <c r="BE181" i="3"/>
  <c r="BC142" i="3"/>
  <c r="BC110" i="3"/>
  <c r="BC78" i="3"/>
  <c r="BE53" i="3"/>
  <c r="BR241" i="3"/>
  <c r="BR189" i="3"/>
  <c r="BR161" i="3"/>
  <c r="BR145" i="3"/>
  <c r="BR125" i="3"/>
  <c r="BR113" i="3"/>
  <c r="BR85" i="3"/>
  <c r="BC244" i="3"/>
  <c r="BC212" i="3"/>
  <c r="BF193" i="3"/>
  <c r="BC180" i="3"/>
  <c r="BF161" i="3"/>
  <c r="BC148" i="3"/>
  <c r="BC116" i="3"/>
  <c r="BC84" i="3"/>
  <c r="BC52" i="3"/>
  <c r="BF33" i="3"/>
  <c r="BC141" i="3"/>
  <c r="BC13" i="3"/>
  <c r="BF77" i="3"/>
  <c r="BF13" i="3"/>
  <c r="BC51" i="3"/>
  <c r="BF149" i="3"/>
  <c r="BC173" i="3"/>
  <c r="BF218" i="3"/>
  <c r="BC109" i="3"/>
  <c r="BF141" i="3"/>
  <c r="BF109" i="3"/>
  <c r="BF45" i="3"/>
  <c r="BE109" i="3"/>
  <c r="BC172" i="3"/>
  <c r="BF153" i="3"/>
  <c r="BC140" i="3"/>
  <c r="BF57" i="3"/>
  <c r="BC12" i="3"/>
  <c r="BE244" i="3"/>
  <c r="BF186" i="3"/>
  <c r="BE148" i="3"/>
  <c r="BF122" i="3"/>
  <c r="BF90" i="3"/>
  <c r="BF58" i="3"/>
  <c r="BE52" i="3"/>
  <c r="BF26" i="3"/>
  <c r="BE20" i="3"/>
  <c r="BS232" i="3"/>
  <c r="BS228" i="3"/>
  <c r="BS224" i="3"/>
  <c r="BS208" i="3"/>
  <c r="BS200" i="3"/>
  <c r="BS196" i="3"/>
  <c r="BS192" i="3"/>
  <c r="BS180" i="3"/>
  <c r="BS168" i="3"/>
  <c r="BS164" i="3"/>
  <c r="BS160" i="3"/>
  <c r="BS136" i="3"/>
  <c r="BS132" i="3"/>
  <c r="BS128" i="3"/>
  <c r="BS104" i="3"/>
  <c r="BS80" i="3"/>
  <c r="BS68" i="3"/>
  <c r="BS52" i="3"/>
  <c r="BS48" i="3"/>
  <c r="BS40" i="3"/>
  <c r="BS32" i="3"/>
  <c r="BS20" i="3"/>
  <c r="BS16" i="3"/>
  <c r="BC243" i="3"/>
  <c r="BE186" i="3"/>
  <c r="BE122" i="3"/>
  <c r="BC83" i="3"/>
  <c r="BC19" i="3"/>
  <c r="BC179" i="3"/>
  <c r="BE90" i="3"/>
  <c r="BE58" i="3"/>
  <c r="BF249" i="3"/>
  <c r="BF243" i="3"/>
  <c r="BF211" i="3"/>
  <c r="BF179" i="3"/>
  <c r="BD179" i="3" s="1"/>
  <c r="BC166" i="3"/>
  <c r="BF147" i="3"/>
  <c r="BD147" i="3" s="1"/>
  <c r="BF121" i="3"/>
  <c r="BF115" i="3"/>
  <c r="BF83" i="3"/>
  <c r="BD83" i="3" s="1"/>
  <c r="BC70" i="3"/>
  <c r="BF51" i="3"/>
  <c r="BD51" i="3" s="1"/>
  <c r="BE45" i="3"/>
  <c r="BF19" i="3"/>
  <c r="BC6" i="3"/>
  <c r="BR244" i="3"/>
  <c r="BR232" i="3"/>
  <c r="BR228" i="3"/>
  <c r="BR224" i="3"/>
  <c r="BR220" i="3"/>
  <c r="BR208" i="3"/>
  <c r="BR196" i="3"/>
  <c r="BR180" i="3"/>
  <c r="BR168" i="3"/>
  <c r="BR164" i="3"/>
  <c r="BR156" i="3"/>
  <c r="BR136" i="3"/>
  <c r="BR132" i="3"/>
  <c r="BR128" i="3"/>
  <c r="BR124" i="3"/>
  <c r="BR116" i="3"/>
  <c r="BR104" i="3"/>
  <c r="BR96" i="3"/>
  <c r="BR72" i="3"/>
  <c r="BR52" i="3"/>
  <c r="BR20" i="3"/>
  <c r="BE171" i="3"/>
  <c r="BF210" i="3"/>
  <c r="BC101" i="3"/>
  <c r="BF56" i="3"/>
  <c r="BC37" i="3"/>
  <c r="BE216" i="3"/>
  <c r="BC177" i="3"/>
  <c r="BF68" i="3"/>
  <c r="BE248" i="3"/>
  <c r="BF228" i="3"/>
  <c r="BE228" i="3"/>
  <c r="BC209" i="3"/>
  <c r="BE184" i="3"/>
  <c r="BE152" i="3"/>
  <c r="BC145" i="3"/>
  <c r="BE120" i="3"/>
  <c r="BE88" i="3"/>
  <c r="BE56" i="3"/>
  <c r="BE24" i="3"/>
  <c r="BC17" i="3"/>
  <c r="BC228" i="3"/>
  <c r="BE11" i="3"/>
  <c r="BQ207" i="3"/>
  <c r="BQ143" i="3"/>
  <c r="BQ15" i="3"/>
  <c r="BF242" i="3"/>
  <c r="BC229" i="3"/>
  <c r="BF216" i="3"/>
  <c r="BE204" i="3"/>
  <c r="BF184" i="3"/>
  <c r="BF178" i="3"/>
  <c r="BC165" i="3"/>
  <c r="BF152" i="3"/>
  <c r="BE140" i="3"/>
  <c r="BF88" i="3"/>
  <c r="BF24" i="3"/>
  <c r="BF18" i="3"/>
  <c r="BE12" i="3"/>
  <c r="BC5" i="3"/>
  <c r="BC248" i="3"/>
  <c r="BC235" i="3"/>
  <c r="BF229" i="3"/>
  <c r="BC216" i="3"/>
  <c r="BC203" i="3"/>
  <c r="BC120" i="3"/>
  <c r="BC107" i="3"/>
  <c r="BE95" i="3"/>
  <c r="BC88" i="3"/>
  <c r="BE31" i="3"/>
  <c r="BC24" i="3"/>
  <c r="BF5" i="3"/>
  <c r="BF241" i="3"/>
  <c r="BF209" i="3"/>
  <c r="BF145" i="3"/>
  <c r="BE107" i="3"/>
  <c r="BC36" i="3"/>
  <c r="BQ183" i="3"/>
  <c r="BQ123" i="3"/>
  <c r="BE222" i="3"/>
  <c r="BE190" i="3"/>
  <c r="BC183" i="3"/>
  <c r="BE158" i="3"/>
  <c r="BC151" i="3"/>
  <c r="BF138" i="3"/>
  <c r="BE126" i="3"/>
  <c r="BE94" i="3"/>
  <c r="BC87" i="3"/>
  <c r="BE62" i="3"/>
  <c r="BC55" i="3"/>
  <c r="BF42" i="3"/>
  <c r="BC196" i="3"/>
  <c r="BE139" i="3"/>
  <c r="BC100" i="3"/>
  <c r="BF81" i="3"/>
  <c r="BD81" i="3" s="1"/>
  <c r="BQ199" i="3"/>
  <c r="BQ119" i="3"/>
  <c r="BF215" i="3"/>
  <c r="BC170" i="3"/>
  <c r="BC138" i="3"/>
  <c r="BE125" i="3"/>
  <c r="BF119" i="3"/>
  <c r="BC74" i="3"/>
  <c r="BF55" i="3"/>
  <c r="BC10" i="3"/>
  <c r="BE235" i="3"/>
  <c r="BE203" i="3"/>
  <c r="BF177" i="3"/>
  <c r="BC164" i="3"/>
  <c r="BF113" i="3"/>
  <c r="BE75" i="3"/>
  <c r="BF49" i="3"/>
  <c r="BF247" i="3"/>
  <c r="BC221" i="3"/>
  <c r="BC189" i="3"/>
  <c r="BC157" i="3"/>
  <c r="BC125" i="3"/>
  <c r="BC93" i="3"/>
  <c r="BC61" i="3"/>
  <c r="BC29" i="3"/>
  <c r="BF10" i="3"/>
  <c r="BE156" i="3"/>
  <c r="BC21" i="3"/>
  <c r="BE220" i="3"/>
  <c r="BE188" i="3"/>
  <c r="BE124" i="3"/>
  <c r="BE92" i="3"/>
  <c r="BE60" i="3"/>
  <c r="BE239" i="3"/>
  <c r="BE175" i="3"/>
  <c r="BE143" i="3"/>
  <c r="BC136" i="3"/>
  <c r="BF117" i="3"/>
  <c r="BE111" i="3"/>
  <c r="BC104" i="3"/>
  <c r="BF85" i="3"/>
  <c r="BE79" i="3"/>
  <c r="BC72" i="3"/>
  <c r="BE47" i="3"/>
  <c r="BC40" i="3"/>
  <c r="BF21" i="3"/>
  <c r="BE15" i="3"/>
  <c r="BC8" i="3"/>
  <c r="BS109" i="3"/>
  <c r="BS81" i="3"/>
  <c r="BQ193" i="3"/>
  <c r="BQ169" i="3"/>
  <c r="BQ13" i="3"/>
  <c r="BC249" i="3"/>
  <c r="BC217" i="3"/>
  <c r="BE192" i="3"/>
  <c r="BC185" i="3"/>
  <c r="BC153" i="3"/>
  <c r="BC121" i="3"/>
  <c r="BC89" i="3"/>
  <c r="BC57" i="3"/>
  <c r="BF6" i="3"/>
  <c r="BE243" i="3"/>
  <c r="BF217" i="3"/>
  <c r="BC204" i="3"/>
  <c r="BF25" i="3"/>
  <c r="BE19" i="3"/>
  <c r="BQ32" i="3"/>
  <c r="BQ28" i="3"/>
  <c r="BQ24" i="3"/>
  <c r="BE191" i="3"/>
  <c r="BC152" i="3"/>
  <c r="BS247" i="3"/>
  <c r="BE242" i="3"/>
  <c r="BE210" i="3"/>
  <c r="BE178" i="3"/>
  <c r="BE146" i="3"/>
  <c r="BE114" i="3"/>
  <c r="BE82" i="3"/>
  <c r="BE50" i="3"/>
  <c r="BF227" i="3"/>
  <c r="BF195" i="3"/>
  <c r="BF163" i="3"/>
  <c r="BF131" i="3"/>
  <c r="BF99" i="3"/>
  <c r="BF67" i="3"/>
  <c r="BE29" i="3"/>
  <c r="BR234" i="3"/>
  <c r="BR206" i="3"/>
  <c r="BR202" i="3"/>
  <c r="BR190" i="3"/>
  <c r="BR174" i="3"/>
  <c r="BR170" i="3"/>
  <c r="BR142" i="3"/>
  <c r="BR122" i="3"/>
  <c r="BR106" i="3"/>
  <c r="BR98" i="3"/>
  <c r="BR90" i="3"/>
  <c r="BR78" i="3"/>
  <c r="BR66" i="3"/>
  <c r="BR62" i="3"/>
  <c r="BR58" i="3"/>
  <c r="BR42" i="3"/>
  <c r="BR34" i="3"/>
  <c r="BR30" i="3"/>
  <c r="BR26" i="3"/>
  <c r="BR10" i="3"/>
  <c r="BF220" i="3"/>
  <c r="BF188" i="3"/>
  <c r="BF156" i="3"/>
  <c r="BF124" i="3"/>
  <c r="BF92" i="3"/>
  <c r="BF60" i="3"/>
  <c r="BS239" i="3"/>
  <c r="BS231" i="3"/>
  <c r="BS223" i="3"/>
  <c r="BS211" i="3"/>
  <c r="BS203" i="3"/>
  <c r="BS195" i="3"/>
  <c r="BS171" i="3"/>
  <c r="BS163" i="3"/>
  <c r="BS159" i="3"/>
  <c r="BS151" i="3"/>
  <c r="BS147" i="3"/>
  <c r="BS143" i="3"/>
  <c r="BS139" i="3"/>
  <c r="BS131" i="3"/>
  <c r="BS123" i="3"/>
  <c r="BS115" i="3"/>
  <c r="BS111" i="3"/>
  <c r="BS107" i="3"/>
  <c r="BS99" i="3"/>
  <c r="BS95" i="3"/>
  <c r="BS83" i="3"/>
  <c r="BS79" i="3"/>
  <c r="BS75" i="3"/>
  <c r="BS71" i="3"/>
  <c r="BS63" i="3"/>
  <c r="BS55" i="3"/>
  <c r="BS43" i="3"/>
  <c r="BS31" i="3"/>
  <c r="BS27" i="3"/>
  <c r="BS15" i="3"/>
  <c r="BS11" i="3"/>
  <c r="BS7" i="3"/>
  <c r="BS243" i="3"/>
  <c r="BS235" i="3"/>
  <c r="BS227" i="3"/>
  <c r="BS215" i="3"/>
  <c r="BS199" i="3"/>
  <c r="BS191" i="3"/>
  <c r="BS183" i="3"/>
  <c r="BS175" i="3"/>
  <c r="BS167" i="3"/>
  <c r="BS127" i="3"/>
  <c r="BR231" i="3"/>
  <c r="BR187" i="3"/>
  <c r="BR183" i="3"/>
  <c r="BR167" i="3"/>
  <c r="BR131" i="3"/>
  <c r="BR119" i="3"/>
  <c r="BR87" i="3"/>
  <c r="BR67" i="3"/>
  <c r="BR51" i="3"/>
  <c r="BR47" i="3"/>
  <c r="BR43" i="3"/>
  <c r="BR35" i="3"/>
  <c r="BR11" i="3"/>
  <c r="BR4" i="3"/>
  <c r="BS98" i="3"/>
  <c r="BS42" i="3"/>
  <c r="BS38" i="3"/>
  <c r="BS122" i="3"/>
  <c r="BS222" i="3"/>
  <c r="BS10" i="3"/>
  <c r="BS226" i="3"/>
  <c r="BR218" i="3"/>
  <c r="BQ214" i="3"/>
  <c r="BS106" i="3"/>
  <c r="BS70" i="3"/>
  <c r="BR230" i="3"/>
  <c r="BR226" i="3"/>
  <c r="BR194" i="3"/>
  <c r="BR186" i="3"/>
  <c r="BR138" i="3"/>
  <c r="BR110" i="3"/>
  <c r="BR46" i="3"/>
  <c r="BQ246" i="3"/>
  <c r="BQ242" i="3"/>
  <c r="BQ210" i="3"/>
  <c r="BQ182" i="3"/>
  <c r="BQ178" i="3"/>
  <c r="BQ150" i="3"/>
  <c r="BQ146" i="3"/>
  <c r="BQ118" i="3"/>
  <c r="BQ114" i="3"/>
  <c r="BQ86" i="3"/>
  <c r="BQ82" i="3"/>
  <c r="BQ54" i="3"/>
  <c r="BQ50" i="3"/>
  <c r="BQ22" i="3"/>
  <c r="BQ18" i="3"/>
  <c r="BS245" i="3"/>
  <c r="BS237" i="3"/>
  <c r="BS225" i="3"/>
  <c r="BS217" i="3"/>
  <c r="BS193" i="3"/>
  <c r="BS161" i="3"/>
  <c r="BS145" i="3"/>
  <c r="BS141" i="3"/>
  <c r="BS125" i="3"/>
  <c r="BS117" i="3"/>
  <c r="BS113" i="3"/>
  <c r="BS97" i="3"/>
  <c r="BS53" i="3"/>
  <c r="BS49" i="3"/>
  <c r="BS13" i="3"/>
  <c r="BQ225" i="3"/>
  <c r="BQ201" i="3"/>
  <c r="BQ161" i="3"/>
  <c r="BQ137" i="3"/>
  <c r="BQ113" i="3"/>
  <c r="BQ105" i="3"/>
  <c r="BQ97" i="3"/>
  <c r="BQ53" i="3"/>
  <c r="BR212" i="3"/>
  <c r="BR148" i="3"/>
  <c r="BR100" i="3"/>
  <c r="BR92" i="3"/>
  <c r="BR84" i="3"/>
  <c r="BR64" i="3"/>
  <c r="BR60" i="3"/>
  <c r="BR36" i="3"/>
  <c r="BR8" i="3"/>
  <c r="BQ120" i="3"/>
  <c r="BQ92" i="3"/>
  <c r="BQ88" i="3"/>
  <c r="BQ84" i="3"/>
  <c r="BQ36" i="3"/>
  <c r="BQ8" i="3"/>
  <c r="BS46" i="3"/>
  <c r="BR223" i="3"/>
  <c r="BR191" i="3"/>
  <c r="BR159" i="3"/>
  <c r="BR127" i="3"/>
  <c r="BR95" i="3"/>
  <c r="BR63" i="3"/>
  <c r="BR31" i="3"/>
  <c r="BS110" i="3"/>
  <c r="BS102" i="3"/>
  <c r="BS14" i="3"/>
  <c r="BR238" i="3"/>
  <c r="BR158" i="3"/>
  <c r="BQ171" i="3"/>
  <c r="BQ4" i="3"/>
  <c r="BS74" i="3"/>
  <c r="BR154" i="3"/>
  <c r="BQ87" i="3"/>
  <c r="BS165" i="3"/>
  <c r="BS229" i="3"/>
  <c r="BS221" i="3"/>
  <c r="BS213" i="3"/>
  <c r="BS209" i="3"/>
  <c r="BS205" i="3"/>
  <c r="BS201" i="3"/>
  <c r="BS181" i="3"/>
  <c r="BS177" i="3"/>
  <c r="BS173" i="3"/>
  <c r="BS169" i="3"/>
  <c r="BS157" i="3"/>
  <c r="BS153" i="3"/>
  <c r="BS149" i="3"/>
  <c r="BS137" i="3"/>
  <c r="BS133" i="3"/>
  <c r="BS129" i="3"/>
  <c r="BS121" i="3"/>
  <c r="BS105" i="3"/>
  <c r="BS101" i="3"/>
  <c r="BS93" i="3"/>
  <c r="BS89" i="3"/>
  <c r="BS85" i="3"/>
  <c r="BS77" i="3"/>
  <c r="BS73" i="3"/>
  <c r="BS69" i="3"/>
  <c r="BS65" i="3"/>
  <c r="BS61" i="3"/>
  <c r="BS57" i="3"/>
  <c r="BS45" i="3"/>
  <c r="BS41" i="3"/>
  <c r="BS37" i="3"/>
  <c r="BS33" i="3"/>
  <c r="BS29" i="3"/>
  <c r="BS25" i="3"/>
  <c r="BS21" i="3"/>
  <c r="BS17" i="3"/>
  <c r="BS9" i="3"/>
  <c r="BS5" i="3"/>
  <c r="BR249" i="3"/>
  <c r="BR245" i="3"/>
  <c r="BR233" i="3"/>
  <c r="BR229" i="3"/>
  <c r="BR221" i="3"/>
  <c r="BR217" i="3"/>
  <c r="BR213" i="3"/>
  <c r="BR209" i="3"/>
  <c r="BR205" i="3"/>
  <c r="BR201" i="3"/>
  <c r="BR197" i="3"/>
  <c r="BR185" i="3"/>
  <c r="BR181" i="3"/>
  <c r="BR177" i="3"/>
  <c r="BR173" i="3"/>
  <c r="BR169" i="3"/>
  <c r="BR165" i="3"/>
  <c r="BR157" i="3"/>
  <c r="BR153" i="3"/>
  <c r="BR149" i="3"/>
  <c r="BR137" i="3"/>
  <c r="BR133" i="3"/>
  <c r="BR129" i="3"/>
  <c r="BR121" i="3"/>
  <c r="BR117" i="3"/>
  <c r="BR105" i="3"/>
  <c r="BR101" i="3"/>
  <c r="BR93" i="3"/>
  <c r="BR89" i="3"/>
  <c r="BR77" i="3"/>
  <c r="BR73" i="3"/>
  <c r="BR69" i="3"/>
  <c r="BR65" i="3"/>
  <c r="BR61" i="3"/>
  <c r="BR57" i="3"/>
  <c r="BR45" i="3"/>
  <c r="BR41" i="3"/>
  <c r="BR37" i="3"/>
  <c r="BR33" i="3"/>
  <c r="BR29" i="3"/>
  <c r="BR25" i="3"/>
  <c r="BR21" i="3"/>
  <c r="BR17" i="3"/>
  <c r="BR9" i="3"/>
  <c r="BR5" i="3"/>
  <c r="BQ249" i="3"/>
  <c r="BQ245" i="3"/>
  <c r="BQ229" i="3"/>
  <c r="BQ221" i="3"/>
  <c r="BQ217" i="3"/>
  <c r="BQ213" i="3"/>
  <c r="BQ209" i="3"/>
  <c r="BQ205" i="3"/>
  <c r="BQ197" i="3"/>
  <c r="BQ185" i="3"/>
  <c r="BQ177" i="3"/>
  <c r="BQ173" i="3"/>
  <c r="BQ165" i="3"/>
  <c r="BQ157" i="3"/>
  <c r="BQ153" i="3"/>
  <c r="BQ149" i="3"/>
  <c r="BQ145" i="3"/>
  <c r="BQ141" i="3"/>
  <c r="BQ133" i="3"/>
  <c r="BQ129" i="3"/>
  <c r="BQ125" i="3"/>
  <c r="BQ121" i="3"/>
  <c r="BQ117" i="3"/>
  <c r="BQ101" i="3"/>
  <c r="BQ93" i="3"/>
  <c r="BQ89" i="3"/>
  <c r="BQ85" i="3"/>
  <c r="BQ77" i="3"/>
  <c r="BQ73" i="3"/>
  <c r="BQ69" i="3"/>
  <c r="BQ65" i="3"/>
  <c r="BQ61" i="3"/>
  <c r="BQ57" i="3"/>
  <c r="BQ49" i="3"/>
  <c r="BQ41" i="3"/>
  <c r="BQ37" i="3"/>
  <c r="BQ33" i="3"/>
  <c r="BQ29" i="3"/>
  <c r="BQ25" i="3"/>
  <c r="BQ21" i="3"/>
  <c r="BQ17" i="3"/>
  <c r="BQ9" i="3"/>
  <c r="BQ5" i="3"/>
  <c r="BS244" i="3"/>
  <c r="BS240" i="3"/>
  <c r="BS212" i="3"/>
  <c r="BS176" i="3"/>
  <c r="BS148" i="3"/>
  <c r="BS144" i="3"/>
  <c r="BS116" i="3"/>
  <c r="BS112" i="3"/>
  <c r="BS100" i="3"/>
  <c r="BS84" i="3"/>
  <c r="BS72" i="3"/>
  <c r="BS64" i="3"/>
  <c r="BS36" i="3"/>
  <c r="BS8" i="3"/>
  <c r="BS249" i="3"/>
  <c r="BS185" i="3"/>
  <c r="BQ243" i="3"/>
  <c r="BQ235" i="3"/>
  <c r="BQ227" i="3"/>
  <c r="BQ219" i="3"/>
  <c r="BQ211" i="3"/>
  <c r="BQ203" i="3"/>
  <c r="BQ195" i="3"/>
  <c r="BQ191" i="3"/>
  <c r="BQ175" i="3"/>
  <c r="BQ167" i="3"/>
  <c r="BQ155" i="3"/>
  <c r="BQ147" i="3"/>
  <c r="BQ139" i="3"/>
  <c r="BQ131" i="3"/>
  <c r="BQ111" i="3"/>
  <c r="BQ103" i="3"/>
  <c r="BQ79" i="3"/>
  <c r="BQ71" i="3"/>
  <c r="BQ63" i="3"/>
  <c r="BQ59" i="3"/>
  <c r="BQ51" i="3"/>
  <c r="BQ35" i="3"/>
  <c r="BQ27" i="3"/>
  <c r="BQ11" i="3"/>
  <c r="BQ159" i="3"/>
  <c r="BS197" i="3"/>
  <c r="BQ239" i="3"/>
  <c r="BQ231" i="3"/>
  <c r="BQ223" i="3"/>
  <c r="BQ187" i="3"/>
  <c r="BQ179" i="3"/>
  <c r="BQ163" i="3"/>
  <c r="BQ135" i="3"/>
  <c r="BQ127" i="3"/>
  <c r="BQ115" i="3"/>
  <c r="BQ107" i="3"/>
  <c r="BQ99" i="3"/>
  <c r="BQ83" i="3"/>
  <c r="BQ75" i="3"/>
  <c r="BQ67" i="3"/>
  <c r="BQ55" i="3"/>
  <c r="BQ47" i="3"/>
  <c r="BQ39" i="3"/>
  <c r="BQ31" i="3"/>
  <c r="BQ19" i="3"/>
  <c r="BQ7" i="3"/>
  <c r="BS233" i="3"/>
  <c r="BQ95" i="3"/>
  <c r="BS246" i="3"/>
  <c r="BS242" i="3"/>
  <c r="BS214" i="3"/>
  <c r="BS210" i="3"/>
  <c r="BS182" i="3"/>
  <c r="BS178" i="3"/>
  <c r="BS150" i="3"/>
  <c r="BS146" i="3"/>
  <c r="BS118" i="3"/>
  <c r="BS114" i="3"/>
  <c r="BS86" i="3"/>
  <c r="BS82" i="3"/>
  <c r="BS54" i="3"/>
  <c r="BS50" i="3"/>
  <c r="BS22" i="3"/>
  <c r="BS18" i="3"/>
  <c r="BS6" i="3"/>
  <c r="BR246" i="3"/>
  <c r="BR242" i="3"/>
  <c r="BR214" i="3"/>
  <c r="BR210" i="3"/>
  <c r="BR198" i="3"/>
  <c r="BR182" i="3"/>
  <c r="BR178" i="3"/>
  <c r="BR166" i="3"/>
  <c r="BR150" i="3"/>
  <c r="BR146" i="3"/>
  <c r="BR134" i="3"/>
  <c r="BR118" i="3"/>
  <c r="BR114" i="3"/>
  <c r="BR102" i="3"/>
  <c r="BR86" i="3"/>
  <c r="BR82" i="3"/>
  <c r="BR70" i="3"/>
  <c r="BR54" i="3"/>
  <c r="BR50" i="3"/>
  <c r="BR38" i="3"/>
  <c r="BR22" i="3"/>
  <c r="BR18" i="3"/>
  <c r="BR6" i="3"/>
  <c r="BS236" i="3"/>
  <c r="BS220" i="3"/>
  <c r="BS204" i="3"/>
  <c r="BS188" i="3"/>
  <c r="BS172" i="3"/>
  <c r="BS156" i="3"/>
  <c r="BS124" i="3"/>
  <c r="BS92" i="3"/>
  <c r="BS76" i="3"/>
  <c r="BS60" i="3"/>
  <c r="BS44" i="3"/>
  <c r="BS28" i="3"/>
  <c r="BR172" i="3"/>
  <c r="BR144" i="3"/>
  <c r="BR108" i="3"/>
  <c r="BR88" i="3"/>
  <c r="BR80" i="3"/>
  <c r="BR24" i="3"/>
  <c r="BR12" i="3"/>
  <c r="BQ240" i="3"/>
  <c r="BQ236" i="3"/>
  <c r="BQ208" i="3"/>
  <c r="BQ204" i="3"/>
  <c r="BQ176" i="3"/>
  <c r="BQ172" i="3"/>
  <c r="BQ144" i="3"/>
  <c r="BQ140" i="3"/>
  <c r="BQ112" i="3"/>
  <c r="BQ108" i="3"/>
  <c r="BQ80" i="3"/>
  <c r="BQ76" i="3"/>
  <c r="BQ48" i="3"/>
  <c r="BQ44" i="3"/>
  <c r="BQ16" i="3"/>
  <c r="BQ12" i="3"/>
  <c r="BS248" i="3"/>
  <c r="BS216" i="3"/>
  <c r="BS184" i="3"/>
  <c r="BS152" i="3"/>
  <c r="BS140" i="3"/>
  <c r="BS120" i="3"/>
  <c r="BS108" i="3"/>
  <c r="BS88" i="3"/>
  <c r="BS56" i="3"/>
  <c r="BS24" i="3"/>
  <c r="BS12" i="3"/>
  <c r="BR248" i="3"/>
  <c r="BR236" i="3"/>
  <c r="BR216" i="3"/>
  <c r="BR204" i="3"/>
  <c r="BR184" i="3"/>
  <c r="BR176" i="3"/>
  <c r="BR152" i="3"/>
  <c r="BR140" i="3"/>
  <c r="BR120" i="3"/>
  <c r="BR112" i="3"/>
  <c r="BR76" i="3"/>
  <c r="BR56" i="3"/>
  <c r="BR48" i="3"/>
  <c r="BR16" i="3"/>
  <c r="BR44" i="3"/>
  <c r="BE4" i="3"/>
  <c r="BD198" i="3" l="1"/>
  <c r="BD68" i="3"/>
  <c r="BD38" i="3"/>
  <c r="BD233" i="3"/>
  <c r="BD144" i="3"/>
  <c r="BD157" i="3"/>
  <c r="BD64" i="3"/>
  <c r="BD96" i="3"/>
  <c r="BD36" i="3"/>
  <c r="BD100" i="3"/>
  <c r="BD60" i="3"/>
  <c r="BD164" i="3"/>
  <c r="BD228" i="3"/>
  <c r="BD201" i="3"/>
  <c r="BD213" i="3"/>
  <c r="BD248" i="3"/>
  <c r="BD116" i="3"/>
  <c r="BD196" i="3"/>
  <c r="BD122" i="3"/>
  <c r="BD173" i="3"/>
  <c r="BD226" i="3"/>
  <c r="BD132" i="3"/>
  <c r="BD160" i="3"/>
  <c r="BD114" i="3"/>
  <c r="BD113" i="3"/>
  <c r="BD224" i="3"/>
  <c r="BD48" i="3"/>
  <c r="BD13" i="3"/>
  <c r="BD177" i="3"/>
  <c r="BD104" i="3"/>
  <c r="BD237" i="3"/>
  <c r="BD203" i="3"/>
  <c r="BD145" i="3"/>
  <c r="BD158" i="3"/>
  <c r="BD190" i="3"/>
  <c r="BD211" i="3"/>
  <c r="BD49" i="3"/>
  <c r="BD159" i="3"/>
  <c r="BD186" i="3"/>
  <c r="BD65" i="3"/>
  <c r="BD148" i="3"/>
  <c r="BD244" i="3"/>
  <c r="BD103" i="3"/>
  <c r="BD176" i="3"/>
  <c r="BD37" i="3"/>
  <c r="BD87" i="3"/>
  <c r="BD142" i="3"/>
  <c r="BD91" i="3"/>
  <c r="BD61" i="3"/>
  <c r="BD141" i="3"/>
  <c r="BD93" i="3"/>
  <c r="BD135" i="3"/>
  <c r="BD247" i="3"/>
  <c r="BD212" i="3"/>
  <c r="BD167" i="3"/>
  <c r="BD130" i="3"/>
  <c r="BD43" i="3"/>
  <c r="BD123" i="3"/>
  <c r="BD28" i="3"/>
  <c r="BD240" i="3"/>
  <c r="BD105" i="3"/>
  <c r="BD86" i="3"/>
  <c r="BD26" i="3"/>
  <c r="BD219" i="3"/>
  <c r="BD223" i="3"/>
  <c r="BD72" i="3"/>
  <c r="BD78" i="3"/>
  <c r="BD84" i="3"/>
  <c r="BD89" i="3"/>
  <c r="BD139" i="3"/>
  <c r="BD110" i="3"/>
  <c r="BD136" i="3"/>
  <c r="BD137" i="3"/>
  <c r="BD121" i="3"/>
  <c r="BD16" i="3"/>
  <c r="BD169" i="3"/>
  <c r="BD140" i="3"/>
  <c r="BD63" i="3"/>
  <c r="BD149" i="3"/>
  <c r="BD166" i="3"/>
  <c r="BD165" i="3"/>
  <c r="BD80" i="3"/>
  <c r="BD214" i="3"/>
  <c r="BD245" i="3"/>
  <c r="BD9" i="3"/>
  <c r="BD221" i="3"/>
  <c r="BD191" i="3"/>
  <c r="BD128" i="3"/>
  <c r="BD41" i="3"/>
  <c r="BD42" i="3"/>
  <c r="BD172" i="3"/>
  <c r="BD25" i="3"/>
  <c r="BD73" i="3"/>
  <c r="BD218" i="3"/>
  <c r="BD33" i="3"/>
  <c r="BD7" i="3"/>
  <c r="BD52" i="3"/>
  <c r="BD180" i="3"/>
  <c r="BD205" i="3"/>
  <c r="BD146" i="3"/>
  <c r="BD125" i="3"/>
  <c r="BD138" i="3"/>
  <c r="BD129" i="3"/>
  <c r="BD155" i="3"/>
  <c r="BD34" i="3"/>
  <c r="BD197" i="3"/>
  <c r="BD54" i="3"/>
  <c r="BD134" i="3"/>
  <c r="BD101" i="3"/>
  <c r="BD127" i="3"/>
  <c r="BD225" i="3"/>
  <c r="BD126" i="3"/>
  <c r="BD151" i="3"/>
  <c r="BD47" i="3"/>
  <c r="BD238" i="3"/>
  <c r="BD195" i="3"/>
  <c r="BD31" i="3"/>
  <c r="BD39" i="3"/>
  <c r="BD227" i="3"/>
  <c r="BD71" i="3"/>
  <c r="BD92" i="3"/>
  <c r="BD95" i="3"/>
  <c r="BD24" i="3"/>
  <c r="BD199" i="3"/>
  <c r="BD59" i="3"/>
  <c r="BD124" i="3"/>
  <c r="BD215" i="3"/>
  <c r="BD44" i="3"/>
  <c r="BD189" i="3"/>
  <c r="BD231" i="3"/>
  <c r="BD187" i="3"/>
  <c r="BD112" i="3"/>
  <c r="BD6" i="3"/>
  <c r="BD188" i="3"/>
  <c r="BD56" i="3"/>
  <c r="BD171" i="3"/>
  <c r="BD53" i="3"/>
  <c r="BD208" i="3"/>
  <c r="BD30" i="3"/>
  <c r="BD207" i="3"/>
  <c r="BD106" i="3"/>
  <c r="BD118" i="3"/>
  <c r="BD150" i="3"/>
  <c r="BD249" i="3"/>
  <c r="BD18" i="3"/>
  <c r="BD98" i="3"/>
  <c r="BD222" i="3"/>
  <c r="BD220" i="3"/>
  <c r="BD182" i="3"/>
  <c r="BD69" i="3"/>
  <c r="BD181" i="3"/>
  <c r="BD76" i="3"/>
  <c r="BD14" i="3"/>
  <c r="BD99" i="3"/>
  <c r="BD20" i="3"/>
  <c r="BD152" i="3"/>
  <c r="BD29" i="3"/>
  <c r="BD156" i="3"/>
  <c r="BD66" i="3"/>
  <c r="BD62" i="3"/>
  <c r="BD12" i="3"/>
  <c r="BD202" i="3"/>
  <c r="BD108" i="3"/>
  <c r="BD168" i="3"/>
  <c r="BD192" i="3"/>
  <c r="BD88" i="3"/>
  <c r="BD50" i="3"/>
  <c r="BD120" i="3"/>
  <c r="BD23" i="3"/>
  <c r="BD185" i="3"/>
  <c r="BD94" i="3"/>
  <c r="BD8" i="3"/>
  <c r="BD82" i="3"/>
  <c r="BD184" i="3"/>
  <c r="BD242" i="3"/>
  <c r="BD17" i="3"/>
  <c r="BD40" i="3"/>
  <c r="BD236" i="3"/>
  <c r="BD174" i="3"/>
  <c r="BD46" i="3"/>
  <c r="BD70" i="3"/>
  <c r="BD75" i="3"/>
  <c r="BD216" i="3"/>
  <c r="BD204" i="3"/>
  <c r="BD111" i="3"/>
  <c r="BD32" i="3"/>
  <c r="BD27" i="3"/>
  <c r="BD234" i="3"/>
  <c r="BD131" i="3"/>
  <c r="BD55" i="3"/>
  <c r="BD200" i="3"/>
  <c r="BD163" i="3"/>
  <c r="BD74" i="3"/>
  <c r="BD235" i="3"/>
  <c r="BD97" i="3"/>
  <c r="BD107" i="3"/>
  <c r="BD183" i="3"/>
  <c r="BD239" i="3"/>
  <c r="BD162" i="3"/>
  <c r="BD217" i="3"/>
  <c r="BD119" i="3"/>
  <c r="BD11" i="3"/>
  <c r="BD232" i="3"/>
  <c r="BD206" i="3"/>
  <c r="BD194" i="3"/>
  <c r="BF4" i="3"/>
  <c r="BD4" i="3" s="1"/>
  <c r="BD15" i="3"/>
  <c r="BD5" i="3"/>
  <c r="BD154" i="3"/>
  <c r="BD246" i="3"/>
  <c r="BD19" i="3"/>
  <c r="BD143" i="3"/>
  <c r="BD35" i="3"/>
  <c r="BD10" i="3"/>
  <c r="BD229" i="3"/>
  <c r="BD21" i="3"/>
  <c r="BD241" i="3"/>
  <c r="BD79" i="3"/>
  <c r="BD175" i="3"/>
  <c r="BD243" i="3"/>
  <c r="BD85" i="3"/>
  <c r="BD161" i="3"/>
  <c r="BD77" i="3"/>
  <c r="BD115" i="3"/>
  <c r="BD117" i="3"/>
  <c r="BD57" i="3"/>
  <c r="BD153" i="3"/>
  <c r="BD193" i="3"/>
  <c r="BD67" i="3"/>
  <c r="BD209" i="3"/>
  <c r="BD170" i="3"/>
  <c r="BD58" i="3"/>
  <c r="BD133" i="3"/>
  <c r="BD22" i="3"/>
  <c r="BD178" i="3"/>
  <c r="BD90" i="3"/>
  <c r="BD109" i="3"/>
  <c r="BD45" i="3"/>
  <c r="BD210" i="3"/>
  <c r="BX4" i="3" l="1"/>
</calcChain>
</file>

<file path=xl/sharedStrings.xml><?xml version="1.0" encoding="utf-8"?>
<sst xmlns="http://schemas.openxmlformats.org/spreadsheetml/2006/main" count="53" uniqueCount="46">
  <si>
    <t>ID</t>
  </si>
  <si>
    <t>L*</t>
  </si>
  <si>
    <t>a*</t>
  </si>
  <si>
    <t>b*</t>
  </si>
  <si>
    <t>Day</t>
  </si>
  <si>
    <t>% OMB</t>
  </si>
  <si>
    <t>%Deoxy</t>
  </si>
  <si>
    <t>%Met</t>
  </si>
  <si>
    <t>%OMB</t>
  </si>
  <si>
    <t>x</t>
  </si>
  <si>
    <t>y</t>
  </si>
  <si>
    <t>z</t>
  </si>
  <si>
    <t>mua470</t>
  </si>
  <si>
    <t>mua480</t>
  </si>
  <si>
    <t>mua520</t>
  </si>
  <si>
    <t>mua530</t>
  </si>
  <si>
    <t>mua570</t>
  </si>
  <si>
    <t>mua580</t>
  </si>
  <si>
    <t>mua610</t>
  </si>
  <si>
    <t>mua700</t>
  </si>
  <si>
    <t>Piao474</t>
  </si>
  <si>
    <t>Piao525</t>
  </si>
  <si>
    <t>Piao572</t>
  </si>
  <si>
    <t>Piao610</t>
  </si>
  <si>
    <t>Piao700</t>
  </si>
  <si>
    <t>%Omb</t>
  </si>
  <si>
    <t>%MET</t>
  </si>
  <si>
    <t>Aref470</t>
  </si>
  <si>
    <t>Aref480</t>
  </si>
  <si>
    <t>Aref520</t>
  </si>
  <si>
    <t>Aref530</t>
  </si>
  <si>
    <t>Aref570</t>
  </si>
  <si>
    <t>Aref580</t>
  </si>
  <si>
    <t>Aref610</t>
  </si>
  <si>
    <t>Aref700</t>
  </si>
  <si>
    <t>Aref474</t>
  </si>
  <si>
    <t>Aref525</t>
  </si>
  <si>
    <t>Aref572</t>
  </si>
  <si>
    <t>610Aref</t>
  </si>
  <si>
    <t xml:space="preserve">Convert spectral reflectance to absorption, assuming constant reduced scattering at 1. </t>
  </si>
  <si>
    <t>Find absorption at isosbestic wavelengths</t>
  </si>
  <si>
    <t>Kryqwicki's equations using absorption</t>
  </si>
  <si>
    <t xml:space="preserve">Convert spectral reflectance of colorimeter to reflex attenuance, Aref </t>
  </si>
  <si>
    <t>Find Aref at isobestic wavelengths</t>
  </si>
  <si>
    <t>Kryzywicki's equations using Aref</t>
  </si>
  <si>
    <t>100-(y+z)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</si>
</sst>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2" fillId="2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C929-E0AC-42E9-83B4-3CBF14D9FCEC}">
  <dimension ref="B1:CA249"/>
  <sheetViews>
    <sheetView tabSelected="1" topLeftCell="AS1" zoomScale="110" zoomScaleNormal="110" workbookViewId="0">
      <selection activeCell="BO4" sqref="BO4"/>
    </sheetView>
  </sheetViews>
  <sheetFormatPr defaultRowHeight="14.5" x14ac:dyDescent="0.35"/>
  <cols>
    <col min="39" max="39" width="8.54296875" customWidth="1"/>
    <col min="48" max="48" width="4.6328125" customWidth="1"/>
    <col min="54" max="54" width="4.54296875" customWidth="1"/>
    <col min="56" max="56" width="12.54296875" customWidth="1"/>
    <col min="68" max="68" width="5.26953125" customWidth="1"/>
    <col min="69" max="69" width="11.1796875" customWidth="1"/>
    <col min="70" max="70" width="10.81640625" customWidth="1"/>
    <col min="71" max="71" width="10.54296875" customWidth="1"/>
    <col min="72" max="72" width="9.81640625" customWidth="1"/>
    <col min="73" max="73" width="11.81640625" customWidth="1"/>
    <col min="74" max="74" width="4.08984375" customWidth="1"/>
  </cols>
  <sheetData>
    <row r="1" spans="2:79" x14ac:dyDescent="0.35">
      <c r="AN1" t="s">
        <v>42</v>
      </c>
      <c r="AW1" s="12" t="s">
        <v>43</v>
      </c>
      <c r="AX1" s="12"/>
      <c r="AY1" s="12"/>
      <c r="AZ1" s="12"/>
      <c r="BA1" s="12"/>
      <c r="BB1" s="1"/>
      <c r="BC1" s="12" t="s">
        <v>44</v>
      </c>
      <c r="BD1" s="12"/>
      <c r="BE1" s="12"/>
      <c r="BF1" s="12"/>
      <c r="BH1" s="13" t="s">
        <v>39</v>
      </c>
      <c r="BI1" s="13"/>
      <c r="BJ1" s="13"/>
      <c r="BK1" s="13"/>
      <c r="BL1" s="13"/>
      <c r="BM1" s="13"/>
      <c r="BN1" s="13"/>
      <c r="BO1" s="13"/>
      <c r="BP1" s="13"/>
      <c r="BQ1" s="13" t="s">
        <v>40</v>
      </c>
      <c r="BR1" s="13"/>
      <c r="BS1" s="13"/>
      <c r="BT1" s="13"/>
      <c r="BU1" s="13"/>
      <c r="BV1" s="13"/>
      <c r="BW1" s="13" t="s">
        <v>41</v>
      </c>
      <c r="BX1" s="13"/>
      <c r="BY1" s="13"/>
      <c r="BZ1" s="13"/>
    </row>
    <row r="2" spans="2:79" x14ac:dyDescent="0.35">
      <c r="AW2" s="1"/>
      <c r="AX2" s="1"/>
      <c r="AY2" s="1"/>
      <c r="AZ2" s="1"/>
      <c r="BA2" s="1"/>
      <c r="BB2" s="1"/>
      <c r="BC2" s="1" t="s">
        <v>9</v>
      </c>
      <c r="BD2" s="1" t="s">
        <v>45</v>
      </c>
      <c r="BE2" s="1" t="s">
        <v>10</v>
      </c>
      <c r="BF2" s="1" t="s">
        <v>11</v>
      </c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 t="s">
        <v>9</v>
      </c>
      <c r="BX2" s="13" t="s">
        <v>45</v>
      </c>
      <c r="BY2" s="13" t="s">
        <v>10</v>
      </c>
      <c r="BZ2" s="13" t="s">
        <v>11</v>
      </c>
    </row>
    <row r="3" spans="2:79" ht="15.5" x14ac:dyDescent="0.35">
      <c r="B3" t="s">
        <v>4</v>
      </c>
      <c r="C3" t="s">
        <v>0</v>
      </c>
      <c r="D3" t="s">
        <v>1</v>
      </c>
      <c r="E3" t="s">
        <v>2</v>
      </c>
      <c r="F3" t="s">
        <v>3</v>
      </c>
      <c r="H3">
        <v>400</v>
      </c>
      <c r="I3">
        <v>410</v>
      </c>
      <c r="J3">
        <v>420</v>
      </c>
      <c r="K3">
        <v>430</v>
      </c>
      <c r="L3">
        <v>440</v>
      </c>
      <c r="M3">
        <v>450</v>
      </c>
      <c r="N3">
        <v>460</v>
      </c>
      <c r="O3">
        <v>470</v>
      </c>
      <c r="P3">
        <v>480</v>
      </c>
      <c r="Q3">
        <v>490</v>
      </c>
      <c r="R3">
        <v>500</v>
      </c>
      <c r="S3">
        <v>510</v>
      </c>
      <c r="T3">
        <v>520</v>
      </c>
      <c r="U3">
        <v>530</v>
      </c>
      <c r="V3">
        <v>540</v>
      </c>
      <c r="W3">
        <v>550</v>
      </c>
      <c r="X3">
        <v>560</v>
      </c>
      <c r="Y3">
        <v>570</v>
      </c>
      <c r="Z3">
        <v>580</v>
      </c>
      <c r="AA3">
        <v>590</v>
      </c>
      <c r="AB3">
        <v>600</v>
      </c>
      <c r="AC3">
        <v>610</v>
      </c>
      <c r="AD3">
        <v>620</v>
      </c>
      <c r="AE3">
        <v>630</v>
      </c>
      <c r="AF3">
        <v>640</v>
      </c>
      <c r="AG3">
        <v>650</v>
      </c>
      <c r="AH3">
        <v>660</v>
      </c>
      <c r="AI3">
        <v>670</v>
      </c>
      <c r="AJ3">
        <v>680</v>
      </c>
      <c r="AK3">
        <v>690</v>
      </c>
      <c r="AL3">
        <v>700</v>
      </c>
      <c r="AN3" t="s">
        <v>27</v>
      </c>
      <c r="AO3" t="s">
        <v>28</v>
      </c>
      <c r="AP3" t="s">
        <v>29</v>
      </c>
      <c r="AQ3" t="s">
        <v>30</v>
      </c>
      <c r="AR3" t="s">
        <v>31</v>
      </c>
      <c r="AS3" t="s">
        <v>32</v>
      </c>
      <c r="AT3" t="s">
        <v>33</v>
      </c>
      <c r="AU3" t="s">
        <v>34</v>
      </c>
      <c r="AW3" s="3" t="s">
        <v>35</v>
      </c>
      <c r="AX3" s="3" t="s">
        <v>36</v>
      </c>
      <c r="AY3" s="3" t="s">
        <v>37</v>
      </c>
      <c r="AZ3" s="3" t="s">
        <v>38</v>
      </c>
      <c r="BA3" s="2" t="s">
        <v>34</v>
      </c>
      <c r="BB3" s="2"/>
      <c r="BC3" s="2" t="s">
        <v>5</v>
      </c>
      <c r="BD3" s="4" t="s">
        <v>8</v>
      </c>
      <c r="BE3" s="6" t="s">
        <v>6</v>
      </c>
      <c r="BF3" s="8" t="s">
        <v>7</v>
      </c>
      <c r="BG3" s="2"/>
      <c r="BH3" s="2" t="s">
        <v>12</v>
      </c>
      <c r="BI3" s="2" t="s">
        <v>13</v>
      </c>
      <c r="BJ3" s="2" t="s">
        <v>14</v>
      </c>
      <c r="BK3" s="2" t="s">
        <v>15</v>
      </c>
      <c r="BL3" s="2" t="s">
        <v>16</v>
      </c>
      <c r="BM3" s="2" t="s">
        <v>17</v>
      </c>
      <c r="BN3" s="2" t="s">
        <v>18</v>
      </c>
      <c r="BO3" s="2" t="s">
        <v>19</v>
      </c>
      <c r="BP3" s="2"/>
      <c r="BQ3" s="3" t="s">
        <v>20</v>
      </c>
      <c r="BR3" s="3" t="s">
        <v>21</v>
      </c>
      <c r="BS3" s="3" t="s">
        <v>22</v>
      </c>
      <c r="BT3" s="3" t="s">
        <v>23</v>
      </c>
      <c r="BU3" s="3" t="s">
        <v>24</v>
      </c>
      <c r="BV3" s="2"/>
      <c r="BW3" s="3" t="s">
        <v>8</v>
      </c>
      <c r="BX3" s="4" t="s">
        <v>25</v>
      </c>
      <c r="BY3" s="6" t="s">
        <v>6</v>
      </c>
      <c r="BZ3" s="10" t="s">
        <v>26</v>
      </c>
      <c r="CA3" s="3"/>
    </row>
    <row r="4" spans="2:79" x14ac:dyDescent="0.35">
      <c r="H4">
        <v>1.46</v>
      </c>
      <c r="I4">
        <v>0.84</v>
      </c>
      <c r="J4">
        <v>1.23</v>
      </c>
      <c r="K4">
        <v>1.79</v>
      </c>
      <c r="L4">
        <v>3.17</v>
      </c>
      <c r="M4">
        <v>4.7300000000000004</v>
      </c>
      <c r="N4">
        <v>6.29</v>
      </c>
      <c r="O4">
        <v>7.67</v>
      </c>
      <c r="P4">
        <v>8.6199999999999992</v>
      </c>
      <c r="Q4">
        <v>9.25</v>
      </c>
      <c r="R4">
        <v>9.4</v>
      </c>
      <c r="S4">
        <v>9.4700000000000006</v>
      </c>
      <c r="T4">
        <v>8.5399999999999991</v>
      </c>
      <c r="U4">
        <v>6.63</v>
      </c>
      <c r="V4">
        <v>5.28</v>
      </c>
      <c r="W4">
        <v>5.78</v>
      </c>
      <c r="X4">
        <v>7.3</v>
      </c>
      <c r="Y4">
        <v>6.26</v>
      </c>
      <c r="Z4">
        <v>5.52</v>
      </c>
      <c r="AA4">
        <v>10.27</v>
      </c>
      <c r="AB4">
        <v>18.14</v>
      </c>
      <c r="AC4">
        <v>22.1</v>
      </c>
      <c r="AD4">
        <v>22.81</v>
      </c>
      <c r="AE4">
        <v>22.51</v>
      </c>
      <c r="AF4">
        <v>22.98</v>
      </c>
      <c r="AG4">
        <v>26.4</v>
      </c>
      <c r="AH4">
        <v>32.409999999999997</v>
      </c>
      <c r="AI4">
        <v>38.11</v>
      </c>
      <c r="AJ4">
        <v>40.9</v>
      </c>
      <c r="AK4">
        <v>42.66</v>
      </c>
      <c r="AL4">
        <v>43.27</v>
      </c>
      <c r="AN4">
        <f>LOG(100/O4)</f>
        <v>1.115204636051019</v>
      </c>
      <c r="AO4">
        <f>LOG(100/P4)</f>
        <v>1.0644927341752872</v>
      </c>
      <c r="AP4">
        <f>LOG(100/T4)</f>
        <v>1.0685421293109949</v>
      </c>
      <c r="AQ4">
        <f>LOG(100/U4)</f>
        <v>1.1784864715952268</v>
      </c>
      <c r="AR4">
        <f>LOG(100/Y4)</f>
        <v>1.2034256667895704</v>
      </c>
      <c r="AS4">
        <f>LOG(100/Z4)</f>
        <v>1.258060922270801</v>
      </c>
      <c r="AT4">
        <f>LOG(100/AC4)</f>
        <v>0.65560772631488928</v>
      </c>
      <c r="AU4">
        <f>LOG(100/AL4)</f>
        <v>0.36381310480127566</v>
      </c>
      <c r="AW4">
        <f>(0.6*AN4+0.4*AO4)</f>
        <v>1.0949198753007263</v>
      </c>
      <c r="AX4">
        <f>((0.5*AP44+0.5*AQ4))</f>
        <v>1.1801302889906355</v>
      </c>
      <c r="AY4">
        <f>(0.8*AR4+0.2*AS4)</f>
        <v>1.2143527178858164</v>
      </c>
      <c r="AZ4">
        <f>AT4</f>
        <v>0.65560772631488928</v>
      </c>
      <c r="BA4">
        <f>AU4</f>
        <v>0.36381310480127566</v>
      </c>
      <c r="BC4">
        <f>2.159*(1-2.375*(AZ4-BA4)/(AX4-BA4))*100</f>
        <v>32.611760438492908</v>
      </c>
      <c r="BD4" s="5">
        <f>100-(BE4+BF4)</f>
        <v>39.901106962444217</v>
      </c>
      <c r="BE4" s="7">
        <f>2.375*(1-(AW4-BA4)/(AX4-BA4))*100</f>
        <v>24.79118857634997</v>
      </c>
      <c r="BF4" s="9">
        <f>(1.395-(AY4-BA4)/(AX4-BA4))*100</f>
        <v>35.307704461205816</v>
      </c>
      <c r="BH4">
        <f t="shared" ref="BH4:BH67" si="0">0.25*(1/(6.28*O4/100)^2+0.16)^(1/2.2)-0.11875</f>
        <v>0.37503729310916045</v>
      </c>
      <c r="BI4">
        <f t="shared" ref="BI4:BI67" si="1">0.25*(1/(6.28*P4/100)^2+0.16)^(1/2.2)-0.11875</f>
        <v>0.32720209913096876</v>
      </c>
      <c r="BJ4">
        <f t="shared" ref="BJ4:BJ67" si="2">0.25*(1/(6.28*T4/100)^2+0.16)^(1/2.2)-0.11875</f>
        <v>0.33082905207553615</v>
      </c>
      <c r="BK4">
        <f t="shared" ref="BK4:BK67" si="3">0.25*(1/(6.28*U4/100)^2+0.16)^(1/2.2)-0.11875</f>
        <v>0.44265267535556641</v>
      </c>
      <c r="BL4">
        <f t="shared" ref="BL4:BL67" si="4">0.25*(1/(6.28*Y4/100)^2+0.16)^(1/2.2)-0.11875</f>
        <v>0.47195080804392886</v>
      </c>
      <c r="BM4">
        <f t="shared" ref="BM4:BM67" si="5">0.25*(1/(6.28*Z4/100)^2+0.16)^(1/2.2)-0.11875</f>
        <v>0.54190307063023579</v>
      </c>
      <c r="BN4">
        <f t="shared" ref="BN4:BN67" si="6">0.25*(1/(6.28*AC4/100)^2+0.16)^(1/2.2)-0.11875</f>
        <v>9.0932377702466316E-2</v>
      </c>
      <c r="BO4">
        <f t="shared" ref="BO4:BO67" si="7">0.25*(1/(6.28*AL4/100)^2+0.16)^(1/2.2)-0.11875</f>
        <v>2.4876935338993655E-2</v>
      </c>
      <c r="BQ4">
        <f>0.6*BH4+0.4*BI4</f>
        <v>0.35590321551788373</v>
      </c>
      <c r="BR4">
        <f>0.5*BJ4+0.5*BK4</f>
        <v>0.38674086371555128</v>
      </c>
      <c r="BS4">
        <f>0.8*BL4+0.2*BM4</f>
        <v>0.48594126056119025</v>
      </c>
      <c r="BT4">
        <f>BN4</f>
        <v>9.0932377702466316E-2</v>
      </c>
      <c r="BU4">
        <f>BO4</f>
        <v>2.4876935338993655E-2</v>
      </c>
      <c r="BW4">
        <f>2.159*(1-2.375*(BT4-BU4*0)/(BR4-BU4*0))*100</f>
        <v>95.33680718478476</v>
      </c>
      <c r="BX4" s="5">
        <f>100-(BY4+BZ4)</f>
        <v>67.212759062169567</v>
      </c>
      <c r="BY4" s="7">
        <f>2.375*(1-(BQ4-BU4*0)/(BR4-BU4*0))*100</f>
        <v>18.937593965588341</v>
      </c>
      <c r="BZ4" s="11">
        <f>(1.395-(BS4-BU4*0)/(BR4-BU4*0))*100</f>
        <v>13.849646972242091</v>
      </c>
    </row>
    <row r="5" spans="2:79" x14ac:dyDescent="0.35">
      <c r="B5">
        <v>0</v>
      </c>
      <c r="C5">
        <v>1</v>
      </c>
      <c r="D5">
        <v>41.48</v>
      </c>
      <c r="E5">
        <v>29.01</v>
      </c>
      <c r="F5">
        <v>20.8</v>
      </c>
      <c r="H5">
        <v>3.06</v>
      </c>
      <c r="I5">
        <v>2.67</v>
      </c>
      <c r="J5">
        <v>2.62</v>
      </c>
      <c r="K5">
        <v>2.93</v>
      </c>
      <c r="L5">
        <v>3.91</v>
      </c>
      <c r="M5">
        <v>5.0999999999999996</v>
      </c>
      <c r="N5">
        <v>6.35</v>
      </c>
      <c r="O5">
        <v>7.57</v>
      </c>
      <c r="P5">
        <v>8.74</v>
      </c>
      <c r="Q5">
        <v>9.59</v>
      </c>
      <c r="R5">
        <v>10.11</v>
      </c>
      <c r="S5">
        <v>10.1</v>
      </c>
      <c r="T5">
        <v>8.81</v>
      </c>
      <c r="U5">
        <v>6.59</v>
      </c>
      <c r="V5">
        <v>5.25</v>
      </c>
      <c r="W5">
        <v>5.5</v>
      </c>
      <c r="X5">
        <v>6.57</v>
      </c>
      <c r="Y5">
        <v>5.89</v>
      </c>
      <c r="Z5">
        <v>5.04</v>
      </c>
      <c r="AA5">
        <v>8.58</v>
      </c>
      <c r="AB5">
        <v>17.97</v>
      </c>
      <c r="AC5">
        <v>25.13</v>
      </c>
      <c r="AD5">
        <v>27.2</v>
      </c>
      <c r="AE5">
        <v>28.94</v>
      </c>
      <c r="AF5">
        <v>30.72</v>
      </c>
      <c r="AG5">
        <v>31.9</v>
      </c>
      <c r="AH5">
        <v>32.58</v>
      </c>
      <c r="AI5">
        <v>33.83</v>
      </c>
      <c r="AJ5">
        <v>34.24</v>
      </c>
      <c r="AK5">
        <v>34.93</v>
      </c>
      <c r="AL5">
        <v>35.619999999999997</v>
      </c>
      <c r="AN5">
        <f t="shared" ref="AN5:AN68" si="8">LOG(100/O5)</f>
        <v>1.1209041204999273</v>
      </c>
      <c r="AO5">
        <f t="shared" ref="AO5:AO68" si="9">LOG(100/P5)</f>
        <v>1.058488567365597</v>
      </c>
      <c r="AP5">
        <f t="shared" ref="AP5:AP68" si="10">LOG(100/T5)</f>
        <v>1.0550240915879521</v>
      </c>
      <c r="AQ5">
        <f t="shared" ref="AQ5:AQ68" si="11">LOG(100/U5)</f>
        <v>1.1811145854059901</v>
      </c>
      <c r="AR5">
        <f t="shared" ref="AR5:AR68" si="12">LOG(100/Y5)</f>
        <v>1.2298847052128985</v>
      </c>
      <c r="AS5">
        <f t="shared" ref="AS5:AS68" si="13">LOG(100/Z5)</f>
        <v>1.2975694635544748</v>
      </c>
      <c r="AT5">
        <f t="shared" ref="AT5:AT68" si="14">LOG(100/AC5)</f>
        <v>0.59980751140742405</v>
      </c>
      <c r="AU5">
        <f t="shared" ref="AU5:AU68" si="15">LOG(100/AL5)</f>
        <v>0.44830608487277535</v>
      </c>
      <c r="AW5">
        <f t="shared" ref="AW5:AW68" si="16">(0.6*AN5+0.4*AO5)</f>
        <v>1.0959378992461952</v>
      </c>
      <c r="AX5">
        <f t="shared" ref="AX5:AX68" si="17">((0.5*AP45+0.5*AQ5))</f>
        <v>1.1431224643303688</v>
      </c>
      <c r="AY5">
        <f t="shared" ref="AY5:AY68" si="18">(0.8*AR5+0.2*AS5)</f>
        <v>1.243421656881214</v>
      </c>
      <c r="AZ5">
        <f t="shared" ref="AZ5:AZ68" si="19">AT5</f>
        <v>0.59980751140742405</v>
      </c>
      <c r="BA5">
        <f t="shared" ref="BA5:BA68" si="20">AU5</f>
        <v>0.44830608487277535</v>
      </c>
      <c r="BC5">
        <f t="shared" ref="BC5:BC68" si="21">2.159*(1-2.375*(AZ5-BA5)/(AX5-BA5))*100</f>
        <v>104.09456115280871</v>
      </c>
      <c r="BD5" s="5">
        <f t="shared" ref="BD5:BD68" si="22">100-(BE5+BF5)</f>
        <v>58.80686928635005</v>
      </c>
      <c r="BE5" s="7">
        <f t="shared" ref="BE5:BE68" si="23">2.375*(1-(AW5-BA5)/(AX5-BA5))*100</f>
        <v>16.128483062301179</v>
      </c>
      <c r="BF5" s="9">
        <f t="shared" ref="BF5:BF68" si="24">(1.395-(AY5-BA5)/(AX5-BA5))*100</f>
        <v>25.064647651348771</v>
      </c>
      <c r="BH5">
        <f t="shared" si="0"/>
        <v>0.38075303360912738</v>
      </c>
      <c r="BI5">
        <f t="shared" si="1"/>
        <v>0.32188358727378619</v>
      </c>
      <c r="BJ5">
        <f t="shared" si="2"/>
        <v>0.31884667505529818</v>
      </c>
      <c r="BK5">
        <f t="shared" si="3"/>
        <v>0.44566632798386197</v>
      </c>
      <c r="BL5">
        <f t="shared" si="4"/>
        <v>0.50480390511312823</v>
      </c>
      <c r="BM5">
        <f t="shared" si="5"/>
        <v>0.59783852355173106</v>
      </c>
      <c r="BN5">
        <f t="shared" si="6"/>
        <v>7.3564217547961303E-2</v>
      </c>
      <c r="BO5">
        <f t="shared" si="7"/>
        <v>3.8349286369673191E-2</v>
      </c>
      <c r="BQ5">
        <f t="shared" ref="BQ5:BQ68" si="25">0.6*BH5+0.4*BI5</f>
        <v>0.3572052550749909</v>
      </c>
      <c r="BR5">
        <f t="shared" ref="BR5:BR68" si="26">0.5*BJ5+0.5*BK5</f>
        <v>0.38225650151958007</v>
      </c>
      <c r="BS5">
        <f t="shared" ref="BS5:BS68" si="27">0.8*BL5+0.2*BM5</f>
        <v>0.52341082880084877</v>
      </c>
      <c r="BT5">
        <f t="shared" ref="BT5:BT68" si="28">BN5</f>
        <v>7.3564217547961303E-2</v>
      </c>
      <c r="BU5">
        <f t="shared" ref="BU5:BU68" si="29">BO5</f>
        <v>3.8349286369673191E-2</v>
      </c>
      <c r="BW5">
        <f t="shared" ref="BW5:BW68" si="30">2.159*(1-2.375*(BT5-BU5*0)/(BR5-BU5*0))*100</f>
        <v>117.22026021667456</v>
      </c>
      <c r="BX5" s="5">
        <f t="shared" ref="BX5:BX68" si="31">100-(BY5+BZ5)</f>
        <v>81.861995584314911</v>
      </c>
      <c r="BY5" s="7">
        <f t="shared" ref="BY5:BY68" si="32">2.375*(1-(BQ5-BU5*0)/(BR5-BU5*0))*100</f>
        <v>15.564603890158221</v>
      </c>
      <c r="BZ5" s="11">
        <f t="shared" ref="BZ5:BZ68" si="33">(1.395-(BS5-BU5*0)/(BR5-BU5*0))*100</f>
        <v>2.5734005255268588</v>
      </c>
    </row>
    <row r="6" spans="2:79" x14ac:dyDescent="0.35">
      <c r="B6">
        <v>0</v>
      </c>
      <c r="C6">
        <v>1</v>
      </c>
      <c r="D6">
        <v>39.99</v>
      </c>
      <c r="E6">
        <v>31.82</v>
      </c>
      <c r="F6">
        <v>23.41</v>
      </c>
      <c r="H6">
        <v>2.14</v>
      </c>
      <c r="I6">
        <v>1.88</v>
      </c>
      <c r="J6">
        <v>1.82</v>
      </c>
      <c r="K6">
        <v>2.0499999999999998</v>
      </c>
      <c r="L6">
        <v>2.83</v>
      </c>
      <c r="M6">
        <v>3.91</v>
      </c>
      <c r="N6">
        <v>5.13</v>
      </c>
      <c r="O6">
        <v>6.37</v>
      </c>
      <c r="P6">
        <v>7.59</v>
      </c>
      <c r="Q6">
        <v>8.4700000000000006</v>
      </c>
      <c r="R6">
        <v>9</v>
      </c>
      <c r="S6">
        <v>8.98</v>
      </c>
      <c r="T6">
        <v>7.63</v>
      </c>
      <c r="U6">
        <v>5.39</v>
      </c>
      <c r="V6">
        <v>4.0599999999999996</v>
      </c>
      <c r="W6">
        <v>4.28</v>
      </c>
      <c r="X6">
        <v>5.26</v>
      </c>
      <c r="Y6">
        <v>4.6399999999999997</v>
      </c>
      <c r="Z6">
        <v>3.93</v>
      </c>
      <c r="AA6">
        <v>7.54</v>
      </c>
      <c r="AB6">
        <v>17.100000000000001</v>
      </c>
      <c r="AC6">
        <v>24.73</v>
      </c>
      <c r="AD6">
        <v>27.23</v>
      </c>
      <c r="AE6">
        <v>28.99</v>
      </c>
      <c r="AF6">
        <v>30.78</v>
      </c>
      <c r="AG6">
        <v>32.11</v>
      </c>
      <c r="AH6">
        <v>32.840000000000003</v>
      </c>
      <c r="AI6">
        <v>34.18</v>
      </c>
      <c r="AJ6">
        <v>34.520000000000003</v>
      </c>
      <c r="AK6">
        <v>35.26</v>
      </c>
      <c r="AL6">
        <v>36.049999999999997</v>
      </c>
      <c r="AN6">
        <f t="shared" si="8"/>
        <v>1.1958605676646497</v>
      </c>
      <c r="AO6">
        <f t="shared" si="9"/>
        <v>1.1197582241045196</v>
      </c>
      <c r="AP6">
        <f t="shared" si="10"/>
        <v>1.1174754620451195</v>
      </c>
      <c r="AQ6">
        <f t="shared" si="11"/>
        <v>1.2684112348132612</v>
      </c>
      <c r="AR6">
        <f t="shared" si="12"/>
        <v>1.3334820194451191</v>
      </c>
      <c r="AS6">
        <f t="shared" si="13"/>
        <v>1.4056074496245732</v>
      </c>
      <c r="AT6">
        <f t="shared" si="14"/>
        <v>0.60677588363870272</v>
      </c>
      <c r="AU6">
        <f t="shared" si="15"/>
        <v>0.44309473094455215</v>
      </c>
      <c r="AW6">
        <f t="shared" si="16"/>
        <v>1.1654196302405977</v>
      </c>
      <c r="AX6">
        <f t="shared" si="17"/>
        <v>1.0492215304081844</v>
      </c>
      <c r="AY6">
        <f t="shared" si="18"/>
        <v>1.3479071054810099</v>
      </c>
      <c r="AZ6">
        <f t="shared" si="19"/>
        <v>0.60677588363870272</v>
      </c>
      <c r="BA6">
        <f t="shared" si="20"/>
        <v>0.44309473094455215</v>
      </c>
      <c r="BC6">
        <f t="shared" si="21"/>
        <v>77.431354276688481</v>
      </c>
      <c r="BD6" s="5">
        <f t="shared" si="22"/>
        <v>155.3078954244105</v>
      </c>
      <c r="BE6" s="7">
        <f t="shared" si="23"/>
        <v>-45.530157608307455</v>
      </c>
      <c r="BF6" s="9">
        <f t="shared" si="24"/>
        <v>-9.7777378161030484</v>
      </c>
      <c r="BH6">
        <f t="shared" si="0"/>
        <v>0.46289635902060056</v>
      </c>
      <c r="BI6">
        <f t="shared" si="1"/>
        <v>0.37959815330541902</v>
      </c>
      <c r="BJ6">
        <f t="shared" si="2"/>
        <v>0.37730608048277414</v>
      </c>
      <c r="BK6">
        <f t="shared" si="3"/>
        <v>0.55610336400145965</v>
      </c>
      <c r="BL6">
        <f t="shared" si="4"/>
        <v>0.65293905894491</v>
      </c>
      <c r="BM6">
        <f t="shared" si="5"/>
        <v>0.7771544747251744</v>
      </c>
      <c r="BN6">
        <f t="shared" si="6"/>
        <v>7.5589816991273068E-2</v>
      </c>
      <c r="BO6">
        <f t="shared" si="7"/>
        <v>3.7405459824382314E-2</v>
      </c>
      <c r="BQ6">
        <f t="shared" si="25"/>
        <v>0.42957707673452794</v>
      </c>
      <c r="BR6">
        <f t="shared" si="26"/>
        <v>0.4667047222421169</v>
      </c>
      <c r="BS6">
        <f t="shared" si="27"/>
        <v>0.67778214210096299</v>
      </c>
      <c r="BT6">
        <f t="shared" si="28"/>
        <v>7.5589816991273068E-2</v>
      </c>
      <c r="BU6">
        <f t="shared" si="29"/>
        <v>3.7405459824382314E-2</v>
      </c>
      <c r="BW6">
        <f t="shared" si="30"/>
        <v>132.85043635131689</v>
      </c>
      <c r="BX6" s="5">
        <f t="shared" si="31"/>
        <v>86.833408667453924</v>
      </c>
      <c r="BY6" s="7">
        <f t="shared" si="32"/>
        <v>18.893778845198547</v>
      </c>
      <c r="BZ6" s="11">
        <f t="shared" si="33"/>
        <v>-5.7271875126524652</v>
      </c>
    </row>
    <row r="7" spans="2:79" x14ac:dyDescent="0.35">
      <c r="B7">
        <v>0</v>
      </c>
      <c r="C7">
        <v>1</v>
      </c>
      <c r="D7">
        <v>40.409999999999997</v>
      </c>
      <c r="E7">
        <v>30.93</v>
      </c>
      <c r="F7">
        <v>22.82</v>
      </c>
      <c r="H7">
        <v>2.2200000000000002</v>
      </c>
      <c r="I7">
        <v>1.9</v>
      </c>
      <c r="J7">
        <v>1.84</v>
      </c>
      <c r="K7">
        <v>2.11</v>
      </c>
      <c r="L7">
        <v>3.02</v>
      </c>
      <c r="M7">
        <v>4.1900000000000004</v>
      </c>
      <c r="N7">
        <v>5.47</v>
      </c>
      <c r="O7">
        <v>6.73</v>
      </c>
      <c r="P7">
        <v>7.95</v>
      </c>
      <c r="Q7">
        <v>8.85</v>
      </c>
      <c r="R7">
        <v>9.3800000000000008</v>
      </c>
      <c r="S7">
        <v>9.34</v>
      </c>
      <c r="T7">
        <v>8</v>
      </c>
      <c r="U7">
        <v>5.72</v>
      </c>
      <c r="V7">
        <v>4.3600000000000003</v>
      </c>
      <c r="W7">
        <v>4.6100000000000003</v>
      </c>
      <c r="X7">
        <v>5.63</v>
      </c>
      <c r="Y7">
        <v>4.99</v>
      </c>
      <c r="Z7">
        <v>4.22</v>
      </c>
      <c r="AA7">
        <v>7.87</v>
      </c>
      <c r="AB7">
        <v>17.420000000000002</v>
      </c>
      <c r="AC7">
        <v>24.86</v>
      </c>
      <c r="AD7">
        <v>27.16</v>
      </c>
      <c r="AE7">
        <v>28.9</v>
      </c>
      <c r="AF7">
        <v>30.66</v>
      </c>
      <c r="AG7">
        <v>31.98</v>
      </c>
      <c r="AH7">
        <v>32.659999999999997</v>
      </c>
      <c r="AI7">
        <v>34.03</v>
      </c>
      <c r="AJ7">
        <v>34.31</v>
      </c>
      <c r="AK7">
        <v>35.03</v>
      </c>
      <c r="AL7">
        <v>35.76</v>
      </c>
      <c r="AN7">
        <f t="shared" si="8"/>
        <v>1.171984935776023</v>
      </c>
      <c r="AO7">
        <f t="shared" si="9"/>
        <v>1.0996328713435297</v>
      </c>
      <c r="AP7">
        <f t="shared" si="10"/>
        <v>1.0969100130080565</v>
      </c>
      <c r="AQ7">
        <f t="shared" si="11"/>
        <v>1.2426039712069759</v>
      </c>
      <c r="AR7">
        <f t="shared" si="12"/>
        <v>1.30189945437661</v>
      </c>
      <c r="AS7">
        <f t="shared" si="13"/>
        <v>1.3746875490383261</v>
      </c>
      <c r="AT7">
        <f t="shared" si="14"/>
        <v>0.60449887569437399</v>
      </c>
      <c r="AU7">
        <f t="shared" si="15"/>
        <v>0.44660248987611995</v>
      </c>
      <c r="AW7">
        <f t="shared" si="16"/>
        <v>1.1430441100030257</v>
      </c>
      <c r="AX7">
        <f t="shared" si="17"/>
        <v>1.1558274700197264</v>
      </c>
      <c r="AY7">
        <f t="shared" si="18"/>
        <v>1.3164570733089533</v>
      </c>
      <c r="AZ7">
        <f t="shared" si="19"/>
        <v>0.60449887569437399</v>
      </c>
      <c r="BA7">
        <f t="shared" si="20"/>
        <v>0.44660248987611995</v>
      </c>
      <c r="BC7">
        <f t="shared" si="21"/>
        <v>101.74250724397955</v>
      </c>
      <c r="BD7" s="5">
        <f t="shared" si="22"/>
        <v>78.86781372579199</v>
      </c>
      <c r="BE7" s="7">
        <f t="shared" si="23"/>
        <v>4.2807967696677354</v>
      </c>
      <c r="BF7" s="9">
        <f t="shared" si="24"/>
        <v>16.851389504540283</v>
      </c>
      <c r="BH7">
        <f t="shared" si="0"/>
        <v>0.43527052391965582</v>
      </c>
      <c r="BI7">
        <f t="shared" si="1"/>
        <v>0.35977911408500951</v>
      </c>
      <c r="BJ7">
        <f t="shared" si="2"/>
        <v>0.35716407444739229</v>
      </c>
      <c r="BK7">
        <f t="shared" si="3"/>
        <v>0.52127396486288025</v>
      </c>
      <c r="BL7">
        <f t="shared" si="4"/>
        <v>0.60426067521590299</v>
      </c>
      <c r="BM7">
        <f t="shared" si="5"/>
        <v>0.72156876371448575</v>
      </c>
      <c r="BN7">
        <f t="shared" si="6"/>
        <v>7.4923573595166965E-2</v>
      </c>
      <c r="BO7">
        <f t="shared" si="7"/>
        <v>3.8039006489010679E-2</v>
      </c>
      <c r="BQ7">
        <f t="shared" si="25"/>
        <v>0.40507395998579732</v>
      </c>
      <c r="BR7">
        <f t="shared" si="26"/>
        <v>0.43921901965513627</v>
      </c>
      <c r="BS7">
        <f t="shared" si="27"/>
        <v>0.62772229291561954</v>
      </c>
      <c r="BT7">
        <f t="shared" si="28"/>
        <v>7.4923573595166965E-2</v>
      </c>
      <c r="BU7">
        <f t="shared" si="29"/>
        <v>3.8039006489010679E-2</v>
      </c>
      <c r="BW7">
        <f t="shared" si="30"/>
        <v>128.43111275609908</v>
      </c>
      <c r="BX7" s="5">
        <f t="shared" si="31"/>
        <v>84.954486654548319</v>
      </c>
      <c r="BY7" s="7">
        <f t="shared" si="32"/>
        <v>18.463343590710934</v>
      </c>
      <c r="BZ7" s="11">
        <f t="shared" si="33"/>
        <v>-3.4178302452592568</v>
      </c>
    </row>
    <row r="8" spans="2:79" x14ac:dyDescent="0.35">
      <c r="B8">
        <v>0</v>
      </c>
      <c r="C8">
        <v>1</v>
      </c>
      <c r="D8">
        <v>43.53</v>
      </c>
      <c r="E8">
        <v>26.26</v>
      </c>
      <c r="F8">
        <v>19.600000000000001</v>
      </c>
      <c r="H8">
        <v>3.37</v>
      </c>
      <c r="I8">
        <v>2.88</v>
      </c>
      <c r="J8">
        <v>2.82</v>
      </c>
      <c r="K8">
        <v>3.25</v>
      </c>
      <c r="L8">
        <v>4.6900000000000004</v>
      </c>
      <c r="M8">
        <v>6.29</v>
      </c>
      <c r="N8">
        <v>7.77</v>
      </c>
      <c r="O8">
        <v>9.1300000000000008</v>
      </c>
      <c r="P8">
        <v>10.33</v>
      </c>
      <c r="Q8">
        <v>11.19</v>
      </c>
      <c r="R8">
        <v>11.65</v>
      </c>
      <c r="S8">
        <v>11.65</v>
      </c>
      <c r="T8">
        <v>10.42</v>
      </c>
      <c r="U8">
        <v>8.1</v>
      </c>
      <c r="V8">
        <v>6.57</v>
      </c>
      <c r="W8">
        <v>6.94</v>
      </c>
      <c r="X8">
        <v>8.33</v>
      </c>
      <c r="Y8">
        <v>7.43</v>
      </c>
      <c r="Z8">
        <v>6.36</v>
      </c>
      <c r="AA8">
        <v>10.210000000000001</v>
      </c>
      <c r="AB8">
        <v>19.670000000000002</v>
      </c>
      <c r="AC8">
        <v>26.28</v>
      </c>
      <c r="AD8">
        <v>28.04</v>
      </c>
      <c r="AE8">
        <v>29.31</v>
      </c>
      <c r="AF8">
        <v>30.74</v>
      </c>
      <c r="AG8">
        <v>32</v>
      </c>
      <c r="AH8">
        <v>33.06</v>
      </c>
      <c r="AI8">
        <v>34.270000000000003</v>
      </c>
      <c r="AJ8">
        <v>34.82</v>
      </c>
      <c r="AK8">
        <v>35.58</v>
      </c>
      <c r="AL8">
        <v>36.08</v>
      </c>
      <c r="AN8">
        <f t="shared" si="8"/>
        <v>1.0395292224657009</v>
      </c>
      <c r="AO8">
        <f t="shared" si="9"/>
        <v>0.9858996784803794</v>
      </c>
      <c r="AP8">
        <f t="shared" si="10"/>
        <v>0.9821322810364943</v>
      </c>
      <c r="AQ8">
        <f t="shared" si="11"/>
        <v>1.0915149811213503</v>
      </c>
      <c r="AR8">
        <f t="shared" si="12"/>
        <v>1.1290111862394248</v>
      </c>
      <c r="AS8">
        <f t="shared" si="13"/>
        <v>1.1965428843515862</v>
      </c>
      <c r="AT8">
        <f t="shared" si="14"/>
        <v>0.58037463911225684</v>
      </c>
      <c r="AU8">
        <f t="shared" si="15"/>
        <v>0.44273347113009592</v>
      </c>
      <c r="AW8">
        <f t="shared" si="16"/>
        <v>1.0180774048715722</v>
      </c>
      <c r="AX8">
        <f t="shared" si="17"/>
        <v>1.0308627551447473</v>
      </c>
      <c r="AY8">
        <f t="shared" si="18"/>
        <v>1.142517525861857</v>
      </c>
      <c r="AZ8">
        <f t="shared" si="19"/>
        <v>0.58037463911225684</v>
      </c>
      <c r="BA8">
        <f t="shared" si="20"/>
        <v>0.44273347113009592</v>
      </c>
      <c r="BC8">
        <f t="shared" si="21"/>
        <v>95.897083437704538</v>
      </c>
      <c r="BD8" s="5">
        <f t="shared" si="22"/>
        <v>74.321716759863548</v>
      </c>
      <c r="BE8" s="7">
        <f t="shared" si="23"/>
        <v>5.1630156368875229</v>
      </c>
      <c r="BF8" s="9">
        <f t="shared" si="24"/>
        <v>20.515267603248933</v>
      </c>
      <c r="BH8">
        <f t="shared" si="0"/>
        <v>0.30554539332058983</v>
      </c>
      <c r="BI8">
        <f t="shared" si="1"/>
        <v>0.26289408536496406</v>
      </c>
      <c r="BJ8">
        <f t="shared" si="2"/>
        <v>0.26008619082302464</v>
      </c>
      <c r="BK8">
        <f t="shared" si="3"/>
        <v>0.3520285285119632</v>
      </c>
      <c r="BL8">
        <f t="shared" si="4"/>
        <v>0.38900658913438901</v>
      </c>
      <c r="BM8">
        <f t="shared" si="5"/>
        <v>0.46370696072310558</v>
      </c>
      <c r="BN8">
        <f t="shared" si="6"/>
        <v>6.8121116799336384E-2</v>
      </c>
      <c r="BO8">
        <f t="shared" si="7"/>
        <v>3.7340617399634596E-2</v>
      </c>
      <c r="BQ8">
        <f t="shared" si="25"/>
        <v>0.28848487013833951</v>
      </c>
      <c r="BR8">
        <f t="shared" si="26"/>
        <v>0.30605735966749392</v>
      </c>
      <c r="BS8">
        <f t="shared" si="27"/>
        <v>0.40394666345213237</v>
      </c>
      <c r="BT8">
        <f t="shared" si="28"/>
        <v>6.8121116799336384E-2</v>
      </c>
      <c r="BU8">
        <f t="shared" si="29"/>
        <v>3.7340617399634596E-2</v>
      </c>
      <c r="BW8">
        <f t="shared" si="30"/>
        <v>101.77121645835199</v>
      </c>
      <c r="BX8" s="5">
        <f t="shared" si="31"/>
        <v>78.847750635339764</v>
      </c>
      <c r="BY8" s="7">
        <f t="shared" si="32"/>
        <v>13.636222529359538</v>
      </c>
      <c r="BZ8" s="11">
        <f t="shared" si="33"/>
        <v>7.5160268353007043</v>
      </c>
    </row>
    <row r="9" spans="2:79" x14ac:dyDescent="0.35">
      <c r="B9">
        <v>0</v>
      </c>
      <c r="C9">
        <v>1</v>
      </c>
      <c r="D9">
        <v>39.07</v>
      </c>
      <c r="E9">
        <v>30.77</v>
      </c>
      <c r="F9">
        <v>22.58</v>
      </c>
      <c r="H9">
        <v>1.92</v>
      </c>
      <c r="I9">
        <v>1.59</v>
      </c>
      <c r="J9">
        <v>1.55</v>
      </c>
      <c r="K9">
        <v>1.89</v>
      </c>
      <c r="L9">
        <v>2.74</v>
      </c>
      <c r="M9">
        <v>3.85</v>
      </c>
      <c r="N9">
        <v>5.04</v>
      </c>
      <c r="O9">
        <v>6.23</v>
      </c>
      <c r="P9">
        <v>7.36</v>
      </c>
      <c r="Q9">
        <v>8.18</v>
      </c>
      <c r="R9">
        <v>8.65</v>
      </c>
      <c r="S9">
        <v>8.6199999999999992</v>
      </c>
      <c r="T9">
        <v>7.34</v>
      </c>
      <c r="U9">
        <v>5.25</v>
      </c>
      <c r="V9">
        <v>3.98</v>
      </c>
      <c r="W9">
        <v>4.1900000000000004</v>
      </c>
      <c r="X9">
        <v>5.1100000000000003</v>
      </c>
      <c r="Y9">
        <v>4.5199999999999996</v>
      </c>
      <c r="Z9">
        <v>3.86</v>
      </c>
      <c r="AA9">
        <v>7.19</v>
      </c>
      <c r="AB9">
        <v>16.02</v>
      </c>
      <c r="AC9">
        <v>23.21</v>
      </c>
      <c r="AD9">
        <v>25.7</v>
      </c>
      <c r="AE9">
        <v>27.38</v>
      </c>
      <c r="AF9">
        <v>29.02</v>
      </c>
      <c r="AG9">
        <v>30.36</v>
      </c>
      <c r="AH9">
        <v>31.01</v>
      </c>
      <c r="AI9">
        <v>32.270000000000003</v>
      </c>
      <c r="AJ9">
        <v>32.6</v>
      </c>
      <c r="AK9">
        <v>33.340000000000003</v>
      </c>
      <c r="AL9">
        <v>34.11</v>
      </c>
      <c r="AN9">
        <f t="shared" si="8"/>
        <v>1.2055119533408303</v>
      </c>
      <c r="AO9">
        <f t="shared" si="9"/>
        <v>1.1331221856625011</v>
      </c>
      <c r="AP9">
        <f t="shared" si="10"/>
        <v>1.1343039400839294</v>
      </c>
      <c r="AQ9">
        <f t="shared" si="11"/>
        <v>1.2798406965940432</v>
      </c>
      <c r="AR9">
        <f t="shared" si="12"/>
        <v>1.344861565188618</v>
      </c>
      <c r="AS9">
        <f t="shared" si="13"/>
        <v>1.4134126953282451</v>
      </c>
      <c r="AT9">
        <f t="shared" si="14"/>
        <v>0.63432485954408224</v>
      </c>
      <c r="AU9">
        <f t="shared" si="15"/>
        <v>0.4671182805926028</v>
      </c>
      <c r="AW9">
        <f t="shared" si="16"/>
        <v>1.1765560462694986</v>
      </c>
      <c r="AX9">
        <f t="shared" si="17"/>
        <v>1.1037953994902643</v>
      </c>
      <c r="AY9">
        <f t="shared" si="18"/>
        <v>1.3585717912165436</v>
      </c>
      <c r="AZ9">
        <f t="shared" si="19"/>
        <v>0.63432485954408224</v>
      </c>
      <c r="BA9">
        <f t="shared" si="20"/>
        <v>0.4671182805926028</v>
      </c>
      <c r="BC9">
        <f t="shared" si="21"/>
        <v>81.236351983163914</v>
      </c>
      <c r="BD9" s="5">
        <f t="shared" si="22"/>
        <v>127.65851962251686</v>
      </c>
      <c r="BE9" s="7">
        <f t="shared" si="23"/>
        <v>-27.14194227678195</v>
      </c>
      <c r="BF9" s="9">
        <f t="shared" si="24"/>
        <v>-0.51657734573491432</v>
      </c>
      <c r="BH9">
        <f t="shared" si="0"/>
        <v>0.47447389374145488</v>
      </c>
      <c r="BI9">
        <f t="shared" si="1"/>
        <v>0.39324789851107267</v>
      </c>
      <c r="BJ9">
        <f t="shared" si="2"/>
        <v>0.3944741514938146</v>
      </c>
      <c r="BK9">
        <f t="shared" si="3"/>
        <v>0.5721537327216436</v>
      </c>
      <c r="BL9">
        <f t="shared" si="4"/>
        <v>0.67129576614905828</v>
      </c>
      <c r="BM9">
        <f t="shared" si="5"/>
        <v>0.79177128315557599</v>
      </c>
      <c r="BN9">
        <f t="shared" si="6"/>
        <v>8.3992928950497703E-2</v>
      </c>
      <c r="BO9">
        <f t="shared" si="7"/>
        <v>4.1890235971781375E-2</v>
      </c>
      <c r="BQ9">
        <f t="shared" si="25"/>
        <v>0.44198349564930201</v>
      </c>
      <c r="BR9">
        <f t="shared" si="26"/>
        <v>0.4833139421077291</v>
      </c>
      <c r="BS9">
        <f t="shared" si="27"/>
        <v>0.69539086955036189</v>
      </c>
      <c r="BT9">
        <f t="shared" si="28"/>
        <v>8.3992928950497703E-2</v>
      </c>
      <c r="BU9">
        <f t="shared" si="29"/>
        <v>4.1890235971781375E-2</v>
      </c>
      <c r="BW9">
        <f t="shared" si="30"/>
        <v>126.78934028437405</v>
      </c>
      <c r="BX9" s="5">
        <f t="shared" si="31"/>
        <v>84.070004334465636</v>
      </c>
      <c r="BY9" s="7">
        <f t="shared" si="32"/>
        <v>20.309741099271825</v>
      </c>
      <c r="BZ9" s="11">
        <f t="shared" si="33"/>
        <v>-4.3797454337374697</v>
      </c>
    </row>
    <row r="10" spans="2:79" x14ac:dyDescent="0.35">
      <c r="B10">
        <v>0</v>
      </c>
      <c r="C10">
        <v>2</v>
      </c>
      <c r="D10">
        <v>51.45</v>
      </c>
      <c r="E10">
        <v>30.9</v>
      </c>
      <c r="F10">
        <v>25.16</v>
      </c>
      <c r="H10">
        <v>3.44</v>
      </c>
      <c r="I10">
        <v>2.73</v>
      </c>
      <c r="J10">
        <v>2.57</v>
      </c>
      <c r="K10">
        <v>3.18</v>
      </c>
      <c r="L10">
        <v>5.47</v>
      </c>
      <c r="M10">
        <v>7.94</v>
      </c>
      <c r="N10">
        <v>10.36</v>
      </c>
      <c r="O10">
        <v>12.62</v>
      </c>
      <c r="P10">
        <v>14.56</v>
      </c>
      <c r="Q10">
        <v>16.100000000000001</v>
      </c>
      <c r="R10">
        <v>16.96</v>
      </c>
      <c r="S10">
        <v>17.21</v>
      </c>
      <c r="T10">
        <v>15.29</v>
      </c>
      <c r="U10">
        <v>11.43</v>
      </c>
      <c r="V10">
        <v>8.6</v>
      </c>
      <c r="W10">
        <v>9.19</v>
      </c>
      <c r="X10">
        <v>11.69</v>
      </c>
      <c r="Y10">
        <v>10.119999999999999</v>
      </c>
      <c r="Z10">
        <v>8.6</v>
      </c>
      <c r="AA10">
        <v>15.18</v>
      </c>
      <c r="AB10">
        <v>30.58</v>
      </c>
      <c r="AC10">
        <v>39.96</v>
      </c>
      <c r="AD10">
        <v>41.53</v>
      </c>
      <c r="AE10">
        <v>43.16</v>
      </c>
      <c r="AF10">
        <v>45.11</v>
      </c>
      <c r="AG10">
        <v>46.53</v>
      </c>
      <c r="AH10">
        <v>47.34</v>
      </c>
      <c r="AI10">
        <v>48.59</v>
      </c>
      <c r="AJ10">
        <v>48.94</v>
      </c>
      <c r="AK10">
        <v>49.51</v>
      </c>
      <c r="AL10">
        <v>50.47</v>
      </c>
      <c r="AN10">
        <f t="shared" si="8"/>
        <v>0.89894064509188454</v>
      </c>
      <c r="AO10">
        <f t="shared" si="9"/>
        <v>0.83683862502298156</v>
      </c>
      <c r="AP10">
        <f t="shared" si="10"/>
        <v>0.8155925145876799</v>
      </c>
      <c r="AQ10">
        <f t="shared" si="11"/>
        <v>0.94195376960471833</v>
      </c>
      <c r="AR10">
        <f t="shared" si="12"/>
        <v>0.99481948749621973</v>
      </c>
      <c r="AS10">
        <f t="shared" si="13"/>
        <v>1.0655015487564323</v>
      </c>
      <c r="AT10">
        <f t="shared" si="14"/>
        <v>0.39837452044605531</v>
      </c>
      <c r="AU10">
        <f t="shared" si="15"/>
        <v>0.29696669526631414</v>
      </c>
      <c r="AW10">
        <f t="shared" si="16"/>
        <v>0.87409983706432337</v>
      </c>
      <c r="AX10">
        <f t="shared" si="17"/>
        <v>0.97119414068936805</v>
      </c>
      <c r="AY10">
        <f t="shared" si="18"/>
        <v>1.0089558997482624</v>
      </c>
      <c r="AZ10">
        <f t="shared" si="19"/>
        <v>0.39837452044605531</v>
      </c>
      <c r="BA10">
        <f t="shared" si="20"/>
        <v>0.29696669526631414</v>
      </c>
      <c r="BC10">
        <f t="shared" si="21"/>
        <v>138.77746470169268</v>
      </c>
      <c r="BD10" s="5">
        <f t="shared" si="22"/>
        <v>31.898789331456513</v>
      </c>
      <c r="BE10" s="7">
        <f t="shared" si="23"/>
        <v>34.201955538132744</v>
      </c>
      <c r="BF10" s="9">
        <f t="shared" si="24"/>
        <v>33.899255130410744</v>
      </c>
      <c r="BH10">
        <f t="shared" si="0"/>
        <v>0.20383572880644399</v>
      </c>
      <c r="BI10">
        <f t="shared" si="1"/>
        <v>0.16837353149678233</v>
      </c>
      <c r="BJ10">
        <f t="shared" si="2"/>
        <v>0.1573928752113998</v>
      </c>
      <c r="BK10">
        <f t="shared" si="3"/>
        <v>0.23158348453752273</v>
      </c>
      <c r="BL10">
        <f t="shared" si="4"/>
        <v>0.26963783099723149</v>
      </c>
      <c r="BM10">
        <f t="shared" si="5"/>
        <v>0.32810264522984833</v>
      </c>
      <c r="BN10">
        <f t="shared" si="6"/>
        <v>2.993317193804243E-2</v>
      </c>
      <c r="BO10">
        <f t="shared" si="7"/>
        <v>1.6666662759097089E-2</v>
      </c>
      <c r="BQ10">
        <f t="shared" si="25"/>
        <v>0.18965084988257933</v>
      </c>
      <c r="BR10">
        <f t="shared" si="26"/>
        <v>0.19448817987446126</v>
      </c>
      <c r="BS10">
        <f t="shared" si="27"/>
        <v>0.28133079384375487</v>
      </c>
      <c r="BT10">
        <f t="shared" si="28"/>
        <v>2.993317193804243E-2</v>
      </c>
      <c r="BU10">
        <f t="shared" si="29"/>
        <v>1.6666662759097089E-2</v>
      </c>
      <c r="BW10">
        <f t="shared" si="30"/>
        <v>136.98205194892697</v>
      </c>
      <c r="BX10" s="5">
        <f t="shared" si="31"/>
        <v>99.244748029013195</v>
      </c>
      <c r="BY10" s="7">
        <f t="shared" si="32"/>
        <v>5.9071244011514397</v>
      </c>
      <c r="BZ10" s="11">
        <f t="shared" si="33"/>
        <v>-5.151872430164639</v>
      </c>
    </row>
    <row r="11" spans="2:79" x14ac:dyDescent="0.35">
      <c r="B11">
        <v>0</v>
      </c>
      <c r="C11">
        <v>2</v>
      </c>
      <c r="D11">
        <v>40.33</v>
      </c>
      <c r="E11">
        <v>32.43</v>
      </c>
      <c r="F11">
        <v>24.57</v>
      </c>
      <c r="H11">
        <v>1.9</v>
      </c>
      <c r="I11">
        <v>1.6</v>
      </c>
      <c r="J11">
        <v>1.52</v>
      </c>
      <c r="K11">
        <v>1.81</v>
      </c>
      <c r="L11">
        <v>2.71</v>
      </c>
      <c r="M11">
        <v>3.85</v>
      </c>
      <c r="N11">
        <v>5.08</v>
      </c>
      <c r="O11">
        <v>6.27</v>
      </c>
      <c r="P11">
        <v>7.46</v>
      </c>
      <c r="Q11">
        <v>8.33</v>
      </c>
      <c r="R11">
        <v>8.89</v>
      </c>
      <c r="S11">
        <v>8.92</v>
      </c>
      <c r="T11">
        <v>7.6</v>
      </c>
      <c r="U11">
        <v>5.39</v>
      </c>
      <c r="V11">
        <v>4.08</v>
      </c>
      <c r="W11">
        <v>4.3499999999999996</v>
      </c>
      <c r="X11">
        <v>5.33</v>
      </c>
      <c r="Y11">
        <v>4.66</v>
      </c>
      <c r="Z11">
        <v>3.96</v>
      </c>
      <c r="AA11">
        <v>7.73</v>
      </c>
      <c r="AB11">
        <v>17.579999999999998</v>
      </c>
      <c r="AC11">
        <v>25.37</v>
      </c>
      <c r="AD11">
        <v>28.04</v>
      </c>
      <c r="AE11">
        <v>29.7</v>
      </c>
      <c r="AF11">
        <v>31.42</v>
      </c>
      <c r="AG11">
        <v>32.68</v>
      </c>
      <c r="AH11">
        <v>33.520000000000003</v>
      </c>
      <c r="AI11">
        <v>35.08</v>
      </c>
      <c r="AJ11">
        <v>35.299999999999997</v>
      </c>
      <c r="AK11">
        <v>36.1</v>
      </c>
      <c r="AL11">
        <v>36.799999999999997</v>
      </c>
      <c r="AN11">
        <f t="shared" si="8"/>
        <v>1.2027324591692836</v>
      </c>
      <c r="AO11">
        <f t="shared" si="9"/>
        <v>1.1272611725273312</v>
      </c>
      <c r="AP11">
        <f t="shared" si="10"/>
        <v>1.1191864077192086</v>
      </c>
      <c r="AQ11">
        <f t="shared" si="11"/>
        <v>1.2684112348132612</v>
      </c>
      <c r="AR11">
        <f t="shared" si="12"/>
        <v>1.3316140833099999</v>
      </c>
      <c r="AS11">
        <f t="shared" si="13"/>
        <v>1.4023048140744876</v>
      </c>
      <c r="AT11">
        <f t="shared" si="14"/>
        <v>0.59567953277826924</v>
      </c>
      <c r="AU11">
        <f t="shared" si="15"/>
        <v>0.43415218132648237</v>
      </c>
      <c r="AW11">
        <f t="shared" si="16"/>
        <v>1.1725439445125025</v>
      </c>
      <c r="AX11">
        <f t="shared" si="17"/>
        <v>1.163201590895474</v>
      </c>
      <c r="AY11">
        <f t="shared" si="18"/>
        <v>1.3457522294628974</v>
      </c>
      <c r="AZ11">
        <f t="shared" si="19"/>
        <v>0.59567953277826924</v>
      </c>
      <c r="BA11">
        <f t="shared" si="20"/>
        <v>0.43415218132648237</v>
      </c>
      <c r="BC11">
        <f t="shared" si="21"/>
        <v>102.29292829581678</v>
      </c>
      <c r="BD11" s="5">
        <f t="shared" si="22"/>
        <v>88.582970196616174</v>
      </c>
      <c r="BE11" s="7">
        <f t="shared" si="23"/>
        <v>-3.0434274480189427</v>
      </c>
      <c r="BF11" s="9">
        <f t="shared" si="24"/>
        <v>14.460457251402769</v>
      </c>
      <c r="BH11">
        <f t="shared" si="0"/>
        <v>0.47111497193122265</v>
      </c>
      <c r="BI11">
        <f t="shared" si="1"/>
        <v>0.38721259316212753</v>
      </c>
      <c r="BJ11">
        <f t="shared" si="2"/>
        <v>0.37902293259081632</v>
      </c>
      <c r="BK11">
        <f t="shared" si="3"/>
        <v>0.55610336400145965</v>
      </c>
      <c r="BL11">
        <f t="shared" si="4"/>
        <v>0.64996804619939097</v>
      </c>
      <c r="BM11">
        <f t="shared" si="5"/>
        <v>0.77104202287330526</v>
      </c>
      <c r="BN11">
        <f t="shared" si="6"/>
        <v>7.23828307587773E-2</v>
      </c>
      <c r="BO11">
        <f t="shared" si="7"/>
        <v>3.5822426850397354E-2</v>
      </c>
      <c r="BQ11">
        <f t="shared" si="25"/>
        <v>0.4375540204235846</v>
      </c>
      <c r="BR11">
        <f t="shared" si="26"/>
        <v>0.46756314829613799</v>
      </c>
      <c r="BS11">
        <f t="shared" si="27"/>
        <v>0.67418284153417396</v>
      </c>
      <c r="BT11">
        <f t="shared" si="28"/>
        <v>7.23828307587773E-2</v>
      </c>
      <c r="BU11">
        <f t="shared" si="29"/>
        <v>3.5822426850397354E-2</v>
      </c>
      <c r="BW11">
        <f t="shared" si="30"/>
        <v>136.5199175615096</v>
      </c>
      <c r="BX11" s="5">
        <f t="shared" si="31"/>
        <v>89.447536826618546</v>
      </c>
      <c r="BY11" s="7">
        <f t="shared" si="32"/>
        <v>15.243219863891705</v>
      </c>
      <c r="BZ11" s="11">
        <f t="shared" si="33"/>
        <v>-4.6907566905102449</v>
      </c>
    </row>
    <row r="12" spans="2:79" x14ac:dyDescent="0.35">
      <c r="B12">
        <v>0</v>
      </c>
      <c r="C12">
        <v>2</v>
      </c>
      <c r="D12">
        <v>44.16</v>
      </c>
      <c r="E12">
        <v>31.64</v>
      </c>
      <c r="F12">
        <v>24.34</v>
      </c>
      <c r="H12">
        <v>2.52</v>
      </c>
      <c r="I12">
        <v>2.08</v>
      </c>
      <c r="J12">
        <v>1.99</v>
      </c>
      <c r="K12">
        <v>2.39</v>
      </c>
      <c r="L12">
        <v>3.65</v>
      </c>
      <c r="M12">
        <v>5.15</v>
      </c>
      <c r="N12">
        <v>6.72</v>
      </c>
      <c r="O12">
        <v>8.1999999999999993</v>
      </c>
      <c r="P12">
        <v>9.6</v>
      </c>
      <c r="Q12">
        <v>10.69</v>
      </c>
      <c r="R12">
        <v>11.37</v>
      </c>
      <c r="S12">
        <v>11.48</v>
      </c>
      <c r="T12">
        <v>10.02</v>
      </c>
      <c r="U12">
        <v>7.27</v>
      </c>
      <c r="V12">
        <v>5.52</v>
      </c>
      <c r="W12">
        <v>5.85</v>
      </c>
      <c r="X12">
        <v>7.23</v>
      </c>
      <c r="Y12">
        <v>6.35</v>
      </c>
      <c r="Z12">
        <v>5.38</v>
      </c>
      <c r="AA12">
        <v>9.81</v>
      </c>
      <c r="AB12">
        <v>21.3</v>
      </c>
      <c r="AC12">
        <v>29.75</v>
      </c>
      <c r="AD12">
        <v>32.130000000000003</v>
      </c>
      <c r="AE12">
        <v>33.950000000000003</v>
      </c>
      <c r="AF12">
        <v>35.869999999999997</v>
      </c>
      <c r="AG12">
        <v>37.22</v>
      </c>
      <c r="AH12">
        <v>37.94</v>
      </c>
      <c r="AI12">
        <v>39.24</v>
      </c>
      <c r="AJ12">
        <v>39.56</v>
      </c>
      <c r="AK12">
        <v>40.21</v>
      </c>
      <c r="AL12">
        <v>40.82</v>
      </c>
      <c r="AN12">
        <f t="shared" si="8"/>
        <v>1.0861861476162833</v>
      </c>
      <c r="AO12">
        <f t="shared" si="9"/>
        <v>1.0177287669604316</v>
      </c>
      <c r="AP12">
        <f t="shared" si="10"/>
        <v>0.99913227846877317</v>
      </c>
      <c r="AQ12">
        <f t="shared" si="11"/>
        <v>1.1384655891409621</v>
      </c>
      <c r="AR12">
        <f t="shared" si="12"/>
        <v>1.1972262747080245</v>
      </c>
      <c r="AS12">
        <f t="shared" si="13"/>
        <v>1.2692177243336109</v>
      </c>
      <c r="AT12">
        <f t="shared" si="14"/>
        <v>0.52651302993543159</v>
      </c>
      <c r="AU12">
        <f t="shared" si="15"/>
        <v>0.38912699961994829</v>
      </c>
      <c r="AW12">
        <f t="shared" si="16"/>
        <v>1.0588031953539425</v>
      </c>
      <c r="AX12">
        <f t="shared" si="17"/>
        <v>1.0838269891342223</v>
      </c>
      <c r="AY12">
        <f t="shared" si="18"/>
        <v>1.2116245646331418</v>
      </c>
      <c r="AZ12">
        <f t="shared" si="19"/>
        <v>0.52651302993543159</v>
      </c>
      <c r="BA12">
        <f t="shared" si="20"/>
        <v>0.38912699961994829</v>
      </c>
      <c r="BC12">
        <f t="shared" si="21"/>
        <v>114.49449340297488</v>
      </c>
      <c r="BD12" s="5">
        <f t="shared" si="22"/>
        <v>70.341092025718297</v>
      </c>
      <c r="BE12" s="7">
        <f t="shared" si="23"/>
        <v>8.5549893659446106</v>
      </c>
      <c r="BF12" s="9">
        <f t="shared" si="24"/>
        <v>21.103918608337089</v>
      </c>
      <c r="BH12">
        <f t="shared" si="0"/>
        <v>0.34701529789630703</v>
      </c>
      <c r="BI12">
        <f t="shared" si="1"/>
        <v>0.28758923174798234</v>
      </c>
      <c r="BJ12">
        <f t="shared" si="2"/>
        <v>0.27294726977417938</v>
      </c>
      <c r="BK12">
        <f t="shared" si="3"/>
        <v>0.39881769207495177</v>
      </c>
      <c r="BL12">
        <f t="shared" si="4"/>
        <v>0.46452003398900066</v>
      </c>
      <c r="BM12">
        <f t="shared" si="5"/>
        <v>0.5572231013966974</v>
      </c>
      <c r="BN12">
        <f t="shared" si="6"/>
        <v>5.4535705656683919E-2</v>
      </c>
      <c r="BO12">
        <f t="shared" si="7"/>
        <v>2.852162105747072E-2</v>
      </c>
      <c r="BQ12">
        <f t="shared" si="25"/>
        <v>0.32324487143697717</v>
      </c>
      <c r="BR12">
        <f t="shared" si="26"/>
        <v>0.33588248092456557</v>
      </c>
      <c r="BS12">
        <f t="shared" si="27"/>
        <v>0.48306064747054006</v>
      </c>
      <c r="BT12">
        <f t="shared" si="28"/>
        <v>5.4535705656683919E-2</v>
      </c>
      <c r="BU12">
        <f t="shared" si="29"/>
        <v>2.852162105747072E-2</v>
      </c>
      <c r="BW12">
        <f t="shared" si="30"/>
        <v>132.64509282291007</v>
      </c>
      <c r="BX12" s="5">
        <f t="shared" si="31"/>
        <v>95.382392106441941</v>
      </c>
      <c r="BY12" s="7">
        <f t="shared" si="32"/>
        <v>8.9359595208430136</v>
      </c>
      <c r="BZ12" s="11">
        <f t="shared" si="33"/>
        <v>-4.3183516272849554</v>
      </c>
    </row>
    <row r="13" spans="2:79" x14ac:dyDescent="0.35">
      <c r="B13">
        <v>0</v>
      </c>
      <c r="C13">
        <v>2</v>
      </c>
      <c r="D13">
        <v>43.8</v>
      </c>
      <c r="E13">
        <v>34.06</v>
      </c>
      <c r="F13">
        <v>27.24</v>
      </c>
      <c r="H13">
        <v>1.67</v>
      </c>
      <c r="I13">
        <v>1.34</v>
      </c>
      <c r="J13">
        <v>1.28</v>
      </c>
      <c r="K13">
        <v>1.65</v>
      </c>
      <c r="L13">
        <v>2.77</v>
      </c>
      <c r="M13">
        <v>4.21</v>
      </c>
      <c r="N13">
        <v>5.85</v>
      </c>
      <c r="O13">
        <v>7.44</v>
      </c>
      <c r="P13">
        <v>8.9</v>
      </c>
      <c r="Q13">
        <v>10.09</v>
      </c>
      <c r="R13">
        <v>10.82</v>
      </c>
      <c r="S13">
        <v>10.95</v>
      </c>
      <c r="T13">
        <v>9.33</v>
      </c>
      <c r="U13">
        <v>6.45</v>
      </c>
      <c r="V13">
        <v>4.68</v>
      </c>
      <c r="W13">
        <v>5.01</v>
      </c>
      <c r="X13">
        <v>6.43</v>
      </c>
      <c r="Y13">
        <v>5.54</v>
      </c>
      <c r="Z13">
        <v>4.68</v>
      </c>
      <c r="AA13">
        <v>9.52</v>
      </c>
      <c r="AB13">
        <v>21.92</v>
      </c>
      <c r="AC13">
        <v>30.7</v>
      </c>
      <c r="AD13">
        <v>33.17</v>
      </c>
      <c r="AE13">
        <v>34.96</v>
      </c>
      <c r="AF13">
        <v>36.86</v>
      </c>
      <c r="AG13">
        <v>38.31</v>
      </c>
      <c r="AH13">
        <v>38.950000000000003</v>
      </c>
      <c r="AI13">
        <v>40.380000000000003</v>
      </c>
      <c r="AJ13">
        <v>40.64</v>
      </c>
      <c r="AK13">
        <v>41.29</v>
      </c>
      <c r="AL13">
        <v>42.01</v>
      </c>
      <c r="AN13">
        <f t="shared" si="8"/>
        <v>1.1284270644541212</v>
      </c>
      <c r="AO13">
        <f t="shared" si="9"/>
        <v>1.0506099933550872</v>
      </c>
      <c r="AP13">
        <f t="shared" si="10"/>
        <v>1.0301183562535001</v>
      </c>
      <c r="AQ13">
        <f t="shared" si="11"/>
        <v>1.1904402853647322</v>
      </c>
      <c r="AR13">
        <f t="shared" si="12"/>
        <v>1.2564902352715703</v>
      </c>
      <c r="AS13">
        <f t="shared" si="13"/>
        <v>1.329754146925876</v>
      </c>
      <c r="AT13">
        <f t="shared" si="14"/>
        <v>0.51286162452281348</v>
      </c>
      <c r="AU13">
        <f t="shared" si="15"/>
        <v>0.376647318462008</v>
      </c>
      <c r="AW13">
        <f t="shared" si="16"/>
        <v>1.0973002360145077</v>
      </c>
      <c r="AX13">
        <f t="shared" si="17"/>
        <v>1.1585598417746668</v>
      </c>
      <c r="AY13">
        <f t="shared" si="18"/>
        <v>1.2711430176024314</v>
      </c>
      <c r="AZ13">
        <f t="shared" si="19"/>
        <v>0.51286162452281348</v>
      </c>
      <c r="BA13">
        <f t="shared" si="20"/>
        <v>0.376647318462008</v>
      </c>
      <c r="BC13">
        <f t="shared" si="21"/>
        <v>126.57339884058227</v>
      </c>
      <c r="BD13" s="5">
        <f t="shared" si="22"/>
        <v>56.291295461902415</v>
      </c>
      <c r="BE13" s="7">
        <f t="shared" si="23"/>
        <v>18.60714074049956</v>
      </c>
      <c r="BF13" s="9">
        <f t="shared" si="24"/>
        <v>25.101563797598025</v>
      </c>
      <c r="BH13">
        <f t="shared" si="0"/>
        <v>0.38840702642312419</v>
      </c>
      <c r="BI13">
        <f t="shared" si="1"/>
        <v>0.31501088112590037</v>
      </c>
      <c r="BJ13">
        <f t="shared" si="2"/>
        <v>0.29768710470202464</v>
      </c>
      <c r="BK13">
        <f t="shared" si="3"/>
        <v>0.45649918366859765</v>
      </c>
      <c r="BL13">
        <f t="shared" si="4"/>
        <v>0.53977549437390726</v>
      </c>
      <c r="BM13">
        <f t="shared" si="5"/>
        <v>0.64702146369897606</v>
      </c>
      <c r="BN13">
        <f t="shared" si="6"/>
        <v>5.142269312628861E-2</v>
      </c>
      <c r="BO13">
        <f t="shared" si="7"/>
        <v>2.6685400470468801E-2</v>
      </c>
      <c r="BQ13">
        <f t="shared" si="25"/>
        <v>0.35904856830423465</v>
      </c>
      <c r="BR13">
        <f t="shared" si="26"/>
        <v>0.37709314418531115</v>
      </c>
      <c r="BS13">
        <f t="shared" si="27"/>
        <v>0.56122468823892102</v>
      </c>
      <c r="BT13">
        <f t="shared" si="28"/>
        <v>5.142269312628861E-2</v>
      </c>
      <c r="BU13">
        <f t="shared" si="29"/>
        <v>2.6685400470468801E-2</v>
      </c>
      <c r="BW13">
        <f t="shared" si="30"/>
        <v>145.97661610731649</v>
      </c>
      <c r="BX13" s="5">
        <f t="shared" si="31"/>
        <v>97.964397991448891</v>
      </c>
      <c r="BY13" s="7">
        <f t="shared" si="32"/>
        <v>11.364796305205816</v>
      </c>
      <c r="BZ13" s="11">
        <f t="shared" si="33"/>
        <v>-9.329194296654709</v>
      </c>
    </row>
    <row r="14" spans="2:79" x14ac:dyDescent="0.35">
      <c r="B14">
        <v>0</v>
      </c>
      <c r="C14">
        <v>2</v>
      </c>
      <c r="D14">
        <v>44.4</v>
      </c>
      <c r="E14">
        <v>33.090000000000003</v>
      </c>
      <c r="F14">
        <v>25.94</v>
      </c>
      <c r="H14">
        <v>2</v>
      </c>
      <c r="I14">
        <v>1.61</v>
      </c>
      <c r="J14">
        <v>1.55</v>
      </c>
      <c r="K14">
        <v>1.94</v>
      </c>
      <c r="L14">
        <v>3.16</v>
      </c>
      <c r="M14">
        <v>4.75</v>
      </c>
      <c r="N14">
        <v>6.44</v>
      </c>
      <c r="O14">
        <v>8.0500000000000007</v>
      </c>
      <c r="P14">
        <v>9.5500000000000007</v>
      </c>
      <c r="Q14">
        <v>10.77</v>
      </c>
      <c r="R14">
        <v>11.48</v>
      </c>
      <c r="S14">
        <v>11.59</v>
      </c>
      <c r="T14">
        <v>9.9600000000000009</v>
      </c>
      <c r="U14">
        <v>7</v>
      </c>
      <c r="V14">
        <v>5.12</v>
      </c>
      <c r="W14">
        <v>5.47</v>
      </c>
      <c r="X14">
        <v>6.93</v>
      </c>
      <c r="Y14">
        <v>5.99</v>
      </c>
      <c r="Z14">
        <v>5.04</v>
      </c>
      <c r="AA14">
        <v>9.85</v>
      </c>
      <c r="AB14">
        <v>22.21</v>
      </c>
      <c r="AC14">
        <v>31.02</v>
      </c>
      <c r="AD14">
        <v>33.31</v>
      </c>
      <c r="AE14">
        <v>35.18</v>
      </c>
      <c r="AF14">
        <v>37.1</v>
      </c>
      <c r="AG14">
        <v>38.479999999999997</v>
      </c>
      <c r="AH14">
        <v>39.229999999999997</v>
      </c>
      <c r="AI14">
        <v>40.94</v>
      </c>
      <c r="AJ14">
        <v>40.89</v>
      </c>
      <c r="AK14">
        <v>41.64</v>
      </c>
      <c r="AL14">
        <v>42.41</v>
      </c>
      <c r="AN14">
        <f t="shared" si="8"/>
        <v>1.0942041196321315</v>
      </c>
      <c r="AO14">
        <f t="shared" si="9"/>
        <v>1.0199966284162536</v>
      </c>
      <c r="AP14">
        <f t="shared" si="10"/>
        <v>1.0017406615763012</v>
      </c>
      <c r="AQ14">
        <f t="shared" si="11"/>
        <v>1.1549019599857433</v>
      </c>
      <c r="AR14">
        <f t="shared" si="12"/>
        <v>1.2225731776106887</v>
      </c>
      <c r="AS14">
        <f t="shared" si="13"/>
        <v>1.2975694635544748</v>
      </c>
      <c r="AT14">
        <f t="shared" si="14"/>
        <v>0.50835820652241381</v>
      </c>
      <c r="AU14">
        <f t="shared" si="15"/>
        <v>0.3725317275402904</v>
      </c>
      <c r="AW14">
        <f t="shared" si="16"/>
        <v>1.0645211231457803</v>
      </c>
      <c r="AX14">
        <f t="shared" si="17"/>
        <v>1.0444744898359368</v>
      </c>
      <c r="AY14">
        <f t="shared" si="18"/>
        <v>1.2375724347994459</v>
      </c>
      <c r="AZ14">
        <f t="shared" si="19"/>
        <v>0.50835820652241381</v>
      </c>
      <c r="BA14">
        <f t="shared" si="20"/>
        <v>0.3725317275402904</v>
      </c>
      <c r="BC14">
        <f t="shared" si="21"/>
        <v>112.25021189732323</v>
      </c>
      <c r="BD14" s="5">
        <f t="shared" si="22"/>
        <v>96.322798098460453</v>
      </c>
      <c r="BE14" s="7">
        <f t="shared" si="23"/>
        <v>-7.0855371591799639</v>
      </c>
      <c r="BF14" s="9">
        <f t="shared" si="24"/>
        <v>10.762739060719518</v>
      </c>
      <c r="BH14">
        <f t="shared" si="0"/>
        <v>0.35458073577367644</v>
      </c>
      <c r="BI14">
        <f t="shared" si="1"/>
        <v>0.28941681998021451</v>
      </c>
      <c r="BJ14">
        <f t="shared" si="2"/>
        <v>0.27496441754190692</v>
      </c>
      <c r="BK14">
        <f t="shared" si="3"/>
        <v>0.41636153746167615</v>
      </c>
      <c r="BL14">
        <f t="shared" si="4"/>
        <v>0.49553784471509021</v>
      </c>
      <c r="BM14">
        <f t="shared" si="5"/>
        <v>0.59783852355173106</v>
      </c>
      <c r="BN14">
        <f t="shared" si="6"/>
        <v>5.0423600576390615E-2</v>
      </c>
      <c r="BO14">
        <f t="shared" si="7"/>
        <v>2.6096772402592228E-2</v>
      </c>
      <c r="BQ14">
        <f t="shared" si="25"/>
        <v>0.32851516945629167</v>
      </c>
      <c r="BR14">
        <f t="shared" si="26"/>
        <v>0.34566297750179154</v>
      </c>
      <c r="BS14">
        <f t="shared" si="27"/>
        <v>0.51599798048241841</v>
      </c>
      <c r="BT14">
        <f t="shared" si="28"/>
        <v>5.0423600576390615E-2</v>
      </c>
      <c r="BU14">
        <f t="shared" si="29"/>
        <v>2.6096772402592228E-2</v>
      </c>
      <c r="BW14">
        <f t="shared" si="30"/>
        <v>141.10074994025794</v>
      </c>
      <c r="BX14" s="5">
        <f t="shared" si="31"/>
        <v>97.995759542802915</v>
      </c>
      <c r="BY14" s="7">
        <f t="shared" si="32"/>
        <v>11.782009286155356</v>
      </c>
      <c r="BZ14" s="11">
        <f t="shared" si="33"/>
        <v>-9.7777688289582656</v>
      </c>
    </row>
    <row r="15" spans="2:79" x14ac:dyDescent="0.35">
      <c r="B15">
        <v>0</v>
      </c>
      <c r="C15">
        <v>3</v>
      </c>
      <c r="D15">
        <v>41.43</v>
      </c>
      <c r="E15">
        <v>30.73</v>
      </c>
      <c r="F15">
        <v>22.66</v>
      </c>
      <c r="H15">
        <v>2.56</v>
      </c>
      <c r="I15">
        <v>2.27</v>
      </c>
      <c r="J15">
        <v>2.21</v>
      </c>
      <c r="K15">
        <v>2.54</v>
      </c>
      <c r="L15">
        <v>3.45</v>
      </c>
      <c r="M15">
        <v>4.6500000000000004</v>
      </c>
      <c r="N15">
        <v>5.91</v>
      </c>
      <c r="O15">
        <v>7.14</v>
      </c>
      <c r="P15">
        <v>8.2899999999999991</v>
      </c>
      <c r="Q15">
        <v>9.16</v>
      </c>
      <c r="R15">
        <v>9.68</v>
      </c>
      <c r="S15">
        <v>9.6999999999999993</v>
      </c>
      <c r="T15">
        <v>8.4</v>
      </c>
      <c r="U15">
        <v>6.2</v>
      </c>
      <c r="V15">
        <v>4.87</v>
      </c>
      <c r="W15">
        <v>5.14</v>
      </c>
      <c r="X15">
        <v>6.22</v>
      </c>
      <c r="Y15">
        <v>5.51</v>
      </c>
      <c r="Z15">
        <v>4.74</v>
      </c>
      <c r="AA15">
        <v>8.49</v>
      </c>
      <c r="AB15">
        <v>18.28</v>
      </c>
      <c r="AC15">
        <v>25.85</v>
      </c>
      <c r="AD15">
        <v>28.28</v>
      </c>
      <c r="AE15">
        <v>29.86</v>
      </c>
      <c r="AF15">
        <v>31.61</v>
      </c>
      <c r="AG15">
        <v>32.880000000000003</v>
      </c>
      <c r="AH15">
        <v>33.700000000000003</v>
      </c>
      <c r="AI15">
        <v>34.99</v>
      </c>
      <c r="AJ15">
        <v>35.43</v>
      </c>
      <c r="AK15">
        <v>36.119999999999997</v>
      </c>
      <c r="AL15">
        <v>36.67</v>
      </c>
      <c r="AN15">
        <f t="shared" si="8"/>
        <v>1.1463017882238256</v>
      </c>
      <c r="AO15">
        <f t="shared" si="9"/>
        <v>1.0814454694497264</v>
      </c>
      <c r="AP15">
        <f t="shared" si="10"/>
        <v>1.0757207139381184</v>
      </c>
      <c r="AQ15">
        <f t="shared" si="11"/>
        <v>1.2076083105017461</v>
      </c>
      <c r="AR15">
        <f t="shared" si="12"/>
        <v>1.2588484011482151</v>
      </c>
      <c r="AS15">
        <f t="shared" si="13"/>
        <v>1.324221658325915</v>
      </c>
      <c r="AT15">
        <f t="shared" si="14"/>
        <v>0.5875394525700387</v>
      </c>
      <c r="AU15">
        <f t="shared" si="15"/>
        <v>0.43568909003939726</v>
      </c>
      <c r="AW15">
        <f t="shared" si="16"/>
        <v>1.1203592607141859</v>
      </c>
      <c r="AX15">
        <f t="shared" si="17"/>
        <v>1.1751379070352388</v>
      </c>
      <c r="AY15">
        <f t="shared" si="18"/>
        <v>1.271923052583755</v>
      </c>
      <c r="AZ15">
        <f t="shared" si="19"/>
        <v>0.5875394525700387</v>
      </c>
      <c r="BA15">
        <f t="shared" si="20"/>
        <v>0.43568909003939726</v>
      </c>
      <c r="BC15">
        <f t="shared" si="21"/>
        <v>110.60106689269892</v>
      </c>
      <c r="BD15" s="5">
        <f t="shared" si="22"/>
        <v>55.994733550412619</v>
      </c>
      <c r="BE15" s="7">
        <f t="shared" si="23"/>
        <v>17.594089275990051</v>
      </c>
      <c r="BF15" s="9">
        <f t="shared" si="24"/>
        <v>26.411177173597334</v>
      </c>
      <c r="BH15">
        <f t="shared" si="0"/>
        <v>0.40710381358394698</v>
      </c>
      <c r="BI15">
        <f t="shared" si="1"/>
        <v>0.34260441964551069</v>
      </c>
      <c r="BJ15">
        <f t="shared" si="2"/>
        <v>0.33733882023890971</v>
      </c>
      <c r="BK15">
        <f t="shared" si="3"/>
        <v>0.47702060122400458</v>
      </c>
      <c r="BL15">
        <f t="shared" si="4"/>
        <v>0.54297244663139144</v>
      </c>
      <c r="BM15">
        <f t="shared" si="5"/>
        <v>0.6383252981712344</v>
      </c>
      <c r="BN15">
        <f t="shared" si="6"/>
        <v>7.0093161211359611E-2</v>
      </c>
      <c r="BO15">
        <f t="shared" si="7"/>
        <v>3.6091240041292133E-2</v>
      </c>
      <c r="BQ15">
        <f t="shared" si="25"/>
        <v>0.38130405600857248</v>
      </c>
      <c r="BR15">
        <f t="shared" si="26"/>
        <v>0.40717971073145715</v>
      </c>
      <c r="BS15">
        <f t="shared" si="27"/>
        <v>0.5620430169393601</v>
      </c>
      <c r="BT15">
        <f t="shared" si="28"/>
        <v>7.0093161211359611E-2</v>
      </c>
      <c r="BU15">
        <f t="shared" si="29"/>
        <v>3.6091240041292133E-2</v>
      </c>
      <c r="BW15">
        <f t="shared" si="30"/>
        <v>127.63149440310973</v>
      </c>
      <c r="BX15" s="5">
        <f t="shared" si="31"/>
        <v>83.4403930940598</v>
      </c>
      <c r="BY15" s="7">
        <f t="shared" si="32"/>
        <v>15.092765760959448</v>
      </c>
      <c r="BZ15" s="11">
        <f t="shared" si="33"/>
        <v>1.4668411449807461</v>
      </c>
    </row>
    <row r="16" spans="2:79" x14ac:dyDescent="0.35">
      <c r="B16">
        <v>0</v>
      </c>
      <c r="C16">
        <v>3</v>
      </c>
      <c r="D16">
        <v>44.19</v>
      </c>
      <c r="E16">
        <v>29.84</v>
      </c>
      <c r="F16">
        <v>22.13</v>
      </c>
      <c r="H16">
        <v>3.18</v>
      </c>
      <c r="I16">
        <v>2.8</v>
      </c>
      <c r="J16">
        <v>2.7</v>
      </c>
      <c r="K16">
        <v>3.08</v>
      </c>
      <c r="L16">
        <v>4.3</v>
      </c>
      <c r="M16">
        <v>5.8</v>
      </c>
      <c r="N16">
        <v>7.3</v>
      </c>
      <c r="O16">
        <v>8.6999999999999993</v>
      </c>
      <c r="P16">
        <v>9.9600000000000009</v>
      </c>
      <c r="Q16">
        <v>11</v>
      </c>
      <c r="R16">
        <v>11.57</v>
      </c>
      <c r="S16">
        <v>11.64</v>
      </c>
      <c r="T16">
        <v>10.24</v>
      </c>
      <c r="U16">
        <v>7.67</v>
      </c>
      <c r="V16">
        <v>6.04</v>
      </c>
      <c r="W16">
        <v>6.38</v>
      </c>
      <c r="X16">
        <v>7.73</v>
      </c>
      <c r="Y16">
        <v>6.86</v>
      </c>
      <c r="Z16">
        <v>5.87</v>
      </c>
      <c r="AA16">
        <v>10.08</v>
      </c>
      <c r="AB16">
        <v>20.99</v>
      </c>
      <c r="AC16">
        <v>28.94</v>
      </c>
      <c r="AD16">
        <v>30.92</v>
      </c>
      <c r="AE16">
        <v>32.61</v>
      </c>
      <c r="AF16">
        <v>34.39</v>
      </c>
      <c r="AG16">
        <v>35.69</v>
      </c>
      <c r="AH16">
        <v>36.380000000000003</v>
      </c>
      <c r="AI16">
        <v>37.97</v>
      </c>
      <c r="AJ16">
        <v>38.04</v>
      </c>
      <c r="AK16">
        <v>38.75</v>
      </c>
      <c r="AL16">
        <v>39.54</v>
      </c>
      <c r="AN16">
        <f t="shared" si="8"/>
        <v>1.0604807473813815</v>
      </c>
      <c r="AO16">
        <f t="shared" si="9"/>
        <v>1.0017406615763012</v>
      </c>
      <c r="AP16">
        <f t="shared" si="10"/>
        <v>0.98970004336018802</v>
      </c>
      <c r="AQ16">
        <f t="shared" si="11"/>
        <v>1.115204636051019</v>
      </c>
      <c r="AR16">
        <f t="shared" si="12"/>
        <v>1.1636758842932484</v>
      </c>
      <c r="AS16">
        <f t="shared" si="13"/>
        <v>1.2313618987523856</v>
      </c>
      <c r="AT16">
        <f t="shared" si="14"/>
        <v>0.53850147321698127</v>
      </c>
      <c r="AU16">
        <f t="shared" si="15"/>
        <v>0.40296333502234655</v>
      </c>
      <c r="AW16">
        <f t="shared" si="16"/>
        <v>1.0369847130593495</v>
      </c>
      <c r="AX16">
        <f t="shared" si="17"/>
        <v>1.1524860590279675</v>
      </c>
      <c r="AY16">
        <f t="shared" si="18"/>
        <v>1.1772130871850759</v>
      </c>
      <c r="AZ16">
        <f t="shared" si="19"/>
        <v>0.53850147321698127</v>
      </c>
      <c r="BA16">
        <f t="shared" si="20"/>
        <v>0.40296333502234655</v>
      </c>
      <c r="BC16">
        <f t="shared" si="21"/>
        <v>123.17582718959005</v>
      </c>
      <c r="BD16" s="5">
        <f t="shared" si="22"/>
        <v>27.200320013714787</v>
      </c>
      <c r="BE16" s="7">
        <f t="shared" si="23"/>
        <v>36.598716475127262</v>
      </c>
      <c r="BF16" s="9">
        <f t="shared" si="24"/>
        <v>36.200963511157958</v>
      </c>
      <c r="BH16">
        <f t="shared" si="0"/>
        <v>0.32364045895219651</v>
      </c>
      <c r="BI16">
        <f t="shared" si="1"/>
        <v>0.27496441754190692</v>
      </c>
      <c r="BJ16">
        <f t="shared" si="2"/>
        <v>0.26575078756556891</v>
      </c>
      <c r="BK16">
        <f t="shared" si="3"/>
        <v>0.37503729310916045</v>
      </c>
      <c r="BL16">
        <f t="shared" si="4"/>
        <v>0.42598591674549136</v>
      </c>
      <c r="BM16">
        <f t="shared" si="5"/>
        <v>0.50669371709086641</v>
      </c>
      <c r="BN16">
        <f t="shared" si="6"/>
        <v>5.7376458227141242E-2</v>
      </c>
      <c r="BO16">
        <f t="shared" si="7"/>
        <v>3.065005616681149E-2</v>
      </c>
      <c r="BQ16">
        <f t="shared" si="25"/>
        <v>0.30417004238808065</v>
      </c>
      <c r="BR16">
        <f t="shared" si="26"/>
        <v>0.32039404033736468</v>
      </c>
      <c r="BS16">
        <f t="shared" si="27"/>
        <v>0.44212747681456638</v>
      </c>
      <c r="BT16">
        <f t="shared" si="28"/>
        <v>5.7376458227141242E-2</v>
      </c>
      <c r="BU16">
        <f t="shared" si="29"/>
        <v>3.065005616681149E-2</v>
      </c>
      <c r="BW16">
        <f t="shared" si="30"/>
        <v>124.07402180541291</v>
      </c>
      <c r="BX16" s="5">
        <f t="shared" si="31"/>
        <v>86.468473464750986</v>
      </c>
      <c r="BY16" s="7">
        <f t="shared" si="32"/>
        <v>12.026439408478574</v>
      </c>
      <c r="BZ16" s="11">
        <f t="shared" si="33"/>
        <v>1.5050871267704435</v>
      </c>
    </row>
    <row r="17" spans="2:78" x14ac:dyDescent="0.35">
      <c r="B17">
        <v>0</v>
      </c>
      <c r="C17">
        <v>3</v>
      </c>
      <c r="D17">
        <v>42.07</v>
      </c>
      <c r="E17">
        <v>29.47</v>
      </c>
      <c r="F17">
        <v>20.8</v>
      </c>
      <c r="H17">
        <v>3.45</v>
      </c>
      <c r="I17">
        <v>3.16</v>
      </c>
      <c r="J17">
        <v>3.06</v>
      </c>
      <c r="K17">
        <v>3.29</v>
      </c>
      <c r="L17">
        <v>4.17</v>
      </c>
      <c r="M17">
        <v>5.34</v>
      </c>
      <c r="N17">
        <v>6.55</v>
      </c>
      <c r="O17">
        <v>7.75</v>
      </c>
      <c r="P17">
        <v>8.8800000000000008</v>
      </c>
      <c r="Q17">
        <v>9.7799999999999994</v>
      </c>
      <c r="R17">
        <v>10.29</v>
      </c>
      <c r="S17">
        <v>10.32</v>
      </c>
      <c r="T17">
        <v>9.01</v>
      </c>
      <c r="U17">
        <v>6.8</v>
      </c>
      <c r="V17">
        <v>5.45</v>
      </c>
      <c r="W17">
        <v>5.7</v>
      </c>
      <c r="X17">
        <v>6.76</v>
      </c>
      <c r="Y17">
        <v>6.08</v>
      </c>
      <c r="Z17">
        <v>5.24</v>
      </c>
      <c r="AA17">
        <v>8.85</v>
      </c>
      <c r="AB17">
        <v>18.420000000000002</v>
      </c>
      <c r="AC17">
        <v>25.77</v>
      </c>
      <c r="AD17">
        <v>28.32</v>
      </c>
      <c r="AE17">
        <v>30.04</v>
      </c>
      <c r="AF17">
        <v>31.71</v>
      </c>
      <c r="AG17">
        <v>33.020000000000003</v>
      </c>
      <c r="AH17">
        <v>33.659999999999997</v>
      </c>
      <c r="AI17">
        <v>35.049999999999997</v>
      </c>
      <c r="AJ17">
        <v>35.409999999999997</v>
      </c>
      <c r="AK17">
        <v>36.08</v>
      </c>
      <c r="AL17">
        <v>36.770000000000003</v>
      </c>
      <c r="AN17">
        <f t="shared" si="8"/>
        <v>1.1106982974936896</v>
      </c>
      <c r="AO17">
        <f t="shared" si="9"/>
        <v>1.0515870342213989</v>
      </c>
      <c r="AP17">
        <f t="shared" si="10"/>
        <v>1.045275209020937</v>
      </c>
      <c r="AQ17">
        <f t="shared" si="11"/>
        <v>1.1674910872937636</v>
      </c>
      <c r="AR17">
        <f t="shared" si="12"/>
        <v>1.2160964207272651</v>
      </c>
      <c r="AS17">
        <f t="shared" si="13"/>
        <v>1.2806687130162733</v>
      </c>
      <c r="AT17">
        <f t="shared" si="14"/>
        <v>0.58888558144909531</v>
      </c>
      <c r="AU17">
        <f t="shared" si="15"/>
        <v>0.43450637013113763</v>
      </c>
      <c r="AW17">
        <f t="shared" si="16"/>
        <v>1.0870537921847734</v>
      </c>
      <c r="AX17">
        <f t="shared" si="17"/>
        <v>1.165900257900669</v>
      </c>
      <c r="AY17">
        <f t="shared" si="18"/>
        <v>1.2290108791850667</v>
      </c>
      <c r="AZ17">
        <f t="shared" si="19"/>
        <v>0.58888558144909531</v>
      </c>
      <c r="BA17">
        <f t="shared" si="20"/>
        <v>0.43450637013113763</v>
      </c>
      <c r="BC17">
        <f t="shared" si="21"/>
        <v>107.66848252747741</v>
      </c>
      <c r="BD17" s="5">
        <f t="shared" si="22"/>
        <v>43.525598536314959</v>
      </c>
      <c r="BE17" s="7">
        <f t="shared" si="23"/>
        <v>25.603215887724147</v>
      </c>
      <c r="BF17" s="9">
        <f t="shared" si="24"/>
        <v>30.87118557596089</v>
      </c>
      <c r="BH17">
        <f t="shared" si="0"/>
        <v>0.37056817553726862</v>
      </c>
      <c r="BI17">
        <f t="shared" si="1"/>
        <v>0.31585669249645931</v>
      </c>
      <c r="BJ17">
        <f t="shared" si="2"/>
        <v>0.31042475339166509</v>
      </c>
      <c r="BK17">
        <f t="shared" si="3"/>
        <v>0.43022833061254795</v>
      </c>
      <c r="BL17">
        <f t="shared" si="4"/>
        <v>0.48745042603305089</v>
      </c>
      <c r="BM17">
        <f t="shared" si="5"/>
        <v>0.573331813773168</v>
      </c>
      <c r="BN17">
        <f t="shared" si="6"/>
        <v>7.0468173386705496E-2</v>
      </c>
      <c r="BO17">
        <f t="shared" si="7"/>
        <v>3.5884257315062174E-2</v>
      </c>
      <c r="BQ17">
        <f t="shared" si="25"/>
        <v>0.34868358232094487</v>
      </c>
      <c r="BR17">
        <f t="shared" si="26"/>
        <v>0.37032654200210652</v>
      </c>
      <c r="BS17">
        <f t="shared" si="27"/>
        <v>0.50462670358107431</v>
      </c>
      <c r="BT17">
        <f t="shared" si="28"/>
        <v>7.0468173386705496E-2</v>
      </c>
      <c r="BU17">
        <f t="shared" si="29"/>
        <v>3.5884257315062174E-2</v>
      </c>
      <c r="BW17">
        <f t="shared" si="30"/>
        <v>118.3281744407209</v>
      </c>
      <c r="BX17" s="5">
        <f t="shared" si="31"/>
        <v>82.88514471256488</v>
      </c>
      <c r="BY17" s="7">
        <f t="shared" si="32"/>
        <v>13.880190430008794</v>
      </c>
      <c r="BZ17" s="11">
        <f t="shared" si="33"/>
        <v>3.234664857426317</v>
      </c>
    </row>
    <row r="18" spans="2:78" x14ac:dyDescent="0.35">
      <c r="B18">
        <v>0</v>
      </c>
      <c r="C18">
        <v>3</v>
      </c>
      <c r="D18">
        <v>42.22</v>
      </c>
      <c r="E18">
        <v>32.950000000000003</v>
      </c>
      <c r="F18">
        <v>24.95</v>
      </c>
      <c r="H18">
        <v>2.09</v>
      </c>
      <c r="I18">
        <v>1.8</v>
      </c>
      <c r="J18">
        <v>1.74</v>
      </c>
      <c r="K18">
        <v>2.09</v>
      </c>
      <c r="L18">
        <v>3.1</v>
      </c>
      <c r="M18">
        <v>4.3899999999999997</v>
      </c>
      <c r="N18">
        <v>5.74</v>
      </c>
      <c r="O18">
        <v>7.06</v>
      </c>
      <c r="P18">
        <v>8.2899999999999991</v>
      </c>
      <c r="Q18">
        <v>9.2200000000000006</v>
      </c>
      <c r="R18">
        <v>9.8000000000000007</v>
      </c>
      <c r="S18">
        <v>9.85</v>
      </c>
      <c r="T18">
        <v>8.4700000000000006</v>
      </c>
      <c r="U18">
        <v>6.07</v>
      </c>
      <c r="V18">
        <v>4.6399999999999997</v>
      </c>
      <c r="W18">
        <v>4.9400000000000004</v>
      </c>
      <c r="X18">
        <v>6.06</v>
      </c>
      <c r="Y18">
        <v>5.33</v>
      </c>
      <c r="Z18">
        <v>4.5599999999999996</v>
      </c>
      <c r="AA18">
        <v>8.66</v>
      </c>
      <c r="AB18">
        <v>19.38</v>
      </c>
      <c r="AC18">
        <v>27.66</v>
      </c>
      <c r="AD18">
        <v>30.35</v>
      </c>
      <c r="AE18">
        <v>32.31</v>
      </c>
      <c r="AF18">
        <v>34.39</v>
      </c>
      <c r="AG18">
        <v>35.9</v>
      </c>
      <c r="AH18">
        <v>36.83</v>
      </c>
      <c r="AI18">
        <v>38.14</v>
      </c>
      <c r="AJ18">
        <v>38.72</v>
      </c>
      <c r="AK18">
        <v>39.409999999999997</v>
      </c>
      <c r="AL18">
        <v>40</v>
      </c>
      <c r="AN18">
        <f t="shared" si="8"/>
        <v>1.1511952989481962</v>
      </c>
      <c r="AO18">
        <f t="shared" si="9"/>
        <v>1.0814454694497264</v>
      </c>
      <c r="AP18">
        <f t="shared" si="10"/>
        <v>1.072116589669293</v>
      </c>
      <c r="AQ18">
        <f t="shared" si="11"/>
        <v>1.2168113089247423</v>
      </c>
      <c r="AR18">
        <f t="shared" si="12"/>
        <v>1.2732727909734278</v>
      </c>
      <c r="AS18">
        <f t="shared" si="13"/>
        <v>1.341035157335565</v>
      </c>
      <c r="AT18">
        <f t="shared" si="14"/>
        <v>0.55814782422670828</v>
      </c>
      <c r="AU18">
        <f t="shared" si="15"/>
        <v>0.3979400086720376</v>
      </c>
      <c r="AW18">
        <f t="shared" si="16"/>
        <v>1.1232953671488082</v>
      </c>
      <c r="AX18">
        <f t="shared" si="17"/>
        <v>1.1530934520177705</v>
      </c>
      <c r="AY18">
        <f t="shared" si="18"/>
        <v>1.2868252642458553</v>
      </c>
      <c r="AZ18">
        <f t="shared" si="19"/>
        <v>0.55814782422670828</v>
      </c>
      <c r="BA18">
        <f t="shared" si="20"/>
        <v>0.3979400086720376</v>
      </c>
      <c r="BC18">
        <f t="shared" si="21"/>
        <v>107.11606906883739</v>
      </c>
      <c r="BD18" s="5">
        <f t="shared" si="22"/>
        <v>68.837558574234521</v>
      </c>
      <c r="BE18" s="7">
        <f t="shared" si="23"/>
        <v>9.3716650817659684</v>
      </c>
      <c r="BF18" s="9">
        <f t="shared" si="24"/>
        <v>21.790776343999507</v>
      </c>
      <c r="BH18">
        <f t="shared" si="0"/>
        <v>0.41235027851037509</v>
      </c>
      <c r="BI18">
        <f t="shared" si="1"/>
        <v>0.34260441964551069</v>
      </c>
      <c r="BJ18">
        <f t="shared" si="2"/>
        <v>0.334057623554887</v>
      </c>
      <c r="BK18">
        <f t="shared" si="3"/>
        <v>0.48833757610054851</v>
      </c>
      <c r="BL18">
        <f t="shared" si="4"/>
        <v>0.56288254694845552</v>
      </c>
      <c r="BM18">
        <f t="shared" si="5"/>
        <v>0.6650736426623135</v>
      </c>
      <c r="BN18">
        <f t="shared" si="6"/>
        <v>6.2255000476296868E-2</v>
      </c>
      <c r="BO18">
        <f t="shared" si="7"/>
        <v>2.9865860063455374E-2</v>
      </c>
      <c r="BQ18">
        <f t="shared" si="25"/>
        <v>0.38445193496442931</v>
      </c>
      <c r="BR18">
        <f t="shared" si="26"/>
        <v>0.41119759982771775</v>
      </c>
      <c r="BS18">
        <f t="shared" si="27"/>
        <v>0.58332076609122718</v>
      </c>
      <c r="BT18">
        <f t="shared" si="28"/>
        <v>6.2255000476296868E-2</v>
      </c>
      <c r="BU18">
        <f t="shared" si="29"/>
        <v>2.9865860063455374E-2</v>
      </c>
      <c r="BW18">
        <f t="shared" si="30"/>
        <v>138.26815172291433</v>
      </c>
      <c r="BX18" s="5">
        <f t="shared" si="31"/>
        <v>86.911197988193791</v>
      </c>
      <c r="BY18" s="7">
        <f t="shared" si="32"/>
        <v>15.447793001934802</v>
      </c>
      <c r="BZ18" s="11">
        <f t="shared" si="33"/>
        <v>-2.3589909901285955</v>
      </c>
    </row>
    <row r="19" spans="2:78" x14ac:dyDescent="0.35">
      <c r="B19">
        <v>0</v>
      </c>
      <c r="C19">
        <v>3</v>
      </c>
      <c r="D19">
        <v>40.94</v>
      </c>
      <c r="E19">
        <v>32.82</v>
      </c>
      <c r="F19">
        <v>24.83</v>
      </c>
      <c r="H19">
        <v>2.0299999999999998</v>
      </c>
      <c r="I19">
        <v>1.74</v>
      </c>
      <c r="J19">
        <v>1.66</v>
      </c>
      <c r="K19">
        <v>1.93</v>
      </c>
      <c r="L19">
        <v>2.78</v>
      </c>
      <c r="M19">
        <v>3.94</v>
      </c>
      <c r="N19">
        <v>5.21</v>
      </c>
      <c r="O19">
        <v>6.48</v>
      </c>
      <c r="P19">
        <v>7.7</v>
      </c>
      <c r="Q19">
        <v>8.64</v>
      </c>
      <c r="R19">
        <v>9.2200000000000006</v>
      </c>
      <c r="S19">
        <v>9.26</v>
      </c>
      <c r="T19">
        <v>7.88</v>
      </c>
      <c r="U19">
        <v>5.54</v>
      </c>
      <c r="V19">
        <v>4.17</v>
      </c>
      <c r="W19">
        <v>4.42</v>
      </c>
      <c r="X19">
        <v>5.48</v>
      </c>
      <c r="Y19">
        <v>4.78</v>
      </c>
      <c r="Z19">
        <v>4.09</v>
      </c>
      <c r="AA19">
        <v>8.0500000000000007</v>
      </c>
      <c r="AB19">
        <v>18.37</v>
      </c>
      <c r="AC19">
        <v>26.25</v>
      </c>
      <c r="AD19">
        <v>28.74</v>
      </c>
      <c r="AE19">
        <v>30.56</v>
      </c>
      <c r="AF19">
        <v>32.56</v>
      </c>
      <c r="AG19">
        <v>33.97</v>
      </c>
      <c r="AH19">
        <v>34.67</v>
      </c>
      <c r="AI19">
        <v>36.049999999999997</v>
      </c>
      <c r="AJ19">
        <v>36.43</v>
      </c>
      <c r="AK19">
        <v>37.1</v>
      </c>
      <c r="AL19">
        <v>37.71</v>
      </c>
      <c r="AN19">
        <f t="shared" si="8"/>
        <v>1.1884249941294067</v>
      </c>
      <c r="AO19">
        <f t="shared" si="9"/>
        <v>1.1135092748275182</v>
      </c>
      <c r="AP19">
        <f t="shared" si="10"/>
        <v>1.1034737825104446</v>
      </c>
      <c r="AQ19">
        <f t="shared" si="11"/>
        <v>1.2564902352715703</v>
      </c>
      <c r="AR19">
        <f t="shared" si="12"/>
        <v>1.320572103387881</v>
      </c>
      <c r="AS19">
        <f t="shared" si="13"/>
        <v>1.3882766919926581</v>
      </c>
      <c r="AT19">
        <f t="shared" si="14"/>
        <v>0.58087069225802435</v>
      </c>
      <c r="AU19">
        <f t="shared" si="15"/>
        <v>0.42354346759437983</v>
      </c>
      <c r="AW19">
        <f t="shared" si="16"/>
        <v>1.1584587064086513</v>
      </c>
      <c r="AX19">
        <f t="shared" si="17"/>
        <v>1.2299579510305705</v>
      </c>
      <c r="AY19">
        <f t="shared" si="18"/>
        <v>1.3341130211088366</v>
      </c>
      <c r="AZ19">
        <f t="shared" si="19"/>
        <v>0.58087069225802435</v>
      </c>
      <c r="BA19">
        <f t="shared" si="20"/>
        <v>0.42354346759437983</v>
      </c>
      <c r="BC19">
        <f t="shared" si="21"/>
        <v>115.86273294491821</v>
      </c>
      <c r="BD19" s="5">
        <f t="shared" si="22"/>
        <v>52.358326301503368</v>
      </c>
      <c r="BE19" s="7">
        <f t="shared" si="23"/>
        <v>21.057497039671482</v>
      </c>
      <c r="BF19" s="9">
        <f t="shared" si="24"/>
        <v>26.584176658825154</v>
      </c>
      <c r="BH19">
        <f t="shared" si="0"/>
        <v>0.45413968897248835</v>
      </c>
      <c r="BI19">
        <f t="shared" si="1"/>
        <v>0.37335077189756205</v>
      </c>
      <c r="BJ19">
        <f t="shared" si="2"/>
        <v>0.3634945411903141</v>
      </c>
      <c r="BK19">
        <f t="shared" si="3"/>
        <v>0.53977549437390726</v>
      </c>
      <c r="BL19">
        <f t="shared" si="4"/>
        <v>0.63264459251364025</v>
      </c>
      <c r="BM19">
        <f t="shared" si="5"/>
        <v>0.74555038987065059</v>
      </c>
      <c r="BN19">
        <f t="shared" si="6"/>
        <v>6.8256357123125722E-2</v>
      </c>
      <c r="BO19">
        <f t="shared" si="7"/>
        <v>3.4003186069953645E-2</v>
      </c>
      <c r="BQ19">
        <f t="shared" si="25"/>
        <v>0.4218241221425178</v>
      </c>
      <c r="BR19">
        <f t="shared" si="26"/>
        <v>0.45163501778211068</v>
      </c>
      <c r="BS19">
        <f t="shared" si="27"/>
        <v>0.65522575198504229</v>
      </c>
      <c r="BT19">
        <f t="shared" si="28"/>
        <v>6.8256357123125722E-2</v>
      </c>
      <c r="BU19">
        <f t="shared" si="29"/>
        <v>3.4003186069953645E-2</v>
      </c>
      <c r="BW19">
        <f t="shared" si="30"/>
        <v>138.40534404701097</v>
      </c>
      <c r="BX19" s="5">
        <f t="shared" si="31"/>
        <v>89.902028591804722</v>
      </c>
      <c r="BY19" s="7">
        <f t="shared" si="32"/>
        <v>15.676569432486001</v>
      </c>
      <c r="BZ19" s="11">
        <f t="shared" si="33"/>
        <v>-5.5785980242907263</v>
      </c>
    </row>
    <row r="20" spans="2:78" x14ac:dyDescent="0.35">
      <c r="B20">
        <v>0</v>
      </c>
      <c r="C20">
        <v>4</v>
      </c>
      <c r="D20">
        <v>37.65</v>
      </c>
      <c r="E20">
        <v>33.74</v>
      </c>
      <c r="F20">
        <v>25.62</v>
      </c>
      <c r="H20">
        <v>1.56</v>
      </c>
      <c r="I20">
        <v>1.4</v>
      </c>
      <c r="J20">
        <v>1.31</v>
      </c>
      <c r="K20">
        <v>1.52</v>
      </c>
      <c r="L20">
        <v>2.11</v>
      </c>
      <c r="M20">
        <v>2.93</v>
      </c>
      <c r="N20">
        <v>3.89</v>
      </c>
      <c r="O20">
        <v>4.8899999999999997</v>
      </c>
      <c r="P20">
        <v>5.88</v>
      </c>
      <c r="Q20">
        <v>6.63</v>
      </c>
      <c r="R20">
        <v>7.12</v>
      </c>
      <c r="S20">
        <v>7.15</v>
      </c>
      <c r="T20">
        <v>5.99</v>
      </c>
      <c r="U20">
        <v>4.1500000000000004</v>
      </c>
      <c r="V20">
        <v>3.12</v>
      </c>
      <c r="W20">
        <v>3.3</v>
      </c>
      <c r="X20">
        <v>4.05</v>
      </c>
      <c r="Y20">
        <v>3.55</v>
      </c>
      <c r="Z20">
        <v>3.09</v>
      </c>
      <c r="AA20">
        <v>6.39</v>
      </c>
      <c r="AB20">
        <v>15.43</v>
      </c>
      <c r="AC20">
        <v>22.77</v>
      </c>
      <c r="AD20">
        <v>25.32</v>
      </c>
      <c r="AE20">
        <v>27.14</v>
      </c>
      <c r="AF20">
        <v>29.27</v>
      </c>
      <c r="AG20">
        <v>30.72</v>
      </c>
      <c r="AH20">
        <v>31.49</v>
      </c>
      <c r="AI20">
        <v>32.85</v>
      </c>
      <c r="AJ20">
        <v>33.21</v>
      </c>
      <c r="AK20">
        <v>34.01</v>
      </c>
      <c r="AL20">
        <v>34.590000000000003</v>
      </c>
      <c r="AN20">
        <f t="shared" si="8"/>
        <v>1.3106911408763797</v>
      </c>
      <c r="AO20">
        <f t="shared" si="9"/>
        <v>1.2306226739238615</v>
      </c>
      <c r="AP20">
        <f t="shared" si="10"/>
        <v>1.2225731776106887</v>
      </c>
      <c r="AQ20">
        <f t="shared" si="11"/>
        <v>1.3819519032879073</v>
      </c>
      <c r="AR20">
        <f t="shared" si="12"/>
        <v>1.449771646944906</v>
      </c>
      <c r="AS20">
        <f t="shared" si="13"/>
        <v>1.5100415205751654</v>
      </c>
      <c r="AT20">
        <f t="shared" si="14"/>
        <v>0.64263696938485726</v>
      </c>
      <c r="AU20">
        <f t="shared" si="15"/>
        <v>0.46104943798563847</v>
      </c>
      <c r="AW20">
        <f t="shared" si="16"/>
        <v>1.2786637540953725</v>
      </c>
      <c r="AX20">
        <f t="shared" si="17"/>
        <v>1.1962510428106077</v>
      </c>
      <c r="AY20">
        <f t="shared" si="18"/>
        <v>1.461825621670958</v>
      </c>
      <c r="AZ20">
        <f t="shared" si="19"/>
        <v>0.64263696938485726</v>
      </c>
      <c r="BA20">
        <f t="shared" si="20"/>
        <v>0.46104943798563847</v>
      </c>
      <c r="BC20">
        <f t="shared" si="21"/>
        <v>89.252729430916986</v>
      </c>
      <c r="BD20" s="5">
        <f t="shared" si="22"/>
        <v>123.24534292828297</v>
      </c>
      <c r="BE20" s="7">
        <f t="shared" si="23"/>
        <v>-26.622655339267698</v>
      </c>
      <c r="BF20" s="9">
        <f t="shared" si="24"/>
        <v>3.3773124109847341</v>
      </c>
      <c r="BH20">
        <f t="shared" si="0"/>
        <v>0.61748413097819532</v>
      </c>
      <c r="BI20">
        <f t="shared" si="1"/>
        <v>0.50574725844862023</v>
      </c>
      <c r="BJ20">
        <f t="shared" si="2"/>
        <v>0.49553784471509021</v>
      </c>
      <c r="BK20">
        <f t="shared" si="3"/>
        <v>0.73430264505343457</v>
      </c>
      <c r="BL20">
        <f t="shared" si="4"/>
        <v>0.8631336178333554</v>
      </c>
      <c r="BM20">
        <f t="shared" si="5"/>
        <v>0.99419313049789337</v>
      </c>
      <c r="BN20">
        <f t="shared" si="6"/>
        <v>8.665564385248678E-2</v>
      </c>
      <c r="BO20">
        <f t="shared" si="7"/>
        <v>4.0724693477780294E-2</v>
      </c>
      <c r="BQ20">
        <f t="shared" si="25"/>
        <v>0.57278938196636531</v>
      </c>
      <c r="BR20">
        <f t="shared" si="26"/>
        <v>0.61492024488426233</v>
      </c>
      <c r="BS20">
        <f t="shared" si="27"/>
        <v>0.88934552036626302</v>
      </c>
      <c r="BT20">
        <f t="shared" si="28"/>
        <v>8.665564385248678E-2</v>
      </c>
      <c r="BU20">
        <f t="shared" si="29"/>
        <v>4.0724693477780294E-2</v>
      </c>
      <c r="BW20">
        <f t="shared" si="30"/>
        <v>143.6406054678296</v>
      </c>
      <c r="BX20" s="5">
        <f t="shared" si="31"/>
        <v>88.855624571250431</v>
      </c>
      <c r="BY20" s="7">
        <f t="shared" si="32"/>
        <v>16.272158912061585</v>
      </c>
      <c r="BZ20" s="11">
        <f t="shared" si="33"/>
        <v>-5.1277834833120206</v>
      </c>
    </row>
    <row r="21" spans="2:78" x14ac:dyDescent="0.35">
      <c r="B21">
        <v>0</v>
      </c>
      <c r="C21">
        <v>4</v>
      </c>
      <c r="D21">
        <v>37.840000000000003</v>
      </c>
      <c r="E21">
        <v>34.28</v>
      </c>
      <c r="F21">
        <v>25.94</v>
      </c>
      <c r="H21">
        <v>1.63</v>
      </c>
      <c r="I21">
        <v>1.44</v>
      </c>
      <c r="J21">
        <v>1.37</v>
      </c>
      <c r="K21">
        <v>1.55</v>
      </c>
      <c r="L21">
        <v>2.11</v>
      </c>
      <c r="M21">
        <v>2.91</v>
      </c>
      <c r="N21">
        <v>3.88</v>
      </c>
      <c r="O21">
        <v>4.87</v>
      </c>
      <c r="P21">
        <v>5.88</v>
      </c>
      <c r="Q21">
        <v>6.65</v>
      </c>
      <c r="R21">
        <v>7.14</v>
      </c>
      <c r="S21">
        <v>7.17</v>
      </c>
      <c r="T21">
        <v>5.98</v>
      </c>
      <c r="U21">
        <v>4.0999999999999996</v>
      </c>
      <c r="V21">
        <v>3.08</v>
      </c>
      <c r="W21">
        <v>3.26</v>
      </c>
      <c r="X21">
        <v>4.01</v>
      </c>
      <c r="Y21">
        <v>3.5</v>
      </c>
      <c r="Z21">
        <v>3.05</v>
      </c>
      <c r="AA21">
        <v>6.42</v>
      </c>
      <c r="AB21">
        <v>15.63</v>
      </c>
      <c r="AC21">
        <v>23.17</v>
      </c>
      <c r="AD21">
        <v>25.83</v>
      </c>
      <c r="AE21">
        <v>27.65</v>
      </c>
      <c r="AF21">
        <v>29.91</v>
      </c>
      <c r="AG21">
        <v>31.34</v>
      </c>
      <c r="AH21">
        <v>32.159999999999997</v>
      </c>
      <c r="AI21">
        <v>33.11</v>
      </c>
      <c r="AJ21">
        <v>33.950000000000003</v>
      </c>
      <c r="AK21">
        <v>34.619999999999997</v>
      </c>
      <c r="AL21">
        <v>35.200000000000003</v>
      </c>
      <c r="AN21">
        <f t="shared" si="8"/>
        <v>1.3124710387853655</v>
      </c>
      <c r="AO21">
        <f t="shared" si="9"/>
        <v>1.2306226739238615</v>
      </c>
      <c r="AP21">
        <f t="shared" si="10"/>
        <v>1.2232988160115892</v>
      </c>
      <c r="AQ21">
        <f t="shared" si="11"/>
        <v>1.3872161432802645</v>
      </c>
      <c r="AR21">
        <f t="shared" si="12"/>
        <v>1.4559319556497243</v>
      </c>
      <c r="AS21">
        <f t="shared" si="13"/>
        <v>1.5157001606532141</v>
      </c>
      <c r="AT21">
        <f t="shared" si="14"/>
        <v>0.63507396621002443</v>
      </c>
      <c r="AU21">
        <f t="shared" si="15"/>
        <v>0.45345733652186898</v>
      </c>
      <c r="AW21">
        <f t="shared" si="16"/>
        <v>1.2797316928407638</v>
      </c>
      <c r="AX21">
        <f t="shared" si="17"/>
        <v>1.2330250463212629</v>
      </c>
      <c r="AY21">
        <f t="shared" si="18"/>
        <v>1.4678855966504223</v>
      </c>
      <c r="AZ21">
        <f t="shared" si="19"/>
        <v>0.63507396621002443</v>
      </c>
      <c r="BA21">
        <f t="shared" si="20"/>
        <v>0.45345733652186898</v>
      </c>
      <c r="BC21">
        <f t="shared" si="21"/>
        <v>96.441233417124224</v>
      </c>
      <c r="BD21" s="5">
        <f t="shared" si="22"/>
        <v>104.85648519895159</v>
      </c>
      <c r="BE21" s="7">
        <f t="shared" si="23"/>
        <v>-14.229461288533848</v>
      </c>
      <c r="BF21" s="9">
        <f t="shared" si="24"/>
        <v>9.3729760895822523</v>
      </c>
      <c r="BH21">
        <f t="shared" si="0"/>
        <v>0.62019153874625088</v>
      </c>
      <c r="BI21">
        <f t="shared" si="1"/>
        <v>0.50574725844862023</v>
      </c>
      <c r="BJ21">
        <f t="shared" si="2"/>
        <v>0.49645097064353916</v>
      </c>
      <c r="BK21">
        <f t="shared" si="3"/>
        <v>0.74365381469791825</v>
      </c>
      <c r="BL21">
        <f t="shared" si="4"/>
        <v>0.87577734038599064</v>
      </c>
      <c r="BM21">
        <f t="shared" si="5"/>
        <v>1.0073754638617949</v>
      </c>
      <c r="BN21">
        <f t="shared" si="6"/>
        <v>8.4230434852212127E-2</v>
      </c>
      <c r="BO21">
        <f t="shared" si="7"/>
        <v>3.9297874889602624E-2</v>
      </c>
      <c r="BQ21">
        <f t="shared" si="25"/>
        <v>0.57441382662719864</v>
      </c>
      <c r="BR21">
        <f t="shared" si="26"/>
        <v>0.62005239267072865</v>
      </c>
      <c r="BS21">
        <f t="shared" si="27"/>
        <v>0.90209696508115156</v>
      </c>
      <c r="BT21">
        <f t="shared" si="28"/>
        <v>8.4230434852212127E-2</v>
      </c>
      <c r="BU21">
        <f t="shared" si="29"/>
        <v>3.9297874889602624E-2</v>
      </c>
      <c r="BW21">
        <f t="shared" si="30"/>
        <v>146.24425983766332</v>
      </c>
      <c r="BX21" s="5">
        <f t="shared" si="31"/>
        <v>88.506178205211043</v>
      </c>
      <c r="BY21" s="7">
        <f t="shared" si="32"/>
        <v>17.481037995275301</v>
      </c>
      <c r="BZ21" s="11">
        <f t="shared" si="33"/>
        <v>-5.987216200486345</v>
      </c>
    </row>
    <row r="22" spans="2:78" x14ac:dyDescent="0.35">
      <c r="B22">
        <v>0</v>
      </c>
      <c r="C22">
        <v>4</v>
      </c>
      <c r="D22">
        <v>39.22</v>
      </c>
      <c r="E22">
        <v>32.49</v>
      </c>
      <c r="F22">
        <v>23.68</v>
      </c>
      <c r="H22">
        <v>2.31</v>
      </c>
      <c r="I22">
        <v>2.13</v>
      </c>
      <c r="J22">
        <v>2.04</v>
      </c>
      <c r="K22">
        <v>2.2400000000000002</v>
      </c>
      <c r="L22">
        <v>2.92</v>
      </c>
      <c r="M22">
        <v>3.81</v>
      </c>
      <c r="N22">
        <v>4.78</v>
      </c>
      <c r="O22">
        <v>5.76</v>
      </c>
      <c r="P22">
        <v>6.73</v>
      </c>
      <c r="Q22">
        <v>7.48</v>
      </c>
      <c r="R22">
        <v>7.9</v>
      </c>
      <c r="S22">
        <v>7.93</v>
      </c>
      <c r="T22">
        <v>6.82</v>
      </c>
      <c r="U22">
        <v>4.9800000000000004</v>
      </c>
      <c r="V22">
        <v>3.94</v>
      </c>
      <c r="W22">
        <v>4.16</v>
      </c>
      <c r="X22">
        <v>4.9400000000000004</v>
      </c>
      <c r="Y22">
        <v>4.3899999999999997</v>
      </c>
      <c r="Z22">
        <v>3.86</v>
      </c>
      <c r="AA22">
        <v>7.19</v>
      </c>
      <c r="AB22">
        <v>16.399999999999999</v>
      </c>
      <c r="AC22">
        <v>23.97</v>
      </c>
      <c r="AD22">
        <v>26.36</v>
      </c>
      <c r="AE22">
        <v>28.2</v>
      </c>
      <c r="AF22">
        <v>30.36</v>
      </c>
      <c r="AG22">
        <v>31.75</v>
      </c>
      <c r="AH22">
        <v>32.53</v>
      </c>
      <c r="AI22">
        <v>33.57</v>
      </c>
      <c r="AJ22">
        <v>34.28</v>
      </c>
      <c r="AK22">
        <v>34.950000000000003</v>
      </c>
      <c r="AL22">
        <v>35.6</v>
      </c>
      <c r="AN22">
        <f t="shared" si="8"/>
        <v>1.2395775165767879</v>
      </c>
      <c r="AO22">
        <f t="shared" si="9"/>
        <v>1.171984935776023</v>
      </c>
      <c r="AP22">
        <f t="shared" si="10"/>
        <v>1.166215625343521</v>
      </c>
      <c r="AQ22">
        <f t="shared" si="11"/>
        <v>1.3027706572402824</v>
      </c>
      <c r="AR22">
        <f t="shared" si="12"/>
        <v>1.3575354797578787</v>
      </c>
      <c r="AS22">
        <f t="shared" si="13"/>
        <v>1.4134126953282451</v>
      </c>
      <c r="AT22">
        <f t="shared" si="14"/>
        <v>0.62033196596634621</v>
      </c>
      <c r="AU22">
        <f t="shared" si="15"/>
        <v>0.44855000202712481</v>
      </c>
      <c r="AW22">
        <f t="shared" si="16"/>
        <v>1.212540484256482</v>
      </c>
      <c r="AX22">
        <f t="shared" si="17"/>
        <v>1.2422723818131636</v>
      </c>
      <c r="AY22">
        <f t="shared" si="18"/>
        <v>1.3687109228719521</v>
      </c>
      <c r="AZ22">
        <f t="shared" si="19"/>
        <v>0.62033196596634621</v>
      </c>
      <c r="BA22">
        <f t="shared" si="20"/>
        <v>0.44855000202712481</v>
      </c>
      <c r="BC22">
        <f t="shared" si="21"/>
        <v>104.92498968451744</v>
      </c>
      <c r="BD22" s="5">
        <f t="shared" si="22"/>
        <v>67.5333514316074</v>
      </c>
      <c r="BE22" s="7">
        <f t="shared" si="23"/>
        <v>8.8964678955069694</v>
      </c>
      <c r="BF22" s="9">
        <f t="shared" si="24"/>
        <v>23.570180672885634</v>
      </c>
      <c r="BH22">
        <f t="shared" si="0"/>
        <v>0.51731419525294142</v>
      </c>
      <c r="BI22">
        <f t="shared" si="1"/>
        <v>0.43527052391965582</v>
      </c>
      <c r="BJ22">
        <f t="shared" si="2"/>
        <v>0.42880614658987892</v>
      </c>
      <c r="BK22">
        <f t="shared" si="3"/>
        <v>0.60556000589128722</v>
      </c>
      <c r="BL22">
        <f t="shared" si="4"/>
        <v>0.69226986205818586</v>
      </c>
      <c r="BM22">
        <f t="shared" si="5"/>
        <v>0.79177128315557599</v>
      </c>
      <c r="BN22">
        <f t="shared" si="6"/>
        <v>7.9644895803337001E-2</v>
      </c>
      <c r="BO22">
        <f t="shared" si="7"/>
        <v>3.8393850683309638E-2</v>
      </c>
      <c r="BQ22">
        <f t="shared" si="25"/>
        <v>0.48449672671962718</v>
      </c>
      <c r="BR22">
        <f t="shared" si="26"/>
        <v>0.51718307624058313</v>
      </c>
      <c r="BS22">
        <f t="shared" si="27"/>
        <v>0.71217014627766395</v>
      </c>
      <c r="BT22">
        <f t="shared" si="28"/>
        <v>7.9644895803337001E-2</v>
      </c>
      <c r="BU22">
        <f t="shared" si="29"/>
        <v>3.8393850683309638E-2</v>
      </c>
      <c r="BW22">
        <f t="shared" si="30"/>
        <v>136.93586184370591</v>
      </c>
      <c r="BX22" s="5">
        <f t="shared" si="31"/>
        <v>83.191575829952029</v>
      </c>
      <c r="BY22" s="7">
        <f t="shared" si="32"/>
        <v>15.010174090878097</v>
      </c>
      <c r="BZ22" s="11">
        <f t="shared" si="33"/>
        <v>1.7982500791698719</v>
      </c>
    </row>
    <row r="23" spans="2:78" x14ac:dyDescent="0.35">
      <c r="B23">
        <v>0</v>
      </c>
      <c r="C23">
        <v>4</v>
      </c>
      <c r="D23">
        <v>40.06</v>
      </c>
      <c r="E23">
        <v>34.39</v>
      </c>
      <c r="F23">
        <v>25.51</v>
      </c>
      <c r="H23">
        <v>2.2999999999999998</v>
      </c>
      <c r="I23">
        <v>2.06</v>
      </c>
      <c r="J23">
        <v>1.91</v>
      </c>
      <c r="K23">
        <v>2.1</v>
      </c>
      <c r="L23">
        <v>2.76</v>
      </c>
      <c r="M23">
        <v>3.66</v>
      </c>
      <c r="N23">
        <v>4.68</v>
      </c>
      <c r="O23">
        <v>5.71</v>
      </c>
      <c r="P23">
        <v>6.78</v>
      </c>
      <c r="Q23">
        <v>7.57</v>
      </c>
      <c r="R23">
        <v>8.09</v>
      </c>
      <c r="S23">
        <v>8.11</v>
      </c>
      <c r="T23">
        <v>6.92</v>
      </c>
      <c r="U23">
        <v>4.91</v>
      </c>
      <c r="V23">
        <v>3.8</v>
      </c>
      <c r="W23">
        <v>4.0199999999999996</v>
      </c>
      <c r="X23">
        <v>4.8600000000000003</v>
      </c>
      <c r="Y23">
        <v>4.25</v>
      </c>
      <c r="Z23">
        <v>3.7</v>
      </c>
      <c r="AA23">
        <v>7.43</v>
      </c>
      <c r="AB23">
        <v>17.52</v>
      </c>
      <c r="AC23">
        <v>25.75</v>
      </c>
      <c r="AD23">
        <v>28.43</v>
      </c>
      <c r="AE23">
        <v>30.3</v>
      </c>
      <c r="AF23">
        <v>32.51</v>
      </c>
      <c r="AG23">
        <v>34.11</v>
      </c>
      <c r="AH23">
        <v>35.14</v>
      </c>
      <c r="AI23">
        <v>36.369999999999997</v>
      </c>
      <c r="AJ23">
        <v>37.08</v>
      </c>
      <c r="AK23">
        <v>37.83</v>
      </c>
      <c r="AL23">
        <v>38.24</v>
      </c>
      <c r="AN23">
        <f t="shared" si="8"/>
        <v>1.2433638917541519</v>
      </c>
      <c r="AO23">
        <f t="shared" si="9"/>
        <v>1.1687703061329366</v>
      </c>
      <c r="AP23">
        <f t="shared" si="10"/>
        <v>1.1598939055432422</v>
      </c>
      <c r="AQ23">
        <f t="shared" si="11"/>
        <v>1.3089185078770316</v>
      </c>
      <c r="AR23">
        <f t="shared" si="12"/>
        <v>1.3716110699496884</v>
      </c>
      <c r="AS23">
        <f t="shared" si="13"/>
        <v>1.431798275933005</v>
      </c>
      <c r="AT23">
        <f t="shared" si="14"/>
        <v>0.58922276662279016</v>
      </c>
      <c r="AU23">
        <f t="shared" si="15"/>
        <v>0.41748211639593746</v>
      </c>
      <c r="AW23">
        <f t="shared" si="16"/>
        <v>1.2135264575056657</v>
      </c>
      <c r="AX23">
        <f t="shared" si="17"/>
        <v>1.2129125746506708</v>
      </c>
      <c r="AY23">
        <f t="shared" si="18"/>
        <v>1.3836485111463517</v>
      </c>
      <c r="AZ23">
        <f t="shared" si="19"/>
        <v>0.58922276662279016</v>
      </c>
      <c r="BA23">
        <f t="shared" si="20"/>
        <v>0.41748211639593746</v>
      </c>
      <c r="BC23">
        <f t="shared" si="21"/>
        <v>105.18992566469585</v>
      </c>
      <c r="BD23" s="5">
        <f t="shared" si="22"/>
        <v>82.147889704161827</v>
      </c>
      <c r="BE23" s="7">
        <f t="shared" si="23"/>
        <v>-0.18329343130910336</v>
      </c>
      <c r="BF23" s="9">
        <f t="shared" si="24"/>
        <v>18.035403727147269</v>
      </c>
      <c r="BH23">
        <f t="shared" si="0"/>
        <v>0.52227227670632659</v>
      </c>
      <c r="BI23">
        <f t="shared" si="1"/>
        <v>0.43165865274827309</v>
      </c>
      <c r="BJ23">
        <f t="shared" si="2"/>
        <v>0.42181490243730047</v>
      </c>
      <c r="BK23">
        <f t="shared" si="3"/>
        <v>0.61479795899409295</v>
      </c>
      <c r="BL23">
        <f t="shared" si="4"/>
        <v>0.71623478149740061</v>
      </c>
      <c r="BM23">
        <f t="shared" si="5"/>
        <v>0.82717115295765997</v>
      </c>
      <c r="BN23">
        <f t="shared" si="6"/>
        <v>7.0562332753244666E-2</v>
      </c>
      <c r="BO23">
        <f t="shared" si="7"/>
        <v>3.2991791753235383E-2</v>
      </c>
      <c r="BQ23">
        <f t="shared" si="25"/>
        <v>0.48602682712310519</v>
      </c>
      <c r="BR23">
        <f t="shared" si="26"/>
        <v>0.51830643071569671</v>
      </c>
      <c r="BS23">
        <f t="shared" si="27"/>
        <v>0.73842205578945252</v>
      </c>
      <c r="BT23">
        <f t="shared" si="28"/>
        <v>7.0562332753244666E-2</v>
      </c>
      <c r="BU23">
        <f t="shared" si="29"/>
        <v>3.2991791753235383E-2</v>
      </c>
      <c r="BW23">
        <f t="shared" si="30"/>
        <v>146.09241899348117</v>
      </c>
      <c r="BX23" s="5">
        <f t="shared" si="31"/>
        <v>88.176979879116644</v>
      </c>
      <c r="BY23" s="7">
        <f t="shared" si="32"/>
        <v>14.791261305892784</v>
      </c>
      <c r="BZ23" s="11">
        <f t="shared" si="33"/>
        <v>-2.9682411850094237</v>
      </c>
    </row>
    <row r="24" spans="2:78" x14ac:dyDescent="0.35">
      <c r="B24">
        <v>0</v>
      </c>
      <c r="C24">
        <v>4</v>
      </c>
      <c r="D24">
        <v>38.700000000000003</v>
      </c>
      <c r="E24">
        <v>33.99</v>
      </c>
      <c r="F24">
        <v>25.13</v>
      </c>
      <c r="H24">
        <v>2.02</v>
      </c>
      <c r="I24">
        <v>1.81</v>
      </c>
      <c r="J24">
        <v>1.7</v>
      </c>
      <c r="K24">
        <v>1.89</v>
      </c>
      <c r="L24">
        <v>2.5299999999999998</v>
      </c>
      <c r="M24">
        <v>3.36</v>
      </c>
      <c r="N24">
        <v>4.3099999999999996</v>
      </c>
      <c r="O24">
        <v>5.27</v>
      </c>
      <c r="P24">
        <v>6.26</v>
      </c>
      <c r="Q24">
        <v>7</v>
      </c>
      <c r="R24">
        <v>7.45</v>
      </c>
      <c r="S24">
        <v>7.48</v>
      </c>
      <c r="T24">
        <v>6.34</v>
      </c>
      <c r="U24">
        <v>4.51</v>
      </c>
      <c r="V24">
        <v>3.47</v>
      </c>
      <c r="W24">
        <v>3.67</v>
      </c>
      <c r="X24">
        <v>4.42</v>
      </c>
      <c r="Y24">
        <v>3.89</v>
      </c>
      <c r="Z24">
        <v>3.39</v>
      </c>
      <c r="AA24">
        <v>6.78</v>
      </c>
      <c r="AB24">
        <v>16.13</v>
      </c>
      <c r="AC24">
        <v>23.99</v>
      </c>
      <c r="AD24">
        <v>26.75</v>
      </c>
      <c r="AE24">
        <v>28.53</v>
      </c>
      <c r="AF24">
        <v>30.63</v>
      </c>
      <c r="AG24">
        <v>32.08</v>
      </c>
      <c r="AH24">
        <v>33.04</v>
      </c>
      <c r="AI24">
        <v>34.25</v>
      </c>
      <c r="AJ24">
        <v>34.909999999999997</v>
      </c>
      <c r="AK24">
        <v>35.659999999999997</v>
      </c>
      <c r="AL24">
        <v>36.299999999999997</v>
      </c>
      <c r="AN24">
        <f t="shared" si="8"/>
        <v>1.2781893847874535</v>
      </c>
      <c r="AO24">
        <f t="shared" si="9"/>
        <v>1.2034256667895704</v>
      </c>
      <c r="AP24">
        <f t="shared" si="10"/>
        <v>1.1979107421182673</v>
      </c>
      <c r="AQ24">
        <f t="shared" si="11"/>
        <v>1.3458234581220394</v>
      </c>
      <c r="AR24">
        <f t="shared" si="12"/>
        <v>1.4100503986742923</v>
      </c>
      <c r="AS24">
        <f t="shared" si="13"/>
        <v>1.4698003017969179</v>
      </c>
      <c r="AT24">
        <f t="shared" si="14"/>
        <v>0.61996975203216942</v>
      </c>
      <c r="AU24">
        <f t="shared" si="15"/>
        <v>0.44009337496388751</v>
      </c>
      <c r="AW24">
        <f t="shared" si="16"/>
        <v>1.2482838975883004</v>
      </c>
      <c r="AX24">
        <f t="shared" si="17"/>
        <v>1.266455050739592</v>
      </c>
      <c r="AY24">
        <f t="shared" si="18"/>
        <v>1.4220003792988174</v>
      </c>
      <c r="AZ24">
        <f t="shared" si="19"/>
        <v>0.61996975203216942</v>
      </c>
      <c r="BA24">
        <f t="shared" si="20"/>
        <v>0.44009337496388751</v>
      </c>
      <c r="BC24">
        <f t="shared" si="21"/>
        <v>104.28560221237856</v>
      </c>
      <c r="BD24" s="5">
        <f t="shared" si="22"/>
        <v>74.100441927489982</v>
      </c>
      <c r="BE24" s="7">
        <f t="shared" si="23"/>
        <v>5.2224697731543133</v>
      </c>
      <c r="BF24" s="9">
        <f t="shared" si="24"/>
        <v>20.677088299355706</v>
      </c>
      <c r="BH24">
        <f t="shared" si="0"/>
        <v>0.56981050034024072</v>
      </c>
      <c r="BI24">
        <f t="shared" si="1"/>
        <v>0.47195080804392886</v>
      </c>
      <c r="BJ24">
        <f t="shared" si="2"/>
        <v>0.46533559015740056</v>
      </c>
      <c r="BK24">
        <f t="shared" si="3"/>
        <v>0.67286787592205133</v>
      </c>
      <c r="BL24">
        <f t="shared" si="4"/>
        <v>0.78544511892517943</v>
      </c>
      <c r="BM24">
        <f t="shared" si="5"/>
        <v>0.90485077778620571</v>
      </c>
      <c r="BN24">
        <f t="shared" si="6"/>
        <v>7.9534552238618689E-2</v>
      </c>
      <c r="BO24">
        <f t="shared" si="7"/>
        <v>3.6869036013242207E-2</v>
      </c>
      <c r="BQ24">
        <f t="shared" si="25"/>
        <v>0.53066662342171589</v>
      </c>
      <c r="BR24">
        <f t="shared" si="26"/>
        <v>0.56910173303972589</v>
      </c>
      <c r="BS24">
        <f t="shared" si="27"/>
        <v>0.80932625069738473</v>
      </c>
      <c r="BT24">
        <f t="shared" si="28"/>
        <v>7.9534552238618689E-2</v>
      </c>
      <c r="BU24">
        <f t="shared" si="29"/>
        <v>3.6869036013242207E-2</v>
      </c>
      <c r="BW24">
        <f t="shared" si="30"/>
        <v>144.23911148991718</v>
      </c>
      <c r="BX24" s="5">
        <f t="shared" si="31"/>
        <v>86.671266694155079</v>
      </c>
      <c r="BY24" s="7">
        <f t="shared" si="32"/>
        <v>16.039906407454524</v>
      </c>
      <c r="BZ24" s="11">
        <f t="shared" si="33"/>
        <v>-2.7111731016095986</v>
      </c>
    </row>
    <row r="25" spans="2:78" x14ac:dyDescent="0.35">
      <c r="B25">
        <v>0</v>
      </c>
      <c r="C25">
        <v>5</v>
      </c>
      <c r="D25">
        <v>38.04</v>
      </c>
      <c r="E25">
        <v>35.81</v>
      </c>
      <c r="F25">
        <v>27.83</v>
      </c>
      <c r="H25">
        <v>1.3</v>
      </c>
      <c r="I25">
        <v>1.1399999999999999</v>
      </c>
      <c r="J25">
        <v>1.07</v>
      </c>
      <c r="K25">
        <v>1.27</v>
      </c>
      <c r="L25">
        <v>1.84</v>
      </c>
      <c r="M25">
        <v>2.67</v>
      </c>
      <c r="N25">
        <v>3.63</v>
      </c>
      <c r="O25">
        <v>4.6500000000000004</v>
      </c>
      <c r="P25">
        <v>5.64</v>
      </c>
      <c r="Q25">
        <v>6.39</v>
      </c>
      <c r="R25">
        <v>6.88</v>
      </c>
      <c r="S25">
        <v>6.9</v>
      </c>
      <c r="T25">
        <v>5.73</v>
      </c>
      <c r="U25">
        <v>3.88</v>
      </c>
      <c r="V25">
        <v>2.84</v>
      </c>
      <c r="W25">
        <v>3.03</v>
      </c>
      <c r="X25">
        <v>3.8</v>
      </c>
      <c r="Y25">
        <v>3.31</v>
      </c>
      <c r="Z25">
        <v>2.86</v>
      </c>
      <c r="AA25">
        <v>6.42</v>
      </c>
      <c r="AB25">
        <v>16.149999999999999</v>
      </c>
      <c r="AC25">
        <v>24.09</v>
      </c>
      <c r="AD25">
        <v>26.77</v>
      </c>
      <c r="AE25">
        <v>28.74</v>
      </c>
      <c r="AF25">
        <v>30.89</v>
      </c>
      <c r="AG25">
        <v>32.479999999999997</v>
      </c>
      <c r="AH25">
        <v>33.35</v>
      </c>
      <c r="AI25">
        <v>34.659999999999997</v>
      </c>
      <c r="AJ25">
        <v>35.24</v>
      </c>
      <c r="AK25">
        <v>35.96</v>
      </c>
      <c r="AL25">
        <v>36.5</v>
      </c>
      <c r="AN25">
        <f t="shared" si="8"/>
        <v>1.332547047110046</v>
      </c>
      <c r="AO25">
        <f t="shared" si="9"/>
        <v>1.2487208960166578</v>
      </c>
      <c r="AP25">
        <f t="shared" si="10"/>
        <v>1.24184537803261</v>
      </c>
      <c r="AQ25">
        <f t="shared" si="11"/>
        <v>1.4111682744057927</v>
      </c>
      <c r="AR25">
        <f t="shared" si="12"/>
        <v>1.4801720062242814</v>
      </c>
      <c r="AS25">
        <f t="shared" si="13"/>
        <v>1.5436339668709571</v>
      </c>
      <c r="AT25">
        <f t="shared" si="14"/>
        <v>0.61816320000165659</v>
      </c>
      <c r="AU25">
        <f t="shared" si="15"/>
        <v>0.43770713554352525</v>
      </c>
      <c r="AW25">
        <f t="shared" si="16"/>
        <v>1.2990165866726908</v>
      </c>
      <c r="AX25">
        <f t="shared" si="17"/>
        <v>1.1870701973250088</v>
      </c>
      <c r="AY25">
        <f t="shared" si="18"/>
        <v>1.4928643983536167</v>
      </c>
      <c r="AZ25">
        <f t="shared" si="19"/>
        <v>0.61816320000165659</v>
      </c>
      <c r="BA25">
        <f t="shared" si="20"/>
        <v>0.43770713554352525</v>
      </c>
      <c r="BC25">
        <f t="shared" si="21"/>
        <v>92.420331103943695</v>
      </c>
      <c r="BD25" s="5">
        <f t="shared" si="22"/>
        <v>136.78703693644997</v>
      </c>
      <c r="BE25" s="7">
        <f t="shared" si="23"/>
        <v>-35.47982123227127</v>
      </c>
      <c r="BF25" s="9">
        <f t="shared" si="24"/>
        <v>-1.307215704178688</v>
      </c>
      <c r="BH25">
        <f t="shared" si="0"/>
        <v>0.65145047969013214</v>
      </c>
      <c r="BI25">
        <f t="shared" si="1"/>
        <v>0.52935613041458662</v>
      </c>
      <c r="BJ25">
        <f t="shared" si="2"/>
        <v>0.52027901779042052</v>
      </c>
      <c r="BK25">
        <f t="shared" si="3"/>
        <v>0.78754340865313799</v>
      </c>
      <c r="BL25">
        <f t="shared" si="4"/>
        <v>0.92715714873398059</v>
      </c>
      <c r="BM25">
        <f t="shared" si="5"/>
        <v>1.0748039098334685</v>
      </c>
      <c r="BN25">
        <f t="shared" si="6"/>
        <v>7.8985856871093107E-2</v>
      </c>
      <c r="BO25">
        <f t="shared" si="7"/>
        <v>3.644624906904434E-2</v>
      </c>
      <c r="BQ25">
        <f t="shared" si="25"/>
        <v>0.60261273997991394</v>
      </c>
      <c r="BR25">
        <f t="shared" si="26"/>
        <v>0.65391121322177925</v>
      </c>
      <c r="BS25">
        <f t="shared" si="27"/>
        <v>0.9566865009538783</v>
      </c>
      <c r="BT25">
        <f t="shared" si="28"/>
        <v>7.8985856871093107E-2</v>
      </c>
      <c r="BU25">
        <f t="shared" si="29"/>
        <v>3.644624906904434E-2</v>
      </c>
      <c r="BW25">
        <f t="shared" si="30"/>
        <v>153.96347923853745</v>
      </c>
      <c r="BX25" s="5">
        <f t="shared" si="31"/>
        <v>88.170639396315295</v>
      </c>
      <c r="BY25" s="7">
        <f t="shared" si="32"/>
        <v>18.631562127396819</v>
      </c>
      <c r="BZ25" s="11">
        <f t="shared" si="33"/>
        <v>-6.8022015237121147</v>
      </c>
    </row>
    <row r="26" spans="2:78" x14ac:dyDescent="0.35">
      <c r="B26">
        <v>0</v>
      </c>
      <c r="C26">
        <v>5</v>
      </c>
      <c r="D26">
        <v>39.83</v>
      </c>
      <c r="E26">
        <v>34.22</v>
      </c>
      <c r="F26">
        <v>26.25</v>
      </c>
      <c r="H26">
        <v>1.67</v>
      </c>
      <c r="I26">
        <v>1.41</v>
      </c>
      <c r="J26">
        <v>1.38</v>
      </c>
      <c r="K26">
        <v>1.6</v>
      </c>
      <c r="L26">
        <v>2.3199999999999998</v>
      </c>
      <c r="M26">
        <v>3.34</v>
      </c>
      <c r="N26">
        <v>4.51</v>
      </c>
      <c r="O26">
        <v>5.69</v>
      </c>
      <c r="P26">
        <v>6.84</v>
      </c>
      <c r="Q26">
        <v>7.73</v>
      </c>
      <c r="R26">
        <v>8.27</v>
      </c>
      <c r="S26">
        <v>8.2899999999999991</v>
      </c>
      <c r="T26">
        <v>7.01</v>
      </c>
      <c r="U26">
        <v>4.82</v>
      </c>
      <c r="V26">
        <v>3.57</v>
      </c>
      <c r="W26">
        <v>3.8</v>
      </c>
      <c r="X26">
        <v>4.7300000000000004</v>
      </c>
      <c r="Y26">
        <v>4.12</v>
      </c>
      <c r="Z26">
        <v>3.49</v>
      </c>
      <c r="AA26">
        <v>7.37</v>
      </c>
      <c r="AB26">
        <v>17.670000000000002</v>
      </c>
      <c r="AC26">
        <v>25.64</v>
      </c>
      <c r="AD26">
        <v>28.08</v>
      </c>
      <c r="AE26">
        <v>30</v>
      </c>
      <c r="AF26">
        <v>32.03</v>
      </c>
      <c r="AG26">
        <v>33.49</v>
      </c>
      <c r="AH26">
        <v>34.369999999999997</v>
      </c>
      <c r="AI26">
        <v>35.659999999999997</v>
      </c>
      <c r="AJ26">
        <v>36.130000000000003</v>
      </c>
      <c r="AK26">
        <v>36.86</v>
      </c>
      <c r="AL26">
        <v>37.53</v>
      </c>
      <c r="AN26">
        <f t="shared" si="8"/>
        <v>1.2448877336049289</v>
      </c>
      <c r="AO26">
        <f t="shared" si="9"/>
        <v>1.1649438982798839</v>
      </c>
      <c r="AP26">
        <f t="shared" si="10"/>
        <v>1.1542819820333414</v>
      </c>
      <c r="AQ26">
        <f t="shared" si="11"/>
        <v>1.3169529617611504</v>
      </c>
      <c r="AR26">
        <f t="shared" si="12"/>
        <v>1.3851027839668655</v>
      </c>
      <c r="AS26">
        <f t="shared" si="13"/>
        <v>1.4571745730408201</v>
      </c>
      <c r="AT26">
        <f t="shared" si="14"/>
        <v>0.59108197915322014</v>
      </c>
      <c r="AU26">
        <f t="shared" si="15"/>
        <v>0.42562143558691762</v>
      </c>
      <c r="AW26">
        <f t="shared" si="16"/>
        <v>1.212910199474911</v>
      </c>
      <c r="AX26">
        <f t="shared" si="17"/>
        <v>1.1726066854366861</v>
      </c>
      <c r="AY26">
        <f t="shared" si="18"/>
        <v>1.3995171417816565</v>
      </c>
      <c r="AZ26">
        <f t="shared" si="19"/>
        <v>0.59108197915322014</v>
      </c>
      <c r="BA26">
        <f t="shared" si="20"/>
        <v>0.42562143558691762</v>
      </c>
      <c r="BC26">
        <f t="shared" si="21"/>
        <v>102.32083362759923</v>
      </c>
      <c r="BD26" s="5">
        <f t="shared" si="22"/>
        <v>103.69112087563191</v>
      </c>
      <c r="BE26" s="7">
        <f t="shared" si="23"/>
        <v>-12.814288616814762</v>
      </c>
      <c r="BF26" s="9">
        <f t="shared" si="24"/>
        <v>9.1231677411828471</v>
      </c>
      <c r="BH26">
        <f t="shared" si="0"/>
        <v>0.52427906350164299</v>
      </c>
      <c r="BI26">
        <f t="shared" si="1"/>
        <v>0.42739203144847893</v>
      </c>
      <c r="BJ26">
        <f t="shared" si="2"/>
        <v>0.41568836429629041</v>
      </c>
      <c r="BK26">
        <f t="shared" si="3"/>
        <v>0.62705464614770356</v>
      </c>
      <c r="BL26">
        <f t="shared" si="4"/>
        <v>0.73988719157383076</v>
      </c>
      <c r="BM26">
        <f t="shared" si="5"/>
        <v>0.87834775476430627</v>
      </c>
      <c r="BN26">
        <f t="shared" si="6"/>
        <v>7.1083138490424969E-2</v>
      </c>
      <c r="BO26">
        <f t="shared" si="7"/>
        <v>3.4354576324511804E-2</v>
      </c>
      <c r="BQ26">
        <f t="shared" si="25"/>
        <v>0.48552425068037741</v>
      </c>
      <c r="BR26">
        <f t="shared" si="26"/>
        <v>0.52137150522199693</v>
      </c>
      <c r="BS26">
        <f t="shared" si="27"/>
        <v>0.76757930421192588</v>
      </c>
      <c r="BT26">
        <f t="shared" si="28"/>
        <v>7.1083138490424969E-2</v>
      </c>
      <c r="BU26">
        <f t="shared" si="29"/>
        <v>3.4354576324511804E-2</v>
      </c>
      <c r="BW26">
        <f t="shared" si="30"/>
        <v>145.99060250679241</v>
      </c>
      <c r="BX26" s="5">
        <f t="shared" si="31"/>
        <v>91.393627258167797</v>
      </c>
      <c r="BY26" s="7">
        <f t="shared" si="32"/>
        <v>16.329474987340436</v>
      </c>
      <c r="BZ26" s="11">
        <f t="shared" si="33"/>
        <v>-7.7231022455082288</v>
      </c>
    </row>
    <row r="27" spans="2:78" x14ac:dyDescent="0.35">
      <c r="B27">
        <v>0</v>
      </c>
      <c r="C27">
        <v>5</v>
      </c>
      <c r="D27">
        <v>38.49</v>
      </c>
      <c r="E27">
        <v>31.09</v>
      </c>
      <c r="F27">
        <v>22.09</v>
      </c>
      <c r="H27">
        <v>2.59</v>
      </c>
      <c r="I27">
        <v>2.39</v>
      </c>
      <c r="J27">
        <v>2.3199999999999998</v>
      </c>
      <c r="K27">
        <v>2.4500000000000002</v>
      </c>
      <c r="L27">
        <v>3.06</v>
      </c>
      <c r="M27">
        <v>3.88</v>
      </c>
      <c r="N27">
        <v>4.8</v>
      </c>
      <c r="O27">
        <v>5.76</v>
      </c>
      <c r="P27">
        <v>6.71</v>
      </c>
      <c r="Q27">
        <v>7.42</v>
      </c>
      <c r="R27">
        <v>7.85</v>
      </c>
      <c r="S27">
        <v>7.83</v>
      </c>
      <c r="T27">
        <v>6.73</v>
      </c>
      <c r="U27">
        <v>4.96</v>
      </c>
      <c r="V27">
        <v>3.96</v>
      </c>
      <c r="W27">
        <v>4.17</v>
      </c>
      <c r="X27">
        <v>4.95</v>
      </c>
      <c r="Y27">
        <v>4.42</v>
      </c>
      <c r="Z27">
        <v>3.85</v>
      </c>
      <c r="AA27">
        <v>6.97</v>
      </c>
      <c r="AB27">
        <v>15.59</v>
      </c>
      <c r="AC27">
        <v>22.55</v>
      </c>
      <c r="AD27">
        <v>24.72</v>
      </c>
      <c r="AE27">
        <v>26.53</v>
      </c>
      <c r="AF27">
        <v>28.65</v>
      </c>
      <c r="AG27">
        <v>29.98</v>
      </c>
      <c r="AH27">
        <v>30.85</v>
      </c>
      <c r="AI27">
        <v>31.9</v>
      </c>
      <c r="AJ27">
        <v>32.72</v>
      </c>
      <c r="AK27">
        <v>33.4</v>
      </c>
      <c r="AL27">
        <v>34.03</v>
      </c>
      <c r="AN27">
        <f t="shared" si="8"/>
        <v>1.2395775165767879</v>
      </c>
      <c r="AO27">
        <f t="shared" si="9"/>
        <v>1.1732774798310079</v>
      </c>
      <c r="AP27">
        <f t="shared" si="10"/>
        <v>1.171984935776023</v>
      </c>
      <c r="AQ27">
        <f t="shared" si="11"/>
        <v>1.3045183235098026</v>
      </c>
      <c r="AR27">
        <f t="shared" si="12"/>
        <v>1.3545777306509081</v>
      </c>
      <c r="AS27">
        <f t="shared" si="13"/>
        <v>1.4145392704914994</v>
      </c>
      <c r="AT27">
        <f t="shared" si="14"/>
        <v>0.64685345378602066</v>
      </c>
      <c r="AU27">
        <f t="shared" si="15"/>
        <v>0.46813805090419058</v>
      </c>
      <c r="AW27">
        <f t="shared" si="16"/>
        <v>1.2130575018784759</v>
      </c>
      <c r="AX27">
        <f t="shared" si="17"/>
        <v>1.1389925294932528</v>
      </c>
      <c r="AY27">
        <f t="shared" si="18"/>
        <v>1.3665700386190265</v>
      </c>
      <c r="AZ27">
        <f t="shared" si="19"/>
        <v>0.64685345378602066</v>
      </c>
      <c r="BA27">
        <f t="shared" si="20"/>
        <v>0.46813805090419058</v>
      </c>
      <c r="BC27">
        <f t="shared" si="21"/>
        <v>79.300245962539975</v>
      </c>
      <c r="BD27" s="5">
        <f t="shared" si="22"/>
        <v>120.6444622370681</v>
      </c>
      <c r="BE27" s="7">
        <f t="shared" si="23"/>
        <v>-26.220933902813925</v>
      </c>
      <c r="BF27" s="9">
        <f t="shared" si="24"/>
        <v>5.5764716657458191</v>
      </c>
      <c r="BH27">
        <f t="shared" si="0"/>
        <v>0.51731419525294142</v>
      </c>
      <c r="BI27">
        <f t="shared" si="1"/>
        <v>0.43672988631273357</v>
      </c>
      <c r="BJ27">
        <f t="shared" si="2"/>
        <v>0.43527052391965582</v>
      </c>
      <c r="BK27">
        <f t="shared" si="3"/>
        <v>0.60817380055353953</v>
      </c>
      <c r="BL27">
        <f t="shared" si="4"/>
        <v>0.68732444355179489</v>
      </c>
      <c r="BM27">
        <f t="shared" si="5"/>
        <v>0.79390102553260455</v>
      </c>
      <c r="BN27">
        <f t="shared" si="6"/>
        <v>8.8029510139064349E-2</v>
      </c>
      <c r="BO27">
        <f t="shared" si="7"/>
        <v>4.2088290353731211E-2</v>
      </c>
      <c r="BQ27">
        <f t="shared" si="25"/>
        <v>0.4850804716768583</v>
      </c>
      <c r="BR27">
        <f t="shared" si="26"/>
        <v>0.52172216223659773</v>
      </c>
      <c r="BS27">
        <f t="shared" si="27"/>
        <v>0.7086397599479568</v>
      </c>
      <c r="BT27">
        <f t="shared" si="28"/>
        <v>8.8029510139064349E-2</v>
      </c>
      <c r="BU27">
        <f t="shared" si="29"/>
        <v>4.2088290353731211E-2</v>
      </c>
      <c r="BW27">
        <f t="shared" si="30"/>
        <v>129.38224215897486</v>
      </c>
      <c r="BX27" s="5">
        <f t="shared" si="31"/>
        <v>79.646892706980097</v>
      </c>
      <c r="BY27" s="7">
        <f t="shared" si="32"/>
        <v>16.680145368238396</v>
      </c>
      <c r="BZ27" s="11">
        <f t="shared" si="33"/>
        <v>3.6729619247815037</v>
      </c>
    </row>
    <row r="28" spans="2:78" x14ac:dyDescent="0.35">
      <c r="B28">
        <v>0</v>
      </c>
      <c r="C28">
        <v>5</v>
      </c>
      <c r="D28">
        <v>39.229999999999997</v>
      </c>
      <c r="E28">
        <v>35.76</v>
      </c>
      <c r="F28">
        <v>28.08</v>
      </c>
      <c r="H28">
        <v>1.41</v>
      </c>
      <c r="I28">
        <v>1.17</v>
      </c>
      <c r="J28">
        <v>1.1399999999999999</v>
      </c>
      <c r="K28">
        <v>1.37</v>
      </c>
      <c r="L28">
        <v>1.97</v>
      </c>
      <c r="M28">
        <v>2.87</v>
      </c>
      <c r="N28">
        <v>3.93</v>
      </c>
      <c r="O28">
        <v>5.05</v>
      </c>
      <c r="P28">
        <v>6.15</v>
      </c>
      <c r="Q28">
        <v>6.99</v>
      </c>
      <c r="R28">
        <v>7.52</v>
      </c>
      <c r="S28">
        <v>7.58</v>
      </c>
      <c r="T28">
        <v>6.34</v>
      </c>
      <c r="U28">
        <v>4.28</v>
      </c>
      <c r="V28">
        <v>3.12</v>
      </c>
      <c r="W28">
        <v>3.34</v>
      </c>
      <c r="X28">
        <v>4.22</v>
      </c>
      <c r="Y28">
        <v>3.67</v>
      </c>
      <c r="Z28">
        <v>3.12</v>
      </c>
      <c r="AA28">
        <v>6.98</v>
      </c>
      <c r="AB28">
        <v>17.39</v>
      </c>
      <c r="AC28">
        <v>25.56</v>
      </c>
      <c r="AD28">
        <v>28.23</v>
      </c>
      <c r="AE28">
        <v>30.07</v>
      </c>
      <c r="AF28">
        <v>32.22</v>
      </c>
      <c r="AG28">
        <v>33.81</v>
      </c>
      <c r="AH28">
        <v>34.64</v>
      </c>
      <c r="AI28">
        <v>35.700000000000003</v>
      </c>
      <c r="AJ28">
        <v>36.44</v>
      </c>
      <c r="AK28">
        <v>37.090000000000003</v>
      </c>
      <c r="AL28">
        <v>37.72</v>
      </c>
      <c r="AN28">
        <f t="shared" si="8"/>
        <v>1.2967086218813386</v>
      </c>
      <c r="AO28">
        <f t="shared" si="9"/>
        <v>1.2111248842245832</v>
      </c>
      <c r="AP28">
        <f t="shared" si="10"/>
        <v>1.1979107421182673</v>
      </c>
      <c r="AQ28">
        <f t="shared" si="11"/>
        <v>1.368556230986828</v>
      </c>
      <c r="AR28">
        <f t="shared" si="12"/>
        <v>1.4353339357479107</v>
      </c>
      <c r="AS28">
        <f t="shared" si="13"/>
        <v>1.5058454059815571</v>
      </c>
      <c r="AT28">
        <f t="shared" si="14"/>
        <v>0.59243915051363749</v>
      </c>
      <c r="AU28">
        <f t="shared" si="15"/>
        <v>0.42342831593470925</v>
      </c>
      <c r="AW28">
        <f t="shared" si="16"/>
        <v>1.2624751268186365</v>
      </c>
      <c r="AX28">
        <f t="shared" si="17"/>
        <v>1.2404694653255459</v>
      </c>
      <c r="AY28">
        <f t="shared" si="18"/>
        <v>1.4494362297946402</v>
      </c>
      <c r="AZ28">
        <f t="shared" si="19"/>
        <v>0.59243915051363749</v>
      </c>
      <c r="BA28">
        <f t="shared" si="20"/>
        <v>0.42342831593470925</v>
      </c>
      <c r="BC28">
        <f t="shared" si="21"/>
        <v>109.83139117853391</v>
      </c>
      <c r="BD28" s="5">
        <f t="shared" si="22"/>
        <v>92.472711620455129</v>
      </c>
      <c r="BE28" s="7">
        <f t="shared" si="23"/>
        <v>-6.3966724423924255</v>
      </c>
      <c r="BF28" s="9">
        <f t="shared" si="24"/>
        <v>13.923960821937298</v>
      </c>
      <c r="BH28">
        <f t="shared" si="0"/>
        <v>0.59656879326436218</v>
      </c>
      <c r="BI28">
        <f t="shared" si="1"/>
        <v>0.48131851665363024</v>
      </c>
      <c r="BJ28">
        <f t="shared" si="2"/>
        <v>0.46533559015740056</v>
      </c>
      <c r="BK28">
        <f t="shared" si="3"/>
        <v>0.71097265533724729</v>
      </c>
      <c r="BL28">
        <f t="shared" si="4"/>
        <v>0.83413801792278353</v>
      </c>
      <c r="BM28">
        <f t="shared" si="5"/>
        <v>0.98451893533121748</v>
      </c>
      <c r="BN28">
        <f t="shared" si="6"/>
        <v>7.1465045686029904E-2</v>
      </c>
      <c r="BO28">
        <f t="shared" si="7"/>
        <v>3.3983783534224238E-2</v>
      </c>
      <c r="BQ28">
        <f t="shared" si="25"/>
        <v>0.55046868262006943</v>
      </c>
      <c r="BR28">
        <f t="shared" si="26"/>
        <v>0.58815412274732393</v>
      </c>
      <c r="BS28">
        <f t="shared" si="27"/>
        <v>0.86421420140447047</v>
      </c>
      <c r="BT28">
        <f t="shared" si="28"/>
        <v>7.1465045686029904E-2</v>
      </c>
      <c r="BU28">
        <f t="shared" si="29"/>
        <v>3.3983783534224238E-2</v>
      </c>
      <c r="BW28">
        <f t="shared" si="30"/>
        <v>153.59559020106411</v>
      </c>
      <c r="BX28" s="5">
        <f t="shared" si="31"/>
        <v>92.219093880272553</v>
      </c>
      <c r="BY28" s="7">
        <f t="shared" si="32"/>
        <v>15.217596347731577</v>
      </c>
      <c r="BZ28" s="11">
        <f t="shared" si="33"/>
        <v>-7.436690228004128</v>
      </c>
    </row>
    <row r="29" spans="2:78" x14ac:dyDescent="0.35">
      <c r="B29">
        <v>0</v>
      </c>
      <c r="C29">
        <v>5</v>
      </c>
      <c r="D29">
        <v>40.590000000000003</v>
      </c>
      <c r="E29">
        <v>33.79</v>
      </c>
      <c r="F29">
        <v>26.46</v>
      </c>
      <c r="H29">
        <v>1.51</v>
      </c>
      <c r="I29">
        <v>1.27</v>
      </c>
      <c r="J29">
        <v>1.26</v>
      </c>
      <c r="K29">
        <v>1.54</v>
      </c>
      <c r="L29">
        <v>2.35</v>
      </c>
      <c r="M29">
        <v>3.49</v>
      </c>
      <c r="N29">
        <v>4.78</v>
      </c>
      <c r="O29">
        <v>6.06</v>
      </c>
      <c r="P29">
        <v>7.25</v>
      </c>
      <c r="Q29">
        <v>8.18</v>
      </c>
      <c r="R29">
        <v>8.74</v>
      </c>
      <c r="S29">
        <v>8.8000000000000007</v>
      </c>
      <c r="T29">
        <v>7.47</v>
      </c>
      <c r="U29">
        <v>5.17</v>
      </c>
      <c r="V29">
        <v>3.82</v>
      </c>
      <c r="W29">
        <v>4.07</v>
      </c>
      <c r="X29">
        <v>5.14</v>
      </c>
      <c r="Y29">
        <v>4.4800000000000004</v>
      </c>
      <c r="Z29">
        <v>3.76</v>
      </c>
      <c r="AA29">
        <v>7.85</v>
      </c>
      <c r="AB29">
        <v>18.62</v>
      </c>
      <c r="AC29">
        <v>26.54</v>
      </c>
      <c r="AD29">
        <v>28.61</v>
      </c>
      <c r="AE29">
        <v>30.46</v>
      </c>
      <c r="AF29">
        <v>32.5</v>
      </c>
      <c r="AG29">
        <v>34.08</v>
      </c>
      <c r="AH29">
        <v>34.86</v>
      </c>
      <c r="AI29">
        <v>36.21</v>
      </c>
      <c r="AJ29">
        <v>36.61</v>
      </c>
      <c r="AK29">
        <v>37.33</v>
      </c>
      <c r="AL29">
        <v>38.04</v>
      </c>
      <c r="AN29">
        <f t="shared" si="8"/>
        <v>1.2175273758337137</v>
      </c>
      <c r="AO29">
        <f t="shared" si="9"/>
        <v>1.1396619934290062</v>
      </c>
      <c r="AP29">
        <f t="shared" si="10"/>
        <v>1.1266793981846013</v>
      </c>
      <c r="AQ29">
        <f t="shared" si="11"/>
        <v>1.2865094569060576</v>
      </c>
      <c r="AR29">
        <f t="shared" si="12"/>
        <v>1.348721986001856</v>
      </c>
      <c r="AS29">
        <f t="shared" si="13"/>
        <v>1.4248121550723389</v>
      </c>
      <c r="AT29">
        <f t="shared" si="14"/>
        <v>0.57609908147158329</v>
      </c>
      <c r="AU29">
        <f t="shared" si="15"/>
        <v>0.41975949173462368</v>
      </c>
      <c r="AW29">
        <f t="shared" si="16"/>
        <v>1.1863812228718307</v>
      </c>
      <c r="AX29">
        <f t="shared" si="17"/>
        <v>1.1882094556559948</v>
      </c>
      <c r="AY29">
        <f t="shared" si="18"/>
        <v>1.3639400198159526</v>
      </c>
      <c r="AZ29">
        <f t="shared" si="19"/>
        <v>0.57609908147158329</v>
      </c>
      <c r="BA29">
        <f t="shared" si="20"/>
        <v>0.41975949173462368</v>
      </c>
      <c r="BC29">
        <f t="shared" si="21"/>
        <v>111.57950725975911</v>
      </c>
      <c r="BD29" s="5">
        <f t="shared" si="22"/>
        <v>82.803145207136055</v>
      </c>
      <c r="BE29" s="7">
        <f t="shared" si="23"/>
        <v>0.56504041463315979</v>
      </c>
      <c r="BF29" s="9">
        <f t="shared" si="24"/>
        <v>16.631814378230779</v>
      </c>
      <c r="BH29">
        <f t="shared" si="0"/>
        <v>0.48922755710261967</v>
      </c>
      <c r="BI29">
        <f t="shared" si="1"/>
        <v>0.40007367938336313</v>
      </c>
      <c r="BJ29">
        <f t="shared" si="2"/>
        <v>0.38661771042832804</v>
      </c>
      <c r="BK29">
        <f t="shared" si="3"/>
        <v>0.58170132087212845</v>
      </c>
      <c r="BL29">
        <f t="shared" si="4"/>
        <v>0.67762468333455395</v>
      </c>
      <c r="BM29">
        <f t="shared" si="5"/>
        <v>0.81355752391646841</v>
      </c>
      <c r="BN29">
        <f t="shared" si="6"/>
        <v>6.6963376012956266E-2</v>
      </c>
      <c r="BO29">
        <f t="shared" si="7"/>
        <v>3.336942965852549E-2</v>
      </c>
      <c r="BQ29">
        <f t="shared" si="25"/>
        <v>0.45356600601491703</v>
      </c>
      <c r="BR29">
        <f t="shared" si="26"/>
        <v>0.48415951565022824</v>
      </c>
      <c r="BS29">
        <f t="shared" si="27"/>
        <v>0.70481125145093682</v>
      </c>
      <c r="BT29">
        <f t="shared" si="28"/>
        <v>6.6963376012956266E-2</v>
      </c>
      <c r="BU29">
        <f t="shared" si="29"/>
        <v>3.336942965852549E-2</v>
      </c>
      <c r="BW29">
        <f t="shared" si="30"/>
        <v>144.98058814721489</v>
      </c>
      <c r="BX29" s="5">
        <f t="shared" si="31"/>
        <v>91.06681643819195</v>
      </c>
      <c r="BY29" s="7">
        <f t="shared" si="32"/>
        <v>15.007364935558897</v>
      </c>
      <c r="BZ29" s="11">
        <f t="shared" si="33"/>
        <v>-6.0741813737508421</v>
      </c>
    </row>
    <row r="30" spans="2:78" x14ac:dyDescent="0.35">
      <c r="B30">
        <v>0</v>
      </c>
      <c r="C30">
        <v>6</v>
      </c>
      <c r="D30">
        <v>41.78</v>
      </c>
      <c r="E30">
        <v>30.14</v>
      </c>
      <c r="F30">
        <v>20.53</v>
      </c>
      <c r="H30">
        <v>4.09</v>
      </c>
      <c r="I30">
        <v>3.75</v>
      </c>
      <c r="J30">
        <v>3.6</v>
      </c>
      <c r="K30">
        <v>3.81</v>
      </c>
      <c r="L30">
        <v>4.54</v>
      </c>
      <c r="M30">
        <v>5.44</v>
      </c>
      <c r="N30">
        <v>6.42</v>
      </c>
      <c r="O30">
        <v>7.39</v>
      </c>
      <c r="P30">
        <v>8.34</v>
      </c>
      <c r="Q30">
        <v>9.0399999999999991</v>
      </c>
      <c r="R30">
        <v>9.49</v>
      </c>
      <c r="S30">
        <v>9.51</v>
      </c>
      <c r="T30">
        <v>8.4</v>
      </c>
      <c r="U30">
        <v>6.54</v>
      </c>
      <c r="V30">
        <v>5.46</v>
      </c>
      <c r="W30">
        <v>5.74</v>
      </c>
      <c r="X30">
        <v>6.57</v>
      </c>
      <c r="Y30">
        <v>5.95</v>
      </c>
      <c r="Z30">
        <v>5.24</v>
      </c>
      <c r="AA30">
        <v>8.66</v>
      </c>
      <c r="AB30">
        <v>18.18</v>
      </c>
      <c r="AC30">
        <v>25.89</v>
      </c>
      <c r="AD30">
        <v>28.15</v>
      </c>
      <c r="AE30">
        <v>29.71</v>
      </c>
      <c r="AF30">
        <v>31.55</v>
      </c>
      <c r="AG30">
        <v>32.96</v>
      </c>
      <c r="AH30">
        <v>33.82</v>
      </c>
      <c r="AI30">
        <v>34.869999999999997</v>
      </c>
      <c r="AJ30">
        <v>35.47</v>
      </c>
      <c r="AK30">
        <v>36.159999999999997</v>
      </c>
      <c r="AL30">
        <v>36.67</v>
      </c>
      <c r="AN30">
        <f t="shared" si="8"/>
        <v>1.1313555616051743</v>
      </c>
      <c r="AO30">
        <f t="shared" si="9"/>
        <v>1.0788339493622612</v>
      </c>
      <c r="AP30">
        <f t="shared" si="10"/>
        <v>1.0757207139381184</v>
      </c>
      <c r="AQ30">
        <f t="shared" si="11"/>
        <v>1.1844222516757328</v>
      </c>
      <c r="AR30">
        <f t="shared" si="12"/>
        <v>1.2254830342714504</v>
      </c>
      <c r="AS30">
        <f t="shared" si="13"/>
        <v>1.2806687130162733</v>
      </c>
      <c r="AT30">
        <f t="shared" si="14"/>
        <v>0.586867949565128</v>
      </c>
      <c r="AU30">
        <f t="shared" si="15"/>
        <v>0.43568909003939726</v>
      </c>
      <c r="AW30">
        <f t="shared" si="16"/>
        <v>1.1103469167080089</v>
      </c>
      <c r="AX30">
        <f t="shared" si="17"/>
        <v>1.0748968975252062</v>
      </c>
      <c r="AY30">
        <f t="shared" si="18"/>
        <v>1.2365201700204151</v>
      </c>
      <c r="AZ30">
        <f t="shared" si="19"/>
        <v>0.586867949565128</v>
      </c>
      <c r="BA30">
        <f t="shared" si="20"/>
        <v>0.43568909003939726</v>
      </c>
      <c r="BC30">
        <f t="shared" si="21"/>
        <v>94.626684734238779</v>
      </c>
      <c r="BD30" s="5">
        <f t="shared" si="22"/>
        <v>98.956518392858143</v>
      </c>
      <c r="BE30" s="7">
        <f t="shared" si="23"/>
        <v>-13.171584353813712</v>
      </c>
      <c r="BF30" s="9">
        <f t="shared" si="24"/>
        <v>14.215065960955563</v>
      </c>
      <c r="BH30">
        <f t="shared" si="0"/>
        <v>0.39142062416849155</v>
      </c>
      <c r="BI30">
        <f t="shared" si="1"/>
        <v>0.34019413391150866</v>
      </c>
      <c r="BJ30">
        <f t="shared" si="2"/>
        <v>0.33733882023890971</v>
      </c>
      <c r="BK30">
        <f t="shared" si="3"/>
        <v>0.44948362015416754</v>
      </c>
      <c r="BL30">
        <f t="shared" si="4"/>
        <v>0.49920814617722475</v>
      </c>
      <c r="BM30">
        <f t="shared" si="5"/>
        <v>0.573331813773168</v>
      </c>
      <c r="BN30">
        <f t="shared" si="6"/>
        <v>6.9906624975281745E-2</v>
      </c>
      <c r="BO30">
        <f t="shared" si="7"/>
        <v>3.6091240041292133E-2</v>
      </c>
      <c r="BQ30">
        <f t="shared" si="25"/>
        <v>0.37093002806569841</v>
      </c>
      <c r="BR30">
        <f t="shared" si="26"/>
        <v>0.39341122019653862</v>
      </c>
      <c r="BS30">
        <f t="shared" si="27"/>
        <v>0.51403287969641343</v>
      </c>
      <c r="BT30">
        <f t="shared" si="28"/>
        <v>6.9906624975281745E-2</v>
      </c>
      <c r="BU30">
        <f t="shared" si="29"/>
        <v>3.6091240041292133E-2</v>
      </c>
      <c r="BW30">
        <f t="shared" si="30"/>
        <v>124.78542586309467</v>
      </c>
      <c r="BX30" s="5">
        <f t="shared" si="31"/>
        <v>77.588691104321697</v>
      </c>
      <c r="BY30" s="7">
        <f t="shared" si="32"/>
        <v>13.571761192797629</v>
      </c>
      <c r="BZ30" s="11">
        <f t="shared" si="33"/>
        <v>8.8395477028806688</v>
      </c>
    </row>
    <row r="31" spans="2:78" x14ac:dyDescent="0.35">
      <c r="B31">
        <v>0</v>
      </c>
      <c r="C31">
        <v>6</v>
      </c>
      <c r="D31">
        <v>41.51</v>
      </c>
      <c r="E31">
        <v>34.119999999999997</v>
      </c>
      <c r="F31">
        <v>24.99</v>
      </c>
      <c r="H31">
        <v>2.68</v>
      </c>
      <c r="I31">
        <v>2.42</v>
      </c>
      <c r="J31">
        <v>2.3199999999999998</v>
      </c>
      <c r="K31">
        <v>2.52</v>
      </c>
      <c r="L31">
        <v>3.24</v>
      </c>
      <c r="M31">
        <v>4.21</v>
      </c>
      <c r="N31">
        <v>5.31</v>
      </c>
      <c r="O31">
        <v>6.43</v>
      </c>
      <c r="P31">
        <v>7.52</v>
      </c>
      <c r="Q31">
        <v>8.34</v>
      </c>
      <c r="R31">
        <v>8.89</v>
      </c>
      <c r="S31">
        <v>8.93</v>
      </c>
      <c r="T31">
        <v>7.62</v>
      </c>
      <c r="U31">
        <v>5.52</v>
      </c>
      <c r="V31">
        <v>4.33</v>
      </c>
      <c r="W31">
        <v>4.59</v>
      </c>
      <c r="X31">
        <v>5.52</v>
      </c>
      <c r="Y31">
        <v>4.8899999999999997</v>
      </c>
      <c r="Z31">
        <v>4.2300000000000004</v>
      </c>
      <c r="AA31">
        <v>8.17</v>
      </c>
      <c r="AB31">
        <v>18.96</v>
      </c>
      <c r="AC31">
        <v>27.48</v>
      </c>
      <c r="AD31">
        <v>30.1</v>
      </c>
      <c r="AE31">
        <v>31.88</v>
      </c>
      <c r="AF31">
        <v>34.049999999999997</v>
      </c>
      <c r="AG31">
        <v>35.56</v>
      </c>
      <c r="AH31">
        <v>36.5</v>
      </c>
      <c r="AI31">
        <v>37.58</v>
      </c>
      <c r="AJ31">
        <v>38.33</v>
      </c>
      <c r="AK31">
        <v>38.99</v>
      </c>
      <c r="AL31">
        <v>39.57</v>
      </c>
      <c r="AN31">
        <f t="shared" si="8"/>
        <v>1.1917890270757781</v>
      </c>
      <c r="AO31">
        <f t="shared" si="9"/>
        <v>1.1237821594083577</v>
      </c>
      <c r="AP31">
        <f t="shared" si="10"/>
        <v>1.1180450286603996</v>
      </c>
      <c r="AQ31">
        <f t="shared" si="11"/>
        <v>1.258060922270801</v>
      </c>
      <c r="AR31">
        <f t="shared" si="12"/>
        <v>1.3106911408763797</v>
      </c>
      <c r="AS31">
        <f t="shared" si="13"/>
        <v>1.3736596326249575</v>
      </c>
      <c r="AT31">
        <f t="shared" si="14"/>
        <v>0.56098327161248718</v>
      </c>
      <c r="AU31">
        <f t="shared" si="15"/>
        <v>0.40263394973397232</v>
      </c>
      <c r="AW31">
        <f t="shared" si="16"/>
        <v>1.1645862800088098</v>
      </c>
      <c r="AX31">
        <f t="shared" si="17"/>
        <v>1.1679273224158924</v>
      </c>
      <c r="AY31">
        <f t="shared" si="18"/>
        <v>1.3232848392260952</v>
      </c>
      <c r="AZ31">
        <f t="shared" si="19"/>
        <v>0.56098327161248718</v>
      </c>
      <c r="BA31">
        <f t="shared" si="20"/>
        <v>0.40263394973397232</v>
      </c>
      <c r="BC31">
        <f t="shared" si="21"/>
        <v>109.80265608182731</v>
      </c>
      <c r="BD31" s="5">
        <f t="shared" si="22"/>
        <v>79.763532960797676</v>
      </c>
      <c r="BE31" s="7">
        <f t="shared" si="23"/>
        <v>1.0368541006716649</v>
      </c>
      <c r="BF31" s="9">
        <f t="shared" si="24"/>
        <v>19.199612938530652</v>
      </c>
      <c r="BH31">
        <f t="shared" si="0"/>
        <v>0.45808402533232973</v>
      </c>
      <c r="BI31">
        <f t="shared" si="1"/>
        <v>0.38366639489466781</v>
      </c>
      <c r="BJ31">
        <f t="shared" si="2"/>
        <v>0.37787690178608968</v>
      </c>
      <c r="BK31">
        <f t="shared" si="3"/>
        <v>0.54190307063023579</v>
      </c>
      <c r="BL31">
        <f t="shared" si="4"/>
        <v>0.61748413097819532</v>
      </c>
      <c r="BM31">
        <f t="shared" si="5"/>
        <v>0.71978269414309071</v>
      </c>
      <c r="BN31">
        <f t="shared" si="6"/>
        <v>6.2982533044629224E-2</v>
      </c>
      <c r="BO31">
        <f t="shared" si="7"/>
        <v>3.0598230756946093E-2</v>
      </c>
      <c r="BQ31">
        <f t="shared" si="25"/>
        <v>0.42831697315726497</v>
      </c>
      <c r="BR31">
        <f t="shared" si="26"/>
        <v>0.45988998620816274</v>
      </c>
      <c r="BS31">
        <f t="shared" si="27"/>
        <v>0.6379438436111744</v>
      </c>
      <c r="BT31">
        <f t="shared" si="28"/>
        <v>6.2982533044629224E-2</v>
      </c>
      <c r="BU31">
        <f t="shared" si="29"/>
        <v>3.0598230756946093E-2</v>
      </c>
      <c r="BW31">
        <f t="shared" si="30"/>
        <v>145.67650727607108</v>
      </c>
      <c r="BX31" s="5">
        <f t="shared" si="31"/>
        <v>82.911436321311243</v>
      </c>
      <c r="BY31" s="7">
        <f t="shared" si="32"/>
        <v>16.305183466626051</v>
      </c>
      <c r="BZ31" s="11">
        <f t="shared" si="33"/>
        <v>0.78338021206270092</v>
      </c>
    </row>
    <row r="32" spans="2:78" x14ac:dyDescent="0.35">
      <c r="B32">
        <v>0</v>
      </c>
      <c r="C32">
        <v>6</v>
      </c>
      <c r="D32">
        <v>41.76</v>
      </c>
      <c r="E32">
        <v>32.75</v>
      </c>
      <c r="F32">
        <v>23.71</v>
      </c>
      <c r="H32">
        <v>2.9</v>
      </c>
      <c r="I32">
        <v>2.57</v>
      </c>
      <c r="J32">
        <v>2.48</v>
      </c>
      <c r="K32">
        <v>2.74</v>
      </c>
      <c r="L32">
        <v>3.53</v>
      </c>
      <c r="M32">
        <v>4.55</v>
      </c>
      <c r="N32">
        <v>5.72</v>
      </c>
      <c r="O32">
        <v>6.87</v>
      </c>
      <c r="P32">
        <v>7.97</v>
      </c>
      <c r="Q32">
        <v>8.82</v>
      </c>
      <c r="R32">
        <v>9.35</v>
      </c>
      <c r="S32">
        <v>9.41</v>
      </c>
      <c r="T32">
        <v>8.1</v>
      </c>
      <c r="U32">
        <v>5.94</v>
      </c>
      <c r="V32">
        <v>4.67</v>
      </c>
      <c r="W32">
        <v>4.92</v>
      </c>
      <c r="X32">
        <v>5.91</v>
      </c>
      <c r="Y32">
        <v>5.26</v>
      </c>
      <c r="Z32">
        <v>4.53</v>
      </c>
      <c r="AA32">
        <v>8.43</v>
      </c>
      <c r="AB32">
        <v>19</v>
      </c>
      <c r="AC32">
        <v>27.16</v>
      </c>
      <c r="AD32">
        <v>29.49</v>
      </c>
      <c r="AE32">
        <v>31.41</v>
      </c>
      <c r="AF32">
        <v>33.43</v>
      </c>
      <c r="AG32">
        <v>34.94</v>
      </c>
      <c r="AH32">
        <v>35.79</v>
      </c>
      <c r="AI32">
        <v>37.1</v>
      </c>
      <c r="AJ32">
        <v>37.619999999999997</v>
      </c>
      <c r="AK32">
        <v>38.33</v>
      </c>
      <c r="AL32">
        <v>39.15</v>
      </c>
      <c r="AN32">
        <f t="shared" si="8"/>
        <v>1.1630432629404495</v>
      </c>
      <c r="AO32">
        <f t="shared" si="9"/>
        <v>1.0985416786038877</v>
      </c>
      <c r="AP32">
        <f t="shared" si="10"/>
        <v>1.0915149811213503</v>
      </c>
      <c r="AQ32">
        <f t="shared" si="11"/>
        <v>1.2262135550188065</v>
      </c>
      <c r="AR32">
        <f t="shared" si="12"/>
        <v>1.2790142558462609</v>
      </c>
      <c r="AS32">
        <f t="shared" si="13"/>
        <v>1.3439017979871681</v>
      </c>
      <c r="AT32">
        <f t="shared" si="14"/>
        <v>0.56607023439153592</v>
      </c>
      <c r="AU32">
        <f t="shared" si="15"/>
        <v>0.40726823360603781</v>
      </c>
      <c r="AW32">
        <f t="shared" si="16"/>
        <v>1.1372426292058249</v>
      </c>
      <c r="AX32">
        <f t="shared" si="17"/>
        <v>1.1512257970950532</v>
      </c>
      <c r="AY32">
        <f t="shared" si="18"/>
        <v>1.2919917642744425</v>
      </c>
      <c r="AZ32">
        <f t="shared" si="19"/>
        <v>0.56607023439153592</v>
      </c>
      <c r="BA32">
        <f t="shared" si="20"/>
        <v>0.40726823360603781</v>
      </c>
      <c r="BC32">
        <f t="shared" si="21"/>
        <v>106.44790901527507</v>
      </c>
      <c r="BD32" s="5">
        <f t="shared" si="22"/>
        <v>74.957268629416916</v>
      </c>
      <c r="BE32" s="7">
        <f t="shared" si="23"/>
        <v>4.4639674850765534</v>
      </c>
      <c r="BF32" s="9">
        <f t="shared" si="24"/>
        <v>20.578763885506525</v>
      </c>
      <c r="BH32">
        <f t="shared" si="0"/>
        <v>0.42528583838295797</v>
      </c>
      <c r="BI32">
        <f t="shared" si="1"/>
        <v>0.35872925708221948</v>
      </c>
      <c r="BJ32">
        <f t="shared" si="2"/>
        <v>0.3520285285119632</v>
      </c>
      <c r="BK32">
        <f t="shared" si="3"/>
        <v>0.50013318568460685</v>
      </c>
      <c r="BL32">
        <f t="shared" si="4"/>
        <v>0.57097996952200469</v>
      </c>
      <c r="BM32">
        <f t="shared" si="5"/>
        <v>0.66973033051793096</v>
      </c>
      <c r="BN32">
        <f t="shared" si="6"/>
        <v>6.4302869327904383E-2</v>
      </c>
      <c r="BO32">
        <f t="shared" si="7"/>
        <v>3.1332651231956526E-2</v>
      </c>
      <c r="BQ32">
        <f t="shared" si="25"/>
        <v>0.39866320586266257</v>
      </c>
      <c r="BR32">
        <f t="shared" si="26"/>
        <v>0.42608085709828503</v>
      </c>
      <c r="BS32">
        <f t="shared" si="27"/>
        <v>0.59073004172118992</v>
      </c>
      <c r="BT32">
        <f t="shared" si="28"/>
        <v>6.4302869327904383E-2</v>
      </c>
      <c r="BU32">
        <f t="shared" si="29"/>
        <v>3.1332651231956526E-2</v>
      </c>
      <c r="BW32">
        <f t="shared" si="30"/>
        <v>138.51539216218805</v>
      </c>
      <c r="BX32" s="5">
        <f t="shared" si="31"/>
        <v>83.859947127439781</v>
      </c>
      <c r="BY32" s="7">
        <f t="shared" si="32"/>
        <v>15.282761616671886</v>
      </c>
      <c r="BZ32" s="11">
        <f t="shared" si="33"/>
        <v>0.85729125588833721</v>
      </c>
    </row>
    <row r="33" spans="2:78" x14ac:dyDescent="0.35">
      <c r="B33">
        <v>0</v>
      </c>
      <c r="C33">
        <v>6</v>
      </c>
      <c r="D33">
        <v>41.85</v>
      </c>
      <c r="E33">
        <v>35.58</v>
      </c>
      <c r="F33">
        <v>26.87</v>
      </c>
      <c r="H33">
        <v>2.4</v>
      </c>
      <c r="I33">
        <v>2.08</v>
      </c>
      <c r="J33">
        <v>1.96</v>
      </c>
      <c r="K33">
        <v>2.16</v>
      </c>
      <c r="L33">
        <v>2.89</v>
      </c>
      <c r="M33">
        <v>3.85</v>
      </c>
      <c r="N33">
        <v>5.0199999999999996</v>
      </c>
      <c r="O33">
        <v>6.22</v>
      </c>
      <c r="P33">
        <v>7.4</v>
      </c>
      <c r="Q33">
        <v>8.2799999999999994</v>
      </c>
      <c r="R33">
        <v>8.8800000000000008</v>
      </c>
      <c r="S33">
        <v>8.94</v>
      </c>
      <c r="T33">
        <v>7.58</v>
      </c>
      <c r="U33">
        <v>5.34</v>
      </c>
      <c r="V33">
        <v>4.0599999999999996</v>
      </c>
      <c r="W33">
        <v>4.34</v>
      </c>
      <c r="X33">
        <v>5.32</v>
      </c>
      <c r="Y33">
        <v>4.6500000000000004</v>
      </c>
      <c r="Z33">
        <v>4</v>
      </c>
      <c r="AA33">
        <v>8.2100000000000009</v>
      </c>
      <c r="AB33">
        <v>19.64</v>
      </c>
      <c r="AC33">
        <v>28.56</v>
      </c>
      <c r="AD33">
        <v>31.25</v>
      </c>
      <c r="AE33">
        <v>33.28</v>
      </c>
      <c r="AF33">
        <v>35.65</v>
      </c>
      <c r="AG33">
        <v>37.31</v>
      </c>
      <c r="AH33">
        <v>38.19</v>
      </c>
      <c r="AI33">
        <v>39.15</v>
      </c>
      <c r="AJ33">
        <v>40.01</v>
      </c>
      <c r="AK33">
        <v>40.630000000000003</v>
      </c>
      <c r="AL33">
        <v>41.31</v>
      </c>
      <c r="AN33">
        <f t="shared" si="8"/>
        <v>1.2062096153091812</v>
      </c>
      <c r="AO33">
        <f t="shared" si="9"/>
        <v>1.1307682802690238</v>
      </c>
      <c r="AP33">
        <f t="shared" si="10"/>
        <v>1.1203307943679466</v>
      </c>
      <c r="AQ33">
        <f t="shared" si="11"/>
        <v>1.2724587429714436</v>
      </c>
      <c r="AR33">
        <f t="shared" si="12"/>
        <v>1.332547047110046</v>
      </c>
      <c r="AS33">
        <f t="shared" si="13"/>
        <v>1.3979400086720377</v>
      </c>
      <c r="AT33">
        <f t="shared" si="14"/>
        <v>0.54424179689586327</v>
      </c>
      <c r="AU33">
        <f t="shared" si="15"/>
        <v>0.38394480502341388</v>
      </c>
      <c r="AW33">
        <f t="shared" si="16"/>
        <v>1.1760330812931183</v>
      </c>
      <c r="AX33">
        <f t="shared" si="17"/>
        <v>1.1814513568651341</v>
      </c>
      <c r="AY33">
        <f t="shared" si="18"/>
        <v>1.3456256394224444</v>
      </c>
      <c r="AZ33">
        <f t="shared" si="19"/>
        <v>0.54424179689586327</v>
      </c>
      <c r="BA33">
        <f t="shared" si="20"/>
        <v>0.38394480502341388</v>
      </c>
      <c r="BC33">
        <f t="shared" si="21"/>
        <v>112.83591092740039</v>
      </c>
      <c r="BD33" s="5">
        <f t="shared" si="22"/>
        <v>79.472368029372888</v>
      </c>
      <c r="BE33" s="7">
        <f t="shared" si="23"/>
        <v>1.6135797823629006</v>
      </c>
      <c r="BF33" s="9">
        <f t="shared" si="24"/>
        <v>18.914052188264208</v>
      </c>
      <c r="BH33">
        <f t="shared" si="0"/>
        <v>0.47532015522749127</v>
      </c>
      <c r="BI33">
        <f t="shared" si="1"/>
        <v>0.39081473537117306</v>
      </c>
      <c r="BJ33">
        <f t="shared" si="2"/>
        <v>0.38017485175181198</v>
      </c>
      <c r="BK33">
        <f t="shared" si="3"/>
        <v>0.56174248315735509</v>
      </c>
      <c r="BL33">
        <f t="shared" si="4"/>
        <v>0.65145047969013214</v>
      </c>
      <c r="BM33">
        <f t="shared" si="5"/>
        <v>0.76302904209922062</v>
      </c>
      <c r="BN33">
        <f t="shared" si="6"/>
        <v>5.8772866318856698E-2</v>
      </c>
      <c r="BO33">
        <f t="shared" si="7"/>
        <v>2.7749665633103937E-2</v>
      </c>
      <c r="BQ33">
        <f t="shared" si="25"/>
        <v>0.44151798728496394</v>
      </c>
      <c r="BR33">
        <f t="shared" si="26"/>
        <v>0.47095866745458353</v>
      </c>
      <c r="BS33">
        <f t="shared" si="27"/>
        <v>0.67376619217194988</v>
      </c>
      <c r="BT33">
        <f t="shared" si="28"/>
        <v>5.8772866318856698E-2</v>
      </c>
      <c r="BU33">
        <f t="shared" si="29"/>
        <v>2.7749665633103937E-2</v>
      </c>
      <c r="BW33">
        <f t="shared" si="30"/>
        <v>151.91026173124004</v>
      </c>
      <c r="BX33" s="5">
        <f t="shared" si="31"/>
        <v>88.716044952041273</v>
      </c>
      <c r="BY33" s="7">
        <f t="shared" si="32"/>
        <v>14.846656455173814</v>
      </c>
      <c r="BZ33" s="11">
        <f t="shared" si="33"/>
        <v>-3.5627014072150853</v>
      </c>
    </row>
    <row r="34" spans="2:78" x14ac:dyDescent="0.35">
      <c r="B34">
        <v>0</v>
      </c>
      <c r="C34">
        <v>6</v>
      </c>
      <c r="D34">
        <v>44.58</v>
      </c>
      <c r="E34">
        <v>33.1</v>
      </c>
      <c r="F34">
        <v>24.92</v>
      </c>
      <c r="H34">
        <v>3.05</v>
      </c>
      <c r="I34">
        <v>2.62</v>
      </c>
      <c r="J34">
        <v>2.4300000000000002</v>
      </c>
      <c r="K34">
        <v>2.74</v>
      </c>
      <c r="L34">
        <v>3.86</v>
      </c>
      <c r="M34">
        <v>5.24</v>
      </c>
      <c r="N34">
        <v>6.69</v>
      </c>
      <c r="O34">
        <v>8.09</v>
      </c>
      <c r="P34">
        <v>9.39</v>
      </c>
      <c r="Q34">
        <v>10.39</v>
      </c>
      <c r="R34">
        <v>11.02</v>
      </c>
      <c r="S34">
        <v>11.14</v>
      </c>
      <c r="T34">
        <v>9.69</v>
      </c>
      <c r="U34">
        <v>7.1</v>
      </c>
      <c r="V34">
        <v>5.51</v>
      </c>
      <c r="W34">
        <v>5.86</v>
      </c>
      <c r="X34">
        <v>7.16</v>
      </c>
      <c r="Y34">
        <v>6.29</v>
      </c>
      <c r="Z34">
        <v>5.38</v>
      </c>
      <c r="AA34">
        <v>9.98</v>
      </c>
      <c r="AB34">
        <v>22.17</v>
      </c>
      <c r="AC34">
        <v>31.02</v>
      </c>
      <c r="AD34">
        <v>33.1</v>
      </c>
      <c r="AE34">
        <v>35.18</v>
      </c>
      <c r="AF34">
        <v>37.4</v>
      </c>
      <c r="AG34">
        <v>39.03</v>
      </c>
      <c r="AH34">
        <v>39.880000000000003</v>
      </c>
      <c r="AI34">
        <v>41.09</v>
      </c>
      <c r="AJ34">
        <v>41.67</v>
      </c>
      <c r="AK34">
        <v>42.33</v>
      </c>
      <c r="AL34">
        <v>43.04</v>
      </c>
      <c r="AN34">
        <f t="shared" si="8"/>
        <v>1.0920514783877278</v>
      </c>
      <c r="AO34">
        <f t="shared" si="9"/>
        <v>1.0273344077338891</v>
      </c>
      <c r="AP34">
        <f t="shared" si="10"/>
        <v>1.0136762229492347</v>
      </c>
      <c r="AQ34">
        <f t="shared" si="11"/>
        <v>1.1487416512809248</v>
      </c>
      <c r="AR34">
        <f t="shared" si="12"/>
        <v>1.2013493545547311</v>
      </c>
      <c r="AS34">
        <f t="shared" si="13"/>
        <v>1.2692177243336109</v>
      </c>
      <c r="AT34">
        <f t="shared" si="14"/>
        <v>0.50835820652241381</v>
      </c>
      <c r="AU34">
        <f t="shared" si="15"/>
        <v>0.36612773734166731</v>
      </c>
      <c r="AW34">
        <f t="shared" si="16"/>
        <v>1.0661646501261923</v>
      </c>
      <c r="AX34">
        <f t="shared" si="17"/>
        <v>1.0807612106864599</v>
      </c>
      <c r="AY34">
        <f t="shared" si="18"/>
        <v>1.214923028510507</v>
      </c>
      <c r="AZ34">
        <f t="shared" si="19"/>
        <v>0.50835820652241381</v>
      </c>
      <c r="BA34">
        <f t="shared" si="20"/>
        <v>0.36612773734166731</v>
      </c>
      <c r="BC34">
        <f t="shared" si="21"/>
        <v>113.84705443624605</v>
      </c>
      <c r="BD34" s="5">
        <f t="shared" si="22"/>
        <v>74.422519753760241</v>
      </c>
      <c r="BE34" s="7">
        <f t="shared" si="23"/>
        <v>4.8509946180354184</v>
      </c>
      <c r="BF34" s="9">
        <f t="shared" si="24"/>
        <v>20.726485628204337</v>
      </c>
      <c r="BH34">
        <f t="shared" si="0"/>
        <v>0.35253650632759825</v>
      </c>
      <c r="BI34">
        <f t="shared" si="1"/>
        <v>0.29539377645728104</v>
      </c>
      <c r="BJ34">
        <f t="shared" si="2"/>
        <v>0.28434637534920049</v>
      </c>
      <c r="BK34">
        <f t="shared" si="3"/>
        <v>0.40971269051721426</v>
      </c>
      <c r="BL34">
        <f t="shared" si="4"/>
        <v>0.4694510163369644</v>
      </c>
      <c r="BM34">
        <f t="shared" si="5"/>
        <v>0.5572231013966974</v>
      </c>
      <c r="BN34">
        <f t="shared" si="6"/>
        <v>5.0423600576390615E-2</v>
      </c>
      <c r="BO34">
        <f t="shared" si="7"/>
        <v>2.519721756770571E-2</v>
      </c>
      <c r="BQ34">
        <f t="shared" si="25"/>
        <v>0.32967941437947135</v>
      </c>
      <c r="BR34">
        <f t="shared" si="26"/>
        <v>0.34702953293320737</v>
      </c>
      <c r="BS34">
        <f t="shared" si="27"/>
        <v>0.48700543334891105</v>
      </c>
      <c r="BT34">
        <f t="shared" si="28"/>
        <v>5.0423600576390615E-2</v>
      </c>
      <c r="BU34">
        <f t="shared" si="29"/>
        <v>2.519721756770571E-2</v>
      </c>
      <c r="BW34">
        <f t="shared" si="30"/>
        <v>141.39529928472149</v>
      </c>
      <c r="BX34" s="5">
        <f t="shared" si="31"/>
        <v>88.961372729793197</v>
      </c>
      <c r="BY34" s="7">
        <f t="shared" si="32"/>
        <v>11.87407054864523</v>
      </c>
      <c r="BZ34" s="11">
        <f t="shared" si="33"/>
        <v>-0.83544327843843025</v>
      </c>
    </row>
    <row r="35" spans="2:78" x14ac:dyDescent="0.35">
      <c r="B35">
        <v>0</v>
      </c>
      <c r="C35">
        <v>7</v>
      </c>
      <c r="D35">
        <v>44.27</v>
      </c>
      <c r="E35">
        <v>31.99</v>
      </c>
      <c r="F35">
        <v>23.18</v>
      </c>
      <c r="H35">
        <v>3.75</v>
      </c>
      <c r="I35">
        <v>3.35</v>
      </c>
      <c r="J35">
        <v>3.22</v>
      </c>
      <c r="K35">
        <v>3.45</v>
      </c>
      <c r="L35">
        <v>4.41</v>
      </c>
      <c r="M35">
        <v>5.6</v>
      </c>
      <c r="N35">
        <v>6.89</v>
      </c>
      <c r="O35">
        <v>8.16</v>
      </c>
      <c r="P35">
        <v>9.36</v>
      </c>
      <c r="Q35">
        <v>10.34</v>
      </c>
      <c r="R35">
        <v>10.95</v>
      </c>
      <c r="S35">
        <v>11.04</v>
      </c>
      <c r="T35">
        <v>9.68</v>
      </c>
      <c r="U35">
        <v>7.26</v>
      </c>
      <c r="V35">
        <v>5.79</v>
      </c>
      <c r="W35">
        <v>6.08</v>
      </c>
      <c r="X35">
        <v>7.3</v>
      </c>
      <c r="Y35">
        <v>6.53</v>
      </c>
      <c r="Z35">
        <v>5.6</v>
      </c>
      <c r="AA35">
        <v>9.85</v>
      </c>
      <c r="AB35">
        <v>21.39</v>
      </c>
      <c r="AC35">
        <v>29.87</v>
      </c>
      <c r="AD35">
        <v>31.89</v>
      </c>
      <c r="AE35">
        <v>34.020000000000003</v>
      </c>
      <c r="AF35">
        <v>36.43</v>
      </c>
      <c r="AG35">
        <v>37.979999999999997</v>
      </c>
      <c r="AH35">
        <v>38.76</v>
      </c>
      <c r="AI35">
        <v>39.86</v>
      </c>
      <c r="AJ35">
        <v>40.44</v>
      </c>
      <c r="AK35">
        <v>41.05</v>
      </c>
      <c r="AL35">
        <v>41.62</v>
      </c>
      <c r="AN35">
        <f t="shared" si="8"/>
        <v>1.0883098412461387</v>
      </c>
      <c r="AO35">
        <f t="shared" si="9"/>
        <v>1.0287241512618948</v>
      </c>
      <c r="AP35">
        <f t="shared" si="10"/>
        <v>1.0141246426916064</v>
      </c>
      <c r="AQ35">
        <f t="shared" si="11"/>
        <v>1.1390633792999063</v>
      </c>
      <c r="AR35">
        <f t="shared" si="12"/>
        <v>1.1850868187249262</v>
      </c>
      <c r="AS35">
        <f t="shared" si="13"/>
        <v>1.2518119729937995</v>
      </c>
      <c r="AT35">
        <f t="shared" si="14"/>
        <v>0.52476477739587168</v>
      </c>
      <c r="AU35">
        <f t="shared" si="15"/>
        <v>0.38069792412439191</v>
      </c>
      <c r="AW35">
        <f t="shared" si="16"/>
        <v>1.0644755652524411</v>
      </c>
      <c r="AX35">
        <f t="shared" si="17"/>
        <v>1.1322907808002198</v>
      </c>
      <c r="AY35">
        <f t="shared" si="18"/>
        <v>1.198431849578701</v>
      </c>
      <c r="AZ35">
        <f t="shared" si="19"/>
        <v>0.52476477739587168</v>
      </c>
      <c r="BA35">
        <f t="shared" si="20"/>
        <v>0.38069792412439191</v>
      </c>
      <c r="BC35">
        <f t="shared" si="21"/>
        <v>117.61263710868506</v>
      </c>
      <c r="BD35" s="5">
        <f t="shared" si="22"/>
        <v>47.870812893657714</v>
      </c>
      <c r="BE35" s="7">
        <f t="shared" si="23"/>
        <v>21.429306504896999</v>
      </c>
      <c r="BF35" s="9">
        <f t="shared" si="24"/>
        <v>30.699880601445283</v>
      </c>
      <c r="BH35">
        <f t="shared" si="0"/>
        <v>0.34900619149985157</v>
      </c>
      <c r="BI35">
        <f t="shared" si="1"/>
        <v>0.29653682741152021</v>
      </c>
      <c r="BJ35">
        <f t="shared" si="2"/>
        <v>0.28470375988146512</v>
      </c>
      <c r="BK35">
        <f t="shared" si="3"/>
        <v>0.39944484485523291</v>
      </c>
      <c r="BL35">
        <f t="shared" si="4"/>
        <v>0.45025387486288349</v>
      </c>
      <c r="BM35">
        <f t="shared" si="5"/>
        <v>0.53348077796190041</v>
      </c>
      <c r="BN35">
        <f t="shared" si="6"/>
        <v>5.4129870000190927E-2</v>
      </c>
      <c r="BO35">
        <f t="shared" si="7"/>
        <v>2.727287291210348E-2</v>
      </c>
      <c r="BQ35">
        <f t="shared" si="25"/>
        <v>0.328018445864519</v>
      </c>
      <c r="BR35">
        <f t="shared" si="26"/>
        <v>0.34207430236834901</v>
      </c>
      <c r="BS35">
        <f t="shared" si="27"/>
        <v>0.4668992554826869</v>
      </c>
      <c r="BT35">
        <f t="shared" si="28"/>
        <v>5.4129870000190927E-2</v>
      </c>
      <c r="BU35">
        <f t="shared" si="29"/>
        <v>2.727287291210348E-2</v>
      </c>
      <c r="BW35">
        <f t="shared" si="30"/>
        <v>134.76041344290977</v>
      </c>
      <c r="BX35" s="5">
        <f t="shared" si="31"/>
        <v>87.231705154301721</v>
      </c>
      <c r="BY35" s="7">
        <f t="shared" si="32"/>
        <v>9.7588912600191389</v>
      </c>
      <c r="BZ35" s="11">
        <f t="shared" si="33"/>
        <v>3.0094035856791379</v>
      </c>
    </row>
    <row r="36" spans="2:78" x14ac:dyDescent="0.35">
      <c r="B36">
        <v>0</v>
      </c>
      <c r="C36">
        <v>7</v>
      </c>
      <c r="D36">
        <v>44.88</v>
      </c>
      <c r="E36">
        <v>28.21</v>
      </c>
      <c r="F36">
        <v>19.239999999999998</v>
      </c>
      <c r="H36">
        <v>5.25</v>
      </c>
      <c r="I36">
        <v>4.91</v>
      </c>
      <c r="J36">
        <v>4.7</v>
      </c>
      <c r="K36">
        <v>4.84</v>
      </c>
      <c r="L36">
        <v>5.86</v>
      </c>
      <c r="M36">
        <v>7.05</v>
      </c>
      <c r="N36">
        <v>8.23</v>
      </c>
      <c r="O36">
        <v>9.35</v>
      </c>
      <c r="P36">
        <v>10.48</v>
      </c>
      <c r="Q36">
        <v>11.31</v>
      </c>
      <c r="R36">
        <v>11.81</v>
      </c>
      <c r="S36">
        <v>11.85</v>
      </c>
      <c r="T36">
        <v>10.61</v>
      </c>
      <c r="U36">
        <v>8.43</v>
      </c>
      <c r="V36">
        <v>7.11</v>
      </c>
      <c r="W36">
        <v>7.45</v>
      </c>
      <c r="X36">
        <v>8.61</v>
      </c>
      <c r="Y36">
        <v>7.8</v>
      </c>
      <c r="Z36">
        <v>6.77</v>
      </c>
      <c r="AA36">
        <v>10.58</v>
      </c>
      <c r="AB36">
        <v>20.99</v>
      </c>
      <c r="AC36">
        <v>28.66</v>
      </c>
      <c r="AD36">
        <v>30.45</v>
      </c>
      <c r="AE36">
        <v>32.29</v>
      </c>
      <c r="AF36">
        <v>34.200000000000003</v>
      </c>
      <c r="AG36">
        <v>35.630000000000003</v>
      </c>
      <c r="AH36">
        <v>36.32</v>
      </c>
      <c r="AI36">
        <v>37.549999999999997</v>
      </c>
      <c r="AJ36">
        <v>37.85</v>
      </c>
      <c r="AK36">
        <v>38.51</v>
      </c>
      <c r="AL36">
        <v>38.94</v>
      </c>
      <c r="AN36">
        <f t="shared" si="8"/>
        <v>1.0291883891274822</v>
      </c>
      <c r="AO36">
        <f t="shared" si="9"/>
        <v>0.97963871735229213</v>
      </c>
      <c r="AP36">
        <f t="shared" si="10"/>
        <v>0.97428461609865935</v>
      </c>
      <c r="AQ36">
        <f t="shared" si="11"/>
        <v>1.0741724253752578</v>
      </c>
      <c r="AR36">
        <f t="shared" si="12"/>
        <v>1.1079053973095196</v>
      </c>
      <c r="AS36">
        <f t="shared" si="13"/>
        <v>1.1694113313148558</v>
      </c>
      <c r="AT36">
        <f t="shared" si="14"/>
        <v>0.5427238139386743</v>
      </c>
      <c r="AU36">
        <f t="shared" si="15"/>
        <v>0.40960405281598716</v>
      </c>
      <c r="AW36">
        <f t="shared" si="16"/>
        <v>1.0093685204174063</v>
      </c>
      <c r="AX36">
        <f t="shared" si="17"/>
        <v>1.1599120448321196</v>
      </c>
      <c r="AY36">
        <f t="shared" si="18"/>
        <v>1.120206584110587</v>
      </c>
      <c r="AZ36">
        <f t="shared" si="19"/>
        <v>0.5427238139386743</v>
      </c>
      <c r="BA36">
        <f t="shared" si="20"/>
        <v>0.40960405281598716</v>
      </c>
      <c r="BC36">
        <f t="shared" si="21"/>
        <v>124.92559716942979</v>
      </c>
      <c r="BD36" s="5">
        <f t="shared" si="22"/>
        <v>7.5555644570642642</v>
      </c>
      <c r="BE36" s="7">
        <f t="shared" si="23"/>
        <v>47.652547259186932</v>
      </c>
      <c r="BF36" s="9">
        <f t="shared" si="24"/>
        <v>44.791888283748804</v>
      </c>
      <c r="BH36">
        <f t="shared" si="0"/>
        <v>0.2969194469156009</v>
      </c>
      <c r="BI36">
        <f t="shared" si="1"/>
        <v>0.25824077339540663</v>
      </c>
      <c r="BJ36">
        <f t="shared" si="2"/>
        <v>0.25431326516640729</v>
      </c>
      <c r="BK36">
        <f t="shared" si="3"/>
        <v>0.3359260676296838</v>
      </c>
      <c r="BL36">
        <f t="shared" si="4"/>
        <v>0.36782034818536469</v>
      </c>
      <c r="BM36">
        <f t="shared" si="5"/>
        <v>0.43237688746200376</v>
      </c>
      <c r="BN36">
        <f t="shared" si="6"/>
        <v>5.8401292038406438E-2</v>
      </c>
      <c r="BO36">
        <f t="shared" si="7"/>
        <v>3.1707140117101851E-2</v>
      </c>
      <c r="BQ36">
        <f t="shared" si="25"/>
        <v>0.28144797750752321</v>
      </c>
      <c r="BR36">
        <f t="shared" si="26"/>
        <v>0.29511966639804554</v>
      </c>
      <c r="BS36">
        <f t="shared" si="27"/>
        <v>0.38073165604069253</v>
      </c>
      <c r="BT36">
        <f t="shared" si="28"/>
        <v>5.8401292038406438E-2</v>
      </c>
      <c r="BU36">
        <f t="shared" si="29"/>
        <v>3.1707140117101851E-2</v>
      </c>
      <c r="BW36">
        <f t="shared" si="30"/>
        <v>114.42932244626004</v>
      </c>
      <c r="BX36" s="5">
        <f t="shared" si="31"/>
        <v>78.506840810121062</v>
      </c>
      <c r="BY36" s="7">
        <f t="shared" si="32"/>
        <v>11.002405062086238</v>
      </c>
      <c r="BZ36" s="11">
        <f t="shared" si="33"/>
        <v>10.490754127792702</v>
      </c>
    </row>
    <row r="37" spans="2:78" x14ac:dyDescent="0.35">
      <c r="B37">
        <v>0</v>
      </c>
      <c r="C37">
        <v>7</v>
      </c>
      <c r="D37">
        <v>40.86</v>
      </c>
      <c r="E37">
        <v>34.520000000000003</v>
      </c>
      <c r="F37">
        <v>25.26</v>
      </c>
      <c r="H37">
        <v>2.63</v>
      </c>
      <c r="I37">
        <v>2.35</v>
      </c>
      <c r="J37">
        <v>2.23</v>
      </c>
      <c r="K37">
        <v>2.39</v>
      </c>
      <c r="L37">
        <v>3.04</v>
      </c>
      <c r="M37">
        <v>3.95</v>
      </c>
      <c r="N37">
        <v>4.9800000000000004</v>
      </c>
      <c r="O37">
        <v>6.04</v>
      </c>
      <c r="P37">
        <v>7.14</v>
      </c>
      <c r="Q37">
        <v>7.97</v>
      </c>
      <c r="R37">
        <v>8.5</v>
      </c>
      <c r="S37">
        <v>8.5299999999999994</v>
      </c>
      <c r="T37">
        <v>7.27</v>
      </c>
      <c r="U37">
        <v>5.21</v>
      </c>
      <c r="V37">
        <v>4.04</v>
      </c>
      <c r="W37">
        <v>4.2699999999999996</v>
      </c>
      <c r="X37">
        <v>5.15</v>
      </c>
      <c r="Y37">
        <v>4.55</v>
      </c>
      <c r="Z37">
        <v>3.91</v>
      </c>
      <c r="AA37">
        <v>7.75</v>
      </c>
      <c r="AB37">
        <v>18.239999999999998</v>
      </c>
      <c r="AC37">
        <v>26.77</v>
      </c>
      <c r="AD37">
        <v>29.65</v>
      </c>
      <c r="AE37">
        <v>31.48</v>
      </c>
      <c r="AF37">
        <v>33.57</v>
      </c>
      <c r="AG37">
        <v>35.06</v>
      </c>
      <c r="AH37">
        <v>36.119999999999997</v>
      </c>
      <c r="AI37">
        <v>37.14</v>
      </c>
      <c r="AJ37">
        <v>37.979999999999997</v>
      </c>
      <c r="AK37">
        <v>38.68</v>
      </c>
      <c r="AL37">
        <v>39.340000000000003</v>
      </c>
      <c r="AN37">
        <f t="shared" si="8"/>
        <v>1.2189630613788682</v>
      </c>
      <c r="AO37">
        <f t="shared" si="9"/>
        <v>1.1463017882238256</v>
      </c>
      <c r="AP37">
        <f t="shared" si="10"/>
        <v>1.1384655891409621</v>
      </c>
      <c r="AQ37">
        <f t="shared" si="11"/>
        <v>1.2831622767004756</v>
      </c>
      <c r="AR37">
        <f t="shared" si="12"/>
        <v>1.3419886033428876</v>
      </c>
      <c r="AS37">
        <f t="shared" si="13"/>
        <v>1.4078232426041331</v>
      </c>
      <c r="AT37">
        <f t="shared" si="14"/>
        <v>0.57235162881306734</v>
      </c>
      <c r="AU37">
        <f t="shared" si="15"/>
        <v>0.40516564441668207</v>
      </c>
      <c r="AW37">
        <f t="shared" si="16"/>
        <v>1.1898985521168512</v>
      </c>
      <c r="AX37">
        <f t="shared" si="17"/>
        <v>1.2199647493012331</v>
      </c>
      <c r="AY37">
        <f t="shared" si="18"/>
        <v>1.3551555311951367</v>
      </c>
      <c r="AZ37">
        <f t="shared" si="19"/>
        <v>0.57235162881306734</v>
      </c>
      <c r="BA37">
        <f t="shared" si="20"/>
        <v>0.40516564441668207</v>
      </c>
      <c r="BC37">
        <f t="shared" si="21"/>
        <v>110.68792648379488</v>
      </c>
      <c r="BD37" s="5">
        <f t="shared" si="22"/>
        <v>68.328133732428967</v>
      </c>
      <c r="BE37" s="7">
        <f t="shared" si="23"/>
        <v>8.7637821255368848</v>
      </c>
      <c r="BF37" s="9">
        <f t="shared" si="24"/>
        <v>22.908084142034156</v>
      </c>
      <c r="BH37">
        <f t="shared" si="0"/>
        <v>0.49101606643869566</v>
      </c>
      <c r="BI37">
        <f t="shared" si="1"/>
        <v>0.40710381358394698</v>
      </c>
      <c r="BJ37">
        <f t="shared" si="2"/>
        <v>0.39881769207495177</v>
      </c>
      <c r="BK37">
        <f t="shared" si="3"/>
        <v>0.57689220506084027</v>
      </c>
      <c r="BL37">
        <f t="shared" si="4"/>
        <v>0.66661931099006866</v>
      </c>
      <c r="BM37">
        <f t="shared" si="5"/>
        <v>0.78127944641891611</v>
      </c>
      <c r="BN37">
        <f t="shared" si="6"/>
        <v>6.5960236211273532E-2</v>
      </c>
      <c r="BO37">
        <f t="shared" si="7"/>
        <v>3.0998035454322975E-2</v>
      </c>
      <c r="BQ37">
        <f t="shared" si="25"/>
        <v>0.45745116529679619</v>
      </c>
      <c r="BR37">
        <f t="shared" si="26"/>
        <v>0.48785494856789602</v>
      </c>
      <c r="BS37">
        <f t="shared" si="27"/>
        <v>0.68955133807583813</v>
      </c>
      <c r="BT37">
        <f t="shared" si="28"/>
        <v>6.5960236211273532E-2</v>
      </c>
      <c r="BU37">
        <f t="shared" si="29"/>
        <v>3.0998035454322975E-2</v>
      </c>
      <c r="BW37">
        <f t="shared" si="30"/>
        <v>146.57214810556326</v>
      </c>
      <c r="BX37" s="5">
        <f t="shared" si="31"/>
        <v>87.042193457131447</v>
      </c>
      <c r="BY37" s="7">
        <f t="shared" si="32"/>
        <v>14.8013227047983</v>
      </c>
      <c r="BZ37" s="11">
        <f t="shared" si="33"/>
        <v>-1.843516161929748</v>
      </c>
    </row>
    <row r="38" spans="2:78" x14ac:dyDescent="0.35">
      <c r="B38">
        <v>0</v>
      </c>
      <c r="C38">
        <v>7</v>
      </c>
      <c r="D38">
        <v>44.68</v>
      </c>
      <c r="E38">
        <v>30.29</v>
      </c>
      <c r="F38">
        <v>21.62</v>
      </c>
      <c r="H38">
        <v>4.18</v>
      </c>
      <c r="I38">
        <v>3.81</v>
      </c>
      <c r="J38">
        <v>3.64</v>
      </c>
      <c r="K38">
        <v>3.89</v>
      </c>
      <c r="L38">
        <v>4.92</v>
      </c>
      <c r="M38">
        <v>6.18</v>
      </c>
      <c r="N38">
        <v>7.49</v>
      </c>
      <c r="O38">
        <v>8.7899999999999991</v>
      </c>
      <c r="P38">
        <v>10</v>
      </c>
      <c r="Q38">
        <v>11</v>
      </c>
      <c r="R38">
        <v>11.59</v>
      </c>
      <c r="S38">
        <v>11.67</v>
      </c>
      <c r="T38">
        <v>10.32</v>
      </c>
      <c r="U38">
        <v>7.87</v>
      </c>
      <c r="V38">
        <v>6.32</v>
      </c>
      <c r="W38">
        <v>6.64</v>
      </c>
      <c r="X38">
        <v>7.88</v>
      </c>
      <c r="Y38">
        <v>7.08</v>
      </c>
      <c r="Z38">
        <v>6.08</v>
      </c>
      <c r="AA38">
        <v>10.26</v>
      </c>
      <c r="AB38">
        <v>21.5</v>
      </c>
      <c r="AC38">
        <v>29.64</v>
      </c>
      <c r="AD38">
        <v>31.43</v>
      </c>
      <c r="AE38">
        <v>33.46</v>
      </c>
      <c r="AF38">
        <v>35.58</v>
      </c>
      <c r="AG38">
        <v>37.11</v>
      </c>
      <c r="AH38">
        <v>37.74</v>
      </c>
      <c r="AI38">
        <v>38.880000000000003</v>
      </c>
      <c r="AJ38">
        <v>39.340000000000003</v>
      </c>
      <c r="AK38">
        <v>39.92</v>
      </c>
      <c r="AL38">
        <v>40.49</v>
      </c>
      <c r="AN38">
        <f t="shared" si="8"/>
        <v>1.0560111249262281</v>
      </c>
      <c r="AO38">
        <f t="shared" si="9"/>
        <v>1</v>
      </c>
      <c r="AP38">
        <f t="shared" si="10"/>
        <v>0.98632030270880744</v>
      </c>
      <c r="AQ38">
        <f t="shared" si="11"/>
        <v>1.1040252676409354</v>
      </c>
      <c r="AR38">
        <f t="shared" si="12"/>
        <v>1.1499667423102309</v>
      </c>
      <c r="AS38">
        <f t="shared" si="13"/>
        <v>1.2160964207272651</v>
      </c>
      <c r="AT38">
        <f t="shared" si="14"/>
        <v>0.52812180069270942</v>
      </c>
      <c r="AU38">
        <f t="shared" si="15"/>
        <v>0.39265222323158661</v>
      </c>
      <c r="AW38">
        <f t="shared" si="16"/>
        <v>1.0336066749557369</v>
      </c>
      <c r="AX38">
        <f t="shared" si="17"/>
        <v>1.1763730818287965</v>
      </c>
      <c r="AY38">
        <f t="shared" si="18"/>
        <v>1.1631926779936377</v>
      </c>
      <c r="AZ38">
        <f t="shared" si="19"/>
        <v>0.52812180069270942</v>
      </c>
      <c r="BA38">
        <f t="shared" si="20"/>
        <v>0.39265222323158661</v>
      </c>
      <c r="BC38">
        <f t="shared" si="21"/>
        <v>127.26675966843244</v>
      </c>
      <c r="BD38" s="5">
        <f t="shared" si="22"/>
        <v>15.55407106438733</v>
      </c>
      <c r="BE38" s="7">
        <f t="shared" si="23"/>
        <v>43.264156185714121</v>
      </c>
      <c r="BF38" s="9">
        <f t="shared" si="24"/>
        <v>41.181772749898549</v>
      </c>
      <c r="BH38">
        <f t="shared" si="0"/>
        <v>0.3197095279539216</v>
      </c>
      <c r="BI38">
        <f t="shared" si="1"/>
        <v>0.2736169980944384</v>
      </c>
      <c r="BJ38">
        <f t="shared" si="2"/>
        <v>0.26320906379069131</v>
      </c>
      <c r="BK38">
        <f t="shared" si="3"/>
        <v>0.3640305776833852</v>
      </c>
      <c r="BL38">
        <f t="shared" si="4"/>
        <v>0.41102786613982878</v>
      </c>
      <c r="BM38">
        <f t="shared" si="5"/>
        <v>0.48745042603305089</v>
      </c>
      <c r="BN38">
        <f t="shared" si="6"/>
        <v>5.4911043461711107E-2</v>
      </c>
      <c r="BO38">
        <f t="shared" si="7"/>
        <v>2.9054535382091767E-2</v>
      </c>
      <c r="BQ38">
        <f t="shared" si="25"/>
        <v>0.30127251601012833</v>
      </c>
      <c r="BR38">
        <f t="shared" si="26"/>
        <v>0.31361982073703826</v>
      </c>
      <c r="BS38">
        <f t="shared" si="27"/>
        <v>0.42631237811847322</v>
      </c>
      <c r="BT38">
        <f t="shared" si="28"/>
        <v>5.4911043461711107E-2</v>
      </c>
      <c r="BU38">
        <f t="shared" si="29"/>
        <v>2.9054535382091767E-2</v>
      </c>
      <c r="BW38">
        <f t="shared" si="30"/>
        <v>126.12147816784842</v>
      </c>
      <c r="BX38" s="5">
        <f t="shared" si="31"/>
        <v>87.082410658580613</v>
      </c>
      <c r="BY38" s="7">
        <f t="shared" si="32"/>
        <v>9.3504449615125509</v>
      </c>
      <c r="BZ38" s="11">
        <f t="shared" si="33"/>
        <v>3.5671443799068392</v>
      </c>
    </row>
    <row r="39" spans="2:78" x14ac:dyDescent="0.35">
      <c r="B39">
        <v>0</v>
      </c>
      <c r="C39">
        <v>7</v>
      </c>
      <c r="D39">
        <v>42.07</v>
      </c>
      <c r="E39">
        <v>31.98</v>
      </c>
      <c r="F39">
        <v>22.8</v>
      </c>
      <c r="H39">
        <v>3.43</v>
      </c>
      <c r="I39">
        <v>3.09</v>
      </c>
      <c r="J39">
        <v>2.95</v>
      </c>
      <c r="K39">
        <v>3.11</v>
      </c>
      <c r="L39">
        <v>3.89</v>
      </c>
      <c r="M39">
        <v>4.8899999999999997</v>
      </c>
      <c r="N39">
        <v>5.98</v>
      </c>
      <c r="O39">
        <v>7.12</v>
      </c>
      <c r="P39">
        <v>8.24</v>
      </c>
      <c r="Q39">
        <v>9.06</v>
      </c>
      <c r="R39">
        <v>9.6199999999999992</v>
      </c>
      <c r="S39">
        <v>9.68</v>
      </c>
      <c r="T39">
        <v>8.41</v>
      </c>
      <c r="U39">
        <v>6.26</v>
      </c>
      <c r="V39">
        <v>5</v>
      </c>
      <c r="W39">
        <v>5.25</v>
      </c>
      <c r="X39">
        <v>6.21</v>
      </c>
      <c r="Y39">
        <v>5.55</v>
      </c>
      <c r="Z39">
        <v>4.8</v>
      </c>
      <c r="AA39">
        <v>8.64</v>
      </c>
      <c r="AB39">
        <v>19.09</v>
      </c>
      <c r="AC39">
        <v>27.1</v>
      </c>
      <c r="AD39">
        <v>29.32</v>
      </c>
      <c r="AE39">
        <v>31.31</v>
      </c>
      <c r="AF39">
        <v>33.520000000000003</v>
      </c>
      <c r="AG39">
        <v>34.950000000000003</v>
      </c>
      <c r="AH39">
        <v>35.68</v>
      </c>
      <c r="AI39">
        <v>36.700000000000003</v>
      </c>
      <c r="AJ39">
        <v>37.270000000000003</v>
      </c>
      <c r="AK39">
        <v>37.85</v>
      </c>
      <c r="AL39">
        <v>38.049999999999997</v>
      </c>
      <c r="AN39">
        <f t="shared" si="8"/>
        <v>1.1475200063631437</v>
      </c>
      <c r="AO39">
        <f t="shared" si="9"/>
        <v>1.0840727883028842</v>
      </c>
      <c r="AP39">
        <f t="shared" si="10"/>
        <v>1.0752040042020878</v>
      </c>
      <c r="AQ39">
        <f t="shared" si="11"/>
        <v>1.2034256667895704</v>
      </c>
      <c r="AR39">
        <f t="shared" si="12"/>
        <v>1.2557070168773237</v>
      </c>
      <c r="AS39">
        <f t="shared" si="13"/>
        <v>1.3187587626244128</v>
      </c>
      <c r="AT39">
        <f t="shared" si="14"/>
        <v>0.56703070912559428</v>
      </c>
      <c r="AU39">
        <f t="shared" si="15"/>
        <v>0.41964533889340838</v>
      </c>
      <c r="AW39">
        <f t="shared" si="16"/>
        <v>1.1221411191390398</v>
      </c>
      <c r="AX39">
        <f t="shared" si="17"/>
        <v>1.1650525324870857</v>
      </c>
      <c r="AY39">
        <f t="shared" si="18"/>
        <v>1.2683173660267415</v>
      </c>
      <c r="AZ39">
        <f t="shared" si="19"/>
        <v>0.56703070912559428</v>
      </c>
      <c r="BA39">
        <f t="shared" si="20"/>
        <v>0.41964533889340838</v>
      </c>
      <c r="BC39">
        <f t="shared" si="21"/>
        <v>114.51421843900724</v>
      </c>
      <c r="BD39" s="5">
        <f t="shared" si="22"/>
        <v>60.681139496593396</v>
      </c>
      <c r="BE39" s="7">
        <f t="shared" si="23"/>
        <v>13.672340108534421</v>
      </c>
      <c r="BF39" s="9">
        <f t="shared" si="24"/>
        <v>25.646520394872184</v>
      </c>
      <c r="BH39">
        <f t="shared" si="0"/>
        <v>0.40840469249769018</v>
      </c>
      <c r="BI39">
        <f t="shared" si="1"/>
        <v>0.34504328602529533</v>
      </c>
      <c r="BJ39">
        <f t="shared" si="2"/>
        <v>0.33686680759986154</v>
      </c>
      <c r="BK39">
        <f t="shared" si="3"/>
        <v>0.47195080804392886</v>
      </c>
      <c r="BL39">
        <f t="shared" si="4"/>
        <v>0.53871725506653434</v>
      </c>
      <c r="BM39">
        <f t="shared" si="5"/>
        <v>0.62983841192860213</v>
      </c>
      <c r="BN39">
        <f t="shared" si="6"/>
        <v>6.455435268869128E-2</v>
      </c>
      <c r="BO39">
        <f t="shared" si="7"/>
        <v>3.3350433131425578E-2</v>
      </c>
      <c r="BQ39">
        <f t="shared" si="25"/>
        <v>0.38306012990873223</v>
      </c>
      <c r="BR39">
        <f t="shared" si="26"/>
        <v>0.4044088078218952</v>
      </c>
      <c r="BS39">
        <f t="shared" si="27"/>
        <v>0.55694148643894792</v>
      </c>
      <c r="BT39">
        <f t="shared" si="28"/>
        <v>6.455435268869128E-2</v>
      </c>
      <c r="BU39">
        <f t="shared" si="29"/>
        <v>3.3350433131425578E-2</v>
      </c>
      <c r="BW39">
        <f t="shared" si="30"/>
        <v>134.04952931214834</v>
      </c>
      <c r="BX39" s="5">
        <f t="shared" si="31"/>
        <v>85.679859242367726</v>
      </c>
      <c r="BY39" s="7">
        <f t="shared" si="32"/>
        <v>12.537587971153217</v>
      </c>
      <c r="BZ39" s="11">
        <f t="shared" si="33"/>
        <v>1.7825527864790525</v>
      </c>
    </row>
    <row r="40" spans="2:78" x14ac:dyDescent="0.35">
      <c r="B40">
        <v>1</v>
      </c>
      <c r="C40">
        <v>1</v>
      </c>
      <c r="D40">
        <v>41.11</v>
      </c>
      <c r="E40">
        <v>30.25</v>
      </c>
      <c r="F40">
        <v>20.79</v>
      </c>
      <c r="H40">
        <v>3.8</v>
      </c>
      <c r="I40">
        <v>3.5</v>
      </c>
      <c r="J40">
        <v>3.37</v>
      </c>
      <c r="K40">
        <v>3.56</v>
      </c>
      <c r="L40">
        <v>4.32</v>
      </c>
      <c r="M40">
        <v>5.21</v>
      </c>
      <c r="N40">
        <v>6.11</v>
      </c>
      <c r="O40">
        <v>7</v>
      </c>
      <c r="P40">
        <v>7.87</v>
      </c>
      <c r="Q40">
        <v>8.51</v>
      </c>
      <c r="R40">
        <v>8.8800000000000008</v>
      </c>
      <c r="S40">
        <v>8.9</v>
      </c>
      <c r="T40">
        <v>7.93</v>
      </c>
      <c r="U40">
        <v>6.24</v>
      </c>
      <c r="V40">
        <v>5.21</v>
      </c>
      <c r="W40">
        <v>5.43</v>
      </c>
      <c r="X40">
        <v>6.32</v>
      </c>
      <c r="Y40">
        <v>5.74</v>
      </c>
      <c r="Z40">
        <v>4.97</v>
      </c>
      <c r="AA40">
        <v>8.3800000000000008</v>
      </c>
      <c r="AB40">
        <v>18.309999999999999</v>
      </c>
      <c r="AC40">
        <v>25.37</v>
      </c>
      <c r="AD40">
        <v>26.22</v>
      </c>
      <c r="AE40">
        <v>27.88</v>
      </c>
      <c r="AF40">
        <v>30.42</v>
      </c>
      <c r="AG40">
        <v>32.69</v>
      </c>
      <c r="AH40">
        <v>34.799999999999997</v>
      </c>
      <c r="AI40">
        <v>35.700000000000003</v>
      </c>
      <c r="AJ40">
        <v>37.159999999999997</v>
      </c>
      <c r="AK40">
        <v>38.159999999999997</v>
      </c>
      <c r="AL40">
        <v>38.520000000000003</v>
      </c>
      <c r="AN40">
        <f t="shared" si="8"/>
        <v>1.1549019599857433</v>
      </c>
      <c r="AO40">
        <f t="shared" si="9"/>
        <v>1.1040252676409354</v>
      </c>
      <c r="AP40">
        <f t="shared" si="10"/>
        <v>1.1007268126823961</v>
      </c>
      <c r="AQ40">
        <f t="shared" si="11"/>
        <v>1.2048154103175761</v>
      </c>
      <c r="AR40">
        <f t="shared" si="12"/>
        <v>1.2410881076020266</v>
      </c>
      <c r="AS40">
        <f t="shared" si="13"/>
        <v>1.3036436112666678</v>
      </c>
      <c r="AT40">
        <f t="shared" si="14"/>
        <v>0.59567953277826924</v>
      </c>
      <c r="AU40">
        <f t="shared" si="15"/>
        <v>0.41431372154750307</v>
      </c>
      <c r="AW40">
        <f t="shared" si="16"/>
        <v>1.1345512830478202</v>
      </c>
      <c r="AX40">
        <f t="shared" si="17"/>
        <v>1.1447077875526532</v>
      </c>
      <c r="AY40">
        <f t="shared" si="18"/>
        <v>1.253599208334955</v>
      </c>
      <c r="AZ40">
        <f t="shared" si="19"/>
        <v>0.59567953277826924</v>
      </c>
      <c r="BA40">
        <f t="shared" si="20"/>
        <v>0.41431372154750307</v>
      </c>
      <c r="BC40">
        <f t="shared" si="21"/>
        <v>88.57477775406791</v>
      </c>
      <c r="BD40" s="5">
        <f t="shared" si="22"/>
        <v>72.10602564133174</v>
      </c>
      <c r="BE40" s="7">
        <f t="shared" si="23"/>
        <v>3.3025594431388026</v>
      </c>
      <c r="BF40" s="9">
        <f t="shared" si="24"/>
        <v>24.591414915529452</v>
      </c>
      <c r="BH40">
        <f t="shared" si="0"/>
        <v>0.41636153746167615</v>
      </c>
      <c r="BI40">
        <f t="shared" si="1"/>
        <v>0.3640305776833852</v>
      </c>
      <c r="BJ40">
        <f t="shared" si="2"/>
        <v>0.36083413646079932</v>
      </c>
      <c r="BK40">
        <f t="shared" si="3"/>
        <v>0.47363025684694582</v>
      </c>
      <c r="BL40">
        <f t="shared" si="4"/>
        <v>0.51928741843648363</v>
      </c>
      <c r="BM40">
        <f t="shared" si="5"/>
        <v>0.60686437116320713</v>
      </c>
      <c r="BN40">
        <f t="shared" si="6"/>
        <v>7.23828307587773E-2</v>
      </c>
      <c r="BO40">
        <f t="shared" si="7"/>
        <v>3.2471101629951787E-2</v>
      </c>
      <c r="BQ40">
        <f t="shared" si="25"/>
        <v>0.39542915355035979</v>
      </c>
      <c r="BR40">
        <f t="shared" si="26"/>
        <v>0.41723219665387257</v>
      </c>
      <c r="BS40">
        <f t="shared" si="27"/>
        <v>0.53680280898182842</v>
      </c>
      <c r="BT40">
        <f t="shared" si="28"/>
        <v>7.23828307587773E-2</v>
      </c>
      <c r="BU40">
        <f t="shared" si="29"/>
        <v>3.2471101629951787E-2</v>
      </c>
      <c r="BW40">
        <f t="shared" si="30"/>
        <v>126.94425412371145</v>
      </c>
      <c r="BX40" s="5">
        <f t="shared" si="31"/>
        <v>76.747160574079317</v>
      </c>
      <c r="BY40" s="7">
        <f t="shared" si="32"/>
        <v>12.410889616411925</v>
      </c>
      <c r="BZ40" s="11">
        <f t="shared" si="33"/>
        <v>10.841949809508765</v>
      </c>
    </row>
    <row r="41" spans="2:78" x14ac:dyDescent="0.35">
      <c r="B41">
        <v>1</v>
      </c>
      <c r="C41">
        <v>1</v>
      </c>
      <c r="D41">
        <v>41.93</v>
      </c>
      <c r="E41">
        <v>29.69</v>
      </c>
      <c r="F41">
        <v>20.61</v>
      </c>
      <c r="H41">
        <v>3.73</v>
      </c>
      <c r="I41">
        <v>3.4</v>
      </c>
      <c r="J41">
        <v>3.24</v>
      </c>
      <c r="K41">
        <v>3.52</v>
      </c>
      <c r="L41">
        <v>4.43</v>
      </c>
      <c r="M41">
        <v>5.54</v>
      </c>
      <c r="N41">
        <v>6.59</v>
      </c>
      <c r="O41">
        <v>7.61</v>
      </c>
      <c r="P41">
        <v>8.5399999999999991</v>
      </c>
      <c r="Q41">
        <v>9.24</v>
      </c>
      <c r="R41">
        <v>9.59</v>
      </c>
      <c r="S41">
        <v>9.61</v>
      </c>
      <c r="T41">
        <v>8.56</v>
      </c>
      <c r="U41">
        <v>6.69</v>
      </c>
      <c r="V41">
        <v>5.5</v>
      </c>
      <c r="W41">
        <v>5.76</v>
      </c>
      <c r="X41">
        <v>6.77</v>
      </c>
      <c r="Y41">
        <v>6.11</v>
      </c>
      <c r="Z41">
        <v>5.25</v>
      </c>
      <c r="AA41">
        <v>8.9</v>
      </c>
      <c r="AB41">
        <v>19.28</v>
      </c>
      <c r="AC41">
        <v>26.33</v>
      </c>
      <c r="AD41">
        <v>26.87</v>
      </c>
      <c r="AE41">
        <v>28.35</v>
      </c>
      <c r="AF41">
        <v>30.82</v>
      </c>
      <c r="AG41">
        <v>33.17</v>
      </c>
      <c r="AH41">
        <v>35.31</v>
      </c>
      <c r="AI41">
        <v>36.08</v>
      </c>
      <c r="AJ41">
        <v>37.61</v>
      </c>
      <c r="AK41">
        <v>38.58</v>
      </c>
      <c r="AL41">
        <v>38.99</v>
      </c>
      <c r="AN41">
        <f t="shared" si="8"/>
        <v>1.1186153432294272</v>
      </c>
      <c r="AO41">
        <f t="shared" si="9"/>
        <v>1.0685421293109949</v>
      </c>
      <c r="AP41">
        <f t="shared" si="10"/>
        <v>1.0675262353228467</v>
      </c>
      <c r="AQ41">
        <f t="shared" si="11"/>
        <v>1.174573882232177</v>
      </c>
      <c r="AR41">
        <f t="shared" si="12"/>
        <v>1.2139587897574458</v>
      </c>
      <c r="AS41">
        <f t="shared" si="13"/>
        <v>1.2798406965940432</v>
      </c>
      <c r="AT41">
        <f t="shared" si="14"/>
        <v>0.57954914089393184</v>
      </c>
      <c r="AU41">
        <f t="shared" si="15"/>
        <v>0.4090467648120143</v>
      </c>
      <c r="AW41">
        <f t="shared" si="16"/>
        <v>1.0985860576620543</v>
      </c>
      <c r="AX41">
        <f t="shared" si="17"/>
        <v>1.1306449902358793</v>
      </c>
      <c r="AY41">
        <f t="shared" si="18"/>
        <v>1.2271351711247653</v>
      </c>
      <c r="AZ41">
        <f t="shared" si="19"/>
        <v>0.57954914089393184</v>
      </c>
      <c r="BA41">
        <f t="shared" si="20"/>
        <v>0.4090467648120143</v>
      </c>
      <c r="BC41">
        <f t="shared" si="21"/>
        <v>94.742239995324653</v>
      </c>
      <c r="BD41" s="5">
        <f t="shared" si="22"/>
        <v>63.320158823713577</v>
      </c>
      <c r="BE41" s="7">
        <f t="shared" si="23"/>
        <v>10.551573185772446</v>
      </c>
      <c r="BF41" s="9">
        <f t="shared" si="24"/>
        <v>26.128267990513976</v>
      </c>
      <c r="BH41">
        <f t="shared" si="0"/>
        <v>0.37844918395803695</v>
      </c>
      <c r="BI41">
        <f t="shared" si="1"/>
        <v>0.33082905207553615</v>
      </c>
      <c r="BJ41">
        <f t="shared" si="2"/>
        <v>0.32991609363464225</v>
      </c>
      <c r="BK41">
        <f t="shared" si="3"/>
        <v>0.43819770843686012</v>
      </c>
      <c r="BL41">
        <f t="shared" si="4"/>
        <v>0.48480582664368777</v>
      </c>
      <c r="BM41">
        <f t="shared" si="5"/>
        <v>0.5721537327216436</v>
      </c>
      <c r="BN41">
        <f t="shared" si="6"/>
        <v>6.7896483249165501E-2</v>
      </c>
      <c r="BO41">
        <f t="shared" si="7"/>
        <v>3.161752893161035E-2</v>
      </c>
      <c r="BQ41">
        <f t="shared" si="25"/>
        <v>0.35940113120503658</v>
      </c>
      <c r="BR41">
        <f t="shared" si="26"/>
        <v>0.38405690103575119</v>
      </c>
      <c r="BS41">
        <f t="shared" si="27"/>
        <v>0.50227540785927893</v>
      </c>
      <c r="BT41">
        <f t="shared" si="28"/>
        <v>6.7896483249165501E-2</v>
      </c>
      <c r="BU41">
        <f t="shared" si="29"/>
        <v>3.161752893161035E-2</v>
      </c>
      <c r="BW41">
        <f t="shared" si="30"/>
        <v>125.24996767885345</v>
      </c>
      <c r="BX41" s="5">
        <f t="shared" si="31"/>
        <v>76.034430787386583</v>
      </c>
      <c r="BY41" s="7">
        <f t="shared" si="32"/>
        <v>15.247077500762357</v>
      </c>
      <c r="BZ41" s="11">
        <f t="shared" si="33"/>
        <v>8.7184917118510619</v>
      </c>
    </row>
    <row r="42" spans="2:78" x14ac:dyDescent="0.35">
      <c r="B42">
        <v>1</v>
      </c>
      <c r="C42">
        <v>1</v>
      </c>
      <c r="D42">
        <v>41.89</v>
      </c>
      <c r="E42">
        <v>32.950000000000003</v>
      </c>
      <c r="F42">
        <v>24.79</v>
      </c>
      <c r="H42">
        <v>1.87</v>
      </c>
      <c r="I42">
        <v>1.45</v>
      </c>
      <c r="J42">
        <v>1.35</v>
      </c>
      <c r="K42">
        <v>1.82</v>
      </c>
      <c r="L42">
        <v>2.99</v>
      </c>
      <c r="M42">
        <v>4.4000000000000004</v>
      </c>
      <c r="N42">
        <v>5.79</v>
      </c>
      <c r="O42">
        <v>7.09</v>
      </c>
      <c r="P42">
        <v>8.23</v>
      </c>
      <c r="Q42">
        <v>9.07</v>
      </c>
      <c r="R42">
        <v>9.5299999999999994</v>
      </c>
      <c r="S42">
        <v>9.56</v>
      </c>
      <c r="T42">
        <v>8.27</v>
      </c>
      <c r="U42">
        <v>5.96</v>
      </c>
      <c r="V42">
        <v>4.4800000000000004</v>
      </c>
      <c r="W42">
        <v>4.7300000000000004</v>
      </c>
      <c r="X42">
        <v>5.88</v>
      </c>
      <c r="Y42">
        <v>5.1100000000000003</v>
      </c>
      <c r="Z42">
        <v>4.28</v>
      </c>
      <c r="AA42">
        <v>8.5</v>
      </c>
      <c r="AB42">
        <v>20.12</v>
      </c>
      <c r="AC42">
        <v>27.94</v>
      </c>
      <c r="AD42">
        <v>28.98</v>
      </c>
      <c r="AE42">
        <v>30.67</v>
      </c>
      <c r="AF42">
        <v>33.29</v>
      </c>
      <c r="AG42">
        <v>35.630000000000003</v>
      </c>
      <c r="AH42">
        <v>37.57</v>
      </c>
      <c r="AI42">
        <v>38.07</v>
      </c>
      <c r="AJ42">
        <v>39.72</v>
      </c>
      <c r="AK42">
        <v>40.54</v>
      </c>
      <c r="AL42">
        <v>40.81</v>
      </c>
      <c r="AN42">
        <f t="shared" si="8"/>
        <v>1.1493537648169334</v>
      </c>
      <c r="AO42">
        <f t="shared" si="9"/>
        <v>1.0846001647877301</v>
      </c>
      <c r="AP42">
        <f t="shared" si="10"/>
        <v>1.0824944904474534</v>
      </c>
      <c r="AQ42">
        <f t="shared" si="11"/>
        <v>1.2247537402597637</v>
      </c>
      <c r="AR42">
        <f t="shared" si="12"/>
        <v>1.2915790998652872</v>
      </c>
      <c r="AS42">
        <f t="shared" si="13"/>
        <v>1.368556230986828</v>
      </c>
      <c r="AT42">
        <f t="shared" si="14"/>
        <v>0.55377359822183692</v>
      </c>
      <c r="AU42">
        <f t="shared" si="15"/>
        <v>0.38923340522672911</v>
      </c>
      <c r="AW42">
        <f t="shared" si="16"/>
        <v>1.1234523248052519</v>
      </c>
      <c r="AX42">
        <f t="shared" si="17"/>
        <v>1.1613754244545171</v>
      </c>
      <c r="AY42">
        <f t="shared" si="18"/>
        <v>1.3069745260895955</v>
      </c>
      <c r="AZ42">
        <f t="shared" si="19"/>
        <v>0.55377359822183692</v>
      </c>
      <c r="BA42">
        <f t="shared" si="20"/>
        <v>0.38923340522672911</v>
      </c>
      <c r="BC42">
        <f t="shared" si="21"/>
        <v>106.63248364979326</v>
      </c>
      <c r="BD42" s="5">
        <f t="shared" si="22"/>
        <v>67.691907522868689</v>
      </c>
      <c r="BE42" s="7">
        <f t="shared" si="23"/>
        <v>11.664610838959449</v>
      </c>
      <c r="BF42" s="9">
        <f t="shared" si="24"/>
        <v>20.643481638171867</v>
      </c>
      <c r="BH42">
        <f t="shared" si="0"/>
        <v>0.4103693774468643</v>
      </c>
      <c r="BI42">
        <f t="shared" si="1"/>
        <v>0.34553453343565577</v>
      </c>
      <c r="BJ42">
        <f t="shared" si="2"/>
        <v>0.34357650836283793</v>
      </c>
      <c r="BK42">
        <f t="shared" si="3"/>
        <v>0.49828610689821606</v>
      </c>
      <c r="BL42">
        <f t="shared" si="4"/>
        <v>0.58905096806513613</v>
      </c>
      <c r="BM42">
        <f t="shared" si="5"/>
        <v>0.71097265533724729</v>
      </c>
      <c r="BN42">
        <f t="shared" si="6"/>
        <v>6.1144358159567869E-2</v>
      </c>
      <c r="BO42">
        <f t="shared" si="7"/>
        <v>2.8537613893328817E-2</v>
      </c>
      <c r="BQ42">
        <f t="shared" si="25"/>
        <v>0.38443543984238088</v>
      </c>
      <c r="BR42">
        <f t="shared" si="26"/>
        <v>0.420931307630527</v>
      </c>
      <c r="BS42">
        <f t="shared" si="27"/>
        <v>0.61343530551955838</v>
      </c>
      <c r="BT42">
        <f t="shared" si="28"/>
        <v>6.1144358159567869E-2</v>
      </c>
      <c r="BU42">
        <f t="shared" si="29"/>
        <v>2.8537613893328817E-2</v>
      </c>
      <c r="BW42">
        <f t="shared" si="30"/>
        <v>141.41626979878828</v>
      </c>
      <c r="BX42" s="5">
        <f t="shared" si="31"/>
        <v>85.640993310260868</v>
      </c>
      <c r="BY42" s="7">
        <f t="shared" si="32"/>
        <v>20.59188385980746</v>
      </c>
      <c r="BZ42" s="11">
        <f t="shared" si="33"/>
        <v>-6.2328771700683294</v>
      </c>
    </row>
    <row r="43" spans="2:78" x14ac:dyDescent="0.35">
      <c r="B43">
        <v>1</v>
      </c>
      <c r="C43">
        <v>1</v>
      </c>
      <c r="D43">
        <v>40.79</v>
      </c>
      <c r="E43">
        <v>31.37</v>
      </c>
      <c r="F43">
        <v>21.69</v>
      </c>
      <c r="H43">
        <v>3.47</v>
      </c>
      <c r="I43">
        <v>3.24</v>
      </c>
      <c r="J43">
        <v>3.12</v>
      </c>
      <c r="K43">
        <v>3.33</v>
      </c>
      <c r="L43">
        <v>3.99</v>
      </c>
      <c r="M43">
        <v>4.82</v>
      </c>
      <c r="N43">
        <v>5.76</v>
      </c>
      <c r="O43">
        <v>6.68</v>
      </c>
      <c r="P43">
        <v>7.55</v>
      </c>
      <c r="Q43">
        <v>8.24</v>
      </c>
      <c r="R43">
        <v>8.6</v>
      </c>
      <c r="S43">
        <v>8.6199999999999992</v>
      </c>
      <c r="T43">
        <v>7.6</v>
      </c>
      <c r="U43">
        <v>5.86</v>
      </c>
      <c r="V43">
        <v>4.8099999999999996</v>
      </c>
      <c r="W43">
        <v>5.05</v>
      </c>
      <c r="X43">
        <v>5.89</v>
      </c>
      <c r="Y43">
        <v>5.32</v>
      </c>
      <c r="Z43">
        <v>4.6399999999999997</v>
      </c>
      <c r="AA43">
        <v>8.19</v>
      </c>
      <c r="AB43">
        <v>18.36</v>
      </c>
      <c r="AC43">
        <v>25.43</v>
      </c>
      <c r="AD43">
        <v>26.2</v>
      </c>
      <c r="AE43">
        <v>28.07</v>
      </c>
      <c r="AF43">
        <v>30.93</v>
      </c>
      <c r="AG43">
        <v>33.43</v>
      </c>
      <c r="AH43">
        <v>35.6</v>
      </c>
      <c r="AI43">
        <v>36.35</v>
      </c>
      <c r="AJ43">
        <v>38.01</v>
      </c>
      <c r="AK43">
        <v>39.01</v>
      </c>
      <c r="AL43">
        <v>39.380000000000003</v>
      </c>
      <c r="AN43">
        <f t="shared" si="8"/>
        <v>1.1752235375244544</v>
      </c>
      <c r="AO43">
        <f t="shared" si="9"/>
        <v>1.1220530483708118</v>
      </c>
      <c r="AP43">
        <f t="shared" si="10"/>
        <v>1.1191864077192086</v>
      </c>
      <c r="AQ43">
        <f t="shared" si="11"/>
        <v>1.2321023839819094</v>
      </c>
      <c r="AR43">
        <f t="shared" si="12"/>
        <v>1.2740883677049517</v>
      </c>
      <c r="AS43">
        <f t="shared" si="13"/>
        <v>1.3334820194451191</v>
      </c>
      <c r="AT43">
        <f t="shared" si="14"/>
        <v>0.59465363982429109</v>
      </c>
      <c r="AU43">
        <f t="shared" si="15"/>
        <v>0.40472428819790057</v>
      </c>
      <c r="AW43">
        <f t="shared" si="16"/>
        <v>1.1539553418629973</v>
      </c>
      <c r="AX43">
        <f t="shared" si="17"/>
        <v>1.1645061984949829</v>
      </c>
      <c r="AY43">
        <f t="shared" si="18"/>
        <v>1.2859670980529851</v>
      </c>
      <c r="AZ43">
        <f t="shared" si="19"/>
        <v>0.59465363982429109</v>
      </c>
      <c r="BA43">
        <f t="shared" si="20"/>
        <v>0.40472428819790057</v>
      </c>
      <c r="BC43">
        <f t="shared" si="21"/>
        <v>87.720258098475753</v>
      </c>
      <c r="BD43" s="5">
        <f t="shared" si="22"/>
        <v>73.188195619101009</v>
      </c>
      <c r="BE43" s="7">
        <f t="shared" si="23"/>
        <v>3.2980891175953015</v>
      </c>
      <c r="BF43" s="9">
        <f t="shared" si="24"/>
        <v>23.513715263303681</v>
      </c>
      <c r="BH43">
        <f t="shared" si="0"/>
        <v>0.43893481492096043</v>
      </c>
      <c r="BI43">
        <f t="shared" si="1"/>
        <v>0.38191387042001457</v>
      </c>
      <c r="BJ43">
        <f t="shared" si="2"/>
        <v>0.37902293259081632</v>
      </c>
      <c r="BK43">
        <f t="shared" si="3"/>
        <v>0.50764329645280615</v>
      </c>
      <c r="BL43">
        <f t="shared" si="4"/>
        <v>0.56402674276954823</v>
      </c>
      <c r="BM43">
        <f t="shared" si="5"/>
        <v>0.65293905894491</v>
      </c>
      <c r="BN43">
        <f t="shared" si="6"/>
        <v>7.2091354942740826E-2</v>
      </c>
      <c r="BO43">
        <f t="shared" si="7"/>
        <v>3.0928093244095817E-2</v>
      </c>
      <c r="BQ43">
        <f t="shared" si="25"/>
        <v>0.41612643712058206</v>
      </c>
      <c r="BR43">
        <f t="shared" si="26"/>
        <v>0.44333311452181123</v>
      </c>
      <c r="BS43">
        <f t="shared" si="27"/>
        <v>0.5818092060046206</v>
      </c>
      <c r="BT43">
        <f t="shared" si="28"/>
        <v>7.2091354942740826E-2</v>
      </c>
      <c r="BU43">
        <f t="shared" si="29"/>
        <v>3.0928093244095817E-2</v>
      </c>
      <c r="BW43">
        <f t="shared" si="30"/>
        <v>132.51858278125871</v>
      </c>
      <c r="BX43" s="5">
        <f t="shared" si="31"/>
        <v>77.160211077297319</v>
      </c>
      <c r="BY43" s="7">
        <f t="shared" si="32"/>
        <v>14.575012944299321</v>
      </c>
      <c r="BZ43" s="11">
        <f t="shared" si="33"/>
        <v>8.2647759784033603</v>
      </c>
    </row>
    <row r="44" spans="2:78" x14ac:dyDescent="0.35">
      <c r="B44">
        <v>1</v>
      </c>
      <c r="C44">
        <v>1</v>
      </c>
      <c r="D44">
        <v>38.72</v>
      </c>
      <c r="E44">
        <v>30.62</v>
      </c>
      <c r="F44">
        <v>20.34</v>
      </c>
      <c r="H44">
        <v>3.5</v>
      </c>
      <c r="I44">
        <v>3.25</v>
      </c>
      <c r="J44">
        <v>3.14</v>
      </c>
      <c r="K44">
        <v>3.32</v>
      </c>
      <c r="L44">
        <v>3.87</v>
      </c>
      <c r="M44">
        <v>4.54</v>
      </c>
      <c r="N44">
        <v>5.25</v>
      </c>
      <c r="O44">
        <v>5.96</v>
      </c>
      <c r="P44">
        <v>6.66</v>
      </c>
      <c r="Q44">
        <v>7.15</v>
      </c>
      <c r="R44">
        <v>7.41</v>
      </c>
      <c r="S44">
        <v>7.41</v>
      </c>
      <c r="T44">
        <v>6.58</v>
      </c>
      <c r="U44">
        <v>5.21</v>
      </c>
      <c r="V44">
        <v>4.3899999999999997</v>
      </c>
      <c r="W44">
        <v>4.57</v>
      </c>
      <c r="X44">
        <v>5.22</v>
      </c>
      <c r="Y44">
        <v>4.76</v>
      </c>
      <c r="Z44">
        <v>4.2300000000000004</v>
      </c>
      <c r="AA44">
        <v>7.16</v>
      </c>
      <c r="AB44">
        <v>16.100000000000001</v>
      </c>
      <c r="AC44">
        <v>22.97</v>
      </c>
      <c r="AD44">
        <v>24.22</v>
      </c>
      <c r="AE44">
        <v>25.23</v>
      </c>
      <c r="AF44">
        <v>27.22</v>
      </c>
      <c r="AG44">
        <v>29.38</v>
      </c>
      <c r="AH44">
        <v>32.369999999999997</v>
      </c>
      <c r="AI44">
        <v>33.17</v>
      </c>
      <c r="AJ44">
        <v>35.07</v>
      </c>
      <c r="AK44">
        <v>36.24</v>
      </c>
      <c r="AL44">
        <v>36.369999999999997</v>
      </c>
      <c r="AN44">
        <f t="shared" si="8"/>
        <v>1.2247537402597637</v>
      </c>
      <c r="AO44">
        <f t="shared" si="9"/>
        <v>1.176525770829699</v>
      </c>
      <c r="AP44">
        <f t="shared" si="10"/>
        <v>1.1817741063860445</v>
      </c>
      <c r="AQ44">
        <f t="shared" si="11"/>
        <v>1.2831622767004756</v>
      </c>
      <c r="AR44">
        <f t="shared" si="12"/>
        <v>1.3223930472795069</v>
      </c>
      <c r="AS44">
        <f t="shared" si="13"/>
        <v>1.3736596326249575</v>
      </c>
      <c r="AT44">
        <f t="shared" si="14"/>
        <v>0.63883900480497402</v>
      </c>
      <c r="AU44">
        <f t="shared" si="15"/>
        <v>0.43925669894528813</v>
      </c>
      <c r="AW44">
        <f t="shared" si="16"/>
        <v>1.2054625524877378</v>
      </c>
      <c r="AX44">
        <f t="shared" si="17"/>
        <v>1.1370682673067827</v>
      </c>
      <c r="AY44">
        <f t="shared" si="18"/>
        <v>1.3326463643485971</v>
      </c>
      <c r="AZ44">
        <f t="shared" si="19"/>
        <v>0.63883900480497402</v>
      </c>
      <c r="BA44">
        <f t="shared" si="20"/>
        <v>0.43925669894528813</v>
      </c>
      <c r="BC44">
        <f t="shared" si="21"/>
        <v>69.243901493817262</v>
      </c>
      <c r="BD44" s="5">
        <f t="shared" si="22"/>
        <v>111.80532948704527</v>
      </c>
      <c r="BE44" s="7">
        <f t="shared" si="23"/>
        <v>-23.277978564640232</v>
      </c>
      <c r="BF44" s="9">
        <f t="shared" si="24"/>
        <v>11.472649077594955</v>
      </c>
      <c r="BH44">
        <f t="shared" si="0"/>
        <v>0.49828610689821606</v>
      </c>
      <c r="BI44">
        <f t="shared" si="1"/>
        <v>0.44041546525182351</v>
      </c>
      <c r="BJ44">
        <f t="shared" si="2"/>
        <v>0.44642528895532274</v>
      </c>
      <c r="BK44">
        <f t="shared" si="3"/>
        <v>0.57689220506084027</v>
      </c>
      <c r="BL44">
        <f t="shared" si="4"/>
        <v>0.63547346179252684</v>
      </c>
      <c r="BM44">
        <f t="shared" si="5"/>
        <v>0.71978269414309071</v>
      </c>
      <c r="BN44">
        <f t="shared" si="6"/>
        <v>8.5431522746598931E-2</v>
      </c>
      <c r="BO44">
        <f t="shared" si="7"/>
        <v>3.6720424302822935E-2</v>
      </c>
      <c r="BQ44">
        <f t="shared" si="25"/>
        <v>0.47513785023965904</v>
      </c>
      <c r="BR44">
        <f t="shared" si="26"/>
        <v>0.51165874700808156</v>
      </c>
      <c r="BS44">
        <f t="shared" si="27"/>
        <v>0.65233530826263963</v>
      </c>
      <c r="BT44">
        <f t="shared" si="28"/>
        <v>8.5431522746598931E-2</v>
      </c>
      <c r="BU44">
        <f t="shared" si="29"/>
        <v>3.6720424302822935E-2</v>
      </c>
      <c r="BW44">
        <f t="shared" si="30"/>
        <v>130.2841839145554</v>
      </c>
      <c r="BX44" s="5">
        <f t="shared" si="31"/>
        <v>71.04207159458619</v>
      </c>
      <c r="BY44" s="7">
        <f t="shared" si="32"/>
        <v>16.952144438494962</v>
      </c>
      <c r="BZ44" s="11">
        <f t="shared" si="33"/>
        <v>12.005783966918848</v>
      </c>
    </row>
    <row r="45" spans="2:78" x14ac:dyDescent="0.35">
      <c r="B45">
        <v>1</v>
      </c>
      <c r="C45">
        <v>2</v>
      </c>
      <c r="D45">
        <v>40.93</v>
      </c>
      <c r="E45">
        <v>32.020000000000003</v>
      </c>
      <c r="F45">
        <v>24.7</v>
      </c>
      <c r="H45">
        <v>1.61</v>
      </c>
      <c r="I45">
        <v>1.29</v>
      </c>
      <c r="J45">
        <v>1.2</v>
      </c>
      <c r="K45">
        <v>1.66</v>
      </c>
      <c r="L45">
        <v>2.75</v>
      </c>
      <c r="M45">
        <v>4.09</v>
      </c>
      <c r="N45">
        <v>5.44</v>
      </c>
      <c r="O45">
        <v>6.69</v>
      </c>
      <c r="P45">
        <v>7.8</v>
      </c>
      <c r="Q45">
        <v>8.56</v>
      </c>
      <c r="R45">
        <v>9</v>
      </c>
      <c r="S45">
        <v>9.02</v>
      </c>
      <c r="T45">
        <v>7.85</v>
      </c>
      <c r="U45">
        <v>5.66</v>
      </c>
      <c r="V45">
        <v>4.29</v>
      </c>
      <c r="W45">
        <v>4.5599999999999996</v>
      </c>
      <c r="X45">
        <v>5.69</v>
      </c>
      <c r="Y45">
        <v>4.96</v>
      </c>
      <c r="Z45">
        <v>4.16</v>
      </c>
      <c r="AA45">
        <v>8.33</v>
      </c>
      <c r="AB45">
        <v>19.45</v>
      </c>
      <c r="AC45">
        <v>26.67</v>
      </c>
      <c r="AD45">
        <v>27.72</v>
      </c>
      <c r="AE45">
        <v>28.43</v>
      </c>
      <c r="AF45">
        <v>30.15</v>
      </c>
      <c r="AG45">
        <v>32.31</v>
      </c>
      <c r="AH45">
        <v>35.549999999999997</v>
      </c>
      <c r="AI45">
        <v>36.39</v>
      </c>
      <c r="AJ45">
        <v>38.44</v>
      </c>
      <c r="AK45">
        <v>39.65</v>
      </c>
      <c r="AL45">
        <v>39.85</v>
      </c>
      <c r="AN45">
        <f t="shared" si="8"/>
        <v>1.174573882232177</v>
      </c>
      <c r="AO45">
        <f t="shared" si="9"/>
        <v>1.1079053973095196</v>
      </c>
      <c r="AP45">
        <f t="shared" si="10"/>
        <v>1.1051303432547475</v>
      </c>
      <c r="AQ45">
        <f t="shared" si="11"/>
        <v>1.2471835688117285</v>
      </c>
      <c r="AR45">
        <f t="shared" si="12"/>
        <v>1.3045183235098026</v>
      </c>
      <c r="AS45">
        <f t="shared" si="13"/>
        <v>1.3809066693732572</v>
      </c>
      <c r="AT45">
        <f t="shared" si="14"/>
        <v>0.57397698431012378</v>
      </c>
      <c r="AU45">
        <f t="shared" si="15"/>
        <v>0.39957167426786883</v>
      </c>
      <c r="AW45">
        <f t="shared" si="16"/>
        <v>1.147906488263114</v>
      </c>
      <c r="AX45">
        <f t="shared" si="17"/>
        <v>1.1486529323874268</v>
      </c>
      <c r="AY45">
        <f t="shared" si="18"/>
        <v>1.3197959926824936</v>
      </c>
      <c r="AZ45">
        <f t="shared" si="19"/>
        <v>0.57397698431012378</v>
      </c>
      <c r="BA45">
        <f t="shared" si="20"/>
        <v>0.39957167426786883</v>
      </c>
      <c r="BC45">
        <f t="shared" si="21"/>
        <v>96.515751867778789</v>
      </c>
      <c r="BD45" s="5">
        <f t="shared" si="22"/>
        <v>83.110398226355187</v>
      </c>
      <c r="BE45" s="7">
        <f t="shared" si="23"/>
        <v>0.23666388339407957</v>
      </c>
      <c r="BF45" s="9">
        <f t="shared" si="24"/>
        <v>16.65293789025073</v>
      </c>
      <c r="BH45">
        <f t="shared" si="0"/>
        <v>0.43819770843686012</v>
      </c>
      <c r="BI45">
        <f t="shared" si="1"/>
        <v>0.36782034818536469</v>
      </c>
      <c r="BJ45">
        <f t="shared" si="2"/>
        <v>0.36510664530887638</v>
      </c>
      <c r="BK45">
        <f t="shared" si="3"/>
        <v>0.52731491256575747</v>
      </c>
      <c r="BL45">
        <f t="shared" si="4"/>
        <v>0.60817380055353953</v>
      </c>
      <c r="BM45">
        <f t="shared" si="5"/>
        <v>0.73245832249906695</v>
      </c>
      <c r="BN45">
        <f t="shared" si="6"/>
        <v>6.6393995698299124E-2</v>
      </c>
      <c r="BO45">
        <f t="shared" si="7"/>
        <v>3.0119135748661569E-2</v>
      </c>
      <c r="BQ45">
        <f t="shared" si="25"/>
        <v>0.41004676433626197</v>
      </c>
      <c r="BR45">
        <f t="shared" si="26"/>
        <v>0.44621077893731692</v>
      </c>
      <c r="BS45">
        <f t="shared" si="27"/>
        <v>0.63303070494264502</v>
      </c>
      <c r="BT45">
        <f t="shared" si="28"/>
        <v>6.6393995698299124E-2</v>
      </c>
      <c r="BU45">
        <f t="shared" si="29"/>
        <v>3.0119135748661569E-2</v>
      </c>
      <c r="BW45">
        <f t="shared" si="30"/>
        <v>139.603431592737</v>
      </c>
      <c r="BX45" s="5">
        <f t="shared" si="31"/>
        <v>83.119442669716676</v>
      </c>
      <c r="BY45" s="7">
        <f t="shared" si="32"/>
        <v>19.248646319584118</v>
      </c>
      <c r="BZ45" s="11">
        <f t="shared" si="33"/>
        <v>-2.3680889893007873</v>
      </c>
    </row>
    <row r="46" spans="2:78" x14ac:dyDescent="0.35">
      <c r="B46">
        <v>1</v>
      </c>
      <c r="C46">
        <v>2</v>
      </c>
      <c r="D46">
        <v>50.84</v>
      </c>
      <c r="E46">
        <v>29.83</v>
      </c>
      <c r="F46">
        <v>24.55</v>
      </c>
      <c r="H46">
        <v>3</v>
      </c>
      <c r="I46">
        <v>2.19</v>
      </c>
      <c r="J46">
        <v>2.1</v>
      </c>
      <c r="K46">
        <v>2.98</v>
      </c>
      <c r="L46">
        <v>5.43</v>
      </c>
      <c r="M46">
        <v>8.0399999999999991</v>
      </c>
      <c r="N46">
        <v>10.42</v>
      </c>
      <c r="O46">
        <v>12.59</v>
      </c>
      <c r="P46">
        <v>14.29</v>
      </c>
      <c r="Q46">
        <v>15.55</v>
      </c>
      <c r="R46">
        <v>16.239999999999998</v>
      </c>
      <c r="S46">
        <v>16.45</v>
      </c>
      <c r="T46">
        <v>14.79</v>
      </c>
      <c r="U46">
        <v>11.28</v>
      </c>
      <c r="V46">
        <v>8.6</v>
      </c>
      <c r="W46">
        <v>9.24</v>
      </c>
      <c r="X46">
        <v>11.76</v>
      </c>
      <c r="Y46">
        <v>10.19</v>
      </c>
      <c r="Z46">
        <v>8.6</v>
      </c>
      <c r="AA46">
        <v>15.09</v>
      </c>
      <c r="AB46">
        <v>30.43</v>
      </c>
      <c r="AC46">
        <v>39.090000000000003</v>
      </c>
      <c r="AD46">
        <v>39.020000000000003</v>
      </c>
      <c r="AE46">
        <v>39.72</v>
      </c>
      <c r="AF46">
        <v>41.56</v>
      </c>
      <c r="AG46">
        <v>43.87</v>
      </c>
      <c r="AH46">
        <v>47.22</v>
      </c>
      <c r="AI46">
        <v>48.17</v>
      </c>
      <c r="AJ46">
        <v>50.07</v>
      </c>
      <c r="AK46">
        <v>51.23</v>
      </c>
      <c r="AL46">
        <v>51.81</v>
      </c>
      <c r="AN46">
        <f t="shared" si="8"/>
        <v>0.89997426989213747</v>
      </c>
      <c r="AO46">
        <f t="shared" si="9"/>
        <v>0.84496777120902977</v>
      </c>
      <c r="AP46">
        <f t="shared" si="10"/>
        <v>0.83003182600310754</v>
      </c>
      <c r="AQ46">
        <f t="shared" si="11"/>
        <v>0.94769090035267656</v>
      </c>
      <c r="AR46">
        <f t="shared" si="12"/>
        <v>0.99182581599357367</v>
      </c>
      <c r="AS46">
        <f t="shared" si="13"/>
        <v>1.0655015487564323</v>
      </c>
      <c r="AT46">
        <f t="shared" si="14"/>
        <v>0.40793432956775283</v>
      </c>
      <c r="AU46">
        <f t="shared" si="15"/>
        <v>0.2855864077128788</v>
      </c>
      <c r="AW46">
        <f t="shared" si="16"/>
        <v>0.87797167041889435</v>
      </c>
      <c r="AX46">
        <f t="shared" si="17"/>
        <v>1.0124827211797083</v>
      </c>
      <c r="AY46">
        <f t="shared" si="18"/>
        <v>1.0065609625461454</v>
      </c>
      <c r="AZ46">
        <f t="shared" si="19"/>
        <v>0.40793432956775283</v>
      </c>
      <c r="BA46">
        <f t="shared" si="20"/>
        <v>0.2855864077128788</v>
      </c>
      <c r="BC46">
        <f t="shared" si="21"/>
        <v>129.59411961810332</v>
      </c>
      <c r="BD46" s="5">
        <f t="shared" si="22"/>
        <v>15.736324883996758</v>
      </c>
      <c r="BE46" s="7">
        <f t="shared" si="23"/>
        <v>43.949011659351491</v>
      </c>
      <c r="BF46" s="9">
        <f t="shared" si="24"/>
        <v>40.314663456651743</v>
      </c>
      <c r="BH46">
        <f t="shared" si="0"/>
        <v>0.20447071328799962</v>
      </c>
      <c r="BI46">
        <f t="shared" si="1"/>
        <v>0.17272494836739952</v>
      </c>
      <c r="BJ46">
        <f t="shared" si="2"/>
        <v>0.16479439676600008</v>
      </c>
      <c r="BK46">
        <f t="shared" si="3"/>
        <v>0.23549588530759744</v>
      </c>
      <c r="BL46">
        <f t="shared" si="4"/>
        <v>0.26735939609376502</v>
      </c>
      <c r="BM46">
        <f t="shared" si="5"/>
        <v>0.32810264522984833</v>
      </c>
      <c r="BN46">
        <f t="shared" si="6"/>
        <v>3.1439146376953414E-2</v>
      </c>
      <c r="BO46">
        <f t="shared" si="7"/>
        <v>1.5454787021452421E-2</v>
      </c>
      <c r="BQ46">
        <f t="shared" si="25"/>
        <v>0.19177240731975959</v>
      </c>
      <c r="BR46">
        <f t="shared" si="26"/>
        <v>0.20014514103679876</v>
      </c>
      <c r="BS46">
        <f t="shared" si="27"/>
        <v>0.27950804592098172</v>
      </c>
      <c r="BT46">
        <f t="shared" si="28"/>
        <v>3.1439146376953414E-2</v>
      </c>
      <c r="BU46">
        <f t="shared" si="29"/>
        <v>1.5454787021452421E-2</v>
      </c>
      <c r="BW46">
        <f t="shared" si="30"/>
        <v>135.35437590638986</v>
      </c>
      <c r="BX46" s="5">
        <f t="shared" si="31"/>
        <v>90.217265179712427</v>
      </c>
      <c r="BY46" s="7">
        <f t="shared" si="32"/>
        <v>9.9354111096366484</v>
      </c>
      <c r="BZ46" s="11">
        <f t="shared" si="33"/>
        <v>-0.15267628934907407</v>
      </c>
    </row>
    <row r="47" spans="2:78" x14ac:dyDescent="0.35">
      <c r="B47">
        <v>1</v>
      </c>
      <c r="C47">
        <v>2</v>
      </c>
      <c r="D47">
        <v>42.88</v>
      </c>
      <c r="E47">
        <v>33.979999999999997</v>
      </c>
      <c r="F47">
        <v>27.02</v>
      </c>
      <c r="H47">
        <v>1.67</v>
      </c>
      <c r="I47">
        <v>1.37</v>
      </c>
      <c r="J47">
        <v>1.28</v>
      </c>
      <c r="K47">
        <v>1.66</v>
      </c>
      <c r="L47">
        <v>2.74</v>
      </c>
      <c r="M47">
        <v>4.13</v>
      </c>
      <c r="N47">
        <v>5.6</v>
      </c>
      <c r="O47">
        <v>7.02</v>
      </c>
      <c r="P47">
        <v>8.2899999999999991</v>
      </c>
      <c r="Q47">
        <v>9.1999999999999993</v>
      </c>
      <c r="R47">
        <v>9.75</v>
      </c>
      <c r="S47">
        <v>9.85</v>
      </c>
      <c r="T47">
        <v>8.5299999999999994</v>
      </c>
      <c r="U47">
        <v>6.05</v>
      </c>
      <c r="V47">
        <v>4.49</v>
      </c>
      <c r="W47">
        <v>4.82</v>
      </c>
      <c r="X47">
        <v>6.16</v>
      </c>
      <c r="Y47">
        <v>5.33</v>
      </c>
      <c r="Z47">
        <v>4.47</v>
      </c>
      <c r="AA47">
        <v>9.19</v>
      </c>
      <c r="AB47">
        <v>21.82</v>
      </c>
      <c r="AC47">
        <v>29.87</v>
      </c>
      <c r="AD47">
        <v>30.91</v>
      </c>
      <c r="AE47">
        <v>32.01</v>
      </c>
      <c r="AF47">
        <v>34.15</v>
      </c>
      <c r="AG47">
        <v>36.65</v>
      </c>
      <c r="AH47">
        <v>40.119999999999997</v>
      </c>
      <c r="AI47">
        <v>40.86</v>
      </c>
      <c r="AJ47">
        <v>43.21</v>
      </c>
      <c r="AK47">
        <v>44.41</v>
      </c>
      <c r="AL47">
        <v>44.77</v>
      </c>
      <c r="AN47">
        <f t="shared" si="8"/>
        <v>1.1536628878701947</v>
      </c>
      <c r="AO47">
        <f t="shared" si="9"/>
        <v>1.0814454694497264</v>
      </c>
      <c r="AP47">
        <f t="shared" si="10"/>
        <v>1.069050968832477</v>
      </c>
      <c r="AQ47">
        <f t="shared" si="11"/>
        <v>1.2182446253475312</v>
      </c>
      <c r="AR47">
        <f t="shared" si="12"/>
        <v>1.2732727909734278</v>
      </c>
      <c r="AS47">
        <f t="shared" si="13"/>
        <v>1.3496924768680636</v>
      </c>
      <c r="AT47">
        <f t="shared" si="14"/>
        <v>0.52476477739587168</v>
      </c>
      <c r="AU47">
        <f t="shared" si="15"/>
        <v>0.34901290561655485</v>
      </c>
      <c r="AW47">
        <f t="shared" si="16"/>
        <v>1.1247759205020074</v>
      </c>
      <c r="AX47">
        <f t="shared" si="17"/>
        <v>1.1480191739542573</v>
      </c>
      <c r="AY47">
        <f t="shared" si="18"/>
        <v>1.2885567281523551</v>
      </c>
      <c r="AZ47">
        <f t="shared" si="19"/>
        <v>0.52476477739587168</v>
      </c>
      <c r="BA47">
        <f t="shared" si="20"/>
        <v>0.34901290561655485</v>
      </c>
      <c r="BC47">
        <f t="shared" si="21"/>
        <v>103.11118628927589</v>
      </c>
      <c r="BD47" s="5">
        <f t="shared" si="22"/>
        <v>71.180119872718819</v>
      </c>
      <c r="BE47" s="7">
        <f t="shared" si="23"/>
        <v>6.9089228879193252</v>
      </c>
      <c r="BF47" s="9">
        <f t="shared" si="24"/>
        <v>21.910957239361849</v>
      </c>
      <c r="BH47">
        <f t="shared" si="0"/>
        <v>0.41501705336661543</v>
      </c>
      <c r="BI47">
        <f t="shared" si="1"/>
        <v>0.34260441964551069</v>
      </c>
      <c r="BJ47">
        <f t="shared" si="2"/>
        <v>0.33128710226167846</v>
      </c>
      <c r="BK47">
        <f t="shared" si="3"/>
        <v>0.49012038264930202</v>
      </c>
      <c r="BL47">
        <f t="shared" si="4"/>
        <v>0.56288254694845552</v>
      </c>
      <c r="BM47">
        <f t="shared" si="5"/>
        <v>0.67922392481126759</v>
      </c>
      <c r="BN47">
        <f t="shared" si="6"/>
        <v>5.4129870000190927E-2</v>
      </c>
      <c r="BO47">
        <f t="shared" si="7"/>
        <v>2.2888619769835361E-2</v>
      </c>
      <c r="BQ47">
        <f t="shared" si="25"/>
        <v>0.38605199987817351</v>
      </c>
      <c r="BR47">
        <f t="shared" si="26"/>
        <v>0.41070374245549024</v>
      </c>
      <c r="BS47">
        <f t="shared" si="27"/>
        <v>0.58615082252101791</v>
      </c>
      <c r="BT47">
        <f t="shared" si="28"/>
        <v>5.4129870000190927E-2</v>
      </c>
      <c r="BU47">
        <f t="shared" si="29"/>
        <v>2.2888619769835361E-2</v>
      </c>
      <c r="BW47">
        <f t="shared" si="30"/>
        <v>148.3190052420062</v>
      </c>
      <c r="BX47" s="5">
        <f t="shared" si="31"/>
        <v>88.963142494268681</v>
      </c>
      <c r="BY47" s="7">
        <f t="shared" si="32"/>
        <v>14.255504045588852</v>
      </c>
      <c r="BZ47" s="11">
        <f t="shared" si="33"/>
        <v>-3.2186465398575281</v>
      </c>
    </row>
    <row r="48" spans="2:78" x14ac:dyDescent="0.35">
      <c r="B48">
        <v>1</v>
      </c>
      <c r="C48">
        <v>2</v>
      </c>
      <c r="D48">
        <v>45.97</v>
      </c>
      <c r="E48">
        <v>32.6</v>
      </c>
      <c r="F48">
        <v>26.12</v>
      </c>
      <c r="H48">
        <v>2.16</v>
      </c>
      <c r="I48">
        <v>1.69</v>
      </c>
      <c r="J48">
        <v>1.6</v>
      </c>
      <c r="K48">
        <v>2.16</v>
      </c>
      <c r="L48">
        <v>3.65</v>
      </c>
      <c r="M48">
        <v>5.45</v>
      </c>
      <c r="N48">
        <v>7.21</v>
      </c>
      <c r="O48">
        <v>8.8699999999999992</v>
      </c>
      <c r="P48">
        <v>10.31</v>
      </c>
      <c r="Q48">
        <v>11.37</v>
      </c>
      <c r="R48">
        <v>11.97</v>
      </c>
      <c r="S48">
        <v>12.12</v>
      </c>
      <c r="T48">
        <v>10.71</v>
      </c>
      <c r="U48">
        <v>7.82</v>
      </c>
      <c r="V48">
        <v>5.89</v>
      </c>
      <c r="W48">
        <v>6.32</v>
      </c>
      <c r="X48">
        <v>8.0399999999999991</v>
      </c>
      <c r="Y48">
        <v>6.98</v>
      </c>
      <c r="Z48">
        <v>5.83</v>
      </c>
      <c r="AA48">
        <v>11.16</v>
      </c>
      <c r="AB48">
        <v>25.03</v>
      </c>
      <c r="AC48">
        <v>33.450000000000003</v>
      </c>
      <c r="AD48">
        <v>34.15</v>
      </c>
      <c r="AE48">
        <v>35.04</v>
      </c>
      <c r="AF48">
        <v>37.08</v>
      </c>
      <c r="AG48">
        <v>39.42</v>
      </c>
      <c r="AH48">
        <v>43.11</v>
      </c>
      <c r="AI48">
        <v>44.09</v>
      </c>
      <c r="AJ48">
        <v>46.26</v>
      </c>
      <c r="AK48">
        <v>47.55</v>
      </c>
      <c r="AL48">
        <v>47.89</v>
      </c>
      <c r="AN48">
        <f t="shared" si="8"/>
        <v>1.0520763801682738</v>
      </c>
      <c r="AO48">
        <f t="shared" si="9"/>
        <v>0.9867413347164834</v>
      </c>
      <c r="AP48">
        <f t="shared" si="10"/>
        <v>0.97021052916814432</v>
      </c>
      <c r="AQ48">
        <f t="shared" si="11"/>
        <v>1.106793246940152</v>
      </c>
      <c r="AR48">
        <f t="shared" si="12"/>
        <v>1.1561445773768388</v>
      </c>
      <c r="AS48">
        <f t="shared" si="13"/>
        <v>1.2343314452409859</v>
      </c>
      <c r="AT48">
        <f t="shared" si="14"/>
        <v>0.47560387789615804</v>
      </c>
      <c r="AU48">
        <f t="shared" si="15"/>
        <v>0.31975516295739231</v>
      </c>
      <c r="AW48">
        <f t="shared" si="16"/>
        <v>1.0259423619875576</v>
      </c>
      <c r="AX48">
        <f t="shared" si="17"/>
        <v>1.1018516299741044</v>
      </c>
      <c r="AY48">
        <f t="shared" si="18"/>
        <v>1.1717819509496683</v>
      </c>
      <c r="AZ48">
        <f t="shared" si="19"/>
        <v>0.47560387789615804</v>
      </c>
      <c r="BA48">
        <f t="shared" si="20"/>
        <v>0.31975516295739231</v>
      </c>
      <c r="BC48">
        <f t="shared" si="21"/>
        <v>113.72158587339425</v>
      </c>
      <c r="BD48" s="5">
        <f t="shared" si="22"/>
        <v>46.389951540961718</v>
      </c>
      <c r="BE48" s="7">
        <f t="shared" si="23"/>
        <v>23.051441742952672</v>
      </c>
      <c r="BF48" s="9">
        <f t="shared" si="24"/>
        <v>30.558606716085613</v>
      </c>
      <c r="BH48">
        <f t="shared" si="0"/>
        <v>0.31628100047807939</v>
      </c>
      <c r="BI48">
        <f t="shared" si="1"/>
        <v>0.26352464643939966</v>
      </c>
      <c r="BJ48">
        <f t="shared" si="2"/>
        <v>0.25135638514581693</v>
      </c>
      <c r="BK48">
        <f t="shared" si="3"/>
        <v>0.36673080765041843</v>
      </c>
      <c r="BL48">
        <f t="shared" si="4"/>
        <v>0.41771350154223208</v>
      </c>
      <c r="BM48">
        <f t="shared" si="5"/>
        <v>0.5105109145358937</v>
      </c>
      <c r="BN48">
        <f t="shared" si="6"/>
        <v>4.3557791529877155E-2</v>
      </c>
      <c r="BO48">
        <f t="shared" si="7"/>
        <v>1.9249243490017914E-2</v>
      </c>
      <c r="BQ48">
        <f t="shared" si="25"/>
        <v>0.29517845886260752</v>
      </c>
      <c r="BR48">
        <f t="shared" si="26"/>
        <v>0.30904359639811768</v>
      </c>
      <c r="BS48">
        <f t="shared" si="27"/>
        <v>0.43627298414096444</v>
      </c>
      <c r="BT48">
        <f t="shared" si="28"/>
        <v>4.3557791529877155E-2</v>
      </c>
      <c r="BU48">
        <f t="shared" si="29"/>
        <v>1.9249243490017914E-2</v>
      </c>
      <c r="BW48">
        <f t="shared" si="30"/>
        <v>143.62928370091061</v>
      </c>
      <c r="BX48" s="5">
        <f t="shared" si="31"/>
        <v>91.013392671799892</v>
      </c>
      <c r="BY48" s="7">
        <f t="shared" si="32"/>
        <v>10.655358024120263</v>
      </c>
      <c r="BZ48" s="11">
        <f t="shared" si="33"/>
        <v>-1.6687506959201626</v>
      </c>
    </row>
    <row r="49" spans="2:78" x14ac:dyDescent="0.35">
      <c r="B49">
        <v>1</v>
      </c>
      <c r="C49">
        <v>2</v>
      </c>
      <c r="D49">
        <v>47.24</v>
      </c>
      <c r="E49">
        <v>31.57</v>
      </c>
      <c r="F49">
        <v>25.3</v>
      </c>
      <c r="H49">
        <v>2.33</v>
      </c>
      <c r="I49">
        <v>1.76</v>
      </c>
      <c r="J49">
        <v>1.67</v>
      </c>
      <c r="K49">
        <v>2.3199999999999998</v>
      </c>
      <c r="L49">
        <v>4.1100000000000003</v>
      </c>
      <c r="M49">
        <v>6.14</v>
      </c>
      <c r="N49">
        <v>8.1300000000000008</v>
      </c>
      <c r="O49">
        <v>9.94</v>
      </c>
      <c r="P49">
        <v>11.47</v>
      </c>
      <c r="Q49">
        <v>12.61</v>
      </c>
      <c r="R49">
        <v>13.21</v>
      </c>
      <c r="S49">
        <v>13.34</v>
      </c>
      <c r="T49">
        <v>11.81</v>
      </c>
      <c r="U49">
        <v>8.73</v>
      </c>
      <c r="V49">
        <v>6.58</v>
      </c>
      <c r="W49">
        <v>7.05</v>
      </c>
      <c r="X49">
        <v>8.99</v>
      </c>
      <c r="Y49">
        <v>7.76</v>
      </c>
      <c r="Z49">
        <v>6.53</v>
      </c>
      <c r="AA49">
        <v>12.11</v>
      </c>
      <c r="AB49">
        <v>26.39</v>
      </c>
      <c r="AC49">
        <v>34.72</v>
      </c>
      <c r="AD49">
        <v>35.15</v>
      </c>
      <c r="AE49">
        <v>36.04</v>
      </c>
      <c r="AF49">
        <v>38.07</v>
      </c>
      <c r="AG49">
        <v>40.47</v>
      </c>
      <c r="AH49">
        <v>43.93</v>
      </c>
      <c r="AI49">
        <v>44.74</v>
      </c>
      <c r="AJ49">
        <v>46.86</v>
      </c>
      <c r="AK49">
        <v>48.07</v>
      </c>
      <c r="AL49">
        <v>48.51</v>
      </c>
      <c r="AN49">
        <f t="shared" si="8"/>
        <v>1.0026136156026868</v>
      </c>
      <c r="AO49">
        <f t="shared" si="9"/>
        <v>0.94043658209873238</v>
      </c>
      <c r="AP49">
        <f t="shared" si="10"/>
        <v>0.92775010238648514</v>
      </c>
      <c r="AQ49">
        <f t="shared" si="11"/>
        <v>1.0589857562944303</v>
      </c>
      <c r="AR49">
        <f t="shared" si="12"/>
        <v>1.1101382787418115</v>
      </c>
      <c r="AS49">
        <f t="shared" si="13"/>
        <v>1.1850868187249262</v>
      </c>
      <c r="AT49">
        <f t="shared" si="14"/>
        <v>0.45942028349554576</v>
      </c>
      <c r="AU49">
        <f t="shared" si="15"/>
        <v>0.31416872537393642</v>
      </c>
      <c r="AW49">
        <f t="shared" si="16"/>
        <v>0.97774280220110499</v>
      </c>
      <c r="AX49">
        <f t="shared" si="17"/>
        <v>1.0457188900377841</v>
      </c>
      <c r="AY49">
        <f t="shared" si="18"/>
        <v>1.1251279867384345</v>
      </c>
      <c r="AZ49">
        <f t="shared" si="19"/>
        <v>0.45942028349554576</v>
      </c>
      <c r="BA49">
        <f t="shared" si="20"/>
        <v>0.31416872537393642</v>
      </c>
      <c r="BC49">
        <f t="shared" si="21"/>
        <v>114.08941247104278</v>
      </c>
      <c r="BD49" s="5">
        <f t="shared" si="22"/>
        <v>49.286262942178737</v>
      </c>
      <c r="BE49" s="7">
        <f t="shared" si="23"/>
        <v>22.068644969316228</v>
      </c>
      <c r="BF49" s="9">
        <f t="shared" si="24"/>
        <v>28.645092088505031</v>
      </c>
      <c r="BH49">
        <f t="shared" si="0"/>
        <v>0.27564213977000218</v>
      </c>
      <c r="BI49">
        <f t="shared" si="1"/>
        <v>0.23055738857777472</v>
      </c>
      <c r="BJ49">
        <f t="shared" si="2"/>
        <v>0.22211538916122944</v>
      </c>
      <c r="BK49">
        <f t="shared" si="3"/>
        <v>0.32232132671592173</v>
      </c>
      <c r="BL49">
        <f t="shared" si="4"/>
        <v>0.37001584940495269</v>
      </c>
      <c r="BM49">
        <f t="shared" si="5"/>
        <v>0.45025387486288349</v>
      </c>
      <c r="BN49">
        <f t="shared" si="6"/>
        <v>4.04156070895762E-2</v>
      </c>
      <c r="BO49">
        <f t="shared" si="7"/>
        <v>1.8596376604722603E-2</v>
      </c>
      <c r="BQ49">
        <f t="shared" si="25"/>
        <v>0.25760823929311116</v>
      </c>
      <c r="BR49">
        <f t="shared" si="26"/>
        <v>0.27221835793857557</v>
      </c>
      <c r="BS49">
        <f t="shared" si="27"/>
        <v>0.38606345449653884</v>
      </c>
      <c r="BT49">
        <f t="shared" si="28"/>
        <v>4.04156070895762E-2</v>
      </c>
      <c r="BU49">
        <f t="shared" si="29"/>
        <v>1.8596376604722603E-2</v>
      </c>
      <c r="BW49">
        <f t="shared" si="30"/>
        <v>139.77138072831599</v>
      </c>
      <c r="BX49" s="5">
        <f t="shared" si="31"/>
        <v>89.574477332952</v>
      </c>
      <c r="BY49" s="7">
        <f t="shared" si="32"/>
        <v>12.746764048443637</v>
      </c>
      <c r="BZ49" s="11">
        <f t="shared" si="33"/>
        <v>-2.3212413813956445</v>
      </c>
    </row>
    <row r="50" spans="2:78" x14ac:dyDescent="0.35">
      <c r="B50">
        <v>1</v>
      </c>
      <c r="C50">
        <v>3</v>
      </c>
      <c r="D50">
        <v>44.33</v>
      </c>
      <c r="E50">
        <v>30.1</v>
      </c>
      <c r="F50">
        <v>22.95</v>
      </c>
      <c r="H50">
        <v>2.68</v>
      </c>
      <c r="I50">
        <v>2.2200000000000002</v>
      </c>
      <c r="J50">
        <v>2.16</v>
      </c>
      <c r="K50">
        <v>2.7</v>
      </c>
      <c r="L50">
        <v>4.1500000000000004</v>
      </c>
      <c r="M50">
        <v>5.78</v>
      </c>
      <c r="N50">
        <v>7.31</v>
      </c>
      <c r="O50">
        <v>8.73</v>
      </c>
      <c r="P50">
        <v>9.9</v>
      </c>
      <c r="Q50">
        <v>10.71</v>
      </c>
      <c r="R50">
        <v>11.13</v>
      </c>
      <c r="S50">
        <v>11.19</v>
      </c>
      <c r="T50">
        <v>9.99</v>
      </c>
      <c r="U50">
        <v>7.6</v>
      </c>
      <c r="V50">
        <v>6</v>
      </c>
      <c r="W50">
        <v>6.39</v>
      </c>
      <c r="X50">
        <v>7.87</v>
      </c>
      <c r="Y50">
        <v>6.92</v>
      </c>
      <c r="Z50">
        <v>5.87</v>
      </c>
      <c r="AA50">
        <v>10.46</v>
      </c>
      <c r="AB50">
        <v>22.41</v>
      </c>
      <c r="AC50">
        <v>29.94</v>
      </c>
      <c r="AD50">
        <v>30.89</v>
      </c>
      <c r="AE50">
        <v>30.98</v>
      </c>
      <c r="AF50">
        <v>32.31</v>
      </c>
      <c r="AG50">
        <v>34.479999999999997</v>
      </c>
      <c r="AH50">
        <v>39.04</v>
      </c>
      <c r="AI50">
        <v>40.22</v>
      </c>
      <c r="AJ50">
        <v>42.74</v>
      </c>
      <c r="AK50">
        <v>44.29</v>
      </c>
      <c r="AL50">
        <v>44.58</v>
      </c>
      <c r="AN50">
        <f t="shared" si="8"/>
        <v>1.0589857562944303</v>
      </c>
      <c r="AO50">
        <f t="shared" si="9"/>
        <v>1.0043648054024501</v>
      </c>
      <c r="AP50">
        <f t="shared" si="10"/>
        <v>1.0004345117740177</v>
      </c>
      <c r="AQ50">
        <f t="shared" si="11"/>
        <v>1.1191864077192086</v>
      </c>
      <c r="AR50">
        <f t="shared" si="12"/>
        <v>1.1598939055432422</v>
      </c>
      <c r="AS50">
        <f t="shared" si="13"/>
        <v>1.2313618987523856</v>
      </c>
      <c r="AT50">
        <f t="shared" si="14"/>
        <v>0.5237482039929664</v>
      </c>
      <c r="AU50">
        <f t="shared" si="15"/>
        <v>0.35085993585578112</v>
      </c>
      <c r="AW50">
        <f t="shared" si="16"/>
        <v>1.0371373759376383</v>
      </c>
      <c r="AX50">
        <f t="shared" si="17"/>
        <v>1.1096829526460561</v>
      </c>
      <c r="AY50">
        <f t="shared" si="18"/>
        <v>1.1741875041850709</v>
      </c>
      <c r="AZ50">
        <f t="shared" si="19"/>
        <v>0.5237482039929664</v>
      </c>
      <c r="BA50">
        <f t="shared" si="20"/>
        <v>0.35085993585578112</v>
      </c>
      <c r="BC50">
        <f t="shared" si="21"/>
        <v>99.073521850095773</v>
      </c>
      <c r="BD50" s="5">
        <f t="shared" si="22"/>
        <v>46.294949446918409</v>
      </c>
      <c r="BE50" s="7">
        <f t="shared" si="23"/>
        <v>22.705656110865124</v>
      </c>
      <c r="BF50" s="9">
        <f t="shared" si="24"/>
        <v>30.999394442216467</v>
      </c>
      <c r="BH50">
        <f t="shared" si="0"/>
        <v>0.32232132671592173</v>
      </c>
      <c r="BI50">
        <f t="shared" si="1"/>
        <v>0.27700568790737889</v>
      </c>
      <c r="BJ50">
        <f t="shared" si="2"/>
        <v>0.27395285470398045</v>
      </c>
      <c r="BK50">
        <f t="shared" si="3"/>
        <v>0.37902293259081632</v>
      </c>
      <c r="BL50">
        <f t="shared" si="4"/>
        <v>0.42181490243730047</v>
      </c>
      <c r="BM50">
        <f t="shared" si="5"/>
        <v>0.50669371709086641</v>
      </c>
      <c r="BN50">
        <f t="shared" si="6"/>
        <v>5.3894860792663285E-2</v>
      </c>
      <c r="BO50">
        <f t="shared" si="7"/>
        <v>2.3131200201355367E-2</v>
      </c>
      <c r="BQ50">
        <f t="shared" si="25"/>
        <v>0.30419507119250461</v>
      </c>
      <c r="BR50">
        <f t="shared" si="26"/>
        <v>0.32648789364739839</v>
      </c>
      <c r="BS50">
        <f t="shared" si="27"/>
        <v>0.4387906653680137</v>
      </c>
      <c r="BT50">
        <f t="shared" si="28"/>
        <v>5.3894860792663285E-2</v>
      </c>
      <c r="BU50">
        <f t="shared" si="29"/>
        <v>2.3131200201355367E-2</v>
      </c>
      <c r="BW50">
        <f t="shared" si="30"/>
        <v>131.25593173618975</v>
      </c>
      <c r="BX50" s="5">
        <f t="shared" si="31"/>
        <v>78.680557241227305</v>
      </c>
      <c r="BY50" s="7">
        <f t="shared" si="32"/>
        <v>16.216666639269913</v>
      </c>
      <c r="BZ50" s="11">
        <f t="shared" si="33"/>
        <v>5.1027761195027832</v>
      </c>
    </row>
    <row r="51" spans="2:78" x14ac:dyDescent="0.35">
      <c r="B51">
        <v>1</v>
      </c>
      <c r="C51">
        <v>3</v>
      </c>
      <c r="D51">
        <v>42.41</v>
      </c>
      <c r="E51">
        <v>31.96</v>
      </c>
      <c r="F51">
        <v>24.21</v>
      </c>
      <c r="H51">
        <v>2.0299999999999998</v>
      </c>
      <c r="I51">
        <v>1.64</v>
      </c>
      <c r="J51">
        <v>1.58</v>
      </c>
      <c r="K51">
        <v>2.0299999999999998</v>
      </c>
      <c r="L51">
        <v>3.21</v>
      </c>
      <c r="M51">
        <v>4.6500000000000004</v>
      </c>
      <c r="N51">
        <v>6.11</v>
      </c>
      <c r="O51">
        <v>7.47</v>
      </c>
      <c r="P51">
        <v>8.67</v>
      </c>
      <c r="Q51">
        <v>9.5299999999999994</v>
      </c>
      <c r="R51">
        <v>10.02</v>
      </c>
      <c r="S51">
        <v>10.06</v>
      </c>
      <c r="T51">
        <v>8.75</v>
      </c>
      <c r="U51">
        <v>6.33</v>
      </c>
      <c r="V51">
        <v>4.79</v>
      </c>
      <c r="W51">
        <v>5.08</v>
      </c>
      <c r="X51">
        <v>6.31</v>
      </c>
      <c r="Y51">
        <v>5.5</v>
      </c>
      <c r="Z51">
        <v>4.6500000000000004</v>
      </c>
      <c r="AA51">
        <v>9.0500000000000007</v>
      </c>
      <c r="AB51">
        <v>20.73</v>
      </c>
      <c r="AC51">
        <v>28.34</v>
      </c>
      <c r="AD51">
        <v>29.47</v>
      </c>
      <c r="AE51">
        <v>30.41</v>
      </c>
      <c r="AF51">
        <v>32.29</v>
      </c>
      <c r="AG51">
        <v>34.5</v>
      </c>
      <c r="AH51">
        <v>37.32</v>
      </c>
      <c r="AI51">
        <v>38.28</v>
      </c>
      <c r="AJ51">
        <v>40</v>
      </c>
      <c r="AK51">
        <v>41.08</v>
      </c>
      <c r="AL51">
        <v>41.29</v>
      </c>
      <c r="AN51">
        <f t="shared" si="8"/>
        <v>1.1266793981846013</v>
      </c>
      <c r="AO51">
        <f t="shared" si="9"/>
        <v>1.0619809025237896</v>
      </c>
      <c r="AP51">
        <f t="shared" si="10"/>
        <v>1.0579919469776868</v>
      </c>
      <c r="AQ51">
        <f t="shared" si="11"/>
        <v>1.198596289982645</v>
      </c>
      <c r="AR51">
        <f t="shared" si="12"/>
        <v>1.2596373105057561</v>
      </c>
      <c r="AS51">
        <f t="shared" si="13"/>
        <v>1.332547047110046</v>
      </c>
      <c r="AT51">
        <f t="shared" si="14"/>
        <v>0.54760015408855844</v>
      </c>
      <c r="AU51">
        <f t="shared" si="15"/>
        <v>0.38415511712529787</v>
      </c>
      <c r="AW51">
        <f t="shared" si="16"/>
        <v>1.1007999999202767</v>
      </c>
      <c r="AX51">
        <f t="shared" si="17"/>
        <v>1.1554894948234544</v>
      </c>
      <c r="AY51">
        <f t="shared" si="18"/>
        <v>1.2742192578266143</v>
      </c>
      <c r="AZ51">
        <f t="shared" si="19"/>
        <v>0.54760015408855844</v>
      </c>
      <c r="BA51">
        <f t="shared" si="20"/>
        <v>0.38415511712529787</v>
      </c>
      <c r="BC51">
        <f t="shared" si="21"/>
        <v>107.24610333850519</v>
      </c>
      <c r="BD51" s="5">
        <f t="shared" si="22"/>
        <v>59.053443524041455</v>
      </c>
      <c r="BE51" s="7">
        <f t="shared" si="23"/>
        <v>16.839331183793742</v>
      </c>
      <c r="BF51" s="9">
        <f t="shared" si="24"/>
        <v>24.107225292164802</v>
      </c>
      <c r="BH51">
        <f t="shared" si="0"/>
        <v>0.38661771042832804</v>
      </c>
      <c r="BI51">
        <f t="shared" si="1"/>
        <v>0.32496853152565264</v>
      </c>
      <c r="BJ51">
        <f t="shared" si="2"/>
        <v>0.32144682801886004</v>
      </c>
      <c r="BK51">
        <f t="shared" si="3"/>
        <v>0.46615364063742526</v>
      </c>
      <c r="BL51">
        <f t="shared" si="4"/>
        <v>0.54404557414725452</v>
      </c>
      <c r="BM51">
        <f t="shared" si="5"/>
        <v>0.65145047969013214</v>
      </c>
      <c r="BN51">
        <f t="shared" si="6"/>
        <v>5.9600857466234586E-2</v>
      </c>
      <c r="BO51">
        <f t="shared" si="7"/>
        <v>2.7780731017018778E-2</v>
      </c>
      <c r="BQ51">
        <f t="shared" si="25"/>
        <v>0.36195803886725786</v>
      </c>
      <c r="BR51">
        <f t="shared" si="26"/>
        <v>0.39380023432814265</v>
      </c>
      <c r="BS51">
        <f t="shared" si="27"/>
        <v>0.56552655525583007</v>
      </c>
      <c r="BT51">
        <f t="shared" si="28"/>
        <v>5.9600857466234586E-2</v>
      </c>
      <c r="BU51">
        <f t="shared" si="29"/>
        <v>2.7780731017018778E-2</v>
      </c>
      <c r="BW51">
        <f t="shared" si="30"/>
        <v>138.29444771110923</v>
      </c>
      <c r="BX51" s="5">
        <f t="shared" si="31"/>
        <v>84.903516892782662</v>
      </c>
      <c r="BY51" s="7">
        <f t="shared" si="32"/>
        <v>19.203953585407223</v>
      </c>
      <c r="BZ51" s="11">
        <f t="shared" si="33"/>
        <v>-4.1074704781898896</v>
      </c>
    </row>
    <row r="52" spans="2:78" x14ac:dyDescent="0.35">
      <c r="B52">
        <v>1</v>
      </c>
      <c r="C52">
        <v>3</v>
      </c>
      <c r="D52">
        <v>43.19</v>
      </c>
      <c r="E52">
        <v>30.2</v>
      </c>
      <c r="F52">
        <v>21.62</v>
      </c>
      <c r="H52">
        <v>3.43</v>
      </c>
      <c r="I52">
        <v>2.94</v>
      </c>
      <c r="J52">
        <v>2.72</v>
      </c>
      <c r="K52">
        <v>3.09</v>
      </c>
      <c r="L52">
        <v>4.3099999999999996</v>
      </c>
      <c r="M52">
        <v>5.68</v>
      </c>
      <c r="N52">
        <v>7</v>
      </c>
      <c r="O52">
        <v>8.24</v>
      </c>
      <c r="P52">
        <v>9.36</v>
      </c>
      <c r="Q52">
        <v>10.11</v>
      </c>
      <c r="R52">
        <v>10.56</v>
      </c>
      <c r="S52">
        <v>10.56</v>
      </c>
      <c r="T52">
        <v>9.35</v>
      </c>
      <c r="U52">
        <v>7.12</v>
      </c>
      <c r="V52">
        <v>5.71</v>
      </c>
      <c r="W52">
        <v>6.02</v>
      </c>
      <c r="X52">
        <v>7.19</v>
      </c>
      <c r="Y52">
        <v>6.35</v>
      </c>
      <c r="Z52">
        <v>5.43</v>
      </c>
      <c r="AA52">
        <v>9.5299999999999994</v>
      </c>
      <c r="AB52">
        <v>20.59</v>
      </c>
      <c r="AC52">
        <v>28.14</v>
      </c>
      <c r="AD52">
        <v>29.48</v>
      </c>
      <c r="AE52">
        <v>30.39</v>
      </c>
      <c r="AF52">
        <v>32.18</v>
      </c>
      <c r="AG52">
        <v>34.31</v>
      </c>
      <c r="AH52">
        <v>37.159999999999997</v>
      </c>
      <c r="AI52">
        <v>38.159999999999997</v>
      </c>
      <c r="AJ52">
        <v>39.92</v>
      </c>
      <c r="AK52">
        <v>41.03</v>
      </c>
      <c r="AL52">
        <v>41.13</v>
      </c>
      <c r="AN52">
        <f t="shared" si="8"/>
        <v>1.0840727883028842</v>
      </c>
      <c r="AO52">
        <f t="shared" si="9"/>
        <v>1.0287241512618948</v>
      </c>
      <c r="AP52">
        <f t="shared" si="10"/>
        <v>1.0291883891274822</v>
      </c>
      <c r="AQ52">
        <f t="shared" si="11"/>
        <v>1.1475200063631437</v>
      </c>
      <c r="AR52">
        <f t="shared" si="12"/>
        <v>1.1972262747080245</v>
      </c>
      <c r="AS52">
        <f t="shared" si="13"/>
        <v>1.2652001704111531</v>
      </c>
      <c r="AT52">
        <f t="shared" si="14"/>
        <v>0.5506759069012731</v>
      </c>
      <c r="AU52">
        <f t="shared" si="15"/>
        <v>0.38584129049082488</v>
      </c>
      <c r="AW52">
        <f t="shared" si="16"/>
        <v>1.0619333334864884</v>
      </c>
      <c r="AX52">
        <f t="shared" si="17"/>
        <v>1.1241234095227699</v>
      </c>
      <c r="AY52">
        <f t="shared" si="18"/>
        <v>1.2108210538486501</v>
      </c>
      <c r="AZ52">
        <f t="shared" si="19"/>
        <v>0.5506759069012731</v>
      </c>
      <c r="BA52">
        <f t="shared" si="20"/>
        <v>0.38584129049082488</v>
      </c>
      <c r="BC52">
        <f t="shared" si="21"/>
        <v>101.41665031791827</v>
      </c>
      <c r="BD52" s="5">
        <f t="shared" si="22"/>
        <v>52.237063015927035</v>
      </c>
      <c r="BE52" s="7">
        <f t="shared" si="23"/>
        <v>20.006096149238779</v>
      </c>
      <c r="BF52" s="9">
        <f t="shared" si="24"/>
        <v>27.756840834834186</v>
      </c>
      <c r="BH52">
        <f t="shared" si="0"/>
        <v>0.34504328602529533</v>
      </c>
      <c r="BI52">
        <f t="shared" si="1"/>
        <v>0.29653682741152021</v>
      </c>
      <c r="BJ52">
        <f t="shared" si="2"/>
        <v>0.2969194469156009</v>
      </c>
      <c r="BK52">
        <f t="shared" si="3"/>
        <v>0.40840469249769018</v>
      </c>
      <c r="BL52">
        <f t="shared" si="4"/>
        <v>0.46452003398900066</v>
      </c>
      <c r="BM52">
        <f t="shared" si="5"/>
        <v>0.55166419667695699</v>
      </c>
      <c r="BN52">
        <f t="shared" si="6"/>
        <v>6.0366375252430854E-2</v>
      </c>
      <c r="BO52">
        <f t="shared" si="7"/>
        <v>2.8030600277652307E-2</v>
      </c>
      <c r="BQ52">
        <f t="shared" si="25"/>
        <v>0.32564070257978528</v>
      </c>
      <c r="BR52">
        <f t="shared" si="26"/>
        <v>0.35266206970664554</v>
      </c>
      <c r="BS52">
        <f t="shared" si="27"/>
        <v>0.48194886652659197</v>
      </c>
      <c r="BT52">
        <f t="shared" si="28"/>
        <v>6.0366375252430854E-2</v>
      </c>
      <c r="BU52">
        <f t="shared" si="29"/>
        <v>2.8030600277652307E-2</v>
      </c>
      <c r="BW52">
        <f t="shared" si="30"/>
        <v>128.12868533573035</v>
      </c>
      <c r="BX52" s="5">
        <f t="shared" si="31"/>
        <v>78.962731177133577</v>
      </c>
      <c r="BY52" s="7">
        <f t="shared" si="32"/>
        <v>18.197518939214618</v>
      </c>
      <c r="BZ52" s="11">
        <f t="shared" si="33"/>
        <v>2.8397498836518098</v>
      </c>
    </row>
    <row r="53" spans="2:78" x14ac:dyDescent="0.35">
      <c r="B53">
        <v>1</v>
      </c>
      <c r="C53">
        <v>3</v>
      </c>
      <c r="D53">
        <v>40.35</v>
      </c>
      <c r="E53">
        <v>32.51</v>
      </c>
      <c r="F53">
        <v>24.85</v>
      </c>
      <c r="H53">
        <v>1.63</v>
      </c>
      <c r="I53">
        <v>1.33</v>
      </c>
      <c r="J53">
        <v>1.26</v>
      </c>
      <c r="K53">
        <v>1.64</v>
      </c>
      <c r="L53">
        <v>2.64</v>
      </c>
      <c r="M53">
        <v>3.86</v>
      </c>
      <c r="N53">
        <v>5.14</v>
      </c>
      <c r="O53">
        <v>6.36</v>
      </c>
      <c r="P53">
        <v>7.44</v>
      </c>
      <c r="Q53">
        <v>8.2100000000000009</v>
      </c>
      <c r="R53">
        <v>8.66</v>
      </c>
      <c r="S53">
        <v>8.66</v>
      </c>
      <c r="T53">
        <v>7.47</v>
      </c>
      <c r="U53">
        <v>5.34</v>
      </c>
      <c r="V53">
        <v>4.0199999999999996</v>
      </c>
      <c r="W53">
        <v>4.29</v>
      </c>
      <c r="X53">
        <v>5.33</v>
      </c>
      <c r="Y53">
        <v>4.6399999999999997</v>
      </c>
      <c r="Z53">
        <v>3.93</v>
      </c>
      <c r="AA53">
        <v>7.97</v>
      </c>
      <c r="AB53">
        <v>18.72</v>
      </c>
      <c r="AC53">
        <v>26.01</v>
      </c>
      <c r="AD53">
        <v>27.46</v>
      </c>
      <c r="AE53">
        <v>28.27</v>
      </c>
      <c r="AF53">
        <v>30.07</v>
      </c>
      <c r="AG53">
        <v>32.270000000000003</v>
      </c>
      <c r="AH53">
        <v>35.049999999999997</v>
      </c>
      <c r="AI53">
        <v>35.909999999999997</v>
      </c>
      <c r="AJ53">
        <v>37.75</v>
      </c>
      <c r="AK53">
        <v>38.86</v>
      </c>
      <c r="AL53">
        <v>39.26</v>
      </c>
      <c r="AN53">
        <f t="shared" si="8"/>
        <v>1.1965428843515862</v>
      </c>
      <c r="AO53">
        <f t="shared" si="9"/>
        <v>1.1284270644541212</v>
      </c>
      <c r="AP53">
        <f t="shared" si="10"/>
        <v>1.1266793981846013</v>
      </c>
      <c r="AQ53">
        <f t="shared" si="11"/>
        <v>1.2724587429714436</v>
      </c>
      <c r="AR53">
        <f t="shared" si="12"/>
        <v>1.3334820194451191</v>
      </c>
      <c r="AS53">
        <f t="shared" si="13"/>
        <v>1.4056074496245732</v>
      </c>
      <c r="AT53">
        <f t="shared" si="14"/>
        <v>0.58485964780412725</v>
      </c>
      <c r="AU53">
        <f t="shared" si="15"/>
        <v>0.4060497047360126</v>
      </c>
      <c r="AW53">
        <f t="shared" si="16"/>
        <v>1.1692965563926001</v>
      </c>
      <c r="AX53">
        <f t="shared" si="17"/>
        <v>1.1766903252976848</v>
      </c>
      <c r="AY53">
        <f t="shared" si="18"/>
        <v>1.3479071054810099</v>
      </c>
      <c r="AZ53">
        <f t="shared" si="19"/>
        <v>0.58485964780412725</v>
      </c>
      <c r="BA53">
        <f t="shared" si="20"/>
        <v>0.4060497047360126</v>
      </c>
      <c r="BC53">
        <f t="shared" si="21"/>
        <v>96.924914874537578</v>
      </c>
      <c r="BD53" s="5">
        <f t="shared" si="22"/>
        <v>80.438811286869111</v>
      </c>
      <c r="BE53" s="7">
        <f t="shared" si="23"/>
        <v>2.2786498247104698</v>
      </c>
      <c r="BF53" s="9">
        <f t="shared" si="24"/>
        <v>17.282538888420419</v>
      </c>
      <c r="BH53">
        <f t="shared" si="0"/>
        <v>0.46370696072310558</v>
      </c>
      <c r="BI53">
        <f t="shared" si="1"/>
        <v>0.38840702642312419</v>
      </c>
      <c r="BJ53">
        <f t="shared" si="2"/>
        <v>0.38661771042832804</v>
      </c>
      <c r="BK53">
        <f t="shared" si="3"/>
        <v>0.56174248315735509</v>
      </c>
      <c r="BL53">
        <f t="shared" si="4"/>
        <v>0.65293905894491</v>
      </c>
      <c r="BM53">
        <f t="shared" si="5"/>
        <v>0.7771544747251744</v>
      </c>
      <c r="BN53">
        <f t="shared" si="6"/>
        <v>6.9350859531163822E-2</v>
      </c>
      <c r="BO53">
        <f t="shared" si="7"/>
        <v>3.113844338903865E-2</v>
      </c>
      <c r="BQ53">
        <f t="shared" si="25"/>
        <v>0.43358698700311304</v>
      </c>
      <c r="BR53">
        <f t="shared" si="26"/>
        <v>0.47418009679284157</v>
      </c>
      <c r="BS53">
        <f t="shared" si="27"/>
        <v>0.67778214210096299</v>
      </c>
      <c r="BT53">
        <f t="shared" si="28"/>
        <v>6.9350859531163822E-2</v>
      </c>
      <c r="BU53">
        <f t="shared" si="29"/>
        <v>3.113844338903865E-2</v>
      </c>
      <c r="BW53">
        <f t="shared" si="30"/>
        <v>140.90629960880884</v>
      </c>
      <c r="BX53" s="5">
        <f t="shared" si="31"/>
        <v>83.106054172776993</v>
      </c>
      <c r="BY53" s="7">
        <f t="shared" si="32"/>
        <v>20.331649599524205</v>
      </c>
      <c r="BZ53" s="11">
        <f t="shared" si="33"/>
        <v>-3.4377037723011927</v>
      </c>
    </row>
    <row r="54" spans="2:78" x14ac:dyDescent="0.35">
      <c r="B54">
        <v>1</v>
      </c>
      <c r="C54">
        <v>3</v>
      </c>
      <c r="D54">
        <v>46.11</v>
      </c>
      <c r="E54">
        <v>28.25</v>
      </c>
      <c r="F54">
        <v>20.98</v>
      </c>
      <c r="H54">
        <v>3.74</v>
      </c>
      <c r="I54">
        <v>3.12</v>
      </c>
      <c r="J54">
        <v>2.96</v>
      </c>
      <c r="K54">
        <v>3.53</v>
      </c>
      <c r="L54">
        <v>5.27</v>
      </c>
      <c r="M54">
        <v>7.07</v>
      </c>
      <c r="N54">
        <v>8.7200000000000006</v>
      </c>
      <c r="O54">
        <v>10.25</v>
      </c>
      <c r="P54">
        <v>11.5</v>
      </c>
      <c r="Q54">
        <v>12.42</v>
      </c>
      <c r="R54">
        <v>12.87</v>
      </c>
      <c r="S54">
        <v>12.93</v>
      </c>
      <c r="T54">
        <v>11.64</v>
      </c>
      <c r="U54">
        <v>9.0399999999999991</v>
      </c>
      <c r="V54">
        <v>7.22</v>
      </c>
      <c r="W54">
        <v>7.61</v>
      </c>
      <c r="X54">
        <v>9.2100000000000009</v>
      </c>
      <c r="Y54">
        <v>8.16</v>
      </c>
      <c r="Z54">
        <v>6.92</v>
      </c>
      <c r="AA54">
        <v>11.54</v>
      </c>
      <c r="AB54">
        <v>23.63</v>
      </c>
      <c r="AC54">
        <v>31.18</v>
      </c>
      <c r="AD54">
        <v>31.86</v>
      </c>
      <c r="AE54">
        <v>32.479999999999997</v>
      </c>
      <c r="AF54">
        <v>34.06</v>
      </c>
      <c r="AG54">
        <v>36.200000000000003</v>
      </c>
      <c r="AH54">
        <v>39.409999999999997</v>
      </c>
      <c r="AI54">
        <v>40.49</v>
      </c>
      <c r="AJ54">
        <v>42.36</v>
      </c>
      <c r="AK54">
        <v>43.52</v>
      </c>
      <c r="AL54">
        <v>43.86</v>
      </c>
      <c r="AN54">
        <f t="shared" si="8"/>
        <v>0.98927613460822683</v>
      </c>
      <c r="AO54">
        <f t="shared" si="9"/>
        <v>0.9393021596463883</v>
      </c>
      <c r="AP54">
        <f t="shared" si="10"/>
        <v>0.93404701968613035</v>
      </c>
      <c r="AQ54">
        <f t="shared" si="11"/>
        <v>1.0438315695246367</v>
      </c>
      <c r="AR54">
        <f t="shared" si="12"/>
        <v>1.0883098412461387</v>
      </c>
      <c r="AS54">
        <f t="shared" si="13"/>
        <v>1.1598939055432422</v>
      </c>
      <c r="AT54">
        <f t="shared" si="14"/>
        <v>0.5061238891471771</v>
      </c>
      <c r="AU54">
        <f t="shared" si="15"/>
        <v>0.35793137265849595</v>
      </c>
      <c r="AW54">
        <f t="shared" si="16"/>
        <v>0.96928654462349151</v>
      </c>
      <c r="AX54">
        <f t="shared" si="17"/>
        <v>1.0592597390124936</v>
      </c>
      <c r="AY54">
        <f t="shared" si="18"/>
        <v>1.1026266541055594</v>
      </c>
      <c r="AZ54">
        <f t="shared" si="19"/>
        <v>0.5061238891471771</v>
      </c>
      <c r="BA54">
        <f t="shared" si="20"/>
        <v>0.35793137265849595</v>
      </c>
      <c r="BC54">
        <f t="shared" si="21"/>
        <v>107.55194382331254</v>
      </c>
      <c r="BD54" s="5">
        <f t="shared" si="22"/>
        <v>36.214739378608741</v>
      </c>
      <c r="BE54" s="7">
        <f t="shared" si="23"/>
        <v>30.468799912482226</v>
      </c>
      <c r="BF54" s="9">
        <f t="shared" si="24"/>
        <v>33.316460708909034</v>
      </c>
      <c r="BH54">
        <f t="shared" si="0"/>
        <v>0.26543092715041039</v>
      </c>
      <c r="BI54">
        <f t="shared" si="1"/>
        <v>0.22979248383459336</v>
      </c>
      <c r="BJ54">
        <f t="shared" si="2"/>
        <v>0.22627489594914571</v>
      </c>
      <c r="BK54">
        <f t="shared" si="3"/>
        <v>0.30919299524926436</v>
      </c>
      <c r="BL54">
        <f t="shared" si="4"/>
        <v>0.34900619149985157</v>
      </c>
      <c r="BM54">
        <f t="shared" si="5"/>
        <v>0.42181490243730047</v>
      </c>
      <c r="BN54">
        <f t="shared" si="6"/>
        <v>4.9932966475776136E-2</v>
      </c>
      <c r="BO54">
        <f t="shared" si="7"/>
        <v>2.4074501223673939E-2</v>
      </c>
      <c r="BQ54">
        <f t="shared" si="25"/>
        <v>0.25117554982408358</v>
      </c>
      <c r="BR54">
        <f t="shared" si="26"/>
        <v>0.26773394559920505</v>
      </c>
      <c r="BS54">
        <f t="shared" si="27"/>
        <v>0.36356793368734136</v>
      </c>
      <c r="BT54">
        <f t="shared" si="28"/>
        <v>4.9932966475776136E-2</v>
      </c>
      <c r="BU54">
        <f t="shared" si="29"/>
        <v>2.4074501223673939E-2</v>
      </c>
      <c r="BW54">
        <f t="shared" si="30"/>
        <v>120.26867217105254</v>
      </c>
      <c r="BX54" s="5">
        <f t="shared" si="31"/>
        <v>81.605952028516555</v>
      </c>
      <c r="BY54" s="7">
        <f t="shared" si="32"/>
        <v>14.688533378873212</v>
      </c>
      <c r="BZ54" s="11">
        <f t="shared" si="33"/>
        <v>3.7055145926102373</v>
      </c>
    </row>
    <row r="55" spans="2:78" x14ac:dyDescent="0.35">
      <c r="B55">
        <v>1</v>
      </c>
      <c r="C55">
        <v>4</v>
      </c>
      <c r="D55">
        <v>39.15</v>
      </c>
      <c r="E55">
        <v>30.47</v>
      </c>
      <c r="F55">
        <v>23.04</v>
      </c>
      <c r="H55">
        <v>1.7</v>
      </c>
      <c r="I55">
        <v>1.36</v>
      </c>
      <c r="J55">
        <v>1.31</v>
      </c>
      <c r="K55">
        <v>1.7</v>
      </c>
      <c r="L55">
        <v>2.72</v>
      </c>
      <c r="M55">
        <v>3.94</v>
      </c>
      <c r="N55">
        <v>5.14</v>
      </c>
      <c r="O55">
        <v>6.25</v>
      </c>
      <c r="P55">
        <v>7.22</v>
      </c>
      <c r="Q55">
        <v>7.84</v>
      </c>
      <c r="R55">
        <v>8.17</v>
      </c>
      <c r="S55">
        <v>8.19</v>
      </c>
      <c r="T55">
        <v>7.2</v>
      </c>
      <c r="U55">
        <v>5.31</v>
      </c>
      <c r="V55">
        <v>4.0999999999999996</v>
      </c>
      <c r="W55">
        <v>4.34</v>
      </c>
      <c r="X55">
        <v>5.3</v>
      </c>
      <c r="Y55">
        <v>4.6900000000000004</v>
      </c>
      <c r="Z55">
        <v>3.96</v>
      </c>
      <c r="AA55">
        <v>7.59</v>
      </c>
      <c r="AB55">
        <v>17.41</v>
      </c>
      <c r="AC55">
        <v>23.77</v>
      </c>
      <c r="AD55">
        <v>24.4</v>
      </c>
      <c r="AE55">
        <v>25.21</v>
      </c>
      <c r="AF55">
        <v>27.1</v>
      </c>
      <c r="AG55">
        <v>29.56</v>
      </c>
      <c r="AH55">
        <v>33.54</v>
      </c>
      <c r="AI55">
        <v>34.47</v>
      </c>
      <c r="AJ55">
        <v>36.869999999999997</v>
      </c>
      <c r="AK55">
        <v>38.299999999999997</v>
      </c>
      <c r="AL55">
        <v>38.61</v>
      </c>
      <c r="AN55">
        <f t="shared" si="8"/>
        <v>1.2041199826559248</v>
      </c>
      <c r="AO55">
        <f t="shared" si="9"/>
        <v>1.141462802430361</v>
      </c>
      <c r="AP55">
        <f t="shared" si="10"/>
        <v>1.1426675035687315</v>
      </c>
      <c r="AQ55">
        <f t="shared" si="11"/>
        <v>1.274905478918531</v>
      </c>
      <c r="AR55">
        <f t="shared" si="12"/>
        <v>1.3288271572849166</v>
      </c>
      <c r="AS55">
        <f t="shared" si="13"/>
        <v>1.4023048140744876</v>
      </c>
      <c r="AT55">
        <f t="shared" si="14"/>
        <v>0.62397081827181977</v>
      </c>
      <c r="AU55">
        <f t="shared" si="15"/>
        <v>0.41330019837595089</v>
      </c>
      <c r="AW55">
        <f t="shared" si="16"/>
        <v>1.1790571105656993</v>
      </c>
      <c r="AX55">
        <f t="shared" si="17"/>
        <v>1.166200686375225</v>
      </c>
      <c r="AY55">
        <f t="shared" si="18"/>
        <v>1.3435226886428309</v>
      </c>
      <c r="AZ55">
        <f t="shared" si="19"/>
        <v>0.62397081827181977</v>
      </c>
      <c r="BA55">
        <f t="shared" si="20"/>
        <v>0.41330019837595089</v>
      </c>
      <c r="BC55">
        <f t="shared" si="21"/>
        <v>72.422879907524219</v>
      </c>
      <c r="BD55" s="5">
        <f t="shared" si="22"/>
        <v>88.107368175883352</v>
      </c>
      <c r="BE55" s="7">
        <f t="shared" si="23"/>
        <v>-4.055517022377825</v>
      </c>
      <c r="BF55" s="9">
        <f t="shared" si="24"/>
        <v>15.948148846494469</v>
      </c>
      <c r="BH55">
        <f t="shared" si="0"/>
        <v>0.47278923232774994</v>
      </c>
      <c r="BI55">
        <f t="shared" si="1"/>
        <v>0.4019703412110146</v>
      </c>
      <c r="BJ55">
        <f t="shared" si="2"/>
        <v>0.40324331603183261</v>
      </c>
      <c r="BK55">
        <f t="shared" si="3"/>
        <v>0.56517509325324422</v>
      </c>
      <c r="BL55">
        <f t="shared" si="4"/>
        <v>0.64555723907985652</v>
      </c>
      <c r="BM55">
        <f t="shared" si="5"/>
        <v>0.77104202287330526</v>
      </c>
      <c r="BN55">
        <f t="shared" si="6"/>
        <v>8.075956325737943E-2</v>
      </c>
      <c r="BO55">
        <f t="shared" si="7"/>
        <v>3.2305688507851288E-2</v>
      </c>
      <c r="BQ55">
        <f t="shared" si="25"/>
        <v>0.44446167588105578</v>
      </c>
      <c r="BR55">
        <f t="shared" si="26"/>
        <v>0.48420920464253842</v>
      </c>
      <c r="BS55">
        <f t="shared" si="27"/>
        <v>0.67065419583854635</v>
      </c>
      <c r="BT55">
        <f t="shared" si="28"/>
        <v>8.075956325737943E-2</v>
      </c>
      <c r="BU55">
        <f t="shared" si="29"/>
        <v>3.2305688507851288E-2</v>
      </c>
      <c r="BW55">
        <f t="shared" si="30"/>
        <v>130.37813226654208</v>
      </c>
      <c r="BX55" s="5">
        <f t="shared" si="31"/>
        <v>79.509264901405061</v>
      </c>
      <c r="BY55" s="7">
        <f t="shared" si="32"/>
        <v>19.495784033723851</v>
      </c>
      <c r="BZ55" s="11">
        <f t="shared" si="33"/>
        <v>0.99495106487108576</v>
      </c>
    </row>
    <row r="56" spans="2:78" x14ac:dyDescent="0.35">
      <c r="B56">
        <v>1</v>
      </c>
      <c r="C56">
        <v>4</v>
      </c>
      <c r="D56">
        <v>38.43</v>
      </c>
      <c r="E56">
        <v>32.44</v>
      </c>
      <c r="F56">
        <v>24.48</v>
      </c>
      <c r="H56">
        <v>1.57</v>
      </c>
      <c r="I56">
        <v>1.29</v>
      </c>
      <c r="J56">
        <v>1.23</v>
      </c>
      <c r="K56">
        <v>1.54</v>
      </c>
      <c r="L56">
        <v>2.37</v>
      </c>
      <c r="M56">
        <v>3.4</v>
      </c>
      <c r="N56">
        <v>4.5199999999999996</v>
      </c>
      <c r="O56">
        <v>5.58</v>
      </c>
      <c r="P56">
        <v>6.56</v>
      </c>
      <c r="Q56">
        <v>7.17</v>
      </c>
      <c r="R56">
        <v>7.5</v>
      </c>
      <c r="S56">
        <v>7.48</v>
      </c>
      <c r="T56">
        <v>6.46</v>
      </c>
      <c r="U56">
        <v>4.6399999999999997</v>
      </c>
      <c r="V56">
        <v>3.51</v>
      </c>
      <c r="W56">
        <v>3.74</v>
      </c>
      <c r="X56">
        <v>4.63</v>
      </c>
      <c r="Y56">
        <v>4.04</v>
      </c>
      <c r="Z56">
        <v>3.42</v>
      </c>
      <c r="AA56">
        <v>7.11</v>
      </c>
      <c r="AB56">
        <v>17.21</v>
      </c>
      <c r="AC56">
        <v>23.81</v>
      </c>
      <c r="AD56">
        <v>24.55</v>
      </c>
      <c r="AE56">
        <v>25.21</v>
      </c>
      <c r="AF56">
        <v>27.12</v>
      </c>
      <c r="AG56">
        <v>29.83</v>
      </c>
      <c r="AH56">
        <v>34.67</v>
      </c>
      <c r="AI56">
        <v>35.97</v>
      </c>
      <c r="AJ56">
        <v>38.630000000000003</v>
      </c>
      <c r="AK56">
        <v>40.36</v>
      </c>
      <c r="AL56">
        <v>40.729999999999997</v>
      </c>
      <c r="AN56">
        <f t="shared" si="8"/>
        <v>1.2533658010624213</v>
      </c>
      <c r="AO56">
        <f t="shared" si="9"/>
        <v>1.1830961606243398</v>
      </c>
      <c r="AP56">
        <f t="shared" si="10"/>
        <v>1.189767482004916</v>
      </c>
      <c r="AQ56">
        <f t="shared" si="11"/>
        <v>1.3334820194451191</v>
      </c>
      <c r="AR56">
        <f t="shared" si="12"/>
        <v>1.3936186348893951</v>
      </c>
      <c r="AS56">
        <f t="shared" si="13"/>
        <v>1.4659738939438649</v>
      </c>
      <c r="AT56">
        <f t="shared" si="14"/>
        <v>0.6232406045951201</v>
      </c>
      <c r="AU56">
        <f t="shared" si="15"/>
        <v>0.39008558991400233</v>
      </c>
      <c r="AW56">
        <f t="shared" si="16"/>
        <v>1.2252579448871888</v>
      </c>
      <c r="AX56">
        <f t="shared" si="17"/>
        <v>1.1997444278069382</v>
      </c>
      <c r="AY56">
        <f t="shared" si="18"/>
        <v>1.408089686700289</v>
      </c>
      <c r="AZ56">
        <f t="shared" si="19"/>
        <v>0.6232406045951201</v>
      </c>
      <c r="BA56">
        <f t="shared" si="20"/>
        <v>0.39008558991400233</v>
      </c>
      <c r="BC56">
        <f t="shared" si="21"/>
        <v>68.241328692770253</v>
      </c>
      <c r="BD56" s="5">
        <f t="shared" si="22"/>
        <v>93.716442453569357</v>
      </c>
      <c r="BE56" s="7">
        <f t="shared" si="23"/>
        <v>-7.4839673489252272</v>
      </c>
      <c r="BF56" s="9">
        <f t="shared" si="24"/>
        <v>13.767524895355866</v>
      </c>
      <c r="BH56">
        <f t="shared" si="0"/>
        <v>0.53556450098706232</v>
      </c>
      <c r="BI56">
        <f t="shared" si="1"/>
        <v>0.44794993714935272</v>
      </c>
      <c r="BJ56">
        <f t="shared" si="2"/>
        <v>0.45571032706460923</v>
      </c>
      <c r="BK56">
        <f t="shared" si="3"/>
        <v>0.65293905894491</v>
      </c>
      <c r="BL56">
        <f t="shared" si="4"/>
        <v>0.75516844749754286</v>
      </c>
      <c r="BM56">
        <f t="shared" si="5"/>
        <v>0.8967438993650364</v>
      </c>
      <c r="BN56">
        <f t="shared" si="6"/>
        <v>8.0534983679396349E-2</v>
      </c>
      <c r="BO56">
        <f t="shared" si="7"/>
        <v>2.8665905528294705E-2</v>
      </c>
      <c r="BQ56">
        <f t="shared" si="25"/>
        <v>0.50051867545197848</v>
      </c>
      <c r="BR56">
        <f t="shared" si="26"/>
        <v>0.55432469300475962</v>
      </c>
      <c r="BS56">
        <f t="shared" si="27"/>
        <v>0.78348353787104164</v>
      </c>
      <c r="BT56">
        <f t="shared" si="28"/>
        <v>8.0534983679396349E-2</v>
      </c>
      <c r="BU56">
        <f t="shared" si="29"/>
        <v>2.8665905528294705E-2</v>
      </c>
      <c r="BW56">
        <f t="shared" si="30"/>
        <v>141.40337358225551</v>
      </c>
      <c r="BX56" s="5">
        <f t="shared" si="31"/>
        <v>78.787035460921885</v>
      </c>
      <c r="BY56" s="7">
        <f t="shared" si="32"/>
        <v>23.053147965529647</v>
      </c>
      <c r="BZ56" s="11">
        <f t="shared" si="33"/>
        <v>-1.840183426451536</v>
      </c>
    </row>
    <row r="57" spans="2:78" x14ac:dyDescent="0.35">
      <c r="B57">
        <v>1</v>
      </c>
      <c r="C57">
        <v>4</v>
      </c>
      <c r="D57">
        <v>38.58</v>
      </c>
      <c r="E57">
        <v>30.06</v>
      </c>
      <c r="F57">
        <v>21.15</v>
      </c>
      <c r="H57">
        <v>2.54</v>
      </c>
      <c r="I57">
        <v>2.34</v>
      </c>
      <c r="J57">
        <v>2.2400000000000002</v>
      </c>
      <c r="K57">
        <v>2.5099999999999998</v>
      </c>
      <c r="L57">
        <v>3.28</v>
      </c>
      <c r="M57">
        <v>4.22</v>
      </c>
      <c r="N57">
        <v>5.16</v>
      </c>
      <c r="O57">
        <v>6.07</v>
      </c>
      <c r="P57">
        <v>6.92</v>
      </c>
      <c r="Q57">
        <v>7.49</v>
      </c>
      <c r="R57">
        <v>7.8</v>
      </c>
      <c r="S57">
        <v>7.77</v>
      </c>
      <c r="T57">
        <v>6.85</v>
      </c>
      <c r="U57">
        <v>5.21</v>
      </c>
      <c r="V57">
        <v>4.21</v>
      </c>
      <c r="W57">
        <v>4.42</v>
      </c>
      <c r="X57">
        <v>5.2</v>
      </c>
      <c r="Y57">
        <v>4.66</v>
      </c>
      <c r="Z57">
        <v>4.07</v>
      </c>
      <c r="AA57">
        <v>7.26</v>
      </c>
      <c r="AB57">
        <v>16.329999999999998</v>
      </c>
      <c r="AC57">
        <v>22.65</v>
      </c>
      <c r="AD57">
        <v>23.38</v>
      </c>
      <c r="AE57">
        <v>24.64</v>
      </c>
      <c r="AF57">
        <v>26.74</v>
      </c>
      <c r="AG57">
        <v>29.21</v>
      </c>
      <c r="AH57">
        <v>32.47</v>
      </c>
      <c r="AI57">
        <v>33.549999999999997</v>
      </c>
      <c r="AJ57">
        <v>35.479999999999997</v>
      </c>
      <c r="AK57">
        <v>36.78</v>
      </c>
      <c r="AL57">
        <v>36.94</v>
      </c>
      <c r="AN57">
        <f t="shared" si="8"/>
        <v>1.2168113089247423</v>
      </c>
      <c r="AO57">
        <f t="shared" si="9"/>
        <v>1.1598939055432422</v>
      </c>
      <c r="AP57">
        <f t="shared" si="10"/>
        <v>1.1643094285075744</v>
      </c>
      <c r="AQ57">
        <f t="shared" si="11"/>
        <v>1.2831622767004756</v>
      </c>
      <c r="AR57">
        <f t="shared" si="12"/>
        <v>1.3316140833099999</v>
      </c>
      <c r="AS57">
        <f t="shared" si="13"/>
        <v>1.3904055907747799</v>
      </c>
      <c r="AT57">
        <f t="shared" si="14"/>
        <v>0.64493179365114939</v>
      </c>
      <c r="AU57">
        <f t="shared" si="15"/>
        <v>0.43250310889577742</v>
      </c>
      <c r="AW57">
        <f t="shared" si="16"/>
        <v>1.1940443475721423</v>
      </c>
      <c r="AX57">
        <f t="shared" si="17"/>
        <v>1.1886831981663035</v>
      </c>
      <c r="AY57">
        <f t="shared" si="18"/>
        <v>1.343372384802956</v>
      </c>
      <c r="AZ57">
        <f t="shared" si="19"/>
        <v>0.64493179365114939</v>
      </c>
      <c r="BA57">
        <f t="shared" si="20"/>
        <v>0.43250310889577742</v>
      </c>
      <c r="BC57">
        <f t="shared" si="21"/>
        <v>71.853013029006192</v>
      </c>
      <c r="BD57" s="5">
        <f t="shared" si="22"/>
        <v>82.640481989816564</v>
      </c>
      <c r="BE57" s="7">
        <f t="shared" si="23"/>
        <v>-1.6838224147306264</v>
      </c>
      <c r="BF57" s="9">
        <f t="shared" si="24"/>
        <v>19.043340424914067</v>
      </c>
      <c r="BH57">
        <f t="shared" si="0"/>
        <v>0.48833757610054851</v>
      </c>
      <c r="BI57">
        <f t="shared" si="1"/>
        <v>0.42181490243730047</v>
      </c>
      <c r="BJ57">
        <f t="shared" si="2"/>
        <v>0.42668797828935368</v>
      </c>
      <c r="BK57">
        <f t="shared" si="3"/>
        <v>0.57689220506084027</v>
      </c>
      <c r="BL57">
        <f t="shared" si="4"/>
        <v>0.64996804619939097</v>
      </c>
      <c r="BM57">
        <f t="shared" si="5"/>
        <v>0.74937038335265627</v>
      </c>
      <c r="BN57">
        <f t="shared" si="6"/>
        <v>8.7401425704704688E-2</v>
      </c>
      <c r="BO57">
        <f t="shared" si="7"/>
        <v>3.5535485391390814E-2</v>
      </c>
      <c r="BQ57">
        <f t="shared" si="25"/>
        <v>0.46172850663524928</v>
      </c>
      <c r="BR57">
        <f t="shared" si="26"/>
        <v>0.50179009167509703</v>
      </c>
      <c r="BS57">
        <f t="shared" si="27"/>
        <v>0.66984851363004405</v>
      </c>
      <c r="BT57">
        <f t="shared" si="28"/>
        <v>8.7401425704704688E-2</v>
      </c>
      <c r="BU57">
        <f t="shared" si="29"/>
        <v>3.5535485391390814E-2</v>
      </c>
      <c r="BW57">
        <f t="shared" si="30"/>
        <v>126.587408357743</v>
      </c>
      <c r="BX57" s="5">
        <f t="shared" si="31"/>
        <v>75.030409965232707</v>
      </c>
      <c r="BY57" s="7">
        <f t="shared" si="32"/>
        <v>18.96136772091636</v>
      </c>
      <c r="BZ57" s="11">
        <f t="shared" si="33"/>
        <v>6.0082223138509416</v>
      </c>
    </row>
    <row r="58" spans="2:78" x14ac:dyDescent="0.35">
      <c r="B58">
        <v>1</v>
      </c>
      <c r="C58">
        <v>4</v>
      </c>
      <c r="D58">
        <v>41.08</v>
      </c>
      <c r="E58">
        <v>30.07</v>
      </c>
      <c r="F58">
        <v>22.12</v>
      </c>
      <c r="H58">
        <v>2.48</v>
      </c>
      <c r="I58">
        <v>2.1</v>
      </c>
      <c r="J58">
        <v>1.99</v>
      </c>
      <c r="K58">
        <v>2.41</v>
      </c>
      <c r="L58">
        <v>3.49</v>
      </c>
      <c r="M58">
        <v>4.8</v>
      </c>
      <c r="N58">
        <v>6.04</v>
      </c>
      <c r="O58">
        <v>7.21</v>
      </c>
      <c r="P58">
        <v>8.2200000000000006</v>
      </c>
      <c r="Q58">
        <v>8.8800000000000008</v>
      </c>
      <c r="R58">
        <v>9.2100000000000009</v>
      </c>
      <c r="S58">
        <v>9.2100000000000009</v>
      </c>
      <c r="T58">
        <v>8.14</v>
      </c>
      <c r="U58">
        <v>6.15</v>
      </c>
      <c r="V58">
        <v>4.87</v>
      </c>
      <c r="W58">
        <v>5.16</v>
      </c>
      <c r="X58">
        <v>6.24</v>
      </c>
      <c r="Y58">
        <v>5.5</v>
      </c>
      <c r="Z58">
        <v>4.72</v>
      </c>
      <c r="AA58">
        <v>8.65</v>
      </c>
      <c r="AB58">
        <v>19.22</v>
      </c>
      <c r="AC58">
        <v>25.89</v>
      </c>
      <c r="AD58">
        <v>26.34</v>
      </c>
      <c r="AE58">
        <v>26.76</v>
      </c>
      <c r="AF58">
        <v>28.48</v>
      </c>
      <c r="AG58">
        <v>31.18</v>
      </c>
      <c r="AH58">
        <v>35.89</v>
      </c>
      <c r="AI58">
        <v>36.97</v>
      </c>
      <c r="AJ58">
        <v>39.65</v>
      </c>
      <c r="AK58">
        <v>41.3</v>
      </c>
      <c r="AL58">
        <v>41.49</v>
      </c>
      <c r="AN58">
        <f t="shared" si="8"/>
        <v>1.1420647352805711</v>
      </c>
      <c r="AO58">
        <f t="shared" si="9"/>
        <v>1.0851281824599495</v>
      </c>
      <c r="AP58">
        <f t="shared" si="10"/>
        <v>1.0893755951107986</v>
      </c>
      <c r="AQ58">
        <f t="shared" si="11"/>
        <v>1.2111248842245832</v>
      </c>
      <c r="AR58">
        <f t="shared" si="12"/>
        <v>1.2596373105057561</v>
      </c>
      <c r="AS58">
        <f t="shared" si="13"/>
        <v>1.3260580013659122</v>
      </c>
      <c r="AT58">
        <f t="shared" si="14"/>
        <v>0.586867949565128</v>
      </c>
      <c r="AU58">
        <f t="shared" si="15"/>
        <v>0.38205656517102693</v>
      </c>
      <c r="AW58">
        <f t="shared" si="16"/>
        <v>1.1192901141523226</v>
      </c>
      <c r="AX58">
        <f t="shared" si="17"/>
        <v>1.1431644442133355</v>
      </c>
      <c r="AY58">
        <f t="shared" si="18"/>
        <v>1.2729214486777876</v>
      </c>
      <c r="AZ58">
        <f t="shared" si="19"/>
        <v>0.586867949565128</v>
      </c>
      <c r="BA58">
        <f t="shared" si="20"/>
        <v>0.38205656517102693</v>
      </c>
      <c r="BC58">
        <f t="shared" si="21"/>
        <v>77.917461148181843</v>
      </c>
      <c r="BD58" s="5">
        <f t="shared" si="22"/>
        <v>70.09856974039883</v>
      </c>
      <c r="BE58" s="7">
        <f t="shared" si="23"/>
        <v>7.4498682061014145</v>
      </c>
      <c r="BF58" s="9">
        <f t="shared" si="24"/>
        <v>22.451562053499764</v>
      </c>
      <c r="BH58">
        <f t="shared" si="0"/>
        <v>0.40260597067031423</v>
      </c>
      <c r="BI58">
        <f t="shared" si="1"/>
        <v>0.34602694845553694</v>
      </c>
      <c r="BJ58">
        <f t="shared" si="2"/>
        <v>0.35000880330992046</v>
      </c>
      <c r="BK58">
        <f t="shared" si="3"/>
        <v>0.48131851665363024</v>
      </c>
      <c r="BL58">
        <f t="shared" si="4"/>
        <v>0.54404557414725452</v>
      </c>
      <c r="BM58">
        <f t="shared" si="5"/>
        <v>0.64120038466592433</v>
      </c>
      <c r="BN58">
        <f t="shared" si="6"/>
        <v>6.9906624975281745E-2</v>
      </c>
      <c r="BO58">
        <f t="shared" si="7"/>
        <v>2.7471744080941413E-2</v>
      </c>
      <c r="BQ58">
        <f t="shared" si="25"/>
        <v>0.3799743617844033</v>
      </c>
      <c r="BR58">
        <f t="shared" si="26"/>
        <v>0.41566365998177535</v>
      </c>
      <c r="BS58">
        <f t="shared" si="27"/>
        <v>0.56347653625098848</v>
      </c>
      <c r="BT58">
        <f t="shared" si="28"/>
        <v>6.9906624975281745E-2</v>
      </c>
      <c r="BU58">
        <f t="shared" si="29"/>
        <v>2.7471744080941413E-2</v>
      </c>
      <c r="BW58">
        <f t="shared" si="30"/>
        <v>129.66321954519782</v>
      </c>
      <c r="BX58" s="5">
        <f t="shared" si="31"/>
        <v>75.668704681380859</v>
      </c>
      <c r="BY58" s="7">
        <f t="shared" si="32"/>
        <v>20.391987892921641</v>
      </c>
      <c r="BZ58" s="11">
        <f t="shared" si="33"/>
        <v>3.9393074256975025</v>
      </c>
    </row>
    <row r="59" spans="2:78" x14ac:dyDescent="0.35">
      <c r="B59">
        <v>1</v>
      </c>
      <c r="C59">
        <v>4</v>
      </c>
      <c r="D59">
        <v>37.86</v>
      </c>
      <c r="E59">
        <v>32.369999999999997</v>
      </c>
      <c r="F59">
        <v>24.61</v>
      </c>
      <c r="H59">
        <v>1.33</v>
      </c>
      <c r="I59">
        <v>1.1000000000000001</v>
      </c>
      <c r="J59">
        <v>1.05</v>
      </c>
      <c r="K59">
        <v>1.37</v>
      </c>
      <c r="L59">
        <v>2.15</v>
      </c>
      <c r="M59">
        <v>3.21</v>
      </c>
      <c r="N59">
        <v>4.3099999999999996</v>
      </c>
      <c r="O59">
        <v>5.38</v>
      </c>
      <c r="P59">
        <v>6.35</v>
      </c>
      <c r="Q59">
        <v>6.98</v>
      </c>
      <c r="R59">
        <v>7.34</v>
      </c>
      <c r="S59">
        <v>7.32</v>
      </c>
      <c r="T59">
        <v>6.26</v>
      </c>
      <c r="U59">
        <v>4.43</v>
      </c>
      <c r="V59">
        <v>3.32</v>
      </c>
      <c r="W59">
        <v>3.54</v>
      </c>
      <c r="X59">
        <v>4.41</v>
      </c>
      <c r="Y59">
        <v>3.84</v>
      </c>
      <c r="Z59">
        <v>3.25</v>
      </c>
      <c r="AA59">
        <v>6.81</v>
      </c>
      <c r="AB59">
        <v>16.579999999999998</v>
      </c>
      <c r="AC59">
        <v>23.07</v>
      </c>
      <c r="AD59">
        <v>23.87</v>
      </c>
      <c r="AE59">
        <v>24.99</v>
      </c>
      <c r="AF59">
        <v>27.15</v>
      </c>
      <c r="AG59">
        <v>29.79</v>
      </c>
      <c r="AH59">
        <v>33.020000000000003</v>
      </c>
      <c r="AI59">
        <v>33.89</v>
      </c>
      <c r="AJ59">
        <v>36.06</v>
      </c>
      <c r="AK59">
        <v>37.33</v>
      </c>
      <c r="AL59">
        <v>37.630000000000003</v>
      </c>
      <c r="AN59">
        <f t="shared" si="8"/>
        <v>1.2692177243336109</v>
      </c>
      <c r="AO59">
        <f t="shared" si="9"/>
        <v>1.1972262747080245</v>
      </c>
      <c r="AP59">
        <f t="shared" si="10"/>
        <v>1.2034256667895704</v>
      </c>
      <c r="AQ59">
        <f t="shared" si="11"/>
        <v>1.3535962737769305</v>
      </c>
      <c r="AR59">
        <f t="shared" si="12"/>
        <v>1.4156687756324693</v>
      </c>
      <c r="AS59">
        <f t="shared" si="13"/>
        <v>1.4881166390211256</v>
      </c>
      <c r="AT59">
        <f t="shared" si="14"/>
        <v>0.63695240547890652</v>
      </c>
      <c r="AU59">
        <f t="shared" si="15"/>
        <v>0.4244657816801356</v>
      </c>
      <c r="AW59">
        <f t="shared" si="16"/>
        <v>1.2404211444833764</v>
      </c>
      <c r="AX59">
        <f t="shared" si="17"/>
        <v>1.2156949981689571</v>
      </c>
      <c r="AY59">
        <f t="shared" si="18"/>
        <v>1.4301583483102005</v>
      </c>
      <c r="AZ59">
        <f t="shared" si="19"/>
        <v>0.63695240547890652</v>
      </c>
      <c r="BA59">
        <f t="shared" si="20"/>
        <v>0.4244657816801356</v>
      </c>
      <c r="BC59">
        <f t="shared" si="21"/>
        <v>78.19632303124564</v>
      </c>
      <c r="BD59" s="5">
        <f t="shared" si="22"/>
        <v>95.027029834703882</v>
      </c>
      <c r="BE59" s="7">
        <f t="shared" si="23"/>
        <v>-7.4219450284386035</v>
      </c>
      <c r="BF59" s="9">
        <f t="shared" si="24"/>
        <v>12.394915193734724</v>
      </c>
      <c r="BH59">
        <f t="shared" si="0"/>
        <v>0.5572231013966974</v>
      </c>
      <c r="BI59">
        <f t="shared" si="1"/>
        <v>0.46452003398900066</v>
      </c>
      <c r="BJ59">
        <f t="shared" si="2"/>
        <v>0.47195080804392886</v>
      </c>
      <c r="BK59">
        <f t="shared" si="3"/>
        <v>0.68569027944255345</v>
      </c>
      <c r="BL59">
        <f t="shared" si="4"/>
        <v>0.79604141106526216</v>
      </c>
      <c r="BM59">
        <f t="shared" si="5"/>
        <v>0.94457696209148667</v>
      </c>
      <c r="BN59">
        <f t="shared" si="6"/>
        <v>8.4828137019001881E-2</v>
      </c>
      <c r="BO59">
        <f t="shared" si="7"/>
        <v>3.4158856573144686E-2</v>
      </c>
      <c r="BQ59">
        <f t="shared" si="25"/>
        <v>0.5201418744336187</v>
      </c>
      <c r="BR59">
        <f t="shared" si="26"/>
        <v>0.57882054374324121</v>
      </c>
      <c r="BS59">
        <f t="shared" si="27"/>
        <v>0.82574852127050713</v>
      </c>
      <c r="BT59">
        <f t="shared" si="28"/>
        <v>8.4828137019001881E-2</v>
      </c>
      <c r="BU59">
        <f t="shared" si="29"/>
        <v>3.4158856573144686E-2</v>
      </c>
      <c r="BW59">
        <f t="shared" si="30"/>
        <v>140.75289598238476</v>
      </c>
      <c r="BX59" s="5">
        <f t="shared" si="31"/>
        <v>79.083676595388368</v>
      </c>
      <c r="BY59" s="7">
        <f t="shared" si="32"/>
        <v>24.076864775582841</v>
      </c>
      <c r="BZ59" s="11">
        <f t="shared" si="33"/>
        <v>-3.1605413709712149</v>
      </c>
    </row>
    <row r="60" spans="2:78" x14ac:dyDescent="0.35">
      <c r="B60">
        <v>1</v>
      </c>
      <c r="C60">
        <v>5</v>
      </c>
      <c r="D60">
        <v>43.99</v>
      </c>
      <c r="E60">
        <v>31.2</v>
      </c>
      <c r="F60">
        <v>23.66</v>
      </c>
      <c r="H60">
        <v>2.39</v>
      </c>
      <c r="I60">
        <v>1.86</v>
      </c>
      <c r="J60">
        <v>1.75</v>
      </c>
      <c r="K60">
        <v>2.31</v>
      </c>
      <c r="L60">
        <v>3.79</v>
      </c>
      <c r="M60">
        <v>5.43</v>
      </c>
      <c r="N60">
        <v>6.99</v>
      </c>
      <c r="O60">
        <v>8.43</v>
      </c>
      <c r="P60">
        <v>9.64</v>
      </c>
      <c r="Q60">
        <v>10.55</v>
      </c>
      <c r="R60">
        <v>11.02</v>
      </c>
      <c r="S60">
        <v>11.08</v>
      </c>
      <c r="T60">
        <v>9.76</v>
      </c>
      <c r="U60">
        <v>7.26</v>
      </c>
      <c r="V60">
        <v>5.61</v>
      </c>
      <c r="W60">
        <v>5.91</v>
      </c>
      <c r="X60">
        <v>7.32</v>
      </c>
      <c r="Y60">
        <v>6.4</v>
      </c>
      <c r="Z60">
        <v>5.37</v>
      </c>
      <c r="AA60">
        <v>9.93</v>
      </c>
      <c r="AB60">
        <v>22.11</v>
      </c>
      <c r="AC60">
        <v>29.9</v>
      </c>
      <c r="AD60">
        <v>30.83</v>
      </c>
      <c r="AE60">
        <v>31.86</v>
      </c>
      <c r="AF60">
        <v>34.06</v>
      </c>
      <c r="AG60">
        <v>36.380000000000003</v>
      </c>
      <c r="AH60">
        <v>38.94</v>
      </c>
      <c r="AI60">
        <v>39.409999999999997</v>
      </c>
      <c r="AJ60">
        <v>41.39</v>
      </c>
      <c r="AK60">
        <v>42.32</v>
      </c>
      <c r="AL60">
        <v>42.69</v>
      </c>
      <c r="AN60">
        <f t="shared" si="8"/>
        <v>1.0741724253752578</v>
      </c>
      <c r="AO60">
        <f t="shared" si="9"/>
        <v>1.0159229660971691</v>
      </c>
      <c r="AP60">
        <f t="shared" si="10"/>
        <v>1.0105501823333083</v>
      </c>
      <c r="AQ60">
        <f t="shared" si="11"/>
        <v>1.1390633792999063</v>
      </c>
      <c r="AR60">
        <f t="shared" si="12"/>
        <v>1.1938200260161129</v>
      </c>
      <c r="AS60">
        <f t="shared" si="13"/>
        <v>1.2700257143004443</v>
      </c>
      <c r="AT60">
        <f t="shared" si="14"/>
        <v>0.52432881167557033</v>
      </c>
      <c r="AU60">
        <f t="shared" si="15"/>
        <v>0.36967384519605329</v>
      </c>
      <c r="AW60">
        <f t="shared" si="16"/>
        <v>1.0508726416640224</v>
      </c>
      <c r="AX60">
        <f t="shared" si="17"/>
        <v>1.108428550930445</v>
      </c>
      <c r="AY60">
        <f t="shared" si="18"/>
        <v>1.2090611636729793</v>
      </c>
      <c r="AZ60">
        <f t="shared" si="19"/>
        <v>0.52432881167557033</v>
      </c>
      <c r="BA60">
        <f t="shared" si="20"/>
        <v>0.36967384519605329</v>
      </c>
      <c r="BC60">
        <f t="shared" si="21"/>
        <v>108.55548275510417</v>
      </c>
      <c r="BD60" s="5">
        <f t="shared" si="22"/>
        <v>55.618451160406508</v>
      </c>
      <c r="BE60" s="7">
        <f t="shared" si="23"/>
        <v>18.50347394699379</v>
      </c>
      <c r="BF60" s="9">
        <f t="shared" si="24"/>
        <v>25.878074892599699</v>
      </c>
      <c r="BH60">
        <f t="shared" si="0"/>
        <v>0.3359260676296838</v>
      </c>
      <c r="BI60">
        <f t="shared" si="1"/>
        <v>0.2861406005981354</v>
      </c>
      <c r="BJ60">
        <f t="shared" si="2"/>
        <v>0.28186488682337174</v>
      </c>
      <c r="BK60">
        <f t="shared" si="3"/>
        <v>0.39944484485523291</v>
      </c>
      <c r="BL60">
        <f t="shared" si="4"/>
        <v>0.46047927094108432</v>
      </c>
      <c r="BM60">
        <f t="shared" si="5"/>
        <v>0.55834686010928369</v>
      </c>
      <c r="BN60">
        <f t="shared" si="6"/>
        <v>5.4028996639304688E-2</v>
      </c>
      <c r="BO60">
        <f t="shared" si="7"/>
        <v>2.5692884112737346E-2</v>
      </c>
      <c r="BQ60">
        <f t="shared" si="25"/>
        <v>0.31601188081706444</v>
      </c>
      <c r="BR60">
        <f t="shared" si="26"/>
        <v>0.34065486583930232</v>
      </c>
      <c r="BS60">
        <f t="shared" si="27"/>
        <v>0.48005278877472418</v>
      </c>
      <c r="BT60">
        <f t="shared" si="28"/>
        <v>5.4028996639304688E-2</v>
      </c>
      <c r="BU60">
        <f t="shared" si="29"/>
        <v>2.5692884112737346E-2</v>
      </c>
      <c r="BW60">
        <f t="shared" si="30"/>
        <v>134.57415919333923</v>
      </c>
      <c r="BX60" s="5">
        <f t="shared" si="31"/>
        <v>84.239814579885149</v>
      </c>
      <c r="BY60" s="7">
        <f t="shared" si="32"/>
        <v>17.180758385357699</v>
      </c>
      <c r="BZ60" s="11">
        <f t="shared" si="33"/>
        <v>-1.42057296524285</v>
      </c>
    </row>
    <row r="61" spans="2:78" x14ac:dyDescent="0.35">
      <c r="B61">
        <v>1</v>
      </c>
      <c r="C61">
        <v>5</v>
      </c>
      <c r="D61">
        <v>42.38</v>
      </c>
      <c r="E61">
        <v>33</v>
      </c>
      <c r="F61">
        <v>25.11</v>
      </c>
      <c r="H61">
        <v>1.99</v>
      </c>
      <c r="I61">
        <v>1.62</v>
      </c>
      <c r="J61">
        <v>1.52</v>
      </c>
      <c r="K61">
        <v>1.96</v>
      </c>
      <c r="L61">
        <v>3.11</v>
      </c>
      <c r="M61">
        <v>4.5199999999999996</v>
      </c>
      <c r="N61">
        <v>5.9</v>
      </c>
      <c r="O61">
        <v>7.19</v>
      </c>
      <c r="P61">
        <v>8.31</v>
      </c>
      <c r="Q61">
        <v>9.1</v>
      </c>
      <c r="R61">
        <v>9.52</v>
      </c>
      <c r="S61">
        <v>9.5399999999999991</v>
      </c>
      <c r="T61">
        <v>8.34</v>
      </c>
      <c r="U61">
        <v>6.11</v>
      </c>
      <c r="V61">
        <v>4.67</v>
      </c>
      <c r="W61">
        <v>4.9800000000000004</v>
      </c>
      <c r="X61">
        <v>6.16</v>
      </c>
      <c r="Y61">
        <v>5.39</v>
      </c>
      <c r="Z61">
        <v>4.55</v>
      </c>
      <c r="AA61">
        <v>8.9</v>
      </c>
      <c r="AB61">
        <v>20.77</v>
      </c>
      <c r="AC61">
        <v>28.76</v>
      </c>
      <c r="AD61">
        <v>29.93</v>
      </c>
      <c r="AE61">
        <v>30.67</v>
      </c>
      <c r="AF61">
        <v>32.57</v>
      </c>
      <c r="AG61">
        <v>35.28</v>
      </c>
      <c r="AH61">
        <v>38.96</v>
      </c>
      <c r="AI61">
        <v>39.71</v>
      </c>
      <c r="AJ61">
        <v>42.06</v>
      </c>
      <c r="AK61">
        <v>43.36</v>
      </c>
      <c r="AL61">
        <v>43.63</v>
      </c>
      <c r="AN61">
        <f t="shared" si="8"/>
        <v>1.1432711096171173</v>
      </c>
      <c r="AO61">
        <f t="shared" si="9"/>
        <v>1.080398976215889</v>
      </c>
      <c r="AP61">
        <f t="shared" si="10"/>
        <v>1.0788339493622612</v>
      </c>
      <c r="AQ61">
        <f t="shared" si="11"/>
        <v>1.2139587897574458</v>
      </c>
      <c r="AR61">
        <f t="shared" si="12"/>
        <v>1.2684112348132612</v>
      </c>
      <c r="AS61">
        <f t="shared" si="13"/>
        <v>1.3419886033428876</v>
      </c>
      <c r="AT61">
        <f t="shared" si="14"/>
        <v>0.54121111828915502</v>
      </c>
      <c r="AU61">
        <f t="shared" si="15"/>
        <v>0.36021478701317983</v>
      </c>
      <c r="AW61">
        <f t="shared" si="16"/>
        <v>1.118122256256626</v>
      </c>
      <c r="AX61">
        <f t="shared" si="17"/>
        <v>1.1284152960403162</v>
      </c>
      <c r="AY61">
        <f t="shared" si="18"/>
        <v>1.2831267085191864</v>
      </c>
      <c r="AZ61">
        <f t="shared" si="19"/>
        <v>0.54121111828915502</v>
      </c>
      <c r="BA61">
        <f t="shared" si="20"/>
        <v>0.36021478701317983</v>
      </c>
      <c r="BC61">
        <f t="shared" si="21"/>
        <v>95.087620646813676</v>
      </c>
      <c r="BD61" s="5">
        <f t="shared" si="22"/>
        <v>77.457219041364155</v>
      </c>
      <c r="BE61" s="7">
        <f t="shared" si="23"/>
        <v>3.182238126504648</v>
      </c>
      <c r="BF61" s="9">
        <f t="shared" si="24"/>
        <v>19.360542832131202</v>
      </c>
      <c r="BH61">
        <f t="shared" si="0"/>
        <v>0.40388238423801548</v>
      </c>
      <c r="BI61">
        <f t="shared" si="1"/>
        <v>0.34163690369910382</v>
      </c>
      <c r="BJ61">
        <f t="shared" si="2"/>
        <v>0.34019413391150866</v>
      </c>
      <c r="BK61">
        <f t="shared" si="3"/>
        <v>0.48480582664368777</v>
      </c>
      <c r="BL61">
        <f t="shared" si="4"/>
        <v>0.55610336400145965</v>
      </c>
      <c r="BM61">
        <f t="shared" si="5"/>
        <v>0.66661931099006866</v>
      </c>
      <c r="BN61">
        <f t="shared" si="6"/>
        <v>5.8032663967990505E-2</v>
      </c>
      <c r="BO61">
        <f t="shared" si="7"/>
        <v>2.4384084027601866E-2</v>
      </c>
      <c r="BQ61">
        <f t="shared" si="25"/>
        <v>0.37898419202245082</v>
      </c>
      <c r="BR61">
        <f t="shared" si="26"/>
        <v>0.41249998027759821</v>
      </c>
      <c r="BS61">
        <f t="shared" si="27"/>
        <v>0.57820655339918148</v>
      </c>
      <c r="BT61">
        <f t="shared" si="28"/>
        <v>5.8032663967990505E-2</v>
      </c>
      <c r="BU61">
        <f t="shared" si="29"/>
        <v>2.4384084027601866E-2</v>
      </c>
      <c r="BW61">
        <f t="shared" si="30"/>
        <v>143.76187810757875</v>
      </c>
      <c r="BX61" s="5">
        <f t="shared" si="31"/>
        <v>81.374322456369924</v>
      </c>
      <c r="BY61" s="7">
        <f t="shared" si="32"/>
        <v>19.296969918012355</v>
      </c>
      <c r="BZ61" s="11">
        <f t="shared" si="33"/>
        <v>-0.67129237438228184</v>
      </c>
    </row>
    <row r="62" spans="2:78" x14ac:dyDescent="0.35">
      <c r="B62">
        <v>1</v>
      </c>
      <c r="C62">
        <v>5</v>
      </c>
      <c r="D62">
        <v>39.76</v>
      </c>
      <c r="E62">
        <v>34.979999999999997</v>
      </c>
      <c r="F62">
        <v>27.01</v>
      </c>
      <c r="H62">
        <v>1.36</v>
      </c>
      <c r="I62">
        <v>1.1200000000000001</v>
      </c>
      <c r="J62">
        <v>1.04</v>
      </c>
      <c r="K62">
        <v>1.38</v>
      </c>
      <c r="L62">
        <v>2.25</v>
      </c>
      <c r="M62">
        <v>3.33</v>
      </c>
      <c r="N62">
        <v>4.47</v>
      </c>
      <c r="O62">
        <v>5.59</v>
      </c>
      <c r="P62">
        <v>6.59</v>
      </c>
      <c r="Q62">
        <v>7.28</v>
      </c>
      <c r="R62">
        <v>7.68</v>
      </c>
      <c r="S62">
        <v>7.68</v>
      </c>
      <c r="T62">
        <v>6.58</v>
      </c>
      <c r="U62">
        <v>4.6500000000000004</v>
      </c>
      <c r="V62">
        <v>3.47</v>
      </c>
      <c r="W62">
        <v>3.72</v>
      </c>
      <c r="X62">
        <v>4.63</v>
      </c>
      <c r="Y62">
        <v>4.03</v>
      </c>
      <c r="Z62">
        <v>3.42</v>
      </c>
      <c r="AA62">
        <v>7.38</v>
      </c>
      <c r="AB62">
        <v>18.420000000000002</v>
      </c>
      <c r="AC62">
        <v>26.25</v>
      </c>
      <c r="AD62">
        <v>27.56</v>
      </c>
      <c r="AE62">
        <v>28.86</v>
      </c>
      <c r="AF62">
        <v>31.28</v>
      </c>
      <c r="AG62">
        <v>33.94</v>
      </c>
      <c r="AH62">
        <v>37.020000000000003</v>
      </c>
      <c r="AI62">
        <v>37.71</v>
      </c>
      <c r="AJ62">
        <v>39.83</v>
      </c>
      <c r="AK62">
        <v>40.97</v>
      </c>
      <c r="AL62">
        <v>41.08</v>
      </c>
      <c r="AN62">
        <f t="shared" si="8"/>
        <v>1.2525881921135766</v>
      </c>
      <c r="AO62">
        <f t="shared" si="9"/>
        <v>1.1811145854059901</v>
      </c>
      <c r="AP62">
        <f t="shared" si="10"/>
        <v>1.1817741063860445</v>
      </c>
      <c r="AQ62">
        <f t="shared" si="11"/>
        <v>1.332547047110046</v>
      </c>
      <c r="AR62">
        <f t="shared" si="12"/>
        <v>1.3946949538588904</v>
      </c>
      <c r="AS62">
        <f t="shared" si="13"/>
        <v>1.4659738939438649</v>
      </c>
      <c r="AT62">
        <f t="shared" si="14"/>
        <v>0.58087069225802435</v>
      </c>
      <c r="AU62">
        <f t="shared" si="15"/>
        <v>0.38636956507475939</v>
      </c>
      <c r="AW62">
        <f t="shared" si="16"/>
        <v>1.223998749430542</v>
      </c>
      <c r="AX62">
        <f t="shared" si="17"/>
        <v>1.1441997131156616</v>
      </c>
      <c r="AY62">
        <f t="shared" si="18"/>
        <v>1.4089507418758853</v>
      </c>
      <c r="AZ62">
        <f t="shared" si="19"/>
        <v>0.58087069225802435</v>
      </c>
      <c r="BA62">
        <f t="shared" si="20"/>
        <v>0.38636956507475939</v>
      </c>
      <c r="BC62">
        <f t="shared" si="21"/>
        <v>84.296784576158046</v>
      </c>
      <c r="BD62" s="5">
        <f t="shared" si="22"/>
        <v>120.44400475917017</v>
      </c>
      <c r="BE62" s="7">
        <f t="shared" si="23"/>
        <v>-25.008600111487254</v>
      </c>
      <c r="BF62" s="9">
        <f t="shared" si="24"/>
        <v>4.5645953523170801</v>
      </c>
      <c r="BH62">
        <f t="shared" si="0"/>
        <v>0.53452084073917483</v>
      </c>
      <c r="BI62">
        <f t="shared" si="1"/>
        <v>0.44566632798386197</v>
      </c>
      <c r="BJ62">
        <f t="shared" si="2"/>
        <v>0.44642528895532274</v>
      </c>
      <c r="BK62">
        <f t="shared" si="3"/>
        <v>0.65145047969013214</v>
      </c>
      <c r="BL62">
        <f t="shared" si="4"/>
        <v>0.75711955058510683</v>
      </c>
      <c r="BM62">
        <f t="shared" si="5"/>
        <v>0.8967438993650364</v>
      </c>
      <c r="BN62">
        <f t="shared" si="6"/>
        <v>6.8256357123125722E-2</v>
      </c>
      <c r="BO62">
        <f t="shared" si="7"/>
        <v>2.8109178200197649E-2</v>
      </c>
      <c r="BQ62">
        <f t="shared" si="25"/>
        <v>0.49897903563704971</v>
      </c>
      <c r="BR62">
        <f t="shared" si="26"/>
        <v>0.5489378843227275</v>
      </c>
      <c r="BS62">
        <f t="shared" si="27"/>
        <v>0.7850444203410929</v>
      </c>
      <c r="BT62">
        <f t="shared" si="28"/>
        <v>6.8256357123125722E-2</v>
      </c>
      <c r="BU62">
        <f t="shared" si="29"/>
        <v>2.8109178200197649E-2</v>
      </c>
      <c r="BW62">
        <f t="shared" si="30"/>
        <v>152.14178378118598</v>
      </c>
      <c r="BX62" s="5">
        <f t="shared" si="31"/>
        <v>81.896641358574527</v>
      </c>
      <c r="BY62" s="7">
        <f t="shared" si="32"/>
        <v>21.614880119792851</v>
      </c>
      <c r="BZ62" s="11">
        <f t="shared" si="33"/>
        <v>-3.5115214783673743</v>
      </c>
    </row>
    <row r="63" spans="2:78" x14ac:dyDescent="0.35">
      <c r="B63">
        <v>1</v>
      </c>
      <c r="C63">
        <v>5</v>
      </c>
      <c r="D63">
        <v>41.23</v>
      </c>
      <c r="E63">
        <v>33.479999999999997</v>
      </c>
      <c r="F63">
        <v>25.74</v>
      </c>
      <c r="H63">
        <v>1.54</v>
      </c>
      <c r="I63">
        <v>1.28</v>
      </c>
      <c r="J63">
        <v>1.22</v>
      </c>
      <c r="K63">
        <v>1.63</v>
      </c>
      <c r="L63">
        <v>2.68</v>
      </c>
      <c r="M63">
        <v>3.98</v>
      </c>
      <c r="N63">
        <v>5.31</v>
      </c>
      <c r="O63">
        <v>6.57</v>
      </c>
      <c r="P63">
        <v>7.66</v>
      </c>
      <c r="Q63">
        <v>8.42</v>
      </c>
      <c r="R63">
        <v>8.82</v>
      </c>
      <c r="S63">
        <v>8.83</v>
      </c>
      <c r="T63">
        <v>7.64</v>
      </c>
      <c r="U63">
        <v>5.5</v>
      </c>
      <c r="V63">
        <v>4.16</v>
      </c>
      <c r="W63">
        <v>4.4400000000000004</v>
      </c>
      <c r="X63">
        <v>5.54</v>
      </c>
      <c r="Y63">
        <v>4.83</v>
      </c>
      <c r="Z63">
        <v>4.08</v>
      </c>
      <c r="AA63">
        <v>8.2799999999999994</v>
      </c>
      <c r="AB63">
        <v>19.7</v>
      </c>
      <c r="AC63">
        <v>27.59</v>
      </c>
      <c r="AD63">
        <v>28.94</v>
      </c>
      <c r="AE63">
        <v>29.54</v>
      </c>
      <c r="AF63">
        <v>31.42</v>
      </c>
      <c r="AG63">
        <v>33.85</v>
      </c>
      <c r="AH63">
        <v>37.85</v>
      </c>
      <c r="AI63">
        <v>38.64</v>
      </c>
      <c r="AJ63">
        <v>41.12</v>
      </c>
      <c r="AK63">
        <v>42.5</v>
      </c>
      <c r="AL63">
        <v>42.9</v>
      </c>
      <c r="AN63">
        <f t="shared" si="8"/>
        <v>1.1824346304402191</v>
      </c>
      <c r="AO63">
        <f t="shared" si="9"/>
        <v>1.1157712303673961</v>
      </c>
      <c r="AP63">
        <f t="shared" si="10"/>
        <v>1.1169066414243101</v>
      </c>
      <c r="AQ63">
        <f t="shared" si="11"/>
        <v>1.2596373105057561</v>
      </c>
      <c r="AR63">
        <f t="shared" si="12"/>
        <v>1.3160528692484879</v>
      </c>
      <c r="AS63">
        <f t="shared" si="13"/>
        <v>1.38933983691012</v>
      </c>
      <c r="AT63">
        <f t="shared" si="14"/>
        <v>0.55924829952081456</v>
      </c>
      <c r="AU63">
        <f t="shared" si="15"/>
        <v>0.36754270781527576</v>
      </c>
      <c r="AW63">
        <f t="shared" si="16"/>
        <v>1.1557692704110898</v>
      </c>
      <c r="AX63">
        <f t="shared" si="17"/>
        <v>1.1355391768135703</v>
      </c>
      <c r="AY63">
        <f t="shared" si="18"/>
        <v>1.3307102627808143</v>
      </c>
      <c r="AZ63">
        <f t="shared" si="19"/>
        <v>0.55924829952081456</v>
      </c>
      <c r="BA63">
        <f t="shared" si="20"/>
        <v>0.36754270781527576</v>
      </c>
      <c r="BC63">
        <f t="shared" si="21"/>
        <v>87.905351020527107</v>
      </c>
      <c r="BD63" s="5">
        <f t="shared" si="22"/>
        <v>92.169098502312622</v>
      </c>
      <c r="BE63" s="7">
        <f t="shared" si="23"/>
        <v>-6.2560798432805571</v>
      </c>
      <c r="BF63" s="9">
        <f t="shared" si="24"/>
        <v>14.086981340967931</v>
      </c>
      <c r="BH63">
        <f t="shared" si="0"/>
        <v>0.44718648870151656</v>
      </c>
      <c r="BI63">
        <f t="shared" si="1"/>
        <v>0.37560232629059287</v>
      </c>
      <c r="BJ63">
        <f t="shared" si="2"/>
        <v>0.37673671448449542</v>
      </c>
      <c r="BK63">
        <f t="shared" si="3"/>
        <v>0.54404557414725452</v>
      </c>
      <c r="BL63">
        <f t="shared" si="4"/>
        <v>0.62567108443059338</v>
      </c>
      <c r="BM63">
        <f t="shared" si="5"/>
        <v>0.74745589149279079</v>
      </c>
      <c r="BN63">
        <f t="shared" si="6"/>
        <v>6.2536653624179622E-2</v>
      </c>
      <c r="BO63">
        <f t="shared" si="7"/>
        <v>2.5394273627619979E-2</v>
      </c>
      <c r="BQ63">
        <f t="shared" si="25"/>
        <v>0.41855282373714708</v>
      </c>
      <c r="BR63">
        <f t="shared" si="26"/>
        <v>0.46039114431587497</v>
      </c>
      <c r="BS63">
        <f t="shared" si="27"/>
        <v>0.65002804584303286</v>
      </c>
      <c r="BT63">
        <f t="shared" si="28"/>
        <v>6.2536653624179622E-2</v>
      </c>
      <c r="BU63">
        <f t="shared" si="29"/>
        <v>2.5394273627619979E-2</v>
      </c>
      <c r="BW63">
        <f t="shared" si="30"/>
        <v>146.24954896533029</v>
      </c>
      <c r="BX63" s="5">
        <f t="shared" si="31"/>
        <v>80.107434084514921</v>
      </c>
      <c r="BY63" s="7">
        <f t="shared" si="32"/>
        <v>21.582954537957743</v>
      </c>
      <c r="BZ63" s="11">
        <f t="shared" si="33"/>
        <v>-1.6903886224726605</v>
      </c>
    </row>
    <row r="64" spans="2:78" x14ac:dyDescent="0.35">
      <c r="B64">
        <v>1</v>
      </c>
      <c r="C64">
        <v>5</v>
      </c>
      <c r="D64">
        <v>38.86</v>
      </c>
      <c r="E64">
        <v>32.07</v>
      </c>
      <c r="F64">
        <v>22.91</v>
      </c>
      <c r="H64">
        <v>2.33</v>
      </c>
      <c r="I64">
        <v>2.0299999999999998</v>
      </c>
      <c r="J64">
        <v>1.96</v>
      </c>
      <c r="K64">
        <v>2.2599999999999998</v>
      </c>
      <c r="L64">
        <v>3.06</v>
      </c>
      <c r="M64">
        <v>4</v>
      </c>
      <c r="N64">
        <v>4.92</v>
      </c>
      <c r="O64">
        <v>5.84</v>
      </c>
      <c r="P64">
        <v>6.65</v>
      </c>
      <c r="Q64">
        <v>7.17</v>
      </c>
      <c r="R64">
        <v>7.47</v>
      </c>
      <c r="S64">
        <v>7.43</v>
      </c>
      <c r="T64">
        <v>6.5</v>
      </c>
      <c r="U64">
        <v>4.92</v>
      </c>
      <c r="V64">
        <v>3.98</v>
      </c>
      <c r="W64">
        <v>4.18</v>
      </c>
      <c r="X64">
        <v>4.93</v>
      </c>
      <c r="Y64">
        <v>4.4000000000000004</v>
      </c>
      <c r="Z64">
        <v>3.84</v>
      </c>
      <c r="AA64">
        <v>7.21</v>
      </c>
      <c r="AB64">
        <v>16.899999999999999</v>
      </c>
      <c r="AC64">
        <v>23.95</v>
      </c>
      <c r="AD64">
        <v>25.09</v>
      </c>
      <c r="AE64">
        <v>25.76</v>
      </c>
      <c r="AF64">
        <v>27.82</v>
      </c>
      <c r="AG64">
        <v>30.35</v>
      </c>
      <c r="AH64">
        <v>34.369999999999997</v>
      </c>
      <c r="AI64">
        <v>35.15</v>
      </c>
      <c r="AJ64">
        <v>37.68</v>
      </c>
      <c r="AK64">
        <v>39.07</v>
      </c>
      <c r="AL64">
        <v>39.31</v>
      </c>
      <c r="AN64">
        <f t="shared" si="8"/>
        <v>1.2335871528876006</v>
      </c>
      <c r="AO64">
        <f t="shared" si="9"/>
        <v>1.1771783546968955</v>
      </c>
      <c r="AP64">
        <f t="shared" si="10"/>
        <v>1.1870866433571445</v>
      </c>
      <c r="AQ64">
        <f t="shared" si="11"/>
        <v>1.3080348972326397</v>
      </c>
      <c r="AR64">
        <f t="shared" si="12"/>
        <v>1.3565473235138126</v>
      </c>
      <c r="AS64">
        <f t="shared" si="13"/>
        <v>1.4156687756324693</v>
      </c>
      <c r="AT64">
        <f t="shared" si="14"/>
        <v>0.62069448224941803</v>
      </c>
      <c r="AU64">
        <f t="shared" si="15"/>
        <v>0.40549695617991077</v>
      </c>
      <c r="AW64">
        <f t="shared" si="16"/>
        <v>1.2110236336113185</v>
      </c>
      <c r="AX64">
        <f t="shared" si="17"/>
        <v>1.1665314514672853</v>
      </c>
      <c r="AY64">
        <f t="shared" si="18"/>
        <v>1.3683716139375439</v>
      </c>
      <c r="AZ64">
        <f t="shared" si="19"/>
        <v>0.62069448224941803</v>
      </c>
      <c r="BA64">
        <f t="shared" si="20"/>
        <v>0.40549695617991077</v>
      </c>
      <c r="BC64">
        <f t="shared" si="21"/>
        <v>70.906281391294584</v>
      </c>
      <c r="BD64" s="5">
        <f t="shared" si="22"/>
        <v>100.90672229268907</v>
      </c>
      <c r="BE64" s="7">
        <f t="shared" si="23"/>
        <v>-13.884907089812943</v>
      </c>
      <c r="BF64" s="9">
        <f t="shared" si="24"/>
        <v>12.97818479712387</v>
      </c>
      <c r="BH64">
        <f t="shared" si="0"/>
        <v>0.50955187950322589</v>
      </c>
      <c r="BI64">
        <f t="shared" si="1"/>
        <v>0.44115902787003847</v>
      </c>
      <c r="BJ64">
        <f t="shared" si="2"/>
        <v>0.45257841399674548</v>
      </c>
      <c r="BK64">
        <f t="shared" si="3"/>
        <v>0.6134627579436307</v>
      </c>
      <c r="BL64">
        <f t="shared" si="4"/>
        <v>0.69061418756726989</v>
      </c>
      <c r="BM64">
        <f t="shared" si="5"/>
        <v>0.79604141106526216</v>
      </c>
      <c r="BN64">
        <f t="shared" si="6"/>
        <v>7.975544204533766E-2</v>
      </c>
      <c r="BO64">
        <f t="shared" si="7"/>
        <v>3.1050606474146591E-2</v>
      </c>
      <c r="BQ64">
        <f t="shared" si="25"/>
        <v>0.4821947388499509</v>
      </c>
      <c r="BR64">
        <f t="shared" si="26"/>
        <v>0.53302058597018809</v>
      </c>
      <c r="BS64">
        <f t="shared" si="27"/>
        <v>0.71169963226686828</v>
      </c>
      <c r="BT64">
        <f t="shared" si="28"/>
        <v>7.975544204533766E-2</v>
      </c>
      <c r="BU64">
        <f t="shared" si="29"/>
        <v>3.1050606474146591E-2</v>
      </c>
      <c r="BW64">
        <f t="shared" si="30"/>
        <v>139.17575908285883</v>
      </c>
      <c r="BX64" s="5">
        <f t="shared" si="31"/>
        <v>71.375313432896007</v>
      </c>
      <c r="BY64" s="7">
        <f t="shared" si="32"/>
        <v>22.646665079707585</v>
      </c>
      <c r="BZ64" s="11">
        <f t="shared" si="33"/>
        <v>5.9780214873964121</v>
      </c>
    </row>
    <row r="65" spans="2:78" x14ac:dyDescent="0.35">
      <c r="B65">
        <v>1</v>
      </c>
      <c r="C65">
        <v>6</v>
      </c>
      <c r="D65">
        <v>45.94</v>
      </c>
      <c r="E65">
        <v>31.08</v>
      </c>
      <c r="F65">
        <v>24.13</v>
      </c>
      <c r="H65">
        <v>2.77</v>
      </c>
      <c r="I65">
        <v>2.1800000000000002</v>
      </c>
      <c r="J65">
        <v>2.09</v>
      </c>
      <c r="K65">
        <v>2.65</v>
      </c>
      <c r="L65">
        <v>4.24</v>
      </c>
      <c r="M65">
        <v>6.03</v>
      </c>
      <c r="N65">
        <v>7.77</v>
      </c>
      <c r="O65">
        <v>9.3699999999999992</v>
      </c>
      <c r="P65">
        <v>10.67</v>
      </c>
      <c r="Q65">
        <v>11.62</v>
      </c>
      <c r="R65">
        <v>12.13</v>
      </c>
      <c r="S65">
        <v>12.2</v>
      </c>
      <c r="T65">
        <v>10.89</v>
      </c>
      <c r="U65">
        <v>8.23</v>
      </c>
      <c r="V65">
        <v>6.37</v>
      </c>
      <c r="W65">
        <v>6.78</v>
      </c>
      <c r="X65">
        <v>8.42</v>
      </c>
      <c r="Y65">
        <v>7.42</v>
      </c>
      <c r="Z65">
        <v>6.25</v>
      </c>
      <c r="AA65">
        <v>11.25</v>
      </c>
      <c r="AB65">
        <v>24.47</v>
      </c>
      <c r="AC65">
        <v>32.54</v>
      </c>
      <c r="AD65">
        <v>33.04</v>
      </c>
      <c r="AE65">
        <v>33.799999999999997</v>
      </c>
      <c r="AF65">
        <v>35.57</v>
      </c>
      <c r="AG65">
        <v>38.17</v>
      </c>
      <c r="AH65">
        <v>42.32</v>
      </c>
      <c r="AI65">
        <v>43.51</v>
      </c>
      <c r="AJ65">
        <v>45.76</v>
      </c>
      <c r="AK65">
        <v>47.16</v>
      </c>
      <c r="AL65">
        <v>47.41</v>
      </c>
      <c r="AN65">
        <f t="shared" si="8"/>
        <v>1.0282604091122218</v>
      </c>
      <c r="AO65">
        <f t="shared" si="9"/>
        <v>0.9718355805755301</v>
      </c>
      <c r="AP65">
        <f t="shared" si="10"/>
        <v>0.96297212024422496</v>
      </c>
      <c r="AQ65">
        <f t="shared" si="11"/>
        <v>1.0846001647877301</v>
      </c>
      <c r="AR65">
        <f t="shared" si="12"/>
        <v>1.1295960947209729</v>
      </c>
      <c r="AS65">
        <f t="shared" si="13"/>
        <v>1.2041199826559248</v>
      </c>
      <c r="AT65">
        <f t="shared" si="14"/>
        <v>0.48758245139916007</v>
      </c>
      <c r="AU65">
        <f t="shared" si="15"/>
        <v>0.32413004468104339</v>
      </c>
      <c r="AW65">
        <f t="shared" si="16"/>
        <v>1.005690477697545</v>
      </c>
      <c r="AX65">
        <f t="shared" si="17"/>
        <v>1.0778462372718889</v>
      </c>
      <c r="AY65">
        <f t="shared" si="18"/>
        <v>1.1445008723079633</v>
      </c>
      <c r="AZ65">
        <f t="shared" si="19"/>
        <v>0.48758245139916007</v>
      </c>
      <c r="BA65">
        <f t="shared" si="20"/>
        <v>0.32413004468104339</v>
      </c>
      <c r="BC65">
        <f t="shared" si="21"/>
        <v>104.70129480607331</v>
      </c>
      <c r="BD65" s="5">
        <f t="shared" si="22"/>
        <v>46.606800546099336</v>
      </c>
      <c r="BE65" s="7">
        <f t="shared" si="23"/>
        <v>22.736665428401466</v>
      </c>
      <c r="BF65" s="9">
        <f t="shared" si="24"/>
        <v>30.656534025499194</v>
      </c>
      <c r="BH65">
        <f t="shared" si="0"/>
        <v>0.29615501082674212</v>
      </c>
      <c r="BI65">
        <f t="shared" si="1"/>
        <v>0.25253254566321759</v>
      </c>
      <c r="BJ65">
        <f t="shared" si="2"/>
        <v>0.24616970544296476</v>
      </c>
      <c r="BK65">
        <f t="shared" si="3"/>
        <v>0.34553453343565577</v>
      </c>
      <c r="BL65">
        <f t="shared" si="4"/>
        <v>0.38960772407568078</v>
      </c>
      <c r="BM65">
        <f t="shared" si="5"/>
        <v>0.47278923232774994</v>
      </c>
      <c r="BN65">
        <f t="shared" si="6"/>
        <v>4.5988440733319924E-2</v>
      </c>
      <c r="BO65">
        <f t="shared" si="7"/>
        <v>1.9769714618184692E-2</v>
      </c>
      <c r="BQ65">
        <f t="shared" si="25"/>
        <v>0.27870602476133233</v>
      </c>
      <c r="BR65">
        <f t="shared" si="26"/>
        <v>0.29585211943931028</v>
      </c>
      <c r="BS65">
        <f t="shared" si="27"/>
        <v>0.40624402572609464</v>
      </c>
      <c r="BT65">
        <f t="shared" si="28"/>
        <v>4.5988440733319924E-2</v>
      </c>
      <c r="BU65">
        <f t="shared" si="29"/>
        <v>1.9769714618184692E-2</v>
      </c>
      <c r="BW65">
        <f t="shared" si="30"/>
        <v>136.19413922668792</v>
      </c>
      <c r="BX65" s="5">
        <f t="shared" si="31"/>
        <v>84.048903945194994</v>
      </c>
      <c r="BY65" s="7">
        <f t="shared" si="32"/>
        <v>13.764300535474488</v>
      </c>
      <c r="BZ65" s="11">
        <f t="shared" si="33"/>
        <v>2.18679551933052</v>
      </c>
    </row>
    <row r="66" spans="2:78" x14ac:dyDescent="0.35">
      <c r="B66">
        <v>1</v>
      </c>
      <c r="C66">
        <v>6</v>
      </c>
      <c r="D66">
        <v>44.07</v>
      </c>
      <c r="E66">
        <v>32.299999999999997</v>
      </c>
      <c r="F66">
        <v>23.77</v>
      </c>
      <c r="H66">
        <v>3.19</v>
      </c>
      <c r="I66">
        <v>2.69</v>
      </c>
      <c r="J66">
        <v>2.5299999999999998</v>
      </c>
      <c r="K66">
        <v>2.87</v>
      </c>
      <c r="L66">
        <v>4.0999999999999996</v>
      </c>
      <c r="M66">
        <v>5.48</v>
      </c>
      <c r="N66">
        <v>6.83</v>
      </c>
      <c r="O66">
        <v>8.15</v>
      </c>
      <c r="P66">
        <v>9.3000000000000007</v>
      </c>
      <c r="Q66">
        <v>10.08</v>
      </c>
      <c r="R66">
        <v>10.54</v>
      </c>
      <c r="S66">
        <v>10.58</v>
      </c>
      <c r="T66">
        <v>9.3699999999999992</v>
      </c>
      <c r="U66">
        <v>7.07</v>
      </c>
      <c r="V66">
        <v>5.59</v>
      </c>
      <c r="W66">
        <v>5.9</v>
      </c>
      <c r="X66">
        <v>7.16</v>
      </c>
      <c r="Y66">
        <v>6.3</v>
      </c>
      <c r="Z66">
        <v>5.37</v>
      </c>
      <c r="AA66">
        <v>9.9</v>
      </c>
      <c r="AB66">
        <v>22.26</v>
      </c>
      <c r="AC66">
        <v>30.43</v>
      </c>
      <c r="AD66">
        <v>31.42</v>
      </c>
      <c r="AE66">
        <v>32.340000000000003</v>
      </c>
      <c r="AF66">
        <v>34.299999999999997</v>
      </c>
      <c r="AG66">
        <v>36.82</v>
      </c>
      <c r="AH66">
        <v>41.05</v>
      </c>
      <c r="AI66">
        <v>42.38</v>
      </c>
      <c r="AJ66">
        <v>44.44</v>
      </c>
      <c r="AK66">
        <v>45.95</v>
      </c>
      <c r="AL66">
        <v>46.02</v>
      </c>
      <c r="AN66">
        <f t="shared" si="8"/>
        <v>1.0888423912600234</v>
      </c>
      <c r="AO66">
        <f t="shared" si="9"/>
        <v>1.0315170514460648</v>
      </c>
      <c r="AP66">
        <f t="shared" si="10"/>
        <v>1.0282604091122218</v>
      </c>
      <c r="AQ66">
        <f t="shared" si="11"/>
        <v>1.1505805862031007</v>
      </c>
      <c r="AR66">
        <f t="shared" si="12"/>
        <v>1.2006594505464183</v>
      </c>
      <c r="AS66">
        <f t="shared" si="13"/>
        <v>1.2700257143004443</v>
      </c>
      <c r="AT66">
        <f t="shared" si="14"/>
        <v>0.51669804764183291</v>
      </c>
      <c r="AU66">
        <f t="shared" si="15"/>
        <v>0.33705338566737542</v>
      </c>
      <c r="AW66">
        <f t="shared" si="16"/>
        <v>1.0659122553344398</v>
      </c>
      <c r="AX66">
        <f t="shared" si="17"/>
        <v>1.1240169034445546</v>
      </c>
      <c r="AY66">
        <f t="shared" si="18"/>
        <v>1.2145327032972235</v>
      </c>
      <c r="AZ66">
        <f t="shared" si="19"/>
        <v>0.51669804764183291</v>
      </c>
      <c r="BA66">
        <f t="shared" si="20"/>
        <v>0.33705338566737542</v>
      </c>
      <c r="BC66">
        <f t="shared" si="21"/>
        <v>98.848772205016999</v>
      </c>
      <c r="BD66" s="5">
        <f t="shared" si="22"/>
        <v>54.466335371813507</v>
      </c>
      <c r="BE66" s="7">
        <f t="shared" si="23"/>
        <v>17.535570092411273</v>
      </c>
      <c r="BF66" s="9">
        <f t="shared" si="24"/>
        <v>27.99809453577522</v>
      </c>
      <c r="BH66">
        <f t="shared" si="0"/>
        <v>0.34950689676800506</v>
      </c>
      <c r="BI66">
        <f t="shared" si="1"/>
        <v>0.29884467617985522</v>
      </c>
      <c r="BJ66">
        <f t="shared" si="2"/>
        <v>0.29615501082674212</v>
      </c>
      <c r="BK66">
        <f t="shared" si="3"/>
        <v>0.41168816400951769</v>
      </c>
      <c r="BL66">
        <f t="shared" si="4"/>
        <v>0.46862287309998907</v>
      </c>
      <c r="BM66">
        <f t="shared" si="5"/>
        <v>0.55834686010928369</v>
      </c>
      <c r="BN66">
        <f t="shared" si="6"/>
        <v>5.2284633890959054E-2</v>
      </c>
      <c r="BO66">
        <f t="shared" si="7"/>
        <v>2.1355357056876134E-2</v>
      </c>
      <c r="BQ66">
        <f t="shared" si="25"/>
        <v>0.3292420085327451</v>
      </c>
      <c r="BR66">
        <f t="shared" si="26"/>
        <v>0.3539215874181299</v>
      </c>
      <c r="BS66">
        <f t="shared" si="27"/>
        <v>0.48656767050184802</v>
      </c>
      <c r="BT66">
        <f t="shared" si="28"/>
        <v>5.2284633890959054E-2</v>
      </c>
      <c r="BU66">
        <f t="shared" si="29"/>
        <v>2.1355357056876134E-2</v>
      </c>
      <c r="BW66">
        <f t="shared" si="30"/>
        <v>140.14988884942045</v>
      </c>
      <c r="BX66" s="5">
        <f t="shared" si="31"/>
        <v>81.417651215060317</v>
      </c>
      <c r="BY66" s="7">
        <f t="shared" si="32"/>
        <v>16.561295478012518</v>
      </c>
      <c r="BZ66" s="11">
        <f t="shared" si="33"/>
        <v>2.0210533069271674</v>
      </c>
    </row>
    <row r="67" spans="2:78" x14ac:dyDescent="0.35">
      <c r="B67">
        <v>1</v>
      </c>
      <c r="C67">
        <v>6</v>
      </c>
      <c r="D67">
        <v>45.26</v>
      </c>
      <c r="E67">
        <v>28.62</v>
      </c>
      <c r="F67">
        <v>19.48</v>
      </c>
      <c r="H67">
        <v>4.99</v>
      </c>
      <c r="I67">
        <v>4.32</v>
      </c>
      <c r="J67">
        <v>4.05</v>
      </c>
      <c r="K67">
        <v>4.4800000000000004</v>
      </c>
      <c r="L67">
        <v>5.94</v>
      </c>
      <c r="M67">
        <v>7.32</v>
      </c>
      <c r="N67">
        <v>8.58</v>
      </c>
      <c r="O67">
        <v>9.73</v>
      </c>
      <c r="P67">
        <v>10.75</v>
      </c>
      <c r="Q67">
        <v>11.36</v>
      </c>
      <c r="R67">
        <v>11.72</v>
      </c>
      <c r="S67">
        <v>11.7</v>
      </c>
      <c r="T67">
        <v>10.63</v>
      </c>
      <c r="U67">
        <v>8.5500000000000007</v>
      </c>
      <c r="V67">
        <v>7.18</v>
      </c>
      <c r="W67">
        <v>7.51</v>
      </c>
      <c r="X67">
        <v>8.74</v>
      </c>
      <c r="Y67">
        <v>7.84</v>
      </c>
      <c r="Z67">
        <v>6.8</v>
      </c>
      <c r="AA67">
        <v>10.93</v>
      </c>
      <c r="AB67">
        <v>22.39</v>
      </c>
      <c r="AC67">
        <v>30.03</v>
      </c>
      <c r="AD67">
        <v>30.61</v>
      </c>
      <c r="AE67">
        <v>31.11</v>
      </c>
      <c r="AF67">
        <v>32.840000000000003</v>
      </c>
      <c r="AG67">
        <v>35.450000000000003</v>
      </c>
      <c r="AH67">
        <v>40.06</v>
      </c>
      <c r="AI67">
        <v>41.21</v>
      </c>
      <c r="AJ67">
        <v>43.71</v>
      </c>
      <c r="AK67">
        <v>45.27</v>
      </c>
      <c r="AL67">
        <v>45.19</v>
      </c>
      <c r="AN67">
        <f t="shared" si="8"/>
        <v>1.0118871597316481</v>
      </c>
      <c r="AO67">
        <f t="shared" si="9"/>
        <v>0.96859153574837586</v>
      </c>
      <c r="AP67">
        <f t="shared" si="10"/>
        <v>0.97346673547670315</v>
      </c>
      <c r="AQ67">
        <f t="shared" si="11"/>
        <v>1.0680338852718274</v>
      </c>
      <c r="AR67">
        <f t="shared" si="12"/>
        <v>1.1056839373155616</v>
      </c>
      <c r="AS67">
        <f t="shared" si="13"/>
        <v>1.1674910872937636</v>
      </c>
      <c r="AT67">
        <f t="shared" si="14"/>
        <v>0.52244466780101895</v>
      </c>
      <c r="AU67">
        <f t="shared" si="15"/>
        <v>0.34495765866879829</v>
      </c>
      <c r="AW67">
        <f t="shared" si="16"/>
        <v>0.99456891013833926</v>
      </c>
      <c r="AX67">
        <f t="shared" si="17"/>
        <v>1.107472177709981</v>
      </c>
      <c r="AY67">
        <f t="shared" si="18"/>
        <v>1.1180453673112021</v>
      </c>
      <c r="AZ67">
        <f t="shared" si="19"/>
        <v>0.52244466780101895</v>
      </c>
      <c r="BA67">
        <f t="shared" si="20"/>
        <v>0.34495765866879829</v>
      </c>
      <c r="BC67">
        <f t="shared" si="21"/>
        <v>96.546623444497314</v>
      </c>
      <c r="BD67" s="5">
        <f t="shared" si="22"/>
        <v>26.720699481852506</v>
      </c>
      <c r="BE67" s="7">
        <f t="shared" si="23"/>
        <v>35.165921931535948</v>
      </c>
      <c r="BF67" s="9">
        <f t="shared" si="24"/>
        <v>38.113378586611546</v>
      </c>
      <c r="BH67">
        <f t="shared" si="0"/>
        <v>0.28292407424162413</v>
      </c>
      <c r="BI67">
        <f t="shared" si="1"/>
        <v>0.25018890211010725</v>
      </c>
      <c r="BJ67">
        <f t="shared" si="2"/>
        <v>0.25371747877819384</v>
      </c>
      <c r="BK67">
        <f t="shared" si="3"/>
        <v>0.33037205038813722</v>
      </c>
      <c r="BL67">
        <f t="shared" si="4"/>
        <v>0.36564668632393127</v>
      </c>
      <c r="BM67">
        <f t="shared" si="5"/>
        <v>0.43022833061254795</v>
      </c>
      <c r="BN67">
        <f t="shared" si="6"/>
        <v>5.3594559361294564E-2</v>
      </c>
      <c r="BO67">
        <f t="shared" si="7"/>
        <v>2.2361488821890096E-2</v>
      </c>
      <c r="BQ67">
        <f t="shared" si="25"/>
        <v>0.26983000538901736</v>
      </c>
      <c r="BR67">
        <f t="shared" si="26"/>
        <v>0.29204476458316553</v>
      </c>
      <c r="BS67">
        <f t="shared" si="27"/>
        <v>0.37856301518165458</v>
      </c>
      <c r="BT67">
        <f t="shared" si="28"/>
        <v>5.3594559361294564E-2</v>
      </c>
      <c r="BU67">
        <f t="shared" si="29"/>
        <v>2.2361488821890096E-2</v>
      </c>
      <c r="BW67">
        <f t="shared" si="30"/>
        <v>121.80045233743621</v>
      </c>
      <c r="BX67" s="5">
        <f t="shared" si="31"/>
        <v>72.059254472707337</v>
      </c>
      <c r="BY67" s="7">
        <f t="shared" si="32"/>
        <v>18.06574179181268</v>
      </c>
      <c r="BZ67" s="11">
        <f t="shared" si="33"/>
        <v>9.8750037354799822</v>
      </c>
    </row>
    <row r="68" spans="2:78" x14ac:dyDescent="0.35">
      <c r="B68">
        <v>1</v>
      </c>
      <c r="C68">
        <v>6</v>
      </c>
      <c r="D68">
        <v>41.02</v>
      </c>
      <c r="E68">
        <v>32.840000000000003</v>
      </c>
      <c r="F68">
        <v>25.46</v>
      </c>
      <c r="H68">
        <v>1.44</v>
      </c>
      <c r="I68">
        <v>1.1399999999999999</v>
      </c>
      <c r="J68">
        <v>1.1100000000000001</v>
      </c>
      <c r="K68">
        <v>1.55</v>
      </c>
      <c r="L68">
        <v>2.57</v>
      </c>
      <c r="M68">
        <v>3.91</v>
      </c>
      <c r="N68">
        <v>5.3</v>
      </c>
      <c r="O68">
        <v>6.64</v>
      </c>
      <c r="P68">
        <v>7.74</v>
      </c>
      <c r="Q68">
        <v>8.5</v>
      </c>
      <c r="R68">
        <v>8.9</v>
      </c>
      <c r="S68">
        <v>8.94</v>
      </c>
      <c r="T68">
        <v>7.72</v>
      </c>
      <c r="U68">
        <v>5.51</v>
      </c>
      <c r="V68">
        <v>4.1100000000000003</v>
      </c>
      <c r="W68">
        <v>4.3899999999999997</v>
      </c>
      <c r="X68">
        <v>5.56</v>
      </c>
      <c r="Y68">
        <v>4.82</v>
      </c>
      <c r="Z68">
        <v>4.03</v>
      </c>
      <c r="AA68">
        <v>8.36</v>
      </c>
      <c r="AB68">
        <v>19.84</v>
      </c>
      <c r="AC68">
        <v>27.17</v>
      </c>
      <c r="AD68">
        <v>28.2</v>
      </c>
      <c r="AE68">
        <v>28.67</v>
      </c>
      <c r="AF68">
        <v>30.35</v>
      </c>
      <c r="AG68">
        <v>32.79</v>
      </c>
      <c r="AH68">
        <v>37.090000000000003</v>
      </c>
      <c r="AI68">
        <v>38.119999999999997</v>
      </c>
      <c r="AJ68">
        <v>40.619999999999997</v>
      </c>
      <c r="AK68">
        <v>42.1</v>
      </c>
      <c r="AL68">
        <v>42.37</v>
      </c>
      <c r="AN68">
        <f t="shared" si="8"/>
        <v>1.1778319206319825</v>
      </c>
      <c r="AO68">
        <f t="shared" si="9"/>
        <v>1.1112590393171073</v>
      </c>
      <c r="AP68">
        <f t="shared" si="10"/>
        <v>1.1123826996642638</v>
      </c>
      <c r="AQ68">
        <f t="shared" si="11"/>
        <v>1.2588484011482151</v>
      </c>
      <c r="AR68">
        <f t="shared" si="12"/>
        <v>1.3169529617611504</v>
      </c>
      <c r="AS68">
        <f t="shared" si="13"/>
        <v>1.3946949538588904</v>
      </c>
      <c r="AT68">
        <f t="shared" si="14"/>
        <v>0.56591036158210928</v>
      </c>
      <c r="AU68">
        <f t="shared" si="15"/>
        <v>0.37294153599901042</v>
      </c>
      <c r="AW68">
        <f t="shared" si="16"/>
        <v>1.1512027681060324</v>
      </c>
      <c r="AX68">
        <f t="shared" si="17"/>
        <v>1.1487136535408835</v>
      </c>
      <c r="AY68">
        <f t="shared" si="18"/>
        <v>1.3325013601806985</v>
      </c>
      <c r="AZ68">
        <f t="shared" si="19"/>
        <v>0.56591036158210928</v>
      </c>
      <c r="BA68">
        <f t="shared" si="20"/>
        <v>0.37294153599901042</v>
      </c>
      <c r="BC68">
        <f t="shared" si="21"/>
        <v>88.35329499392202</v>
      </c>
      <c r="BD68" s="5">
        <f t="shared" si="22"/>
        <v>84.952973939451297</v>
      </c>
      <c r="BE68" s="7">
        <f t="shared" si="23"/>
        <v>-0.76203397345091795</v>
      </c>
      <c r="BF68" s="9">
        <f t="shared" si="24"/>
        <v>15.809060033999621</v>
      </c>
      <c r="BH68">
        <f t="shared" ref="BH68:BH131" si="34">0.25*(1/(6.28*O68/100)^2+0.16)^(1/2.2)-0.11875</f>
        <v>0.44190476139647439</v>
      </c>
      <c r="BI68">
        <f t="shared" ref="BI68:BI131" si="35">0.25*(1/(6.28*P68/100)^2+0.16)^(1/2.2)-0.11875</f>
        <v>0.37112189237726656</v>
      </c>
      <c r="BJ68">
        <f t="shared" ref="BJ68:BJ131" si="36">0.25*(1/(6.28*T68/100)^2+0.16)^(1/2.2)-0.11875</f>
        <v>0.37223351914381608</v>
      </c>
      <c r="BK68">
        <f t="shared" ref="BK68:BK131" si="37">0.25*(1/(6.28*U68/100)^2+0.16)^(1/2.2)-0.11875</f>
        <v>0.54297244663139144</v>
      </c>
      <c r="BL68">
        <f t="shared" ref="BL68:BL131" si="38">0.25*(1/(6.28*Y68/100)^2+0.16)^(1/2.2)-0.11875</f>
        <v>0.62705464614770356</v>
      </c>
      <c r="BM68">
        <f t="shared" ref="BM68:BM131" si="39">0.25*(1/(6.28*Z68/100)^2+0.16)^(1/2.2)-0.11875</f>
        <v>0.75711955058510683</v>
      </c>
      <c r="BN68">
        <f t="shared" ref="BN68:BN131" si="40">0.25*(1/(6.28*AC68/100)^2+0.16)^(1/2.2)-0.11875</f>
        <v>6.4261077189519789E-2</v>
      </c>
      <c r="BO68">
        <f t="shared" ref="BO68:BO131" si="41">0.25*(1/(6.28*AL68/100)^2+0.16)^(1/2.2)-0.11875</f>
        <v>2.6155013644826558E-2</v>
      </c>
      <c r="BQ68">
        <f t="shared" si="25"/>
        <v>0.41359161378879128</v>
      </c>
      <c r="BR68">
        <f t="shared" si="26"/>
        <v>0.45760298288760376</v>
      </c>
      <c r="BS68">
        <f t="shared" si="27"/>
        <v>0.65306762703518428</v>
      </c>
      <c r="BT68">
        <f t="shared" si="28"/>
        <v>6.4261077189519789E-2</v>
      </c>
      <c r="BU68">
        <f t="shared" si="29"/>
        <v>2.6155013644826558E-2</v>
      </c>
      <c r="BW68">
        <f t="shared" si="30"/>
        <v>143.8928850453222</v>
      </c>
      <c r="BX68" s="5">
        <f t="shared" si="31"/>
        <v>80.372607028052727</v>
      </c>
      <c r="BY68" s="7">
        <f t="shared" si="32"/>
        <v>22.84229026438701</v>
      </c>
      <c r="BZ68" s="11">
        <f t="shared" si="33"/>
        <v>-3.2148972924397334</v>
      </c>
    </row>
    <row r="69" spans="2:78" x14ac:dyDescent="0.35">
      <c r="B69">
        <v>1</v>
      </c>
      <c r="C69">
        <v>6</v>
      </c>
      <c r="D69">
        <v>41.3</v>
      </c>
      <c r="E69">
        <v>31.15</v>
      </c>
      <c r="F69">
        <v>23.5</v>
      </c>
      <c r="H69">
        <v>1.97</v>
      </c>
      <c r="I69">
        <v>1.65</v>
      </c>
      <c r="J69">
        <v>1.61</v>
      </c>
      <c r="K69">
        <v>2.0499999999999998</v>
      </c>
      <c r="L69">
        <v>3.12</v>
      </c>
      <c r="M69">
        <v>4.4800000000000004</v>
      </c>
      <c r="N69">
        <v>5.84</v>
      </c>
      <c r="O69">
        <v>7.12</v>
      </c>
      <c r="P69">
        <v>8.19</v>
      </c>
      <c r="Q69">
        <v>8.89</v>
      </c>
      <c r="R69">
        <v>9.27</v>
      </c>
      <c r="S69">
        <v>9.2799999999999994</v>
      </c>
      <c r="T69">
        <v>8.1300000000000008</v>
      </c>
      <c r="U69">
        <v>6.01</v>
      </c>
      <c r="V69">
        <v>4.63</v>
      </c>
      <c r="W69">
        <v>4.93</v>
      </c>
      <c r="X69">
        <v>6.09</v>
      </c>
      <c r="Y69">
        <v>5.32</v>
      </c>
      <c r="Z69">
        <v>4.5</v>
      </c>
      <c r="AA69">
        <v>8.6300000000000008</v>
      </c>
      <c r="AB69">
        <v>19.670000000000002</v>
      </c>
      <c r="AC69">
        <v>26.79</v>
      </c>
      <c r="AD69">
        <v>27.58</v>
      </c>
      <c r="AE69">
        <v>27.86</v>
      </c>
      <c r="AF69">
        <v>29.31</v>
      </c>
      <c r="AG69">
        <v>31.72</v>
      </c>
      <c r="AH69">
        <v>36.630000000000003</v>
      </c>
      <c r="AI69">
        <v>37.619999999999997</v>
      </c>
      <c r="AJ69">
        <v>40.4</v>
      </c>
      <c r="AK69">
        <v>42.01</v>
      </c>
      <c r="AL69">
        <v>42.05</v>
      </c>
      <c r="AN69">
        <f t="shared" ref="AN69:AN132" si="42">LOG(100/O69)</f>
        <v>1.1475200063631437</v>
      </c>
      <c r="AO69">
        <f t="shared" ref="AO69:AO132" si="43">LOG(100/P69)</f>
        <v>1.0867160982395816</v>
      </c>
      <c r="AP69">
        <f t="shared" ref="AP69:AP132" si="44">LOG(100/T69)</f>
        <v>1.0899094544059318</v>
      </c>
      <c r="AQ69">
        <f t="shared" ref="AQ69:AQ132" si="45">LOG(100/U69)</f>
        <v>1.2211255279972604</v>
      </c>
      <c r="AR69">
        <f t="shared" ref="AR69:AR132" si="46">LOG(100/Y69)</f>
        <v>1.2740883677049517</v>
      </c>
      <c r="AS69">
        <f t="shared" ref="AS69:AS132" si="47">LOG(100/Z69)</f>
        <v>1.3467874862246563</v>
      </c>
      <c r="AT69">
        <f t="shared" ref="AT69:AT132" si="48">LOG(100/AC69)</f>
        <v>0.57202728639179112</v>
      </c>
      <c r="AU69">
        <f t="shared" ref="AU69:AU132" si="49">LOG(100/AL69)</f>
        <v>0.37623399986606904</v>
      </c>
      <c r="AW69">
        <f t="shared" ref="AW69:AW132" si="50">(0.6*AN69+0.4*AO69)</f>
        <v>1.1231984431137187</v>
      </c>
      <c r="AX69">
        <f t="shared" ref="AX69:AX132" si="51">((0.5*AP109+0.5*AQ69))</f>
        <v>1.1103457252589708</v>
      </c>
      <c r="AY69">
        <f t="shared" ref="AY69:AY132" si="52">(0.8*AR69+0.2*AS69)</f>
        <v>1.2886281914088926</v>
      </c>
      <c r="AZ69">
        <f t="shared" ref="AZ69:AZ132" si="53">AT69</f>
        <v>0.57202728639179112</v>
      </c>
      <c r="BA69">
        <f t="shared" ref="BA69:BA132" si="54">AU69</f>
        <v>0.37623399986606904</v>
      </c>
      <c r="BC69">
        <f t="shared" ref="BC69:BC132" si="55">2.159*(1-2.375*(AZ69-BA69)/(AX69-BA69))*100</f>
        <v>79.142267342326903</v>
      </c>
      <c r="BD69" s="5">
        <f t="shared" ref="BD69:BD132" si="56">100-(BE69+BF69)</f>
        <v>88.943582064186884</v>
      </c>
      <c r="BE69" s="7">
        <f t="shared" ref="BE69:BE132" si="57">2.375*(1-(AW69-BA69)/(AX69-BA69))*100</f>
        <v>-4.1581143372542071</v>
      </c>
      <c r="BF69" s="9">
        <f t="shared" ref="BF69:BF132" si="58">(1.395-(AY69-BA69)/(AX69-BA69))*100</f>
        <v>15.214532273067327</v>
      </c>
      <c r="BH69">
        <f t="shared" si="34"/>
        <v>0.40840469249769018</v>
      </c>
      <c r="BI69">
        <f t="shared" si="35"/>
        <v>0.34751124065283168</v>
      </c>
      <c r="BJ69">
        <f t="shared" si="36"/>
        <v>0.35051191542488247</v>
      </c>
      <c r="BK69">
        <f t="shared" si="37"/>
        <v>0.49372040558017793</v>
      </c>
      <c r="BL69">
        <f t="shared" si="38"/>
        <v>0.56402674276954823</v>
      </c>
      <c r="BM69">
        <f t="shared" si="39"/>
        <v>0.67444670297298981</v>
      </c>
      <c r="BN69">
        <f t="shared" si="40"/>
        <v>6.5873921053319573E-2</v>
      </c>
      <c r="BO69">
        <f t="shared" si="41"/>
        <v>2.6625910945003106E-2</v>
      </c>
      <c r="BQ69">
        <f t="shared" ref="BQ69:BQ132" si="59">0.6*BH69+0.4*BI69</f>
        <v>0.38404731175974677</v>
      </c>
      <c r="BR69">
        <f t="shared" ref="BR69:BR132" si="60">0.5*BJ69+0.5*BK69</f>
        <v>0.4221161605025302</v>
      </c>
      <c r="BS69">
        <f t="shared" ref="BS69:BS132" si="61">0.8*BL69+0.2*BM69</f>
        <v>0.58611073481023657</v>
      </c>
      <c r="BT69">
        <f t="shared" ref="BT69:BT132" si="62">BN69</f>
        <v>6.5873921053319573E-2</v>
      </c>
      <c r="BU69">
        <f t="shared" ref="BU69:BU132" si="63">BO69</f>
        <v>2.6625910945003106E-2</v>
      </c>
      <c r="BW69">
        <f t="shared" ref="BW69:BW132" si="64">2.159*(1-2.375*(BT69-BU69*0)/(BR69-BU69*0))*100</f>
        <v>135.88013910699277</v>
      </c>
      <c r="BX69" s="5">
        <f t="shared" ref="BX69:BX132" si="65">100-(BY69+BZ69)</f>
        <v>77.931471577870241</v>
      </c>
      <c r="BY69" s="7">
        <f t="shared" ref="BY69:BY132" si="66">2.375*(1-(BQ69-BU69*0)/(BR69-BU69*0))*100</f>
        <v>21.419107872220099</v>
      </c>
      <c r="BZ69" s="11">
        <f t="shared" ref="BZ69:BZ132" si="67">(1.395-(BS69-BU69*0)/(BR69-BU69*0))*100</f>
        <v>0.6494205499096628</v>
      </c>
    </row>
    <row r="70" spans="2:78" x14ac:dyDescent="0.35">
      <c r="B70">
        <v>1</v>
      </c>
      <c r="C70">
        <v>7</v>
      </c>
      <c r="D70">
        <v>45.37</v>
      </c>
      <c r="E70">
        <v>28.5</v>
      </c>
      <c r="F70">
        <v>19.690000000000001</v>
      </c>
      <c r="H70">
        <v>4.88</v>
      </c>
      <c r="I70">
        <v>4.32</v>
      </c>
      <c r="J70">
        <v>4.1100000000000003</v>
      </c>
      <c r="K70">
        <v>4.49</v>
      </c>
      <c r="L70">
        <v>5.84</v>
      </c>
      <c r="M70">
        <v>7.22</v>
      </c>
      <c r="N70">
        <v>8.51</v>
      </c>
      <c r="O70">
        <v>9.75</v>
      </c>
      <c r="P70">
        <v>10.8</v>
      </c>
      <c r="Q70">
        <v>11.53</v>
      </c>
      <c r="R70">
        <v>11.92</v>
      </c>
      <c r="S70">
        <v>11.96</v>
      </c>
      <c r="T70">
        <v>10.83</v>
      </c>
      <c r="U70">
        <v>8.67</v>
      </c>
      <c r="V70">
        <v>7.17</v>
      </c>
      <c r="W70">
        <v>7.51</v>
      </c>
      <c r="X70">
        <v>8.81</v>
      </c>
      <c r="Y70">
        <v>7.92</v>
      </c>
      <c r="Z70">
        <v>6.82</v>
      </c>
      <c r="AA70">
        <v>10.98</v>
      </c>
      <c r="AB70">
        <v>22.43</v>
      </c>
      <c r="AC70">
        <v>30</v>
      </c>
      <c r="AD70">
        <v>30.53</v>
      </c>
      <c r="AE70">
        <v>31.5</v>
      </c>
      <c r="AF70">
        <v>33.42</v>
      </c>
      <c r="AG70">
        <v>35.909999999999997</v>
      </c>
      <c r="AH70">
        <v>39.76</v>
      </c>
      <c r="AI70">
        <v>40.94</v>
      </c>
      <c r="AJ70">
        <v>43.02</v>
      </c>
      <c r="AK70">
        <v>44.42</v>
      </c>
      <c r="AL70">
        <v>44.62</v>
      </c>
      <c r="AN70">
        <f t="shared" si="42"/>
        <v>1.0109953843014632</v>
      </c>
      <c r="AO70">
        <f t="shared" si="43"/>
        <v>0.96657624451305035</v>
      </c>
      <c r="AP70">
        <f t="shared" si="44"/>
        <v>0.96537154337467967</v>
      </c>
      <c r="AQ70">
        <f t="shared" si="45"/>
        <v>1.0619809025237896</v>
      </c>
      <c r="AR70">
        <f t="shared" si="46"/>
        <v>1.1012748184105066</v>
      </c>
      <c r="AS70">
        <f t="shared" si="47"/>
        <v>1.166215625343521</v>
      </c>
      <c r="AT70">
        <f t="shared" si="48"/>
        <v>0.52287874528033762</v>
      </c>
      <c r="AU70">
        <f t="shared" si="49"/>
        <v>0.35047043405218115</v>
      </c>
      <c r="AW70">
        <f t="shared" si="50"/>
        <v>0.99322772838609807</v>
      </c>
      <c r="AX70">
        <f t="shared" si="51"/>
        <v>1.1225385315740648</v>
      </c>
      <c r="AY70">
        <f t="shared" si="52"/>
        <v>1.1142629797971095</v>
      </c>
      <c r="AZ70">
        <f t="shared" si="53"/>
        <v>0.52287874528033762</v>
      </c>
      <c r="BA70">
        <f t="shared" si="54"/>
        <v>0.35047043405218115</v>
      </c>
      <c r="BC70">
        <f t="shared" si="55"/>
        <v>101.39647761657211</v>
      </c>
      <c r="BD70" s="5">
        <f t="shared" si="56"/>
        <v>19.650143574034061</v>
      </c>
      <c r="BE70" s="7">
        <f t="shared" si="57"/>
        <v>39.777988309213363</v>
      </c>
      <c r="BF70" s="9">
        <f t="shared" si="58"/>
        <v>40.571868116752576</v>
      </c>
      <c r="BH70">
        <f t="shared" si="34"/>
        <v>0.28221723564037926</v>
      </c>
      <c r="BI70">
        <f t="shared" si="35"/>
        <v>0.24874160834859241</v>
      </c>
      <c r="BJ70">
        <f t="shared" si="36"/>
        <v>0.24787959488254194</v>
      </c>
      <c r="BK70">
        <f t="shared" si="37"/>
        <v>0.32496853152565264</v>
      </c>
      <c r="BL70">
        <f t="shared" si="38"/>
        <v>0.36136359652301375</v>
      </c>
      <c r="BM70">
        <f t="shared" si="39"/>
        <v>0.42880614658987892</v>
      </c>
      <c r="BN70">
        <f t="shared" si="40"/>
        <v>5.3694429212639561E-2</v>
      </c>
      <c r="BO70">
        <f t="shared" si="41"/>
        <v>2.3079914534095192E-2</v>
      </c>
      <c r="BQ70">
        <f t="shared" si="59"/>
        <v>0.26882698472366451</v>
      </c>
      <c r="BR70">
        <f t="shared" si="60"/>
        <v>0.2864240632040973</v>
      </c>
      <c r="BS70">
        <f t="shared" si="61"/>
        <v>0.37485210653638684</v>
      </c>
      <c r="BT70">
        <f t="shared" si="62"/>
        <v>5.3694429212639561E-2</v>
      </c>
      <c r="BU70">
        <f t="shared" si="63"/>
        <v>2.3079914534095192E-2</v>
      </c>
      <c r="BW70">
        <f t="shared" si="64"/>
        <v>119.77508140498915</v>
      </c>
      <c r="BX70" s="5">
        <f t="shared" si="65"/>
        <v>76.781796096171902</v>
      </c>
      <c r="BY70" s="7">
        <f t="shared" si="66"/>
        <v>14.591323411695118</v>
      </c>
      <c r="BZ70" s="11">
        <f t="shared" si="67"/>
        <v>8.6268804921329831</v>
      </c>
    </row>
    <row r="71" spans="2:78" x14ac:dyDescent="0.35">
      <c r="B71">
        <v>1</v>
      </c>
      <c r="C71">
        <v>7</v>
      </c>
      <c r="D71">
        <v>41.23</v>
      </c>
      <c r="E71">
        <v>29.4</v>
      </c>
      <c r="F71">
        <v>20.99</v>
      </c>
      <c r="H71">
        <v>2.93</v>
      </c>
      <c r="I71">
        <v>2.5299999999999998</v>
      </c>
      <c r="J71">
        <v>2.4700000000000002</v>
      </c>
      <c r="K71">
        <v>2.88</v>
      </c>
      <c r="L71">
        <v>3.9</v>
      </c>
      <c r="M71">
        <v>5.0999999999999996</v>
      </c>
      <c r="N71">
        <v>6.3</v>
      </c>
      <c r="O71">
        <v>7.46</v>
      </c>
      <c r="P71">
        <v>8.42</v>
      </c>
      <c r="Q71">
        <v>9.1</v>
      </c>
      <c r="R71">
        <v>9.44</v>
      </c>
      <c r="S71">
        <v>9.43</v>
      </c>
      <c r="T71">
        <v>8.36</v>
      </c>
      <c r="U71">
        <v>6.4</v>
      </c>
      <c r="V71">
        <v>5.13</v>
      </c>
      <c r="W71">
        <v>5.39</v>
      </c>
      <c r="X71">
        <v>6.44</v>
      </c>
      <c r="Y71">
        <v>5.73</v>
      </c>
      <c r="Z71">
        <v>4.8899999999999997</v>
      </c>
      <c r="AA71">
        <v>8.68</v>
      </c>
      <c r="AB71">
        <v>18.98</v>
      </c>
      <c r="AC71">
        <v>25.71</v>
      </c>
      <c r="AD71">
        <v>26.31</v>
      </c>
      <c r="AE71">
        <v>27.09</v>
      </c>
      <c r="AF71">
        <v>28.65</v>
      </c>
      <c r="AG71">
        <v>30.99</v>
      </c>
      <c r="AH71">
        <v>34.659999999999997</v>
      </c>
      <c r="AI71">
        <v>35.869999999999997</v>
      </c>
      <c r="AJ71">
        <v>37.78</v>
      </c>
      <c r="AK71">
        <v>39.17</v>
      </c>
      <c r="AL71">
        <v>39.4</v>
      </c>
      <c r="AN71">
        <f t="shared" si="42"/>
        <v>1.1272611725273312</v>
      </c>
      <c r="AO71">
        <f t="shared" si="43"/>
        <v>1.0746879085003505</v>
      </c>
      <c r="AP71">
        <f t="shared" si="44"/>
        <v>1.0777937225609837</v>
      </c>
      <c r="AQ71">
        <f t="shared" si="45"/>
        <v>1.1938200260161129</v>
      </c>
      <c r="AR71">
        <f t="shared" si="46"/>
        <v>1.24184537803261</v>
      </c>
      <c r="AS71">
        <f t="shared" si="47"/>
        <v>1.3106911408763797</v>
      </c>
      <c r="AT71">
        <f t="shared" si="48"/>
        <v>0.58989792335713942</v>
      </c>
      <c r="AU71">
        <f t="shared" si="49"/>
        <v>0.4045037781744259</v>
      </c>
      <c r="AW71">
        <f t="shared" si="50"/>
        <v>1.1062318669165387</v>
      </c>
      <c r="AX71">
        <f t="shared" si="51"/>
        <v>1.2071117673791441</v>
      </c>
      <c r="AY71">
        <f t="shared" si="52"/>
        <v>1.255614530601364</v>
      </c>
      <c r="AZ71">
        <f t="shared" si="53"/>
        <v>0.58989792335713942</v>
      </c>
      <c r="BA71">
        <f t="shared" si="54"/>
        <v>0.4045037781744259</v>
      </c>
      <c r="BC71">
        <f t="shared" si="55"/>
        <v>97.457165331176711</v>
      </c>
      <c r="BD71" s="5">
        <f t="shared" si="56"/>
        <v>36.691739560702544</v>
      </c>
      <c r="BE71" s="7">
        <f t="shared" si="57"/>
        <v>29.851405271468884</v>
      </c>
      <c r="BF71" s="9">
        <f t="shared" si="58"/>
        <v>33.456855167828571</v>
      </c>
      <c r="BH71">
        <f t="shared" si="34"/>
        <v>0.38721259316212753</v>
      </c>
      <c r="BI71">
        <f t="shared" si="35"/>
        <v>0.33639589132508751</v>
      </c>
      <c r="BJ71">
        <f t="shared" si="36"/>
        <v>0.33923791075500098</v>
      </c>
      <c r="BK71">
        <f t="shared" si="37"/>
        <v>0.46047927094108432</v>
      </c>
      <c r="BL71">
        <f t="shared" si="38"/>
        <v>0.52027901779042052</v>
      </c>
      <c r="BM71">
        <f t="shared" si="39"/>
        <v>0.61748413097819532</v>
      </c>
      <c r="BN71">
        <f t="shared" si="40"/>
        <v>7.0751141753267965E-2</v>
      </c>
      <c r="BO71">
        <f t="shared" si="41"/>
        <v>3.0893187328297017E-2</v>
      </c>
      <c r="BQ71">
        <f t="shared" si="59"/>
        <v>0.3668859124273115</v>
      </c>
      <c r="BR71">
        <f t="shared" si="60"/>
        <v>0.39985859084804265</v>
      </c>
      <c r="BS71">
        <f t="shared" si="61"/>
        <v>0.5397200404279755</v>
      </c>
      <c r="BT71">
        <f t="shared" si="62"/>
        <v>7.0751141753267965E-2</v>
      </c>
      <c r="BU71">
        <f t="shared" si="63"/>
        <v>3.0893187328297017E-2</v>
      </c>
      <c r="BW71">
        <f t="shared" si="64"/>
        <v>125.17159462469343</v>
      </c>
      <c r="BX71" s="5">
        <f t="shared" si="65"/>
        <v>75.893276458098569</v>
      </c>
      <c r="BY71" s="7">
        <f t="shared" si="66"/>
        <v>19.584451363956429</v>
      </c>
      <c r="BZ71" s="11">
        <f t="shared" si="67"/>
        <v>4.5222721779450081</v>
      </c>
    </row>
    <row r="72" spans="2:78" x14ac:dyDescent="0.35">
      <c r="B72">
        <v>1</v>
      </c>
      <c r="C72">
        <v>7</v>
      </c>
      <c r="D72">
        <v>42.2</v>
      </c>
      <c r="E72">
        <v>31.57</v>
      </c>
      <c r="F72">
        <v>23.54</v>
      </c>
      <c r="H72">
        <v>2.7</v>
      </c>
      <c r="I72">
        <v>2.2999999999999998</v>
      </c>
      <c r="J72">
        <v>2.16</v>
      </c>
      <c r="K72">
        <v>2.5</v>
      </c>
      <c r="L72">
        <v>3.57</v>
      </c>
      <c r="M72">
        <v>4.8499999999999996</v>
      </c>
      <c r="N72">
        <v>6.12</v>
      </c>
      <c r="O72">
        <v>7.33</v>
      </c>
      <c r="P72">
        <v>8.4</v>
      </c>
      <c r="Q72">
        <v>9.0299999999999994</v>
      </c>
      <c r="R72">
        <v>9.43</v>
      </c>
      <c r="S72">
        <v>9.4499999999999993</v>
      </c>
      <c r="T72">
        <v>8.39</v>
      </c>
      <c r="U72">
        <v>6.32</v>
      </c>
      <c r="V72">
        <v>5</v>
      </c>
      <c r="W72">
        <v>5.32</v>
      </c>
      <c r="X72">
        <v>6.47</v>
      </c>
      <c r="Y72">
        <v>5.66</v>
      </c>
      <c r="Z72">
        <v>4.8600000000000003</v>
      </c>
      <c r="AA72">
        <v>9.17</v>
      </c>
      <c r="AB72">
        <v>20.64</v>
      </c>
      <c r="AC72">
        <v>27.89</v>
      </c>
      <c r="AD72">
        <v>28.63</v>
      </c>
      <c r="AE72">
        <v>28.92</v>
      </c>
      <c r="AF72">
        <v>30.41</v>
      </c>
      <c r="AG72">
        <v>33.090000000000003</v>
      </c>
      <c r="AH72">
        <v>38.61</v>
      </c>
      <c r="AI72">
        <v>39.99</v>
      </c>
      <c r="AJ72">
        <v>42.8</v>
      </c>
      <c r="AK72">
        <v>44.67</v>
      </c>
      <c r="AL72">
        <v>44.68</v>
      </c>
      <c r="AN72">
        <f t="shared" si="42"/>
        <v>1.134896025358872</v>
      </c>
      <c r="AO72">
        <f t="shared" si="43"/>
        <v>1.0757207139381184</v>
      </c>
      <c r="AP72">
        <f t="shared" si="44"/>
        <v>1.0762380391712998</v>
      </c>
      <c r="AQ72">
        <f t="shared" si="45"/>
        <v>1.1992829217176149</v>
      </c>
      <c r="AR72">
        <f t="shared" si="46"/>
        <v>1.2471835688117285</v>
      </c>
      <c r="AS72">
        <f t="shared" si="47"/>
        <v>1.3133637307377066</v>
      </c>
      <c r="AT72">
        <f t="shared" si="48"/>
        <v>0.55455148573395019</v>
      </c>
      <c r="AU72">
        <f t="shared" si="49"/>
        <v>0.34988683555642858</v>
      </c>
      <c r="AW72">
        <f t="shared" si="50"/>
        <v>1.1112259007905705</v>
      </c>
      <c r="AX72">
        <f t="shared" si="51"/>
        <v>1.2399758173669442</v>
      </c>
      <c r="AY72">
        <f t="shared" si="52"/>
        <v>1.2604196011969242</v>
      </c>
      <c r="AZ72">
        <f t="shared" si="53"/>
        <v>0.55455148573395019</v>
      </c>
      <c r="BA72">
        <f t="shared" si="54"/>
        <v>0.34988683555642858</v>
      </c>
      <c r="BC72">
        <f t="shared" si="55"/>
        <v>97.996779275723839</v>
      </c>
      <c r="BD72" s="5">
        <f t="shared" si="56"/>
        <v>28.442837865658362</v>
      </c>
      <c r="BE72" s="7">
        <f t="shared" si="57"/>
        <v>34.353986861729624</v>
      </c>
      <c r="BF72" s="9">
        <f t="shared" si="58"/>
        <v>37.203175272612008</v>
      </c>
      <c r="BH72">
        <f t="shared" si="34"/>
        <v>0.39508971822775174</v>
      </c>
      <c r="BI72">
        <f t="shared" si="35"/>
        <v>0.33733882023890971</v>
      </c>
      <c r="BJ72">
        <f t="shared" si="36"/>
        <v>0.33781193304476176</v>
      </c>
      <c r="BK72">
        <f t="shared" si="37"/>
        <v>0.46697419690874442</v>
      </c>
      <c r="BL72">
        <f t="shared" si="38"/>
        <v>0.52731491256575747</v>
      </c>
      <c r="BM72">
        <f t="shared" si="39"/>
        <v>0.62155328547326505</v>
      </c>
      <c r="BN72">
        <f t="shared" si="40"/>
        <v>6.134083360278339E-2</v>
      </c>
      <c r="BO72">
        <f t="shared" si="41"/>
        <v>2.3003202615204554E-2</v>
      </c>
      <c r="BQ72">
        <f t="shared" si="59"/>
        <v>0.37198935903221492</v>
      </c>
      <c r="BR72">
        <f t="shared" si="60"/>
        <v>0.40239306497675309</v>
      </c>
      <c r="BS72">
        <f t="shared" si="61"/>
        <v>0.54616258714725907</v>
      </c>
      <c r="BT72">
        <f t="shared" si="62"/>
        <v>6.134083360278339E-2</v>
      </c>
      <c r="BU72">
        <f t="shared" si="63"/>
        <v>2.3003202615204554E-2</v>
      </c>
      <c r="BW72">
        <f t="shared" si="64"/>
        <v>137.73444018334578</v>
      </c>
      <c r="BX72" s="5">
        <f t="shared" si="65"/>
        <v>78.283785750970139</v>
      </c>
      <c r="BY72" s="7">
        <f t="shared" si="66"/>
        <v>17.944842469501758</v>
      </c>
      <c r="BZ72" s="11">
        <f t="shared" si="67"/>
        <v>3.7713717795281099</v>
      </c>
    </row>
    <row r="73" spans="2:78" x14ac:dyDescent="0.35">
      <c r="B73">
        <v>1</v>
      </c>
      <c r="C73">
        <v>7</v>
      </c>
      <c r="D73">
        <v>40.92</v>
      </c>
      <c r="E73">
        <v>29.69</v>
      </c>
      <c r="F73">
        <v>21.08</v>
      </c>
      <c r="H73">
        <v>2.82</v>
      </c>
      <c r="I73">
        <v>2.48</v>
      </c>
      <c r="J73">
        <v>2.4</v>
      </c>
      <c r="K73">
        <v>2.78</v>
      </c>
      <c r="L73">
        <v>3.8</v>
      </c>
      <c r="M73">
        <v>4.97</v>
      </c>
      <c r="N73">
        <v>6.15</v>
      </c>
      <c r="O73">
        <v>7.29</v>
      </c>
      <c r="P73">
        <v>8.25</v>
      </c>
      <c r="Q73">
        <v>8.8699999999999992</v>
      </c>
      <c r="R73">
        <v>9.2200000000000006</v>
      </c>
      <c r="S73">
        <v>9.2100000000000009</v>
      </c>
      <c r="T73">
        <v>8.1199999999999992</v>
      </c>
      <c r="U73">
        <v>6.21</v>
      </c>
      <c r="V73">
        <v>4.97</v>
      </c>
      <c r="W73">
        <v>5.22</v>
      </c>
      <c r="X73">
        <v>6.24</v>
      </c>
      <c r="Y73">
        <v>5.56</v>
      </c>
      <c r="Z73">
        <v>4.74</v>
      </c>
      <c r="AA73">
        <v>8.4700000000000006</v>
      </c>
      <c r="AB73">
        <v>18.68</v>
      </c>
      <c r="AC73">
        <v>25.41</v>
      </c>
      <c r="AD73">
        <v>26.16</v>
      </c>
      <c r="AE73">
        <v>26.81</v>
      </c>
      <c r="AF73">
        <v>28.5</v>
      </c>
      <c r="AG73">
        <v>30.89</v>
      </c>
      <c r="AH73">
        <v>34.770000000000003</v>
      </c>
      <c r="AI73">
        <v>35.799999999999997</v>
      </c>
      <c r="AJ73">
        <v>38.06</v>
      </c>
      <c r="AK73">
        <v>39.51</v>
      </c>
      <c r="AL73">
        <v>40.01</v>
      </c>
      <c r="AN73">
        <f t="shared" si="42"/>
        <v>1.1372724716820253</v>
      </c>
      <c r="AO73">
        <f t="shared" si="43"/>
        <v>1.083546051450075</v>
      </c>
      <c r="AP73">
        <f t="shared" si="44"/>
        <v>1.0904439707588247</v>
      </c>
      <c r="AQ73">
        <f t="shared" si="45"/>
        <v>1.2069083998234198</v>
      </c>
      <c r="AR73">
        <f t="shared" si="46"/>
        <v>1.2549252084179425</v>
      </c>
      <c r="AS73">
        <f t="shared" si="47"/>
        <v>1.324221658325915</v>
      </c>
      <c r="AT73">
        <f t="shared" si="48"/>
        <v>0.59499533494963064</v>
      </c>
      <c r="AU73">
        <f t="shared" si="49"/>
        <v>0.39783144862100284</v>
      </c>
      <c r="AW73">
        <f t="shared" si="50"/>
        <v>1.1157819035892451</v>
      </c>
      <c r="AX73">
        <f t="shared" si="51"/>
        <v>1.2336680276866638</v>
      </c>
      <c r="AY73">
        <f t="shared" si="52"/>
        <v>1.2687844983995371</v>
      </c>
      <c r="AZ73">
        <f t="shared" si="53"/>
        <v>0.59499533494963064</v>
      </c>
      <c r="BA73">
        <f t="shared" si="54"/>
        <v>0.39783144862100284</v>
      </c>
      <c r="BC73">
        <f t="shared" si="55"/>
        <v>94.945438072840048</v>
      </c>
      <c r="BD73" s="5">
        <f t="shared" si="56"/>
        <v>31.20443192469321</v>
      </c>
      <c r="BE73" s="7">
        <f t="shared" si="57"/>
        <v>33.496924128918145</v>
      </c>
      <c r="BF73" s="9">
        <f t="shared" si="58"/>
        <v>35.298643946388644</v>
      </c>
      <c r="BH73">
        <f t="shared" si="34"/>
        <v>0.39756840490975043</v>
      </c>
      <c r="BI73">
        <f t="shared" si="35"/>
        <v>0.34455320210587514</v>
      </c>
      <c r="BJ73">
        <f t="shared" si="36"/>
        <v>0.35101623743286336</v>
      </c>
      <c r="BK73">
        <f t="shared" si="37"/>
        <v>0.47616905359814765</v>
      </c>
      <c r="BL73">
        <f t="shared" si="38"/>
        <v>0.53766268916701809</v>
      </c>
      <c r="BM73">
        <f t="shared" si="39"/>
        <v>0.6383252981712344</v>
      </c>
      <c r="BN73">
        <f t="shared" si="40"/>
        <v>7.2188343418682133E-2</v>
      </c>
      <c r="BO73">
        <f t="shared" si="41"/>
        <v>2.9849057927066436E-2</v>
      </c>
      <c r="BQ73">
        <f t="shared" si="59"/>
        <v>0.37636232378820034</v>
      </c>
      <c r="BR73">
        <f t="shared" si="60"/>
        <v>0.41359264551550551</v>
      </c>
      <c r="BS73">
        <f t="shared" si="61"/>
        <v>0.55779521096786133</v>
      </c>
      <c r="BT73">
        <f t="shared" si="62"/>
        <v>7.2188343418682133E-2</v>
      </c>
      <c r="BU73">
        <f t="shared" si="63"/>
        <v>2.9849057927066436E-2</v>
      </c>
      <c r="BW73">
        <f t="shared" si="64"/>
        <v>126.40257821657927</v>
      </c>
      <c r="BX73" s="5">
        <f t="shared" si="65"/>
        <v>73.986833471248161</v>
      </c>
      <c r="BY73" s="7">
        <f t="shared" si="66"/>
        <v>21.379010255885923</v>
      </c>
      <c r="BZ73" s="11">
        <f t="shared" si="67"/>
        <v>4.6341562728659191</v>
      </c>
    </row>
    <row r="74" spans="2:78" x14ac:dyDescent="0.35">
      <c r="B74">
        <v>1</v>
      </c>
      <c r="C74">
        <v>7</v>
      </c>
      <c r="D74">
        <v>43.37</v>
      </c>
      <c r="E74">
        <v>28.88</v>
      </c>
      <c r="F74">
        <v>20.77</v>
      </c>
      <c r="H74">
        <v>3.29</v>
      </c>
      <c r="I74">
        <v>2.79</v>
      </c>
      <c r="J74">
        <v>2.68</v>
      </c>
      <c r="K74">
        <v>3.23</v>
      </c>
      <c r="L74">
        <v>4.55</v>
      </c>
      <c r="M74">
        <v>5.99</v>
      </c>
      <c r="N74">
        <v>7.36</v>
      </c>
      <c r="O74">
        <v>8.65</v>
      </c>
      <c r="P74">
        <v>9.7200000000000006</v>
      </c>
      <c r="Q74">
        <v>10.47</v>
      </c>
      <c r="R74">
        <v>10.85</v>
      </c>
      <c r="S74">
        <v>10.88</v>
      </c>
      <c r="T74">
        <v>9.7100000000000009</v>
      </c>
      <c r="U74">
        <v>7.5</v>
      </c>
      <c r="V74">
        <v>6</v>
      </c>
      <c r="W74">
        <v>6.31</v>
      </c>
      <c r="X74">
        <v>7.58</v>
      </c>
      <c r="Y74">
        <v>6.73</v>
      </c>
      <c r="Z74">
        <v>5.75</v>
      </c>
      <c r="AA74">
        <v>9.91</v>
      </c>
      <c r="AB74">
        <v>20.96</v>
      </c>
      <c r="AC74">
        <v>27.96</v>
      </c>
      <c r="AD74">
        <v>28.48</v>
      </c>
      <c r="AE74">
        <v>29.22</v>
      </c>
      <c r="AF74">
        <v>30.98</v>
      </c>
      <c r="AG74">
        <v>33.35</v>
      </c>
      <c r="AH74">
        <v>36.979999999999997</v>
      </c>
      <c r="AI74">
        <v>38.119999999999997</v>
      </c>
      <c r="AJ74">
        <v>40.119999999999997</v>
      </c>
      <c r="AK74">
        <v>41.49</v>
      </c>
      <c r="AL74">
        <v>41.93</v>
      </c>
      <c r="AN74">
        <f t="shared" si="42"/>
        <v>1.0629838925351858</v>
      </c>
      <c r="AO74">
        <f t="shared" si="43"/>
        <v>1.0123337350737254</v>
      </c>
      <c r="AP74">
        <f t="shared" si="44"/>
        <v>1.0127807700919951</v>
      </c>
      <c r="AQ74">
        <f t="shared" si="45"/>
        <v>1.1249387366082999</v>
      </c>
      <c r="AR74">
        <f t="shared" si="46"/>
        <v>1.171984935776023</v>
      </c>
      <c r="AS74">
        <f t="shared" si="47"/>
        <v>1.2403321553103694</v>
      </c>
      <c r="AT74">
        <f t="shared" si="48"/>
        <v>0.55346283292635623</v>
      </c>
      <c r="AU74">
        <f t="shared" si="49"/>
        <v>0.37747513759643175</v>
      </c>
      <c r="AW74">
        <f t="shared" si="50"/>
        <v>1.0427238295506016</v>
      </c>
      <c r="AX74">
        <f t="shared" si="51"/>
        <v>1.17630851494269</v>
      </c>
      <c r="AY74">
        <f t="shared" si="52"/>
        <v>1.1856543796828924</v>
      </c>
      <c r="AZ74">
        <f t="shared" si="53"/>
        <v>0.55346283292635623</v>
      </c>
      <c r="BA74">
        <f t="shared" si="54"/>
        <v>0.37747513759643175</v>
      </c>
      <c r="BC74">
        <f t="shared" si="55"/>
        <v>102.93540289416889</v>
      </c>
      <c r="BD74" s="5">
        <f t="shared" si="56"/>
        <v>21.954068921241515</v>
      </c>
      <c r="BE74" s="7">
        <f t="shared" si="57"/>
        <v>39.71587026823623</v>
      </c>
      <c r="BF74" s="9">
        <f t="shared" si="58"/>
        <v>38.330060810522262</v>
      </c>
      <c r="BH74">
        <f t="shared" si="34"/>
        <v>0.32585892465296429</v>
      </c>
      <c r="BI74">
        <f t="shared" si="35"/>
        <v>0.28327856830123321</v>
      </c>
      <c r="BJ74">
        <f t="shared" si="36"/>
        <v>0.28363378173141429</v>
      </c>
      <c r="BK74">
        <f t="shared" si="37"/>
        <v>0.38484232537598961</v>
      </c>
      <c r="BL74">
        <f t="shared" si="38"/>
        <v>0.43527052391965582</v>
      </c>
      <c r="BM74">
        <f t="shared" si="39"/>
        <v>0.51829914986452708</v>
      </c>
      <c r="BN74">
        <f t="shared" si="40"/>
        <v>6.1065991165147299E-2</v>
      </c>
      <c r="BO74">
        <f t="shared" si="41"/>
        <v>2.6804802543127143E-2</v>
      </c>
      <c r="BQ74">
        <f t="shared" si="59"/>
        <v>0.30882678211227188</v>
      </c>
      <c r="BR74">
        <f t="shared" si="60"/>
        <v>0.33423805355370195</v>
      </c>
      <c r="BS74">
        <f t="shared" si="61"/>
        <v>0.45187624910863006</v>
      </c>
      <c r="BT74">
        <f t="shared" si="62"/>
        <v>6.1065991165147299E-2</v>
      </c>
      <c r="BU74">
        <f t="shared" si="63"/>
        <v>2.6804802543127143E-2</v>
      </c>
      <c r="BW74">
        <f t="shared" si="64"/>
        <v>122.21721923372229</v>
      </c>
      <c r="BX74" s="5">
        <f t="shared" si="65"/>
        <v>77.639408655731515</v>
      </c>
      <c r="BY74" s="7">
        <f t="shared" si="66"/>
        <v>18.056522598705136</v>
      </c>
      <c r="BZ74" s="11">
        <f t="shared" si="67"/>
        <v>4.3040687455633497</v>
      </c>
    </row>
    <row r="75" spans="2:78" x14ac:dyDescent="0.35">
      <c r="B75">
        <v>2</v>
      </c>
      <c r="C75">
        <v>1</v>
      </c>
      <c r="D75">
        <v>40.39</v>
      </c>
      <c r="E75">
        <v>29.9</v>
      </c>
      <c r="F75">
        <v>20.16</v>
      </c>
      <c r="H75">
        <v>4</v>
      </c>
      <c r="I75">
        <v>3.62</v>
      </c>
      <c r="J75">
        <v>3.58</v>
      </c>
      <c r="K75">
        <v>3.75</v>
      </c>
      <c r="L75">
        <v>4.4000000000000004</v>
      </c>
      <c r="M75">
        <v>5.14</v>
      </c>
      <c r="N75">
        <v>5.91</v>
      </c>
      <c r="O75">
        <v>6.71</v>
      </c>
      <c r="P75">
        <v>7.48</v>
      </c>
      <c r="Q75">
        <v>8.07</v>
      </c>
      <c r="R75">
        <v>8.35</v>
      </c>
      <c r="S75">
        <v>8.42</v>
      </c>
      <c r="T75">
        <v>7.49</v>
      </c>
      <c r="U75">
        <v>5.98</v>
      </c>
      <c r="V75">
        <v>5.1100000000000003</v>
      </c>
      <c r="W75">
        <v>5.3</v>
      </c>
      <c r="X75">
        <v>6.08</v>
      </c>
      <c r="Y75">
        <v>5.58</v>
      </c>
      <c r="Z75">
        <v>4.83</v>
      </c>
      <c r="AA75">
        <v>8.14</v>
      </c>
      <c r="AB75">
        <v>17.86</v>
      </c>
      <c r="AC75">
        <v>24.36</v>
      </c>
      <c r="AD75">
        <v>24.86</v>
      </c>
      <c r="AE75">
        <v>26.7</v>
      </c>
      <c r="AF75">
        <v>29.13</v>
      </c>
      <c r="AG75">
        <v>31.15</v>
      </c>
      <c r="AH75">
        <v>34.130000000000003</v>
      </c>
      <c r="AI75">
        <v>34.31</v>
      </c>
      <c r="AJ75">
        <v>36.799999999999997</v>
      </c>
      <c r="AK75">
        <v>37.880000000000003</v>
      </c>
      <c r="AL75">
        <v>38.090000000000003</v>
      </c>
      <c r="AN75">
        <f t="shared" si="42"/>
        <v>1.1732774798310079</v>
      </c>
      <c r="AO75">
        <f t="shared" si="43"/>
        <v>1.1260984021355387</v>
      </c>
      <c r="AP75">
        <f t="shared" si="44"/>
        <v>1.1255181823005336</v>
      </c>
      <c r="AQ75">
        <f t="shared" si="45"/>
        <v>1.2232988160115892</v>
      </c>
      <c r="AR75">
        <f t="shared" si="46"/>
        <v>1.2533658010624213</v>
      </c>
      <c r="AS75">
        <f t="shared" si="47"/>
        <v>1.3160528692484879</v>
      </c>
      <c r="AT75">
        <f t="shared" si="48"/>
        <v>0.61332271603916222</v>
      </c>
      <c r="AU75">
        <f t="shared" si="49"/>
        <v>0.41918902733905378</v>
      </c>
      <c r="AW75">
        <f t="shared" si="50"/>
        <v>1.1544058487528202</v>
      </c>
      <c r="AX75">
        <f t="shared" si="51"/>
        <v>1.1246239566093559</v>
      </c>
      <c r="AY75">
        <f t="shared" si="52"/>
        <v>1.2659032146996347</v>
      </c>
      <c r="AZ75">
        <f t="shared" si="53"/>
        <v>0.61332271603916222</v>
      </c>
      <c r="BA75">
        <f t="shared" si="54"/>
        <v>0.41918902733905378</v>
      </c>
      <c r="BC75">
        <f t="shared" si="55"/>
        <v>74.789216536162186</v>
      </c>
      <c r="BD75" s="5">
        <f t="shared" si="56"/>
        <v>90.553977076285378</v>
      </c>
      <c r="BE75" s="7">
        <f t="shared" si="57"/>
        <v>-10.026721233366272</v>
      </c>
      <c r="BF75" s="9">
        <f t="shared" si="58"/>
        <v>19.472744157080889</v>
      </c>
      <c r="BH75">
        <f t="shared" si="34"/>
        <v>0.43672988631273357</v>
      </c>
      <c r="BI75">
        <f t="shared" si="35"/>
        <v>0.38602437555599833</v>
      </c>
      <c r="BJ75">
        <f t="shared" si="36"/>
        <v>0.38543258253236601</v>
      </c>
      <c r="BK75">
        <f t="shared" si="37"/>
        <v>0.49645097064353916</v>
      </c>
      <c r="BL75">
        <f t="shared" si="38"/>
        <v>0.53556450098706232</v>
      </c>
      <c r="BM75">
        <f t="shared" si="39"/>
        <v>0.62567108443059338</v>
      </c>
      <c r="BN75">
        <f t="shared" si="40"/>
        <v>7.7529137529919356E-2</v>
      </c>
      <c r="BO75">
        <f t="shared" si="41"/>
        <v>3.3274568196057674E-2</v>
      </c>
      <c r="BQ75">
        <f t="shared" si="59"/>
        <v>0.41644768201003945</v>
      </c>
      <c r="BR75">
        <f t="shared" si="60"/>
        <v>0.44094177658795258</v>
      </c>
      <c r="BS75">
        <f t="shared" si="61"/>
        <v>0.55358581767576853</v>
      </c>
      <c r="BT75">
        <f t="shared" si="62"/>
        <v>7.7529137529919356E-2</v>
      </c>
      <c r="BU75">
        <f t="shared" si="63"/>
        <v>3.3274568196057674E-2</v>
      </c>
      <c r="BW75">
        <f t="shared" si="64"/>
        <v>125.74289424715981</v>
      </c>
      <c r="BX75" s="5">
        <f t="shared" si="65"/>
        <v>72.853233319548536</v>
      </c>
      <c r="BY75" s="7">
        <f t="shared" si="66"/>
        <v>13.193005904928157</v>
      </c>
      <c r="BZ75" s="11">
        <f t="shared" si="67"/>
        <v>13.953760775523305</v>
      </c>
    </row>
    <row r="76" spans="2:78" x14ac:dyDescent="0.35">
      <c r="B76">
        <v>2</v>
      </c>
      <c r="C76">
        <v>1</v>
      </c>
      <c r="D76">
        <v>37.4</v>
      </c>
      <c r="E76">
        <v>32.17</v>
      </c>
      <c r="F76">
        <v>22.5</v>
      </c>
      <c r="H76">
        <v>2.77</v>
      </c>
      <c r="I76">
        <v>2.42</v>
      </c>
      <c r="J76">
        <v>2.38</v>
      </c>
      <c r="K76">
        <v>2.5499999999999998</v>
      </c>
      <c r="L76">
        <v>3.08</v>
      </c>
      <c r="M76">
        <v>3.73</v>
      </c>
      <c r="N76">
        <v>4.37</v>
      </c>
      <c r="O76">
        <v>5.04</v>
      </c>
      <c r="P76">
        <v>5.69</v>
      </c>
      <c r="Q76">
        <v>6.19</v>
      </c>
      <c r="R76">
        <v>6.48</v>
      </c>
      <c r="S76">
        <v>6.49</v>
      </c>
      <c r="T76">
        <v>5.68</v>
      </c>
      <c r="U76">
        <v>4.4000000000000004</v>
      </c>
      <c r="V76">
        <v>3.69</v>
      </c>
      <c r="W76">
        <v>3.84</v>
      </c>
      <c r="X76">
        <v>4.4400000000000004</v>
      </c>
      <c r="Y76">
        <v>4.05</v>
      </c>
      <c r="Z76">
        <v>3.51</v>
      </c>
      <c r="AA76">
        <v>6.53</v>
      </c>
      <c r="AB76">
        <v>15.58</v>
      </c>
      <c r="AC76">
        <v>22.02</v>
      </c>
      <c r="AD76">
        <v>22.84</v>
      </c>
      <c r="AE76">
        <v>24.63</v>
      </c>
      <c r="AF76">
        <v>27.14</v>
      </c>
      <c r="AG76">
        <v>29.42</v>
      </c>
      <c r="AH76">
        <v>32.42</v>
      </c>
      <c r="AI76">
        <v>32.6</v>
      </c>
      <c r="AJ76">
        <v>35.08</v>
      </c>
      <c r="AK76">
        <v>36.270000000000003</v>
      </c>
      <c r="AL76">
        <v>36.549999999999997</v>
      </c>
      <c r="AN76">
        <f t="shared" si="42"/>
        <v>1.2975694635544748</v>
      </c>
      <c r="AO76">
        <f t="shared" si="43"/>
        <v>1.2448877336049289</v>
      </c>
      <c r="AP76">
        <f t="shared" si="44"/>
        <v>1.2456516642889812</v>
      </c>
      <c r="AQ76">
        <f t="shared" si="45"/>
        <v>1.3565473235138126</v>
      </c>
      <c r="AR76">
        <f t="shared" si="46"/>
        <v>1.3925449767853315</v>
      </c>
      <c r="AS76">
        <f t="shared" si="47"/>
        <v>1.4546928835341759</v>
      </c>
      <c r="AT76">
        <f t="shared" si="48"/>
        <v>0.65718268536426705</v>
      </c>
      <c r="AU76">
        <f t="shared" si="49"/>
        <v>0.43711261870612078</v>
      </c>
      <c r="AW76">
        <f t="shared" si="50"/>
        <v>1.2764967715746565</v>
      </c>
      <c r="AX76">
        <f t="shared" si="51"/>
        <v>1.1693398022751533</v>
      </c>
      <c r="AY76">
        <f t="shared" si="52"/>
        <v>1.4049745581351005</v>
      </c>
      <c r="AZ76">
        <f t="shared" si="53"/>
        <v>0.65718268536426705</v>
      </c>
      <c r="BA76">
        <f t="shared" si="54"/>
        <v>0.43711261870612078</v>
      </c>
      <c r="BC76">
        <f t="shared" si="55"/>
        <v>61.789800205486223</v>
      </c>
      <c r="BD76" s="5">
        <f t="shared" si="56"/>
        <v>127.43722507777649</v>
      </c>
      <c r="BE76" s="7">
        <f t="shared" si="57"/>
        <v>-34.756672218291982</v>
      </c>
      <c r="BF76" s="9">
        <f t="shared" si="58"/>
        <v>7.3194471405154893</v>
      </c>
      <c r="BH76">
        <f t="shared" si="34"/>
        <v>0.59783852355173106</v>
      </c>
      <c r="BI76">
        <f t="shared" si="35"/>
        <v>0.52427906350164299</v>
      </c>
      <c r="BJ76">
        <f t="shared" si="36"/>
        <v>0.52528757314708452</v>
      </c>
      <c r="BK76">
        <f t="shared" si="37"/>
        <v>0.69061418756726989</v>
      </c>
      <c r="BL76">
        <f t="shared" si="38"/>
        <v>0.75322659601660935</v>
      </c>
      <c r="BM76">
        <f t="shared" si="39"/>
        <v>0.87322096943831717</v>
      </c>
      <c r="BN76">
        <f t="shared" si="40"/>
        <v>9.1461919640237394E-2</v>
      </c>
      <c r="BO76">
        <f t="shared" si="41"/>
        <v>3.6341421780285016E-2</v>
      </c>
      <c r="BQ76">
        <f t="shared" si="59"/>
        <v>0.56841473953169586</v>
      </c>
      <c r="BR76">
        <f t="shared" si="60"/>
        <v>0.60795088035717715</v>
      </c>
      <c r="BS76">
        <f t="shared" si="61"/>
        <v>0.77722547070095094</v>
      </c>
      <c r="BT76">
        <f t="shared" si="62"/>
        <v>9.1461919640237394E-2</v>
      </c>
      <c r="BU76">
        <f t="shared" si="63"/>
        <v>3.6341421780285016E-2</v>
      </c>
      <c r="BW76">
        <f t="shared" si="64"/>
        <v>138.75850044007822</v>
      </c>
      <c r="BX76" s="5">
        <f t="shared" si="65"/>
        <v>72.898412161023828</v>
      </c>
      <c r="BY76" s="7">
        <f t="shared" si="66"/>
        <v>15.445052798566856</v>
      </c>
      <c r="BZ76" s="11">
        <f t="shared" si="67"/>
        <v>11.65653504040931</v>
      </c>
    </row>
    <row r="77" spans="2:78" x14ac:dyDescent="0.35">
      <c r="B77">
        <v>2</v>
      </c>
      <c r="C77">
        <v>1</v>
      </c>
      <c r="D77">
        <v>39.57</v>
      </c>
      <c r="E77">
        <v>31.58</v>
      </c>
      <c r="F77">
        <v>22.57</v>
      </c>
      <c r="H77">
        <v>2.65</v>
      </c>
      <c r="I77">
        <v>2.27</v>
      </c>
      <c r="J77">
        <v>2.2799999999999998</v>
      </c>
      <c r="K77">
        <v>2.52</v>
      </c>
      <c r="L77">
        <v>3.3</v>
      </c>
      <c r="M77">
        <v>4.25</v>
      </c>
      <c r="N77">
        <v>5.2</v>
      </c>
      <c r="O77">
        <v>6.13</v>
      </c>
      <c r="P77">
        <v>7.02</v>
      </c>
      <c r="Q77">
        <v>7.68</v>
      </c>
      <c r="R77">
        <v>7.99</v>
      </c>
      <c r="S77">
        <v>8.01</v>
      </c>
      <c r="T77">
        <v>6.97</v>
      </c>
      <c r="U77">
        <v>5.27</v>
      </c>
      <c r="V77">
        <v>4.25</v>
      </c>
      <c r="W77">
        <v>4.49</v>
      </c>
      <c r="X77">
        <v>5.31</v>
      </c>
      <c r="Y77">
        <v>4.75</v>
      </c>
      <c r="Z77">
        <v>4.04</v>
      </c>
      <c r="AA77">
        <v>7.56</v>
      </c>
      <c r="AB77">
        <v>17.71</v>
      </c>
      <c r="AC77">
        <v>24.43</v>
      </c>
      <c r="AD77">
        <v>25.17</v>
      </c>
      <c r="AE77">
        <v>26.84</v>
      </c>
      <c r="AF77">
        <v>29.15</v>
      </c>
      <c r="AG77">
        <v>31.27</v>
      </c>
      <c r="AH77">
        <v>33.979999999999997</v>
      </c>
      <c r="AI77">
        <v>34.26</v>
      </c>
      <c r="AJ77">
        <v>36.32</v>
      </c>
      <c r="AK77">
        <v>37.369999999999997</v>
      </c>
      <c r="AL77">
        <v>37.49</v>
      </c>
      <c r="AN77">
        <f t="shared" si="42"/>
        <v>1.2125395254815849</v>
      </c>
      <c r="AO77">
        <f t="shared" si="43"/>
        <v>1.1536628878701947</v>
      </c>
      <c r="AP77">
        <f t="shared" si="44"/>
        <v>1.1567672219019907</v>
      </c>
      <c r="AQ77">
        <f t="shared" si="45"/>
        <v>1.2781893847874535</v>
      </c>
      <c r="AR77">
        <f t="shared" si="46"/>
        <v>1.3233063903751334</v>
      </c>
      <c r="AS77">
        <f t="shared" si="47"/>
        <v>1.3936186348893951</v>
      </c>
      <c r="AT77">
        <f t="shared" si="48"/>
        <v>0.61207653302656329</v>
      </c>
      <c r="AU77">
        <f t="shared" si="49"/>
        <v>0.42608455957844926</v>
      </c>
      <c r="AW77">
        <f t="shared" si="50"/>
        <v>1.1889888704370288</v>
      </c>
      <c r="AX77">
        <f t="shared" si="51"/>
        <v>1.1593355039072275</v>
      </c>
      <c r="AY77">
        <f t="shared" si="52"/>
        <v>1.3373688392779859</v>
      </c>
      <c r="AZ77">
        <f t="shared" si="53"/>
        <v>0.61207653302656329</v>
      </c>
      <c r="BA77">
        <f t="shared" si="54"/>
        <v>0.42608455957844926</v>
      </c>
      <c r="BC77">
        <f t="shared" si="55"/>
        <v>85.835783891160887</v>
      </c>
      <c r="BD77" s="5">
        <f t="shared" si="56"/>
        <v>94.384727022953712</v>
      </c>
      <c r="BE77" s="7">
        <f t="shared" si="57"/>
        <v>-9.6047261927152849</v>
      </c>
      <c r="BF77" s="9">
        <f t="shared" si="58"/>
        <v>15.219999169761579</v>
      </c>
      <c r="BH77">
        <f t="shared" si="34"/>
        <v>0.48305666943830039</v>
      </c>
      <c r="BI77">
        <f t="shared" si="35"/>
        <v>0.41501705336661543</v>
      </c>
      <c r="BJ77">
        <f t="shared" si="36"/>
        <v>0.41839230808750416</v>
      </c>
      <c r="BK77">
        <f t="shared" si="37"/>
        <v>0.56981050034024072</v>
      </c>
      <c r="BL77">
        <f t="shared" si="38"/>
        <v>0.63689649151506089</v>
      </c>
      <c r="BM77">
        <f t="shared" si="39"/>
        <v>0.75516844749754286</v>
      </c>
      <c r="BN77">
        <f t="shared" si="40"/>
        <v>7.7157261357378937E-2</v>
      </c>
      <c r="BO77">
        <f t="shared" si="41"/>
        <v>3.4433218488719691E-2</v>
      </c>
      <c r="BQ77">
        <f t="shared" si="59"/>
        <v>0.45584082300962642</v>
      </c>
      <c r="BR77">
        <f t="shared" si="60"/>
        <v>0.49410140421387244</v>
      </c>
      <c r="BS77">
        <f t="shared" si="61"/>
        <v>0.66055088271155726</v>
      </c>
      <c r="BT77">
        <f t="shared" si="62"/>
        <v>7.7157261357378937E-2</v>
      </c>
      <c r="BU77">
        <f t="shared" si="63"/>
        <v>3.4433218488719691E-2</v>
      </c>
      <c r="BW77">
        <f t="shared" si="64"/>
        <v>135.8286828789542</v>
      </c>
      <c r="BX77" s="5">
        <f t="shared" si="65"/>
        <v>75.796576268155135</v>
      </c>
      <c r="BY77" s="7">
        <f t="shared" si="66"/>
        <v>18.390735097112096</v>
      </c>
      <c r="BZ77" s="11">
        <f t="shared" si="67"/>
        <v>5.8126886347327655</v>
      </c>
    </row>
    <row r="78" spans="2:78" x14ac:dyDescent="0.35">
      <c r="B78">
        <v>2</v>
      </c>
      <c r="C78">
        <v>1</v>
      </c>
      <c r="D78">
        <v>37.4</v>
      </c>
      <c r="E78">
        <v>32.49</v>
      </c>
      <c r="F78">
        <v>22.73</v>
      </c>
      <c r="H78">
        <v>2.63</v>
      </c>
      <c r="I78">
        <v>2.34</v>
      </c>
      <c r="J78">
        <v>2.3199999999999998</v>
      </c>
      <c r="K78">
        <v>2.52</v>
      </c>
      <c r="L78">
        <v>3.09</v>
      </c>
      <c r="M78">
        <v>3.7</v>
      </c>
      <c r="N78">
        <v>4.33</v>
      </c>
      <c r="O78">
        <v>4.9800000000000004</v>
      </c>
      <c r="P78">
        <v>5.63</v>
      </c>
      <c r="Q78">
        <v>6.13</v>
      </c>
      <c r="R78">
        <v>6.38</v>
      </c>
      <c r="S78">
        <v>6.42</v>
      </c>
      <c r="T78">
        <v>5.64</v>
      </c>
      <c r="U78">
        <v>4.3600000000000003</v>
      </c>
      <c r="V78">
        <v>3.64</v>
      </c>
      <c r="W78">
        <v>3.8</v>
      </c>
      <c r="X78">
        <v>4.3899999999999997</v>
      </c>
      <c r="Y78">
        <v>4</v>
      </c>
      <c r="Z78">
        <v>3.45</v>
      </c>
      <c r="AA78">
        <v>6.48</v>
      </c>
      <c r="AB78">
        <v>15.65</v>
      </c>
      <c r="AC78">
        <v>22.15</v>
      </c>
      <c r="AD78">
        <v>22.96</v>
      </c>
      <c r="AE78">
        <v>24.79</v>
      </c>
      <c r="AF78">
        <v>27.28</v>
      </c>
      <c r="AG78">
        <v>29.58</v>
      </c>
      <c r="AH78">
        <v>32.79</v>
      </c>
      <c r="AI78">
        <v>33.21</v>
      </c>
      <c r="AJ78">
        <v>35.61</v>
      </c>
      <c r="AK78">
        <v>36.85</v>
      </c>
      <c r="AL78">
        <v>37.06</v>
      </c>
      <c r="AN78">
        <f t="shared" si="42"/>
        <v>1.3027706572402824</v>
      </c>
      <c r="AO78">
        <f t="shared" si="43"/>
        <v>1.2494916051486538</v>
      </c>
      <c r="AP78">
        <f t="shared" si="44"/>
        <v>1.2487208960166578</v>
      </c>
      <c r="AQ78">
        <f t="shared" si="45"/>
        <v>1.3605135107314139</v>
      </c>
      <c r="AR78">
        <f t="shared" si="46"/>
        <v>1.3979400086720377</v>
      </c>
      <c r="AS78">
        <f t="shared" si="47"/>
        <v>1.4621809049267258</v>
      </c>
      <c r="AT78">
        <f t="shared" si="48"/>
        <v>0.65462626944091162</v>
      </c>
      <c r="AU78">
        <f t="shared" si="49"/>
        <v>0.43109458501712122</v>
      </c>
      <c r="AW78">
        <f t="shared" si="50"/>
        <v>1.2814590364036309</v>
      </c>
      <c r="AX78">
        <f t="shared" si="51"/>
        <v>1.1302438903117757</v>
      </c>
      <c r="AY78">
        <f t="shared" si="52"/>
        <v>1.4107881879229756</v>
      </c>
      <c r="AZ78">
        <f t="shared" si="53"/>
        <v>0.65462626944091162</v>
      </c>
      <c r="BA78">
        <f t="shared" si="54"/>
        <v>0.43109458501712122</v>
      </c>
      <c r="BC78">
        <f t="shared" si="55"/>
        <v>51.959816599477115</v>
      </c>
      <c r="BD78" s="5">
        <f t="shared" si="56"/>
        <v>151.99408641831727</v>
      </c>
      <c r="BE78" s="7">
        <f t="shared" si="57"/>
        <v>-51.367564731656181</v>
      </c>
      <c r="BF78" s="9">
        <f t="shared" si="58"/>
        <v>-0.62652168666108565</v>
      </c>
      <c r="BH78">
        <f t="shared" si="34"/>
        <v>0.60556000589128722</v>
      </c>
      <c r="BI78">
        <f t="shared" si="35"/>
        <v>0.53038198855947694</v>
      </c>
      <c r="BJ78">
        <f t="shared" si="36"/>
        <v>0.52935613041458662</v>
      </c>
      <c r="BK78">
        <f t="shared" si="37"/>
        <v>0.69728067187350162</v>
      </c>
      <c r="BL78">
        <f t="shared" si="38"/>
        <v>0.76302904209922062</v>
      </c>
      <c r="BM78">
        <f t="shared" si="39"/>
        <v>0.88877221389211447</v>
      </c>
      <c r="BN78">
        <f t="shared" si="40"/>
        <v>9.0603517110625365E-2</v>
      </c>
      <c r="BO78">
        <f t="shared" si="41"/>
        <v>3.529161653184465E-2</v>
      </c>
      <c r="BQ78">
        <f t="shared" si="59"/>
        <v>0.57548879895856309</v>
      </c>
      <c r="BR78">
        <f t="shared" si="60"/>
        <v>0.61331840114404412</v>
      </c>
      <c r="BS78">
        <f t="shared" si="61"/>
        <v>0.78817767645779946</v>
      </c>
      <c r="BT78">
        <f t="shared" si="62"/>
        <v>9.0603517110625365E-2</v>
      </c>
      <c r="BU78">
        <f t="shared" si="63"/>
        <v>3.529161653184465E-2</v>
      </c>
      <c r="BW78">
        <f t="shared" si="64"/>
        <v>140.15127657057548</v>
      </c>
      <c r="BX78" s="5">
        <f t="shared" si="65"/>
        <v>74.361310856589057</v>
      </c>
      <c r="BY78" s="7">
        <f t="shared" si="66"/>
        <v>14.64904770881256</v>
      </c>
      <c r="BZ78" s="11">
        <f t="shared" si="67"/>
        <v>10.989641434598374</v>
      </c>
    </row>
    <row r="79" spans="2:78" x14ac:dyDescent="0.35">
      <c r="B79">
        <v>2</v>
      </c>
      <c r="C79">
        <v>1</v>
      </c>
      <c r="D79">
        <v>40.79</v>
      </c>
      <c r="E79">
        <v>32.83</v>
      </c>
      <c r="F79">
        <v>24.19</v>
      </c>
      <c r="H79">
        <v>2.25</v>
      </c>
      <c r="I79">
        <v>1.88</v>
      </c>
      <c r="J79">
        <v>1.87</v>
      </c>
      <c r="K79">
        <v>2.21</v>
      </c>
      <c r="L79">
        <v>3.12</v>
      </c>
      <c r="M79">
        <v>4.25</v>
      </c>
      <c r="N79">
        <v>5.36</v>
      </c>
      <c r="O79">
        <v>6.45</v>
      </c>
      <c r="P79">
        <v>7.48</v>
      </c>
      <c r="Q79">
        <v>8.2200000000000006</v>
      </c>
      <c r="R79">
        <v>8.61</v>
      </c>
      <c r="S79">
        <v>8.66</v>
      </c>
      <c r="T79">
        <v>7.47</v>
      </c>
      <c r="U79">
        <v>5.45</v>
      </c>
      <c r="V79">
        <v>4.28</v>
      </c>
      <c r="W79">
        <v>4.55</v>
      </c>
      <c r="X79">
        <v>5.53</v>
      </c>
      <c r="Y79">
        <v>4.8499999999999996</v>
      </c>
      <c r="Z79">
        <v>4.08</v>
      </c>
      <c r="AA79">
        <v>8.06</v>
      </c>
      <c r="AB79">
        <v>19.239999999999998</v>
      </c>
      <c r="AC79">
        <v>26.48</v>
      </c>
      <c r="AD79">
        <v>27.3</v>
      </c>
      <c r="AE79">
        <v>29.07</v>
      </c>
      <c r="AF79">
        <v>31.42</v>
      </c>
      <c r="AG79">
        <v>33.61</v>
      </c>
      <c r="AH79">
        <v>36.33</v>
      </c>
      <c r="AI79">
        <v>36.64</v>
      </c>
      <c r="AJ79">
        <v>38.64</v>
      </c>
      <c r="AK79">
        <v>39.65</v>
      </c>
      <c r="AL79">
        <v>39.71</v>
      </c>
      <c r="AN79">
        <f t="shared" si="42"/>
        <v>1.1904402853647322</v>
      </c>
      <c r="AO79">
        <f t="shared" si="43"/>
        <v>1.1260984021355387</v>
      </c>
      <c r="AP79">
        <f t="shared" si="44"/>
        <v>1.1266793981846013</v>
      </c>
      <c r="AQ79">
        <f t="shared" si="45"/>
        <v>1.2636034977233577</v>
      </c>
      <c r="AR79">
        <f t="shared" si="46"/>
        <v>1.3142582613977363</v>
      </c>
      <c r="AS79">
        <f t="shared" si="47"/>
        <v>1.38933983691012</v>
      </c>
      <c r="AT79">
        <f t="shared" si="48"/>
        <v>0.57708201923233771</v>
      </c>
      <c r="AU79">
        <f t="shared" si="49"/>
        <v>0.40110011293611703</v>
      </c>
      <c r="AW79">
        <f t="shared" si="50"/>
        <v>1.1647035320730548</v>
      </c>
      <c r="AX79">
        <f t="shared" si="51"/>
        <v>1.1663272332779173</v>
      </c>
      <c r="AY79">
        <f t="shared" si="52"/>
        <v>1.3292745765002132</v>
      </c>
      <c r="AZ79">
        <f t="shared" si="53"/>
        <v>0.57708201923233771</v>
      </c>
      <c r="BA79">
        <f t="shared" si="54"/>
        <v>0.40110011293611703</v>
      </c>
      <c r="BC79">
        <f t="shared" si="55"/>
        <v>97.978248629099568</v>
      </c>
      <c r="BD79" s="5">
        <f t="shared" si="56"/>
        <v>81.290043717960074</v>
      </c>
      <c r="BE79" s="7">
        <f t="shared" si="57"/>
        <v>0.50394062874119383</v>
      </c>
      <c r="BF79" s="9">
        <f t="shared" si="58"/>
        <v>18.206015653298735</v>
      </c>
      <c r="BH79">
        <f t="shared" si="34"/>
        <v>0.45649918366859765</v>
      </c>
      <c r="BI79">
        <f t="shared" si="35"/>
        <v>0.38602437555599833</v>
      </c>
      <c r="BJ79">
        <f t="shared" si="36"/>
        <v>0.38661771042832804</v>
      </c>
      <c r="BK79">
        <f t="shared" si="37"/>
        <v>0.54946818505406869</v>
      </c>
      <c r="BL79">
        <f t="shared" si="38"/>
        <v>0.62292043696708477</v>
      </c>
      <c r="BM79">
        <f t="shared" si="39"/>
        <v>0.74745589149279079</v>
      </c>
      <c r="BN79">
        <f t="shared" si="40"/>
        <v>6.7228284475073868E-2</v>
      </c>
      <c r="BO79">
        <f t="shared" si="41"/>
        <v>3.0357647348920269E-2</v>
      </c>
      <c r="BQ79">
        <f t="shared" si="59"/>
        <v>0.42830926042355794</v>
      </c>
      <c r="BR79">
        <f t="shared" si="60"/>
        <v>0.46804294774119837</v>
      </c>
      <c r="BS79">
        <f t="shared" si="61"/>
        <v>0.64782752787222597</v>
      </c>
      <c r="BT79">
        <f t="shared" si="62"/>
        <v>6.7228284475073868E-2</v>
      </c>
      <c r="BU79">
        <f t="shared" si="63"/>
        <v>3.0357647348920269E-2</v>
      </c>
      <c r="BW79">
        <f t="shared" si="64"/>
        <v>142.24833323626694</v>
      </c>
      <c r="BX79" s="5">
        <f t="shared" si="65"/>
        <v>78.749836508350171</v>
      </c>
      <c r="BY79" s="7">
        <f t="shared" si="66"/>
        <v>20.162147049713898</v>
      </c>
      <c r="BZ79" s="11">
        <f t="shared" si="67"/>
        <v>1.088016441935924</v>
      </c>
    </row>
    <row r="80" spans="2:78" x14ac:dyDescent="0.35">
      <c r="B80">
        <v>2</v>
      </c>
      <c r="C80">
        <v>2</v>
      </c>
      <c r="D80">
        <v>41.73</v>
      </c>
      <c r="E80">
        <v>31.9</v>
      </c>
      <c r="F80">
        <v>24.65</v>
      </c>
      <c r="H80">
        <v>1.74</v>
      </c>
      <c r="I80">
        <v>1.24</v>
      </c>
      <c r="J80">
        <v>1.28</v>
      </c>
      <c r="K80">
        <v>1.79</v>
      </c>
      <c r="L80">
        <v>2.99</v>
      </c>
      <c r="M80">
        <v>4.37</v>
      </c>
      <c r="N80">
        <v>5.76</v>
      </c>
      <c r="O80">
        <v>7.07</v>
      </c>
      <c r="P80">
        <v>8.2100000000000009</v>
      </c>
      <c r="Q80">
        <v>9.07</v>
      </c>
      <c r="R80">
        <v>9.4499999999999993</v>
      </c>
      <c r="S80">
        <v>9.5</v>
      </c>
      <c r="T80">
        <v>8.23</v>
      </c>
      <c r="U80">
        <v>5.99</v>
      </c>
      <c r="V80">
        <v>4.54</v>
      </c>
      <c r="W80">
        <v>4.8600000000000003</v>
      </c>
      <c r="X80">
        <v>6.11</v>
      </c>
      <c r="Y80">
        <v>5.25</v>
      </c>
      <c r="Z80">
        <v>4.3899999999999997</v>
      </c>
      <c r="AA80">
        <v>8.8699999999999992</v>
      </c>
      <c r="AB80">
        <v>20.67</v>
      </c>
      <c r="AC80">
        <v>27.67</v>
      </c>
      <c r="AD80">
        <v>28.39</v>
      </c>
      <c r="AE80">
        <v>29.05</v>
      </c>
      <c r="AF80">
        <v>30.54</v>
      </c>
      <c r="AG80">
        <v>32.65</v>
      </c>
      <c r="AH80">
        <v>36.93</v>
      </c>
      <c r="AI80">
        <v>37.56</v>
      </c>
      <c r="AJ80">
        <v>40.49</v>
      </c>
      <c r="AK80">
        <v>41.97</v>
      </c>
      <c r="AL80">
        <v>42.25</v>
      </c>
      <c r="AN80">
        <f t="shared" si="42"/>
        <v>1.1505805862031007</v>
      </c>
      <c r="AO80">
        <f t="shared" si="43"/>
        <v>1.0856568428805593</v>
      </c>
      <c r="AP80">
        <f t="shared" si="44"/>
        <v>1.0846001647877301</v>
      </c>
      <c r="AQ80">
        <f t="shared" si="45"/>
        <v>1.2225731776106887</v>
      </c>
      <c r="AR80">
        <f t="shared" si="46"/>
        <v>1.2798406965940432</v>
      </c>
      <c r="AS80">
        <f t="shared" si="47"/>
        <v>1.3575354797578787</v>
      </c>
      <c r="AT80">
        <f t="shared" si="48"/>
        <v>0.55799084085904804</v>
      </c>
      <c r="AU80">
        <f t="shared" si="49"/>
        <v>0.37417328671428884</v>
      </c>
      <c r="AW80">
        <f t="shared" si="50"/>
        <v>1.1246110888740841</v>
      </c>
      <c r="AX80">
        <f t="shared" si="51"/>
        <v>1.1192480718539288</v>
      </c>
      <c r="AY80">
        <f t="shared" si="52"/>
        <v>1.2953796532268103</v>
      </c>
      <c r="AZ80">
        <f t="shared" si="53"/>
        <v>0.55799084085904804</v>
      </c>
      <c r="BA80">
        <f t="shared" si="54"/>
        <v>0.37417328671428884</v>
      </c>
      <c r="BC80">
        <f t="shared" si="55"/>
        <v>89.396257708563965</v>
      </c>
      <c r="BD80" s="5">
        <f t="shared" si="56"/>
        <v>85.848965038503209</v>
      </c>
      <c r="BE80" s="7">
        <f t="shared" si="57"/>
        <v>-1.7095150281433324</v>
      </c>
      <c r="BF80" s="9">
        <f t="shared" si="58"/>
        <v>15.860549989640127</v>
      </c>
      <c r="BH80">
        <f t="shared" si="34"/>
        <v>0.41168816400951769</v>
      </c>
      <c r="BI80">
        <f t="shared" si="35"/>
        <v>0.34652053522312087</v>
      </c>
      <c r="BJ80">
        <f t="shared" si="36"/>
        <v>0.34553453343565577</v>
      </c>
      <c r="BK80">
        <f t="shared" si="37"/>
        <v>0.49553784471509021</v>
      </c>
      <c r="BL80">
        <f t="shared" si="38"/>
        <v>0.5721537327216436</v>
      </c>
      <c r="BM80">
        <f t="shared" si="39"/>
        <v>0.69226986205818586</v>
      </c>
      <c r="BN80">
        <f t="shared" si="40"/>
        <v>6.2214895976729329E-2</v>
      </c>
      <c r="BO80">
        <f t="shared" si="41"/>
        <v>2.6330560995023178E-2</v>
      </c>
      <c r="BQ80">
        <f t="shared" si="59"/>
        <v>0.38562111249495901</v>
      </c>
      <c r="BR80">
        <f t="shared" si="60"/>
        <v>0.42053618907537299</v>
      </c>
      <c r="BS80">
        <f t="shared" si="61"/>
        <v>0.59617695858895203</v>
      </c>
      <c r="BT80">
        <f t="shared" si="62"/>
        <v>6.2214895976729329E-2</v>
      </c>
      <c r="BU80">
        <f t="shared" si="63"/>
        <v>2.6330560995023178E-2</v>
      </c>
      <c r="BW80">
        <f t="shared" si="64"/>
        <v>140.0409742443118</v>
      </c>
      <c r="BX80" s="5">
        <f t="shared" si="65"/>
        <v>82.547439683836103</v>
      </c>
      <c r="BY80" s="7">
        <f t="shared" si="66"/>
        <v>19.718471093012351</v>
      </c>
      <c r="BZ80" s="11">
        <f t="shared" si="67"/>
        <v>-2.2659107768484565</v>
      </c>
    </row>
    <row r="81" spans="2:78" x14ac:dyDescent="0.35">
      <c r="B81">
        <v>2</v>
      </c>
      <c r="C81">
        <v>2</v>
      </c>
      <c r="D81">
        <v>42.26</v>
      </c>
      <c r="E81">
        <v>33.47</v>
      </c>
      <c r="F81">
        <v>26.58</v>
      </c>
      <c r="H81">
        <v>1.56</v>
      </c>
      <c r="I81">
        <v>1.17</v>
      </c>
      <c r="J81">
        <v>1.18</v>
      </c>
      <c r="K81">
        <v>1.61</v>
      </c>
      <c r="L81">
        <v>2.69</v>
      </c>
      <c r="M81">
        <v>4.0599999999999996</v>
      </c>
      <c r="N81">
        <v>5.48</v>
      </c>
      <c r="O81">
        <v>6.85</v>
      </c>
      <c r="P81">
        <v>8.08</v>
      </c>
      <c r="Q81">
        <v>8.98</v>
      </c>
      <c r="R81">
        <v>9.44</v>
      </c>
      <c r="S81">
        <v>9.5</v>
      </c>
      <c r="T81">
        <v>8.19</v>
      </c>
      <c r="U81">
        <v>5.84</v>
      </c>
      <c r="V81">
        <v>4.3499999999999996</v>
      </c>
      <c r="W81">
        <v>4.72</v>
      </c>
      <c r="X81">
        <v>6.02</v>
      </c>
      <c r="Y81">
        <v>5.18</v>
      </c>
      <c r="Z81">
        <v>4.3</v>
      </c>
      <c r="AA81">
        <v>9.0299999999999994</v>
      </c>
      <c r="AB81">
        <v>21.53</v>
      </c>
      <c r="AC81">
        <v>28.99</v>
      </c>
      <c r="AD81">
        <v>29.78</v>
      </c>
      <c r="AE81">
        <v>30.67</v>
      </c>
      <c r="AF81">
        <v>32.44</v>
      </c>
      <c r="AG81">
        <v>34.729999999999997</v>
      </c>
      <c r="AH81">
        <v>38.82</v>
      </c>
      <c r="AI81">
        <v>39.450000000000003</v>
      </c>
      <c r="AJ81">
        <v>42.32</v>
      </c>
      <c r="AK81">
        <v>43.73</v>
      </c>
      <c r="AL81">
        <v>44.04</v>
      </c>
      <c r="AN81">
        <f t="shared" si="42"/>
        <v>1.1643094285075744</v>
      </c>
      <c r="AO81">
        <f t="shared" si="43"/>
        <v>1.0925886392254138</v>
      </c>
      <c r="AP81">
        <f t="shared" si="44"/>
        <v>1.0867160982395816</v>
      </c>
      <c r="AQ81">
        <f t="shared" si="45"/>
        <v>1.2335871528876006</v>
      </c>
      <c r="AR81">
        <f t="shared" si="46"/>
        <v>1.2856702402547671</v>
      </c>
      <c r="AS81">
        <f t="shared" si="47"/>
        <v>1.3665315444204136</v>
      </c>
      <c r="AT81">
        <f t="shared" si="48"/>
        <v>0.53775178464500262</v>
      </c>
      <c r="AU81">
        <f t="shared" si="49"/>
        <v>0.35615268970028585</v>
      </c>
      <c r="AW81">
        <f t="shared" si="50"/>
        <v>1.13562111279471</v>
      </c>
      <c r="AX81">
        <f t="shared" si="51"/>
        <v>1.1337227100742839</v>
      </c>
      <c r="AY81">
        <f t="shared" si="52"/>
        <v>1.3018425010878965</v>
      </c>
      <c r="AZ81">
        <f t="shared" si="53"/>
        <v>0.53775178464500262</v>
      </c>
      <c r="BA81">
        <f t="shared" si="54"/>
        <v>0.35615268970028585</v>
      </c>
      <c r="BC81">
        <f t="shared" si="55"/>
        <v>96.145889782630078</v>
      </c>
      <c r="BD81" s="5">
        <f t="shared" si="56"/>
        <v>82.701022795553911</v>
      </c>
      <c r="BE81" s="7">
        <f t="shared" si="57"/>
        <v>-0.5798457171539928</v>
      </c>
      <c r="BF81" s="9">
        <f t="shared" si="58"/>
        <v>17.878822921600079</v>
      </c>
      <c r="BH81">
        <f t="shared" si="34"/>
        <v>0.42668797828935368</v>
      </c>
      <c r="BI81">
        <f t="shared" si="35"/>
        <v>0.35304571152553899</v>
      </c>
      <c r="BJ81">
        <f t="shared" si="36"/>
        <v>0.34751124065283168</v>
      </c>
      <c r="BK81">
        <f t="shared" si="37"/>
        <v>0.50955187950322589</v>
      </c>
      <c r="BL81">
        <f t="shared" si="38"/>
        <v>0.58049233233065767</v>
      </c>
      <c r="BM81">
        <f t="shared" si="39"/>
        <v>0.70750377096690054</v>
      </c>
      <c r="BN81">
        <f t="shared" si="40"/>
        <v>5.719583072466139E-2</v>
      </c>
      <c r="BO81">
        <f t="shared" si="41"/>
        <v>2.3835043225585412E-2</v>
      </c>
      <c r="BQ81">
        <f t="shared" si="59"/>
        <v>0.39723107158382776</v>
      </c>
      <c r="BR81">
        <f t="shared" si="60"/>
        <v>0.42853156007802878</v>
      </c>
      <c r="BS81">
        <f t="shared" si="61"/>
        <v>0.60589462005790629</v>
      </c>
      <c r="BT81">
        <f t="shared" si="62"/>
        <v>5.719583072466139E-2</v>
      </c>
      <c r="BU81">
        <f t="shared" si="63"/>
        <v>2.3835043225585412E-2</v>
      </c>
      <c r="BW81">
        <f t="shared" si="64"/>
        <v>147.46192009145358</v>
      </c>
      <c r="BX81" s="5">
        <f t="shared" si="65"/>
        <v>84.541263095626107</v>
      </c>
      <c r="BY81" s="7">
        <f t="shared" si="66"/>
        <v>17.347301132311372</v>
      </c>
      <c r="BZ81" s="11">
        <f t="shared" si="67"/>
        <v>-1.8885642279374837</v>
      </c>
    </row>
    <row r="82" spans="2:78" x14ac:dyDescent="0.35">
      <c r="B82">
        <v>2</v>
      </c>
      <c r="C82">
        <v>2</v>
      </c>
      <c r="D82">
        <v>41.14</v>
      </c>
      <c r="E82">
        <v>31.6</v>
      </c>
      <c r="F82">
        <v>24.34</v>
      </c>
      <c r="H82">
        <v>1.75</v>
      </c>
      <c r="I82">
        <v>1.26</v>
      </c>
      <c r="J82">
        <v>1.26</v>
      </c>
      <c r="K82">
        <v>1.74</v>
      </c>
      <c r="L82">
        <v>2.91</v>
      </c>
      <c r="M82">
        <v>4.24</v>
      </c>
      <c r="N82">
        <v>5.6</v>
      </c>
      <c r="O82">
        <v>6.87</v>
      </c>
      <c r="P82">
        <v>7.97</v>
      </c>
      <c r="Q82">
        <v>8.7799999999999994</v>
      </c>
      <c r="R82">
        <v>9.15</v>
      </c>
      <c r="S82">
        <v>9.1999999999999993</v>
      </c>
      <c r="T82">
        <v>7.98</v>
      </c>
      <c r="U82">
        <v>5.77</v>
      </c>
      <c r="V82">
        <v>4.4000000000000004</v>
      </c>
      <c r="W82">
        <v>4.72</v>
      </c>
      <c r="X82">
        <v>5.89</v>
      </c>
      <c r="Y82">
        <v>5.0999999999999996</v>
      </c>
      <c r="Z82">
        <v>4.24</v>
      </c>
      <c r="AA82">
        <v>8.58</v>
      </c>
      <c r="AB82">
        <v>20.100000000000001</v>
      </c>
      <c r="AC82">
        <v>26.85</v>
      </c>
      <c r="AD82">
        <v>27.47</v>
      </c>
      <c r="AE82">
        <v>28.27</v>
      </c>
      <c r="AF82">
        <v>29.79</v>
      </c>
      <c r="AG82">
        <v>31.58</v>
      </c>
      <c r="AH82">
        <v>35.72</v>
      </c>
      <c r="AI82">
        <v>35.869999999999997</v>
      </c>
      <c r="AJ82">
        <v>39.15</v>
      </c>
      <c r="AK82">
        <v>40.47</v>
      </c>
      <c r="AL82">
        <v>40.81</v>
      </c>
      <c r="AN82">
        <f t="shared" si="42"/>
        <v>1.1630432629404495</v>
      </c>
      <c r="AO82">
        <f t="shared" si="43"/>
        <v>1.0985416786038877</v>
      </c>
      <c r="AP82">
        <f t="shared" si="44"/>
        <v>1.0979971086492706</v>
      </c>
      <c r="AQ82">
        <f t="shared" si="45"/>
        <v>1.2388241868442686</v>
      </c>
      <c r="AR82">
        <f t="shared" si="46"/>
        <v>1.2924298239020637</v>
      </c>
      <c r="AS82">
        <f t="shared" si="47"/>
        <v>1.3726341434072673</v>
      </c>
      <c r="AT82">
        <f t="shared" si="48"/>
        <v>0.57105570996442556</v>
      </c>
      <c r="AU82">
        <f t="shared" si="49"/>
        <v>0.38923340522672911</v>
      </c>
      <c r="AW82">
        <f t="shared" si="50"/>
        <v>1.1372426292058249</v>
      </c>
      <c r="AX82">
        <f t="shared" si="51"/>
        <v>1.2180252307761466</v>
      </c>
      <c r="AY82">
        <f t="shared" si="52"/>
        <v>1.3084706878031045</v>
      </c>
      <c r="AZ82">
        <f t="shared" si="53"/>
        <v>0.57105570996442556</v>
      </c>
      <c r="BA82">
        <f t="shared" si="54"/>
        <v>0.38923340522672911</v>
      </c>
      <c r="BC82">
        <f t="shared" si="55"/>
        <v>103.40895380603139</v>
      </c>
      <c r="BD82" s="5">
        <f t="shared" si="56"/>
        <v>48.26372804650579</v>
      </c>
      <c r="BE82" s="7">
        <f t="shared" si="57"/>
        <v>23.149200174884477</v>
      </c>
      <c r="BF82" s="9">
        <f t="shared" si="58"/>
        <v>28.587071778609729</v>
      </c>
      <c r="BH82">
        <f t="shared" si="34"/>
        <v>0.42528583838295797</v>
      </c>
      <c r="BI82">
        <f t="shared" si="35"/>
        <v>0.35872925708221948</v>
      </c>
      <c r="BJ82">
        <f t="shared" si="36"/>
        <v>0.35820625382337157</v>
      </c>
      <c r="BK82">
        <f t="shared" si="37"/>
        <v>0.51633253789407385</v>
      </c>
      <c r="BL82">
        <f t="shared" si="38"/>
        <v>0.5902921044873759</v>
      </c>
      <c r="BM82">
        <f t="shared" si="39"/>
        <v>0.71800471853795989</v>
      </c>
      <c r="BN82">
        <f t="shared" si="40"/>
        <v>6.5615843123336737E-2</v>
      </c>
      <c r="BO82">
        <f t="shared" si="41"/>
        <v>2.8537613893328817E-2</v>
      </c>
      <c r="BQ82">
        <f t="shared" si="59"/>
        <v>0.39866320586266257</v>
      </c>
      <c r="BR82">
        <f t="shared" si="60"/>
        <v>0.43726939585872271</v>
      </c>
      <c r="BS82">
        <f t="shared" si="61"/>
        <v>0.61583462729749272</v>
      </c>
      <c r="BT82">
        <f t="shared" si="62"/>
        <v>6.5615843123336737E-2</v>
      </c>
      <c r="BU82">
        <f t="shared" si="63"/>
        <v>2.8537613893328817E-2</v>
      </c>
      <c r="BW82">
        <f t="shared" si="64"/>
        <v>138.95580020422827</v>
      </c>
      <c r="BX82" s="5">
        <f t="shared" si="65"/>
        <v>80.367736233293542</v>
      </c>
      <c r="BY82" s="7">
        <f t="shared" si="66"/>
        <v>20.968698497771566</v>
      </c>
      <c r="BZ82" s="11">
        <f t="shared" si="67"/>
        <v>-1.3364347310651059</v>
      </c>
    </row>
    <row r="83" spans="2:78" x14ac:dyDescent="0.35">
      <c r="B83">
        <v>2</v>
      </c>
      <c r="C83">
        <v>2</v>
      </c>
      <c r="D83">
        <v>41.88</v>
      </c>
      <c r="E83">
        <v>33.35</v>
      </c>
      <c r="F83">
        <v>26.19</v>
      </c>
      <c r="H83">
        <v>1.72</v>
      </c>
      <c r="I83">
        <v>1.4</v>
      </c>
      <c r="J83">
        <v>1.38</v>
      </c>
      <c r="K83">
        <v>1.74</v>
      </c>
      <c r="L83">
        <v>2.71</v>
      </c>
      <c r="M83">
        <v>4.01</v>
      </c>
      <c r="N83">
        <v>5.38</v>
      </c>
      <c r="O83">
        <v>6.73</v>
      </c>
      <c r="P83">
        <v>7.91</v>
      </c>
      <c r="Q83">
        <v>8.7799999999999994</v>
      </c>
      <c r="R83">
        <v>9.1999999999999993</v>
      </c>
      <c r="S83">
        <v>9.27</v>
      </c>
      <c r="T83">
        <v>8</v>
      </c>
      <c r="U83">
        <v>5.68</v>
      </c>
      <c r="V83">
        <v>4.28</v>
      </c>
      <c r="W83">
        <v>4.62</v>
      </c>
      <c r="X83">
        <v>5.88</v>
      </c>
      <c r="Y83">
        <v>5.07</v>
      </c>
      <c r="Z83">
        <v>4.21</v>
      </c>
      <c r="AA83">
        <v>8.83</v>
      </c>
      <c r="AB83">
        <v>21.18</v>
      </c>
      <c r="AC83">
        <v>28.52</v>
      </c>
      <c r="AD83">
        <v>29.18</v>
      </c>
      <c r="AE83">
        <v>30.16</v>
      </c>
      <c r="AF83">
        <v>31.89</v>
      </c>
      <c r="AG83">
        <v>33.96</v>
      </c>
      <c r="AH83">
        <v>38.130000000000003</v>
      </c>
      <c r="AI83">
        <v>38.56</v>
      </c>
      <c r="AJ83">
        <v>41.55</v>
      </c>
      <c r="AK83">
        <v>42.96</v>
      </c>
      <c r="AL83">
        <v>43.18</v>
      </c>
      <c r="AN83">
        <f t="shared" si="42"/>
        <v>1.171984935776023</v>
      </c>
      <c r="AO83">
        <f t="shared" si="43"/>
        <v>1.1018235165023234</v>
      </c>
      <c r="AP83">
        <f t="shared" si="44"/>
        <v>1.0969100130080565</v>
      </c>
      <c r="AQ83">
        <f t="shared" si="45"/>
        <v>1.2456516642889812</v>
      </c>
      <c r="AR83">
        <f t="shared" si="46"/>
        <v>1.294992040666664</v>
      </c>
      <c r="AS83">
        <f t="shared" si="47"/>
        <v>1.3757179041643317</v>
      </c>
      <c r="AT83">
        <f t="shared" si="48"/>
        <v>0.54485047882017201</v>
      </c>
      <c r="AU83">
        <f t="shared" si="49"/>
        <v>0.364717362001788</v>
      </c>
      <c r="AW83">
        <f t="shared" si="50"/>
        <v>1.1439203680665431</v>
      </c>
      <c r="AX83">
        <f t="shared" si="51"/>
        <v>1.1187387401412774</v>
      </c>
      <c r="AY83">
        <f t="shared" si="52"/>
        <v>1.3111372133661976</v>
      </c>
      <c r="AZ83">
        <f t="shared" si="53"/>
        <v>0.54485047882017201</v>
      </c>
      <c r="BA83">
        <f t="shared" si="54"/>
        <v>0.364717362001788</v>
      </c>
      <c r="BC83">
        <f t="shared" si="55"/>
        <v>93.40280033108084</v>
      </c>
      <c r="BD83" s="5">
        <f t="shared" si="56"/>
        <v>93.947969362583493</v>
      </c>
      <c r="BE83" s="7">
        <f t="shared" si="57"/>
        <v>-7.9316539366662528</v>
      </c>
      <c r="BF83" s="9">
        <f t="shared" si="58"/>
        <v>13.983684574082766</v>
      </c>
      <c r="BH83">
        <f t="shared" si="34"/>
        <v>0.43527052391965582</v>
      </c>
      <c r="BI83">
        <f t="shared" si="35"/>
        <v>0.36189436220667748</v>
      </c>
      <c r="BJ83">
        <f t="shared" si="36"/>
        <v>0.35716407444739229</v>
      </c>
      <c r="BK83">
        <f t="shared" si="37"/>
        <v>0.52528757314708452</v>
      </c>
      <c r="BL83">
        <f t="shared" si="38"/>
        <v>0.59404380779565968</v>
      </c>
      <c r="BM83">
        <f t="shared" si="39"/>
        <v>0.72336298316816483</v>
      </c>
      <c r="BN83">
        <f t="shared" si="40"/>
        <v>5.8922328065109858E-2</v>
      </c>
      <c r="BO83">
        <f t="shared" si="41"/>
        <v>2.5001755577589102E-2</v>
      </c>
      <c r="BQ83">
        <f t="shared" si="59"/>
        <v>0.4059200592344645</v>
      </c>
      <c r="BR83">
        <f t="shared" si="60"/>
        <v>0.4412258237972384</v>
      </c>
      <c r="BS83">
        <f t="shared" si="61"/>
        <v>0.61990764287016076</v>
      </c>
      <c r="BT83">
        <f t="shared" si="62"/>
        <v>5.8922328065109858E-2</v>
      </c>
      <c r="BU83">
        <f t="shared" si="63"/>
        <v>2.5001755577589102E-2</v>
      </c>
      <c r="BW83">
        <f t="shared" si="64"/>
        <v>147.42449694700983</v>
      </c>
      <c r="BX83" s="5">
        <f t="shared" si="65"/>
        <v>81.992538088594046</v>
      </c>
      <c r="BY83" s="7">
        <f t="shared" si="66"/>
        <v>19.004143981183017</v>
      </c>
      <c r="BZ83" s="11">
        <f t="shared" si="67"/>
        <v>-0.99668206977705509</v>
      </c>
    </row>
    <row r="84" spans="2:78" x14ac:dyDescent="0.35">
      <c r="B84">
        <v>2</v>
      </c>
      <c r="C84">
        <v>2</v>
      </c>
      <c r="D84">
        <v>45.08</v>
      </c>
      <c r="E84">
        <v>31.88</v>
      </c>
      <c r="F84">
        <v>25.3</v>
      </c>
      <c r="H84">
        <v>2.02</v>
      </c>
      <c r="I84">
        <v>1.47</v>
      </c>
      <c r="J84">
        <v>1.49</v>
      </c>
      <c r="K84">
        <v>2.13</v>
      </c>
      <c r="L84">
        <v>3.62</v>
      </c>
      <c r="M84">
        <v>5.34</v>
      </c>
      <c r="N84">
        <v>7.05</v>
      </c>
      <c r="O84">
        <v>8.67</v>
      </c>
      <c r="P84">
        <v>10</v>
      </c>
      <c r="Q84">
        <v>11.02</v>
      </c>
      <c r="R84">
        <v>11.5</v>
      </c>
      <c r="S84">
        <v>11.64</v>
      </c>
      <c r="T84">
        <v>10.210000000000001</v>
      </c>
      <c r="U84">
        <v>7.51</v>
      </c>
      <c r="V84">
        <v>5.71</v>
      </c>
      <c r="W84">
        <v>6.13</v>
      </c>
      <c r="X84">
        <v>7.76</v>
      </c>
      <c r="Y84">
        <v>6.75</v>
      </c>
      <c r="Z84">
        <v>5.59</v>
      </c>
      <c r="AA84">
        <v>10.74</v>
      </c>
      <c r="AB84">
        <v>24.27</v>
      </c>
      <c r="AC84">
        <v>31.85</v>
      </c>
      <c r="AD84">
        <v>32.229999999999997</v>
      </c>
      <c r="AE84">
        <v>33.22</v>
      </c>
      <c r="AF84">
        <v>35.159999999999997</v>
      </c>
      <c r="AG84">
        <v>37.270000000000003</v>
      </c>
      <c r="AH84">
        <v>41.56</v>
      </c>
      <c r="AI84">
        <v>41.93</v>
      </c>
      <c r="AJ84">
        <v>45.17</v>
      </c>
      <c r="AK84">
        <v>46.61</v>
      </c>
      <c r="AL84">
        <v>46.86</v>
      </c>
      <c r="AN84">
        <f t="shared" si="42"/>
        <v>1.0619809025237896</v>
      </c>
      <c r="AO84">
        <f t="shared" si="43"/>
        <v>1</v>
      </c>
      <c r="AP84">
        <f t="shared" si="44"/>
        <v>0.9909742579130898</v>
      </c>
      <c r="AQ84">
        <f t="shared" si="45"/>
        <v>1.1243600629958317</v>
      </c>
      <c r="AR84">
        <f t="shared" si="46"/>
        <v>1.1706962271689751</v>
      </c>
      <c r="AS84">
        <f t="shared" si="47"/>
        <v>1.2525881921135766</v>
      </c>
      <c r="AT84">
        <f t="shared" si="48"/>
        <v>0.49689056332863074</v>
      </c>
      <c r="AU84">
        <f t="shared" si="49"/>
        <v>0.32919771573905604</v>
      </c>
      <c r="AW84">
        <f t="shared" si="50"/>
        <v>1.0371885415142739</v>
      </c>
      <c r="AX84">
        <f t="shared" si="51"/>
        <v>1.0862685138399599</v>
      </c>
      <c r="AY84">
        <f t="shared" si="52"/>
        <v>1.1870746201578957</v>
      </c>
      <c r="AZ84">
        <f t="shared" si="53"/>
        <v>0.49689056332863074</v>
      </c>
      <c r="BA84">
        <f t="shared" si="54"/>
        <v>0.32919771573905604</v>
      </c>
      <c r="BC84">
        <f t="shared" si="55"/>
        <v>102.3219780001489</v>
      </c>
      <c r="BD84" s="5">
        <f t="shared" si="56"/>
        <v>58.418447258156142</v>
      </c>
      <c r="BE84" s="7">
        <f t="shared" si="57"/>
        <v>15.396834030041179</v>
      </c>
      <c r="BF84" s="9">
        <f t="shared" si="58"/>
        <v>26.184718711802681</v>
      </c>
      <c r="BH84">
        <f t="shared" si="34"/>
        <v>0.32496853152565264</v>
      </c>
      <c r="BI84">
        <f t="shared" si="35"/>
        <v>0.2736169980944384</v>
      </c>
      <c r="BJ84">
        <f t="shared" si="36"/>
        <v>0.26671408431287524</v>
      </c>
      <c r="BK84">
        <f t="shared" si="37"/>
        <v>0.38425359813655413</v>
      </c>
      <c r="BL84">
        <f t="shared" si="38"/>
        <v>0.43381954833094305</v>
      </c>
      <c r="BM84">
        <f t="shared" si="39"/>
        <v>0.53452084073917483</v>
      </c>
      <c r="BN84">
        <f t="shared" si="40"/>
        <v>4.7940560140553118E-2</v>
      </c>
      <c r="BO84">
        <f t="shared" si="41"/>
        <v>2.03828433436887E-2</v>
      </c>
      <c r="BQ84">
        <f t="shared" si="59"/>
        <v>0.30442791815316694</v>
      </c>
      <c r="BR84">
        <f t="shared" si="60"/>
        <v>0.32548384122471469</v>
      </c>
      <c r="BS84">
        <f t="shared" si="61"/>
        <v>0.45395980681258946</v>
      </c>
      <c r="BT84">
        <f t="shared" si="62"/>
        <v>4.7940560140553118E-2</v>
      </c>
      <c r="BU84">
        <f t="shared" si="63"/>
        <v>2.03828433436887E-2</v>
      </c>
      <c r="BW84">
        <f t="shared" si="64"/>
        <v>140.37514022025189</v>
      </c>
      <c r="BX84" s="5">
        <f t="shared" si="65"/>
        <v>84.608154800463439</v>
      </c>
      <c r="BY84" s="7">
        <f t="shared" si="66"/>
        <v>15.36414745099448</v>
      </c>
      <c r="BZ84" s="11">
        <f t="shared" si="67"/>
        <v>2.7697748542077072E-2</v>
      </c>
    </row>
    <row r="85" spans="2:78" x14ac:dyDescent="0.35">
      <c r="B85">
        <v>2</v>
      </c>
      <c r="C85">
        <v>3</v>
      </c>
      <c r="D85">
        <v>42.46</v>
      </c>
      <c r="E85">
        <v>29.78</v>
      </c>
      <c r="F85">
        <v>20.81</v>
      </c>
      <c r="H85">
        <v>3.58</v>
      </c>
      <c r="I85">
        <v>3.11</v>
      </c>
      <c r="J85">
        <v>2.99</v>
      </c>
      <c r="K85">
        <v>3.33</v>
      </c>
      <c r="L85">
        <v>4.43</v>
      </c>
      <c r="M85">
        <v>5.64</v>
      </c>
      <c r="N85">
        <v>6.81</v>
      </c>
      <c r="O85">
        <v>7.97</v>
      </c>
      <c r="P85">
        <v>8.9600000000000009</v>
      </c>
      <c r="Q85">
        <v>9.74</v>
      </c>
      <c r="R85">
        <v>10.08</v>
      </c>
      <c r="S85">
        <v>10.15</v>
      </c>
      <c r="T85">
        <v>8.91</v>
      </c>
      <c r="U85">
        <v>6.86</v>
      </c>
      <c r="V85">
        <v>5.55</v>
      </c>
      <c r="W85">
        <v>5.88</v>
      </c>
      <c r="X85">
        <v>6.93</v>
      </c>
      <c r="Y85">
        <v>6.17</v>
      </c>
      <c r="Z85">
        <v>5.27</v>
      </c>
      <c r="AA85">
        <v>9.19</v>
      </c>
      <c r="AB85">
        <v>20.03</v>
      </c>
      <c r="AC85">
        <v>27.19</v>
      </c>
      <c r="AD85">
        <v>27.79</v>
      </c>
      <c r="AE85">
        <v>29.19</v>
      </c>
      <c r="AF85">
        <v>31.41</v>
      </c>
      <c r="AG85">
        <v>32.770000000000003</v>
      </c>
      <c r="AH85">
        <v>36.159999999999997</v>
      </c>
      <c r="AI85">
        <v>35.08</v>
      </c>
      <c r="AJ85">
        <v>39</v>
      </c>
      <c r="AK85">
        <v>40.049999999999997</v>
      </c>
      <c r="AL85">
        <v>40.72</v>
      </c>
      <c r="AN85">
        <f t="shared" si="42"/>
        <v>1.0985416786038877</v>
      </c>
      <c r="AO85">
        <f t="shared" si="43"/>
        <v>1.0476919903378747</v>
      </c>
      <c r="AP85">
        <f t="shared" si="44"/>
        <v>1.0501222959631251</v>
      </c>
      <c r="AQ85">
        <f t="shared" si="45"/>
        <v>1.1636758842932484</v>
      </c>
      <c r="AR85">
        <f t="shared" si="46"/>
        <v>1.2097148359667582</v>
      </c>
      <c r="AS85">
        <f t="shared" si="47"/>
        <v>1.2781893847874535</v>
      </c>
      <c r="AT85">
        <f t="shared" si="48"/>
        <v>0.56559079241249988</v>
      </c>
      <c r="AU85">
        <f t="shared" si="49"/>
        <v>0.39019223067129771</v>
      </c>
      <c r="AW85">
        <f t="shared" si="50"/>
        <v>1.0782018032974825</v>
      </c>
      <c r="AX85">
        <f t="shared" si="51"/>
        <v>1.1230851873703509</v>
      </c>
      <c r="AY85">
        <f t="shared" si="52"/>
        <v>1.2234097457308972</v>
      </c>
      <c r="AZ85">
        <f t="shared" si="53"/>
        <v>0.56559079241249988</v>
      </c>
      <c r="BA85">
        <f t="shared" si="54"/>
        <v>0.39019223067129771</v>
      </c>
      <c r="BC85">
        <f t="shared" si="55"/>
        <v>93.183845897629212</v>
      </c>
      <c r="BD85" s="5">
        <f t="shared" si="56"/>
        <v>59.644011583796392</v>
      </c>
      <c r="BE85" s="7">
        <f t="shared" si="57"/>
        <v>14.544830346464169</v>
      </c>
      <c r="BF85" s="9">
        <f t="shared" si="58"/>
        <v>25.811158069739438</v>
      </c>
      <c r="BH85">
        <f t="shared" si="34"/>
        <v>0.35872925708221948</v>
      </c>
      <c r="BI85">
        <f t="shared" si="35"/>
        <v>0.31249566506200388</v>
      </c>
      <c r="BJ85">
        <f t="shared" si="36"/>
        <v>0.31458937162883882</v>
      </c>
      <c r="BK85">
        <f t="shared" si="37"/>
        <v>0.42598591674549136</v>
      </c>
      <c r="BL85">
        <f t="shared" si="38"/>
        <v>0.47959126451383349</v>
      </c>
      <c r="BM85">
        <f t="shared" si="39"/>
        <v>0.56981050034024072</v>
      </c>
      <c r="BN85">
        <f t="shared" si="40"/>
        <v>6.417759692353131E-2</v>
      </c>
      <c r="BO85">
        <f t="shared" si="41"/>
        <v>2.8681985717114111E-2</v>
      </c>
      <c r="BQ85">
        <f t="shared" si="59"/>
        <v>0.34023582027413324</v>
      </c>
      <c r="BR85">
        <f t="shared" si="60"/>
        <v>0.37028764418716509</v>
      </c>
      <c r="BS85">
        <f t="shared" si="61"/>
        <v>0.49763511167911495</v>
      </c>
      <c r="BT85">
        <f t="shared" si="62"/>
        <v>6.417759692353131E-2</v>
      </c>
      <c r="BU85">
        <f t="shared" si="63"/>
        <v>2.8681985717114111E-2</v>
      </c>
      <c r="BW85">
        <f t="shared" si="64"/>
        <v>127.02891407775772</v>
      </c>
      <c r="BX85" s="5">
        <f t="shared" si="65"/>
        <v>75.616460561726583</v>
      </c>
      <c r="BY85" s="7">
        <f t="shared" si="66"/>
        <v>19.275037369968103</v>
      </c>
      <c r="BZ85" s="11">
        <f t="shared" si="67"/>
        <v>5.1085020683053095</v>
      </c>
    </row>
    <row r="86" spans="2:78" x14ac:dyDescent="0.35">
      <c r="B86">
        <v>2</v>
      </c>
      <c r="C86">
        <v>3</v>
      </c>
      <c r="D86">
        <v>41.5</v>
      </c>
      <c r="E86">
        <v>30.21</v>
      </c>
      <c r="F86">
        <v>22.98</v>
      </c>
      <c r="H86">
        <v>2.0299999999999998</v>
      </c>
      <c r="I86">
        <v>1.46</v>
      </c>
      <c r="J86">
        <v>1.52</v>
      </c>
      <c r="K86">
        <v>2.0099999999999998</v>
      </c>
      <c r="L86">
        <v>3.3</v>
      </c>
      <c r="M86">
        <v>4.72</v>
      </c>
      <c r="N86">
        <v>6.09</v>
      </c>
      <c r="O86">
        <v>7.35</v>
      </c>
      <c r="P86">
        <v>8.44</v>
      </c>
      <c r="Q86">
        <v>9.1999999999999993</v>
      </c>
      <c r="R86">
        <v>9.52</v>
      </c>
      <c r="S86">
        <v>9.59</v>
      </c>
      <c r="T86">
        <v>8.3699999999999992</v>
      </c>
      <c r="U86">
        <v>6.24</v>
      </c>
      <c r="V86">
        <v>4.8600000000000003</v>
      </c>
      <c r="W86">
        <v>5.2</v>
      </c>
      <c r="X86">
        <v>6.42</v>
      </c>
      <c r="Y86">
        <v>5.59</v>
      </c>
      <c r="Z86">
        <v>4.68</v>
      </c>
      <c r="AA86">
        <v>8.89</v>
      </c>
      <c r="AB86">
        <v>19.86</v>
      </c>
      <c r="AC86">
        <v>26.5</v>
      </c>
      <c r="AD86">
        <v>27.4</v>
      </c>
      <c r="AE86">
        <v>27.9</v>
      </c>
      <c r="AF86">
        <v>29.17</v>
      </c>
      <c r="AG86">
        <v>31.2</v>
      </c>
      <c r="AH86">
        <v>35.130000000000003</v>
      </c>
      <c r="AI86">
        <v>35.67</v>
      </c>
      <c r="AJ86">
        <v>38.47</v>
      </c>
      <c r="AK86">
        <v>39.82</v>
      </c>
      <c r="AL86">
        <v>40.200000000000003</v>
      </c>
      <c r="AN86">
        <f t="shared" si="42"/>
        <v>1.133712660915805</v>
      </c>
      <c r="AO86">
        <f t="shared" si="43"/>
        <v>1.0736575533743449</v>
      </c>
      <c r="AP86">
        <f t="shared" si="44"/>
        <v>1.07727454200674</v>
      </c>
      <c r="AQ86">
        <f t="shared" si="45"/>
        <v>1.2048154103175761</v>
      </c>
      <c r="AR86">
        <f t="shared" si="46"/>
        <v>1.2525881921135766</v>
      </c>
      <c r="AS86">
        <f t="shared" si="47"/>
        <v>1.329754146925876</v>
      </c>
      <c r="AT86">
        <f t="shared" si="48"/>
        <v>0.57675412606319221</v>
      </c>
      <c r="AU86">
        <f t="shared" si="49"/>
        <v>0.39577394691552992</v>
      </c>
      <c r="AW86">
        <f t="shared" si="50"/>
        <v>1.109690617899221</v>
      </c>
      <c r="AX86">
        <f t="shared" si="51"/>
        <v>1.1807913161097834</v>
      </c>
      <c r="AY86">
        <f t="shared" si="52"/>
        <v>1.2680213830760367</v>
      </c>
      <c r="AZ86">
        <f t="shared" si="53"/>
        <v>0.57675412606319221</v>
      </c>
      <c r="BA86">
        <f t="shared" si="54"/>
        <v>0.39577394691552992</v>
      </c>
      <c r="BC86">
        <f t="shared" si="55"/>
        <v>97.686247347044684</v>
      </c>
      <c r="BD86" s="5">
        <f t="shared" si="56"/>
        <v>50.100982795116721</v>
      </c>
      <c r="BE86" s="7">
        <f t="shared" si="57"/>
        <v>21.510881781304914</v>
      </c>
      <c r="BF86" s="9">
        <f t="shared" si="58"/>
        <v>28.388135423578365</v>
      </c>
      <c r="BH86">
        <f t="shared" si="34"/>
        <v>0.39386021373474711</v>
      </c>
      <c r="BI86">
        <f t="shared" si="35"/>
        <v>0.33545733274627032</v>
      </c>
      <c r="BJ86">
        <f t="shared" si="36"/>
        <v>0.33876147445574634</v>
      </c>
      <c r="BK86">
        <f t="shared" si="37"/>
        <v>0.47363025684694582</v>
      </c>
      <c r="BL86">
        <f t="shared" si="38"/>
        <v>0.53452084073917483</v>
      </c>
      <c r="BM86">
        <f t="shared" si="39"/>
        <v>0.64702146369897606</v>
      </c>
      <c r="BN86">
        <f t="shared" si="40"/>
        <v>6.7139832089211871E-2</v>
      </c>
      <c r="BO86">
        <f t="shared" si="41"/>
        <v>2.9531767948963811E-2</v>
      </c>
      <c r="BQ86">
        <f t="shared" si="59"/>
        <v>0.37049906133935639</v>
      </c>
      <c r="BR86">
        <f t="shared" si="60"/>
        <v>0.40619586565134608</v>
      </c>
      <c r="BS86">
        <f t="shared" si="61"/>
        <v>0.5570209653311351</v>
      </c>
      <c r="BT86">
        <f t="shared" si="62"/>
        <v>6.7139832089211871E-2</v>
      </c>
      <c r="BU86">
        <f t="shared" si="63"/>
        <v>2.9531767948963811E-2</v>
      </c>
      <c r="BW86">
        <f t="shared" si="64"/>
        <v>131.14584304559523</v>
      </c>
      <c r="BX86" s="5">
        <f t="shared" si="65"/>
        <v>76.75944403272257</v>
      </c>
      <c r="BY86" s="7">
        <f t="shared" si="66"/>
        <v>20.871682212970978</v>
      </c>
      <c r="BZ86" s="11">
        <f t="shared" si="67"/>
        <v>2.3688737543064553</v>
      </c>
    </row>
    <row r="87" spans="2:78" x14ac:dyDescent="0.35">
      <c r="B87">
        <v>2</v>
      </c>
      <c r="C87">
        <v>3</v>
      </c>
      <c r="D87">
        <v>42.06</v>
      </c>
      <c r="E87">
        <v>32.14</v>
      </c>
      <c r="F87">
        <v>24.47</v>
      </c>
      <c r="H87">
        <v>2.0099999999999998</v>
      </c>
      <c r="I87">
        <v>1.53</v>
      </c>
      <c r="J87">
        <v>1.52</v>
      </c>
      <c r="K87">
        <v>1.97</v>
      </c>
      <c r="L87">
        <v>3.15</v>
      </c>
      <c r="M87">
        <v>4.54</v>
      </c>
      <c r="N87">
        <v>5.9</v>
      </c>
      <c r="O87">
        <v>7.2</v>
      </c>
      <c r="P87">
        <v>8.34</v>
      </c>
      <c r="Q87">
        <v>9.19</v>
      </c>
      <c r="R87">
        <v>9.58</v>
      </c>
      <c r="S87">
        <v>9.64</v>
      </c>
      <c r="T87">
        <v>8.36</v>
      </c>
      <c r="U87">
        <v>6.07</v>
      </c>
      <c r="V87">
        <v>4.67</v>
      </c>
      <c r="W87">
        <v>4.99</v>
      </c>
      <c r="X87">
        <v>6.19</v>
      </c>
      <c r="Y87">
        <v>5.37</v>
      </c>
      <c r="Z87">
        <v>4.5</v>
      </c>
      <c r="AA87">
        <v>8.9600000000000009</v>
      </c>
      <c r="AB87">
        <v>20.78</v>
      </c>
      <c r="AC87">
        <v>27.97</v>
      </c>
      <c r="AD87">
        <v>28.85</v>
      </c>
      <c r="AE87">
        <v>29.8</v>
      </c>
      <c r="AF87">
        <v>31.56</v>
      </c>
      <c r="AG87">
        <v>33.85</v>
      </c>
      <c r="AH87">
        <v>37.47</v>
      </c>
      <c r="AI87">
        <v>37.74</v>
      </c>
      <c r="AJ87">
        <v>40.65</v>
      </c>
      <c r="AK87">
        <v>41.92</v>
      </c>
      <c r="AL87">
        <v>42.25</v>
      </c>
      <c r="AN87">
        <f t="shared" si="42"/>
        <v>1.1426675035687315</v>
      </c>
      <c r="AO87">
        <f t="shared" si="43"/>
        <v>1.0788339493622612</v>
      </c>
      <c r="AP87">
        <f t="shared" si="44"/>
        <v>1.0777937225609837</v>
      </c>
      <c r="AQ87">
        <f t="shared" si="45"/>
        <v>1.2168113089247423</v>
      </c>
      <c r="AR87">
        <f t="shared" si="46"/>
        <v>1.2700257143004443</v>
      </c>
      <c r="AS87">
        <f t="shared" si="47"/>
        <v>1.3467874862246563</v>
      </c>
      <c r="AT87">
        <f t="shared" si="48"/>
        <v>0.55330753362847274</v>
      </c>
      <c r="AU87">
        <f t="shared" si="49"/>
        <v>0.37417328671428884</v>
      </c>
      <c r="AW87">
        <f t="shared" si="50"/>
        <v>1.1171340818861433</v>
      </c>
      <c r="AX87">
        <f t="shared" si="51"/>
        <v>1.1512340759026509</v>
      </c>
      <c r="AY87">
        <f t="shared" si="52"/>
        <v>1.2853780686852867</v>
      </c>
      <c r="AZ87">
        <f t="shared" si="53"/>
        <v>0.55330753362847274</v>
      </c>
      <c r="BA87">
        <f t="shared" si="54"/>
        <v>0.37417328671428884</v>
      </c>
      <c r="BC87">
        <f t="shared" si="55"/>
        <v>97.693901376397093</v>
      </c>
      <c r="BD87" s="5">
        <f t="shared" si="56"/>
        <v>67.340714102811944</v>
      </c>
      <c r="BE87" s="7">
        <f t="shared" si="57"/>
        <v>10.422284448787714</v>
      </c>
      <c r="BF87" s="9">
        <f t="shared" si="58"/>
        <v>22.237001448400349</v>
      </c>
      <c r="BH87">
        <f t="shared" si="34"/>
        <v>0.40324331603183261</v>
      </c>
      <c r="BI87">
        <f t="shared" si="35"/>
        <v>0.34019413391150866</v>
      </c>
      <c r="BJ87">
        <f t="shared" si="36"/>
        <v>0.33923791075500098</v>
      </c>
      <c r="BK87">
        <f t="shared" si="37"/>
        <v>0.48833757610054851</v>
      </c>
      <c r="BL87">
        <f t="shared" si="38"/>
        <v>0.55834686010928369</v>
      </c>
      <c r="BM87">
        <f t="shared" si="39"/>
        <v>0.67444670297298981</v>
      </c>
      <c r="BN87">
        <f t="shared" si="40"/>
        <v>6.1026855353473491E-2</v>
      </c>
      <c r="BO87">
        <f t="shared" si="41"/>
        <v>2.6330560995023178E-2</v>
      </c>
      <c r="BQ87">
        <f t="shared" si="59"/>
        <v>0.37802364318370302</v>
      </c>
      <c r="BR87">
        <f t="shared" si="60"/>
        <v>0.41378774342777475</v>
      </c>
      <c r="BS87">
        <f t="shared" si="61"/>
        <v>0.58156682868202492</v>
      </c>
      <c r="BT87">
        <f t="shared" si="62"/>
        <v>6.1026855353473491E-2</v>
      </c>
      <c r="BU87">
        <f t="shared" si="63"/>
        <v>2.6330560995023178E-2</v>
      </c>
      <c r="BW87">
        <f t="shared" si="64"/>
        <v>140.27600336113528</v>
      </c>
      <c r="BX87" s="5">
        <f t="shared" si="65"/>
        <v>80.519768224246405</v>
      </c>
      <c r="BY87" s="7">
        <f t="shared" si="66"/>
        <v>20.527369268127259</v>
      </c>
      <c r="BZ87" s="11">
        <f t="shared" si="67"/>
        <v>-1.047137492373662</v>
      </c>
    </row>
    <row r="88" spans="2:78" x14ac:dyDescent="0.35">
      <c r="B88">
        <v>2</v>
      </c>
      <c r="C88">
        <v>3</v>
      </c>
      <c r="D88">
        <v>40.6</v>
      </c>
      <c r="E88">
        <v>29.73</v>
      </c>
      <c r="F88">
        <v>22.27</v>
      </c>
      <c r="H88">
        <v>2.21</v>
      </c>
      <c r="I88">
        <v>1.73</v>
      </c>
      <c r="J88">
        <v>1.73</v>
      </c>
      <c r="K88">
        <v>2.17</v>
      </c>
      <c r="L88">
        <v>3.27</v>
      </c>
      <c r="M88">
        <v>4.57</v>
      </c>
      <c r="N88">
        <v>5.83</v>
      </c>
      <c r="O88">
        <v>7.02</v>
      </c>
      <c r="P88">
        <v>8.0299999999999994</v>
      </c>
      <c r="Q88">
        <v>8.76</v>
      </c>
      <c r="R88">
        <v>9.06</v>
      </c>
      <c r="S88">
        <v>9.1</v>
      </c>
      <c r="T88">
        <v>8</v>
      </c>
      <c r="U88">
        <v>5.98</v>
      </c>
      <c r="V88">
        <v>4.71</v>
      </c>
      <c r="W88">
        <v>5.01</v>
      </c>
      <c r="X88">
        <v>6.11</v>
      </c>
      <c r="Y88">
        <v>5.35</v>
      </c>
      <c r="Z88">
        <v>4.4800000000000004</v>
      </c>
      <c r="AA88">
        <v>8.4</v>
      </c>
      <c r="AB88">
        <v>18.850000000000001</v>
      </c>
      <c r="AC88">
        <v>25.25</v>
      </c>
      <c r="AD88">
        <v>26.07</v>
      </c>
      <c r="AE88">
        <v>26.6</v>
      </c>
      <c r="AF88">
        <v>27.87</v>
      </c>
      <c r="AG88">
        <v>29.88</v>
      </c>
      <c r="AH88">
        <v>33.65</v>
      </c>
      <c r="AI88">
        <v>34.26</v>
      </c>
      <c r="AJ88">
        <v>36.979999999999997</v>
      </c>
      <c r="AK88">
        <v>38.39</v>
      </c>
      <c r="AL88">
        <v>38.76</v>
      </c>
      <c r="AN88">
        <f t="shared" si="42"/>
        <v>1.1536628878701947</v>
      </c>
      <c r="AO88">
        <f t="shared" si="43"/>
        <v>1.0952844547213192</v>
      </c>
      <c r="AP88">
        <f t="shared" si="44"/>
        <v>1.0969100130080565</v>
      </c>
      <c r="AQ88">
        <f t="shared" si="45"/>
        <v>1.2232988160115892</v>
      </c>
      <c r="AR88">
        <f t="shared" si="46"/>
        <v>1.2716462179787715</v>
      </c>
      <c r="AS88">
        <f t="shared" si="47"/>
        <v>1.348721986001856</v>
      </c>
      <c r="AT88">
        <f t="shared" si="48"/>
        <v>0.59773861754531976</v>
      </c>
      <c r="AU88">
        <f t="shared" si="49"/>
        <v>0.41161623162127231</v>
      </c>
      <c r="AW88">
        <f t="shared" si="50"/>
        <v>1.1303115146106446</v>
      </c>
      <c r="AX88">
        <f t="shared" si="51"/>
        <v>1.1539494903996597</v>
      </c>
      <c r="AY88">
        <f t="shared" si="52"/>
        <v>1.2870613715833885</v>
      </c>
      <c r="AZ88">
        <f t="shared" si="53"/>
        <v>0.59773861754531976</v>
      </c>
      <c r="BA88">
        <f t="shared" si="54"/>
        <v>0.41161623162127231</v>
      </c>
      <c r="BC88">
        <f t="shared" si="55"/>
        <v>87.33701459714527</v>
      </c>
      <c r="BD88" s="5">
        <f t="shared" si="56"/>
        <v>70.868885911360849</v>
      </c>
      <c r="BE88" s="7">
        <f t="shared" si="57"/>
        <v>7.562667014448091</v>
      </c>
      <c r="BF88" s="9">
        <f t="shared" si="58"/>
        <v>21.568447074191056</v>
      </c>
      <c r="BH88">
        <f t="shared" si="34"/>
        <v>0.41501705336661543</v>
      </c>
      <c r="BI88">
        <f t="shared" si="35"/>
        <v>0.35561030388923576</v>
      </c>
      <c r="BJ88">
        <f t="shared" si="36"/>
        <v>0.35716407444739229</v>
      </c>
      <c r="BK88">
        <f t="shared" si="37"/>
        <v>0.49645097064353916</v>
      </c>
      <c r="BL88">
        <f t="shared" si="38"/>
        <v>0.5606065289290002</v>
      </c>
      <c r="BM88">
        <f t="shared" si="39"/>
        <v>0.67762468333455395</v>
      </c>
      <c r="BN88">
        <f t="shared" si="40"/>
        <v>7.2970405212556183E-2</v>
      </c>
      <c r="BO88">
        <f t="shared" si="41"/>
        <v>3.2032079462758767E-2</v>
      </c>
      <c r="BQ88">
        <f t="shared" si="59"/>
        <v>0.39125435357566352</v>
      </c>
      <c r="BR88">
        <f t="shared" si="60"/>
        <v>0.42680752254546572</v>
      </c>
      <c r="BS88">
        <f t="shared" si="61"/>
        <v>0.58401015981011095</v>
      </c>
      <c r="BT88">
        <f t="shared" si="62"/>
        <v>7.2970405212556183E-2</v>
      </c>
      <c r="BU88">
        <f t="shared" si="63"/>
        <v>3.2032079462758767E-2</v>
      </c>
      <c r="BW88">
        <f t="shared" si="64"/>
        <v>128.23404889479764</v>
      </c>
      <c r="BX88" s="5">
        <f t="shared" si="65"/>
        <v>77.548401707496566</v>
      </c>
      <c r="BY88" s="7">
        <f t="shared" si="66"/>
        <v>19.783806948783432</v>
      </c>
      <c r="BZ88" s="11">
        <f t="shared" si="67"/>
        <v>2.667791343719994</v>
      </c>
    </row>
    <row r="89" spans="2:78" x14ac:dyDescent="0.35">
      <c r="B89">
        <v>2</v>
      </c>
      <c r="C89">
        <v>3</v>
      </c>
      <c r="D89">
        <v>43.12</v>
      </c>
      <c r="E89">
        <v>30.64</v>
      </c>
      <c r="F89">
        <v>23.58</v>
      </c>
      <c r="H89">
        <v>2.2000000000000002</v>
      </c>
      <c r="I89">
        <v>1.65</v>
      </c>
      <c r="J89">
        <v>1.64</v>
      </c>
      <c r="K89">
        <v>2.17</v>
      </c>
      <c r="L89">
        <v>3.54</v>
      </c>
      <c r="M89">
        <v>5.09</v>
      </c>
      <c r="N89">
        <v>6.61</v>
      </c>
      <c r="O89">
        <v>8.02</v>
      </c>
      <c r="P89">
        <v>9.2200000000000006</v>
      </c>
      <c r="Q89">
        <v>10.119999999999999</v>
      </c>
      <c r="R89">
        <v>10.49</v>
      </c>
      <c r="S89">
        <v>10.62</v>
      </c>
      <c r="T89">
        <v>9.2799999999999994</v>
      </c>
      <c r="U89">
        <v>6.9</v>
      </c>
      <c r="V89">
        <v>5.32</v>
      </c>
      <c r="W89">
        <v>5.66</v>
      </c>
      <c r="X89">
        <v>7.04</v>
      </c>
      <c r="Y89">
        <v>6.13</v>
      </c>
      <c r="Z89">
        <v>5.1100000000000003</v>
      </c>
      <c r="AA89">
        <v>9.6999999999999993</v>
      </c>
      <c r="AB89">
        <v>21.65</v>
      </c>
      <c r="AC89">
        <v>28.69</v>
      </c>
      <c r="AD89">
        <v>29.45</v>
      </c>
      <c r="AE89">
        <v>30.17</v>
      </c>
      <c r="AF89">
        <v>31.62</v>
      </c>
      <c r="AG89">
        <v>33.729999999999997</v>
      </c>
      <c r="AH89">
        <v>37.520000000000003</v>
      </c>
      <c r="AI89">
        <v>38.01</v>
      </c>
      <c r="AJ89">
        <v>40.68</v>
      </c>
      <c r="AK89">
        <v>41.94</v>
      </c>
      <c r="AL89">
        <v>42.24</v>
      </c>
      <c r="AN89">
        <f t="shared" si="42"/>
        <v>1.0958256317158366</v>
      </c>
      <c r="AO89">
        <f t="shared" si="43"/>
        <v>1.0352690789463705</v>
      </c>
      <c r="AP89">
        <f t="shared" si="44"/>
        <v>1.0324520237811379</v>
      </c>
      <c r="AQ89">
        <f t="shared" si="45"/>
        <v>1.1611509092627446</v>
      </c>
      <c r="AR89">
        <f t="shared" si="46"/>
        <v>1.2125395254815849</v>
      </c>
      <c r="AS89">
        <f t="shared" si="47"/>
        <v>1.2915790998652872</v>
      </c>
      <c r="AT89">
        <f t="shared" si="48"/>
        <v>0.54226945175400154</v>
      </c>
      <c r="AU89">
        <f t="shared" si="49"/>
        <v>0.37427609047424409</v>
      </c>
      <c r="AW89">
        <f t="shared" si="50"/>
        <v>1.0716030106080501</v>
      </c>
      <c r="AX89">
        <f t="shared" si="51"/>
        <v>1.1656021066605544</v>
      </c>
      <c r="AY89">
        <f t="shared" si="52"/>
        <v>1.2283474403583254</v>
      </c>
      <c r="AZ89">
        <f t="shared" si="53"/>
        <v>0.54226945175400154</v>
      </c>
      <c r="BA89">
        <f t="shared" si="54"/>
        <v>0.37427609047424409</v>
      </c>
      <c r="BC89">
        <f t="shared" si="55"/>
        <v>107.04385960876759</v>
      </c>
      <c r="BD89" s="5">
        <f t="shared" si="56"/>
        <v>40.217269981789919</v>
      </c>
      <c r="BE89" s="7">
        <f t="shared" si="57"/>
        <v>28.211868251294312</v>
      </c>
      <c r="BF89" s="9">
        <f t="shared" si="58"/>
        <v>31.570861766915769</v>
      </c>
      <c r="BH89">
        <f t="shared" si="34"/>
        <v>0.35612696706794367</v>
      </c>
      <c r="BI89">
        <f t="shared" si="35"/>
        <v>0.30196771921873977</v>
      </c>
      <c r="BJ89">
        <f t="shared" si="36"/>
        <v>0.29962047671926384</v>
      </c>
      <c r="BK89">
        <f t="shared" si="37"/>
        <v>0.42319741876061834</v>
      </c>
      <c r="BL89">
        <f t="shared" si="38"/>
        <v>0.48305666943830039</v>
      </c>
      <c r="BM89">
        <f t="shared" si="39"/>
        <v>0.58905096806513613</v>
      </c>
      <c r="BN89">
        <f t="shared" si="40"/>
        <v>5.8290395698050446E-2</v>
      </c>
      <c r="BO89">
        <f t="shared" si="41"/>
        <v>2.6345245951679669E-2</v>
      </c>
      <c r="BQ89">
        <f t="shared" si="59"/>
        <v>0.33446326792826209</v>
      </c>
      <c r="BR89">
        <f t="shared" si="60"/>
        <v>0.36140894773994109</v>
      </c>
      <c r="BS89">
        <f t="shared" si="61"/>
        <v>0.50425552916366756</v>
      </c>
      <c r="BT89">
        <f t="shared" si="62"/>
        <v>5.8290395698050446E-2</v>
      </c>
      <c r="BU89">
        <f t="shared" si="63"/>
        <v>2.6345245951679669E-2</v>
      </c>
      <c r="BW89">
        <f t="shared" si="64"/>
        <v>133.19831480091383</v>
      </c>
      <c r="BX89" s="5">
        <f t="shared" si="65"/>
        <v>82.317553871889018</v>
      </c>
      <c r="BY89" s="7">
        <f t="shared" si="66"/>
        <v>17.70736168900477</v>
      </c>
      <c r="BZ89" s="11">
        <f t="shared" si="67"/>
        <v>-2.4915560893790101E-2</v>
      </c>
    </row>
    <row r="90" spans="2:78" x14ac:dyDescent="0.35">
      <c r="B90">
        <v>2</v>
      </c>
      <c r="C90">
        <v>4</v>
      </c>
      <c r="D90">
        <v>40.28</v>
      </c>
      <c r="E90">
        <v>29.24</v>
      </c>
      <c r="F90">
        <v>22.12</v>
      </c>
      <c r="H90">
        <v>1.92</v>
      </c>
      <c r="I90">
        <v>1.44</v>
      </c>
      <c r="J90">
        <v>1.44</v>
      </c>
      <c r="K90">
        <v>1.95</v>
      </c>
      <c r="L90">
        <v>3.15</v>
      </c>
      <c r="M90">
        <v>4.51</v>
      </c>
      <c r="N90">
        <v>5.82</v>
      </c>
      <c r="O90">
        <v>7</v>
      </c>
      <c r="P90">
        <v>7.99</v>
      </c>
      <c r="Q90">
        <v>8.6999999999999993</v>
      </c>
      <c r="R90">
        <v>8.9700000000000006</v>
      </c>
      <c r="S90">
        <v>8.99</v>
      </c>
      <c r="T90">
        <v>7.94</v>
      </c>
      <c r="U90">
        <v>5.97</v>
      </c>
      <c r="V90">
        <v>4.6500000000000004</v>
      </c>
      <c r="W90">
        <v>4.95</v>
      </c>
      <c r="X90">
        <v>6.05</v>
      </c>
      <c r="Y90">
        <v>5.33</v>
      </c>
      <c r="Z90">
        <v>4.45</v>
      </c>
      <c r="AA90">
        <v>8.36</v>
      </c>
      <c r="AB90">
        <v>18.739999999999998</v>
      </c>
      <c r="AC90">
        <v>24.71</v>
      </c>
      <c r="AD90">
        <v>24.87</v>
      </c>
      <c r="AE90">
        <v>25.48</v>
      </c>
      <c r="AF90">
        <v>27.01</v>
      </c>
      <c r="AG90">
        <v>29.2</v>
      </c>
      <c r="AH90">
        <v>34.15</v>
      </c>
      <c r="AI90">
        <v>34.85</v>
      </c>
      <c r="AJ90">
        <v>38.24</v>
      </c>
      <c r="AK90">
        <v>39.96</v>
      </c>
      <c r="AL90">
        <v>40.28</v>
      </c>
      <c r="AN90">
        <f t="shared" si="42"/>
        <v>1.1549019599857433</v>
      </c>
      <c r="AO90">
        <f t="shared" si="43"/>
        <v>1.0974532206860086</v>
      </c>
      <c r="AP90">
        <f t="shared" si="44"/>
        <v>1.1001794975729038</v>
      </c>
      <c r="AQ90">
        <f t="shared" si="45"/>
        <v>1.224025668870631</v>
      </c>
      <c r="AR90">
        <f t="shared" si="46"/>
        <v>1.2732727909734278</v>
      </c>
      <c r="AS90">
        <f t="shared" si="47"/>
        <v>1.3516399890190685</v>
      </c>
      <c r="AT90">
        <f t="shared" si="48"/>
        <v>0.60712725459792061</v>
      </c>
      <c r="AU90">
        <f t="shared" si="49"/>
        <v>0.39491053811841959</v>
      </c>
      <c r="AW90">
        <f t="shared" si="50"/>
        <v>1.1319224642658494</v>
      </c>
      <c r="AX90">
        <f t="shared" si="51"/>
        <v>1.2038921844394239</v>
      </c>
      <c r="AY90">
        <f t="shared" si="52"/>
        <v>1.2889462305825561</v>
      </c>
      <c r="AZ90">
        <f t="shared" si="53"/>
        <v>0.60712725459792061</v>
      </c>
      <c r="BA90">
        <f t="shared" si="54"/>
        <v>0.39491053811841959</v>
      </c>
      <c r="BC90">
        <f t="shared" si="55"/>
        <v>81.389193013605649</v>
      </c>
      <c r="BD90" s="5">
        <f t="shared" si="56"/>
        <v>49.884921195723578</v>
      </c>
      <c r="BE90" s="7">
        <f t="shared" si="57"/>
        <v>21.128796455341963</v>
      </c>
      <c r="BF90" s="9">
        <f t="shared" si="58"/>
        <v>28.986282348934456</v>
      </c>
      <c r="BH90">
        <f t="shared" si="34"/>
        <v>0.41636153746167615</v>
      </c>
      <c r="BI90">
        <f t="shared" si="35"/>
        <v>0.35768452782704319</v>
      </c>
      <c r="BJ90">
        <f t="shared" si="36"/>
        <v>0.36030597723522706</v>
      </c>
      <c r="BK90">
        <f t="shared" si="37"/>
        <v>0.49736705322824659</v>
      </c>
      <c r="BL90">
        <f t="shared" si="38"/>
        <v>0.56288254694845552</v>
      </c>
      <c r="BM90">
        <f t="shared" si="39"/>
        <v>0.68244313367542375</v>
      </c>
      <c r="BN90">
        <f t="shared" si="40"/>
        <v>7.5693004778037337E-2</v>
      </c>
      <c r="BO90">
        <f t="shared" si="41"/>
        <v>2.9399272624619083E-2</v>
      </c>
      <c r="BQ90">
        <f t="shared" si="59"/>
        <v>0.39289073360782295</v>
      </c>
      <c r="BR90">
        <f t="shared" si="60"/>
        <v>0.42883651523173683</v>
      </c>
      <c r="BS90">
        <f t="shared" si="61"/>
        <v>0.58679466429384919</v>
      </c>
      <c r="BT90">
        <f t="shared" si="62"/>
        <v>7.5693004778037337E-2</v>
      </c>
      <c r="BU90">
        <f t="shared" si="63"/>
        <v>2.9399272624619083E-2</v>
      </c>
      <c r="BW90">
        <f t="shared" si="64"/>
        <v>125.39340136876018</v>
      </c>
      <c r="BX90" s="5">
        <f t="shared" si="65"/>
        <v>77.426477836452904</v>
      </c>
      <c r="BY90" s="7">
        <f t="shared" si="66"/>
        <v>19.907640400132941</v>
      </c>
      <c r="BZ90" s="11">
        <f t="shared" si="67"/>
        <v>2.6658817634141574</v>
      </c>
    </row>
    <row r="91" spans="2:78" x14ac:dyDescent="0.35">
      <c r="B91">
        <v>2</v>
      </c>
      <c r="C91">
        <v>4</v>
      </c>
      <c r="D91">
        <v>40.31</v>
      </c>
      <c r="E91">
        <v>30.18</v>
      </c>
      <c r="F91">
        <v>22.43</v>
      </c>
      <c r="H91">
        <v>2.0499999999999998</v>
      </c>
      <c r="I91">
        <v>1.72</v>
      </c>
      <c r="J91">
        <v>1.7</v>
      </c>
      <c r="K91">
        <v>2.11</v>
      </c>
      <c r="L91">
        <v>3.16</v>
      </c>
      <c r="M91">
        <v>4.4400000000000004</v>
      </c>
      <c r="N91">
        <v>5.69</v>
      </c>
      <c r="O91">
        <v>6.85</v>
      </c>
      <c r="P91">
        <v>7.86</v>
      </c>
      <c r="Q91">
        <v>8.5399999999999991</v>
      </c>
      <c r="R91">
        <v>8.7799999999999994</v>
      </c>
      <c r="S91">
        <v>8.8000000000000007</v>
      </c>
      <c r="T91">
        <v>7.72</v>
      </c>
      <c r="U91">
        <v>5.76</v>
      </c>
      <c r="V91">
        <v>4.5199999999999996</v>
      </c>
      <c r="W91">
        <v>4.8099999999999996</v>
      </c>
      <c r="X91">
        <v>5.89</v>
      </c>
      <c r="Y91">
        <v>5.17</v>
      </c>
      <c r="Z91">
        <v>4.33</v>
      </c>
      <c r="AA91">
        <v>8.3000000000000007</v>
      </c>
      <c r="AB91">
        <v>18.97</v>
      </c>
      <c r="AC91">
        <v>25.14</v>
      </c>
      <c r="AD91">
        <v>25.32</v>
      </c>
      <c r="AE91">
        <v>25.82</v>
      </c>
      <c r="AF91">
        <v>27.34</v>
      </c>
      <c r="AG91">
        <v>29.73</v>
      </c>
      <c r="AH91">
        <v>35.35</v>
      </c>
      <c r="AI91">
        <v>36.17</v>
      </c>
      <c r="AJ91">
        <v>40.03</v>
      </c>
      <c r="AK91">
        <v>41.98</v>
      </c>
      <c r="AL91">
        <v>42.26</v>
      </c>
      <c r="AN91">
        <f t="shared" si="42"/>
        <v>1.1643094285075744</v>
      </c>
      <c r="AO91">
        <f t="shared" si="43"/>
        <v>1.1045774539605921</v>
      </c>
      <c r="AP91">
        <f t="shared" si="44"/>
        <v>1.1123826996642638</v>
      </c>
      <c r="AQ91">
        <f t="shared" si="45"/>
        <v>1.2395775165767879</v>
      </c>
      <c r="AR91">
        <f t="shared" si="46"/>
        <v>1.2865094569060576</v>
      </c>
      <c r="AS91">
        <f t="shared" si="47"/>
        <v>1.3635121036466344</v>
      </c>
      <c r="AT91">
        <f t="shared" si="48"/>
        <v>0.59963472665006101</v>
      </c>
      <c r="AU91">
        <f t="shared" si="49"/>
        <v>0.37407050728370544</v>
      </c>
      <c r="AW91">
        <f t="shared" si="50"/>
        <v>1.1404166386887815</v>
      </c>
      <c r="AX91">
        <f t="shared" si="51"/>
        <v>1.1737414569431537</v>
      </c>
      <c r="AY91">
        <f t="shared" si="52"/>
        <v>1.301909986254173</v>
      </c>
      <c r="AZ91">
        <f t="shared" si="53"/>
        <v>0.59963472665006101</v>
      </c>
      <c r="BA91">
        <f t="shared" si="54"/>
        <v>0.37407050728370544</v>
      </c>
      <c r="BC91">
        <f t="shared" si="55"/>
        <v>71.264418224650029</v>
      </c>
      <c r="BD91" s="5">
        <f t="shared" si="56"/>
        <v>66.630282208921344</v>
      </c>
      <c r="BE91" s="7">
        <f t="shared" si="57"/>
        <v>9.8973763380849942</v>
      </c>
      <c r="BF91" s="9">
        <f t="shared" si="58"/>
        <v>23.47234145299366</v>
      </c>
      <c r="BH91">
        <f t="shared" si="34"/>
        <v>0.42668797828935368</v>
      </c>
      <c r="BI91">
        <f t="shared" si="35"/>
        <v>0.36456794407989457</v>
      </c>
      <c r="BJ91">
        <f t="shared" si="36"/>
        <v>0.37223351914381608</v>
      </c>
      <c r="BK91">
        <f t="shared" si="37"/>
        <v>0.51731419525294142</v>
      </c>
      <c r="BL91">
        <f t="shared" si="38"/>
        <v>0.58170132087212845</v>
      </c>
      <c r="BM91">
        <f t="shared" si="39"/>
        <v>0.70235819040293024</v>
      </c>
      <c r="BN91">
        <f t="shared" si="40"/>
        <v>7.3514492739348042E-2</v>
      </c>
      <c r="BO91">
        <f t="shared" si="41"/>
        <v>2.6315884679854601E-2</v>
      </c>
      <c r="BQ91">
        <f t="shared" si="59"/>
        <v>0.40183996460557003</v>
      </c>
      <c r="BR91">
        <f t="shared" si="60"/>
        <v>0.44477385719837875</v>
      </c>
      <c r="BS91">
        <f t="shared" si="61"/>
        <v>0.60583269477828883</v>
      </c>
      <c r="BT91">
        <f t="shared" si="62"/>
        <v>7.3514492739348042E-2</v>
      </c>
      <c r="BU91">
        <f t="shared" si="63"/>
        <v>2.6315884679854601E-2</v>
      </c>
      <c r="BW91">
        <f t="shared" si="64"/>
        <v>131.14799744143468</v>
      </c>
      <c r="BX91" s="5">
        <f t="shared" si="65"/>
        <v>73.785592602991869</v>
      </c>
      <c r="BY91" s="7">
        <f t="shared" si="66"/>
        <v>22.925806734733676</v>
      </c>
      <c r="BZ91" s="11">
        <f t="shared" si="67"/>
        <v>3.2886006622744546</v>
      </c>
    </row>
    <row r="92" spans="2:78" x14ac:dyDescent="0.35">
      <c r="B92">
        <v>2</v>
      </c>
      <c r="C92">
        <v>4</v>
      </c>
      <c r="D92">
        <v>40.369999999999997</v>
      </c>
      <c r="E92">
        <v>29.43</v>
      </c>
      <c r="F92">
        <v>20.95</v>
      </c>
      <c r="H92">
        <v>2.61</v>
      </c>
      <c r="I92">
        <v>2.23</v>
      </c>
      <c r="J92">
        <v>2.23</v>
      </c>
      <c r="K92">
        <v>2.61</v>
      </c>
      <c r="L92">
        <v>3.66</v>
      </c>
      <c r="M92">
        <v>4.82</v>
      </c>
      <c r="N92">
        <v>5.97</v>
      </c>
      <c r="O92">
        <v>7.07</v>
      </c>
      <c r="P92">
        <v>8.01</v>
      </c>
      <c r="Q92">
        <v>8.73</v>
      </c>
      <c r="R92">
        <v>9.02</v>
      </c>
      <c r="S92">
        <v>9.02</v>
      </c>
      <c r="T92">
        <v>7.93</v>
      </c>
      <c r="U92">
        <v>6.03</v>
      </c>
      <c r="V92">
        <v>4.82</v>
      </c>
      <c r="W92">
        <v>5.05</v>
      </c>
      <c r="X92">
        <v>6.05</v>
      </c>
      <c r="Y92">
        <v>5.38</v>
      </c>
      <c r="Z92">
        <v>4.53</v>
      </c>
      <c r="AA92">
        <v>8.19</v>
      </c>
      <c r="AB92">
        <v>18.309999999999999</v>
      </c>
      <c r="AC92">
        <v>24.54</v>
      </c>
      <c r="AD92">
        <v>24.76</v>
      </c>
      <c r="AE92">
        <v>26.28</v>
      </c>
      <c r="AF92">
        <v>28.29</v>
      </c>
      <c r="AG92">
        <v>30.52</v>
      </c>
      <c r="AH92">
        <v>34.21</v>
      </c>
      <c r="AI92">
        <v>34.61</v>
      </c>
      <c r="AJ92">
        <v>37.29</v>
      </c>
      <c r="AK92">
        <v>38.58</v>
      </c>
      <c r="AL92">
        <v>38.94</v>
      </c>
      <c r="AN92">
        <f t="shared" si="42"/>
        <v>1.1505805862031007</v>
      </c>
      <c r="AO92">
        <f t="shared" si="43"/>
        <v>1.0963674839157624</v>
      </c>
      <c r="AP92">
        <f t="shared" si="44"/>
        <v>1.1007268126823961</v>
      </c>
      <c r="AQ92">
        <f t="shared" si="45"/>
        <v>1.2196826878598488</v>
      </c>
      <c r="AR92">
        <f t="shared" si="46"/>
        <v>1.2692177243336109</v>
      </c>
      <c r="AS92">
        <f t="shared" si="47"/>
        <v>1.3439017979871681</v>
      </c>
      <c r="AT92">
        <f t="shared" si="48"/>
        <v>0.61012544160901461</v>
      </c>
      <c r="AU92">
        <f t="shared" si="49"/>
        <v>0.40960405281598716</v>
      </c>
      <c r="AW92">
        <f t="shared" si="50"/>
        <v>1.1288953452881654</v>
      </c>
      <c r="AX92">
        <f t="shared" si="51"/>
        <v>1.134902491911487</v>
      </c>
      <c r="AY92">
        <f t="shared" si="52"/>
        <v>1.2841545390643223</v>
      </c>
      <c r="AZ92">
        <f t="shared" si="53"/>
        <v>0.61012544160901461</v>
      </c>
      <c r="BA92">
        <f t="shared" si="54"/>
        <v>0.40960405281598716</v>
      </c>
      <c r="BC92">
        <f t="shared" si="55"/>
        <v>74.137874123638511</v>
      </c>
      <c r="BD92" s="5">
        <f t="shared" si="56"/>
        <v>79.110969863768474</v>
      </c>
      <c r="BE92" s="7">
        <f t="shared" si="57"/>
        <v>1.9670486604356594</v>
      </c>
      <c r="BF92" s="9">
        <f t="shared" si="58"/>
        <v>18.921981475795867</v>
      </c>
      <c r="BH92">
        <f t="shared" si="34"/>
        <v>0.41168816400951769</v>
      </c>
      <c r="BI92">
        <f t="shared" si="35"/>
        <v>0.35664488906124237</v>
      </c>
      <c r="BJ92">
        <f t="shared" si="36"/>
        <v>0.36083413646079932</v>
      </c>
      <c r="BK92">
        <f t="shared" si="37"/>
        <v>0.49191462225767957</v>
      </c>
      <c r="BL92">
        <f t="shared" si="38"/>
        <v>0.5572231013966974</v>
      </c>
      <c r="BM92">
        <f t="shared" si="39"/>
        <v>0.66973033051793096</v>
      </c>
      <c r="BN92">
        <f t="shared" si="40"/>
        <v>7.6577614251748555E-2</v>
      </c>
      <c r="BO92">
        <f t="shared" si="41"/>
        <v>3.1707140117101851E-2</v>
      </c>
      <c r="BQ92">
        <f t="shared" si="59"/>
        <v>0.38967085403020757</v>
      </c>
      <c r="BR92">
        <f t="shared" si="60"/>
        <v>0.42637437935923944</v>
      </c>
      <c r="BS92">
        <f t="shared" si="61"/>
        <v>0.57972454722094413</v>
      </c>
      <c r="BT92">
        <f t="shared" si="62"/>
        <v>7.6577614251748555E-2</v>
      </c>
      <c r="BU92">
        <f t="shared" si="63"/>
        <v>3.1707140117101851E-2</v>
      </c>
      <c r="BW92">
        <f t="shared" si="64"/>
        <v>123.80692211203723</v>
      </c>
      <c r="BX92" s="5">
        <f t="shared" si="65"/>
        <v>76.021405227187671</v>
      </c>
      <c r="BY92" s="7">
        <f t="shared" si="66"/>
        <v>20.444678872931377</v>
      </c>
      <c r="BZ92" s="11">
        <f t="shared" si="67"/>
        <v>3.5339158998809461</v>
      </c>
    </row>
    <row r="93" spans="2:78" x14ac:dyDescent="0.35">
      <c r="B93">
        <v>2</v>
      </c>
      <c r="C93">
        <v>4</v>
      </c>
      <c r="D93">
        <v>40.99</v>
      </c>
      <c r="E93">
        <v>28.19</v>
      </c>
      <c r="F93">
        <v>19.54</v>
      </c>
      <c r="H93">
        <v>3.39</v>
      </c>
      <c r="I93">
        <v>2.97</v>
      </c>
      <c r="J93">
        <v>2.86</v>
      </c>
      <c r="K93">
        <v>3.25</v>
      </c>
      <c r="L93">
        <v>4.3</v>
      </c>
      <c r="M93">
        <v>5.46</v>
      </c>
      <c r="N93">
        <v>6.56</v>
      </c>
      <c r="O93">
        <v>7.58</v>
      </c>
      <c r="P93">
        <v>8.4700000000000006</v>
      </c>
      <c r="Q93">
        <v>9.06</v>
      </c>
      <c r="R93">
        <v>9.2799999999999994</v>
      </c>
      <c r="S93">
        <v>9.2799999999999994</v>
      </c>
      <c r="T93">
        <v>8.3000000000000007</v>
      </c>
      <c r="U93">
        <v>6.54</v>
      </c>
      <c r="V93">
        <v>5.38</v>
      </c>
      <c r="W93">
        <v>5.66</v>
      </c>
      <c r="X93">
        <v>6.63</v>
      </c>
      <c r="Y93">
        <v>5.96</v>
      </c>
      <c r="Z93">
        <v>5.0999999999999996</v>
      </c>
      <c r="AA93">
        <v>8.75</v>
      </c>
      <c r="AB93">
        <v>18.809999999999999</v>
      </c>
      <c r="AC93">
        <v>24.88</v>
      </c>
      <c r="AD93">
        <v>24.95</v>
      </c>
      <c r="AE93">
        <v>25.44</v>
      </c>
      <c r="AF93">
        <v>26.91</v>
      </c>
      <c r="AG93">
        <v>29.52</v>
      </c>
      <c r="AH93">
        <v>34.94</v>
      </c>
      <c r="AI93">
        <v>35.31</v>
      </c>
      <c r="AJ93">
        <v>39.5</v>
      </c>
      <c r="AK93">
        <v>41.31</v>
      </c>
      <c r="AL93">
        <v>41.6</v>
      </c>
      <c r="AN93">
        <f t="shared" si="42"/>
        <v>1.1203307943679466</v>
      </c>
      <c r="AO93">
        <f t="shared" si="43"/>
        <v>1.072116589669293</v>
      </c>
      <c r="AP93">
        <f t="shared" si="44"/>
        <v>1.080921907623926</v>
      </c>
      <c r="AQ93">
        <f t="shared" si="45"/>
        <v>1.1844222516757328</v>
      </c>
      <c r="AR93">
        <f t="shared" si="46"/>
        <v>1.2247537402597637</v>
      </c>
      <c r="AS93">
        <f t="shared" si="47"/>
        <v>1.2924298239020637</v>
      </c>
      <c r="AT93">
        <f t="shared" si="48"/>
        <v>0.60414962398121896</v>
      </c>
      <c r="AU93">
        <f t="shared" si="49"/>
        <v>0.38090666937325723</v>
      </c>
      <c r="AW93">
        <f t="shared" si="50"/>
        <v>1.1010451124884852</v>
      </c>
      <c r="AX93">
        <f t="shared" si="51"/>
        <v>1.1626419771906009</v>
      </c>
      <c r="AY93">
        <f t="shared" si="52"/>
        <v>1.2382889569882236</v>
      </c>
      <c r="AZ93">
        <f t="shared" si="53"/>
        <v>0.60414962398121896</v>
      </c>
      <c r="BA93">
        <f t="shared" si="54"/>
        <v>0.38090666937325723</v>
      </c>
      <c r="BC93">
        <f t="shared" si="55"/>
        <v>69.468574468288423</v>
      </c>
      <c r="BD93" s="5">
        <f t="shared" si="56"/>
        <v>51.462980287132076</v>
      </c>
      <c r="BE93" s="7">
        <f t="shared" si="57"/>
        <v>18.71382195541138</v>
      </c>
      <c r="BF93" s="9">
        <f t="shared" si="58"/>
        <v>29.823197757456544</v>
      </c>
      <c r="BH93">
        <f t="shared" si="34"/>
        <v>0.38017485175181198</v>
      </c>
      <c r="BI93">
        <f t="shared" si="35"/>
        <v>0.334057623554887</v>
      </c>
      <c r="BJ93">
        <f t="shared" si="36"/>
        <v>0.34212009208000271</v>
      </c>
      <c r="BK93">
        <f t="shared" si="37"/>
        <v>0.44948362015416754</v>
      </c>
      <c r="BL93">
        <f t="shared" si="38"/>
        <v>0.49828610689821606</v>
      </c>
      <c r="BM93">
        <f t="shared" si="39"/>
        <v>0.5902921044873759</v>
      </c>
      <c r="BN93">
        <f t="shared" si="40"/>
        <v>7.4821758683133288E-2</v>
      </c>
      <c r="BO93">
        <f t="shared" si="41"/>
        <v>2.7303368250886695E-2</v>
      </c>
      <c r="BQ93">
        <f t="shared" si="59"/>
        <v>0.36172796047304201</v>
      </c>
      <c r="BR93">
        <f t="shared" si="60"/>
        <v>0.39580185611708513</v>
      </c>
      <c r="BS93">
        <f t="shared" si="61"/>
        <v>0.5166873064160481</v>
      </c>
      <c r="BT93">
        <f t="shared" si="62"/>
        <v>7.4821758683133288E-2</v>
      </c>
      <c r="BU93">
        <f t="shared" si="63"/>
        <v>2.7303368250886695E-2</v>
      </c>
      <c r="BW93">
        <f t="shared" si="64"/>
        <v>118.96818564941026</v>
      </c>
      <c r="BX93" s="5">
        <f t="shared" si="65"/>
        <v>70.595947638138341</v>
      </c>
      <c r="BY93" s="7">
        <f t="shared" si="66"/>
        <v>20.445963277813227</v>
      </c>
      <c r="BZ93" s="11">
        <f t="shared" si="67"/>
        <v>8.9580890840484262</v>
      </c>
    </row>
    <row r="94" spans="2:78" x14ac:dyDescent="0.35">
      <c r="B94">
        <v>2</v>
      </c>
      <c r="C94">
        <v>4</v>
      </c>
      <c r="D94">
        <v>41.41</v>
      </c>
      <c r="E94">
        <v>29.56</v>
      </c>
      <c r="F94">
        <v>22.4</v>
      </c>
      <c r="H94">
        <v>2.1800000000000002</v>
      </c>
      <c r="I94">
        <v>1.72</v>
      </c>
      <c r="J94">
        <v>1.67</v>
      </c>
      <c r="K94">
        <v>2.19</v>
      </c>
      <c r="L94">
        <v>3.46</v>
      </c>
      <c r="M94">
        <v>4.8499999999999996</v>
      </c>
      <c r="N94">
        <v>6.18</v>
      </c>
      <c r="O94">
        <v>7.42</v>
      </c>
      <c r="P94">
        <v>8.43</v>
      </c>
      <c r="Q94">
        <v>9.15</v>
      </c>
      <c r="R94">
        <v>9.42</v>
      </c>
      <c r="S94">
        <v>9.48</v>
      </c>
      <c r="T94">
        <v>8.42</v>
      </c>
      <c r="U94">
        <v>6.41</v>
      </c>
      <c r="V94">
        <v>5.04</v>
      </c>
      <c r="W94">
        <v>5.34</v>
      </c>
      <c r="X94">
        <v>6.52</v>
      </c>
      <c r="Y94">
        <v>5.76</v>
      </c>
      <c r="Z94">
        <v>4.8099999999999996</v>
      </c>
      <c r="AA94">
        <v>8.92</v>
      </c>
      <c r="AB94">
        <v>19.850000000000001</v>
      </c>
      <c r="AC94">
        <v>26.11</v>
      </c>
      <c r="AD94">
        <v>26.18</v>
      </c>
      <c r="AE94">
        <v>26.86</v>
      </c>
      <c r="AF94">
        <v>28.48</v>
      </c>
      <c r="AG94">
        <v>30.76</v>
      </c>
      <c r="AH94">
        <v>35.97</v>
      </c>
      <c r="AI94">
        <v>36.25</v>
      </c>
      <c r="AJ94">
        <v>40.270000000000003</v>
      </c>
      <c r="AK94">
        <v>41.96</v>
      </c>
      <c r="AL94">
        <v>42.36</v>
      </c>
      <c r="AN94">
        <f t="shared" si="42"/>
        <v>1.1295960947209729</v>
      </c>
      <c r="AO94">
        <f t="shared" si="43"/>
        <v>1.0741724253752578</v>
      </c>
      <c r="AP94">
        <f t="shared" si="44"/>
        <v>1.0746879085003505</v>
      </c>
      <c r="AQ94">
        <f t="shared" si="45"/>
        <v>1.1931419704811825</v>
      </c>
      <c r="AR94">
        <f t="shared" si="46"/>
        <v>1.2395775165767879</v>
      </c>
      <c r="AS94">
        <f t="shared" si="47"/>
        <v>1.3178549236261683</v>
      </c>
      <c r="AT94">
        <f t="shared" si="48"/>
        <v>0.5831931281770556</v>
      </c>
      <c r="AU94">
        <f t="shared" si="49"/>
        <v>0.37304404856455264</v>
      </c>
      <c r="AW94">
        <f t="shared" si="50"/>
        <v>1.1074266269826869</v>
      </c>
      <c r="AX94">
        <f t="shared" si="51"/>
        <v>1.1472083944458444</v>
      </c>
      <c r="AY94">
        <f t="shared" si="52"/>
        <v>1.2552329979866641</v>
      </c>
      <c r="AZ94">
        <f t="shared" si="53"/>
        <v>0.5831931281770556</v>
      </c>
      <c r="BA94">
        <f t="shared" si="54"/>
        <v>0.37304404856455264</v>
      </c>
      <c r="BC94">
        <f t="shared" si="55"/>
        <v>76.709183465897894</v>
      </c>
      <c r="BD94" s="5">
        <f t="shared" si="56"/>
        <v>62.249357986824286</v>
      </c>
      <c r="BE94" s="7">
        <f t="shared" si="57"/>
        <v>12.204346302908503</v>
      </c>
      <c r="BF94" s="9">
        <f t="shared" si="58"/>
        <v>25.546295710267209</v>
      </c>
      <c r="BH94">
        <f t="shared" si="34"/>
        <v>0.38960772407568078</v>
      </c>
      <c r="BI94">
        <f t="shared" si="35"/>
        <v>0.3359260676296838</v>
      </c>
      <c r="BJ94">
        <f t="shared" si="36"/>
        <v>0.33639589132508751</v>
      </c>
      <c r="BK94">
        <f t="shared" si="37"/>
        <v>0.45967844348235376</v>
      </c>
      <c r="BL94">
        <f t="shared" si="38"/>
        <v>0.51731419525294142</v>
      </c>
      <c r="BM94">
        <f t="shared" si="39"/>
        <v>0.62844374413184634</v>
      </c>
      <c r="BN94">
        <f t="shared" si="40"/>
        <v>6.8892081109696884E-2</v>
      </c>
      <c r="BO94">
        <f t="shared" si="41"/>
        <v>2.6169595343208119E-2</v>
      </c>
      <c r="BQ94">
        <f t="shared" si="59"/>
        <v>0.36813506149728198</v>
      </c>
      <c r="BR94">
        <f t="shared" si="60"/>
        <v>0.39803716740372064</v>
      </c>
      <c r="BS94">
        <f t="shared" si="61"/>
        <v>0.53954010502872241</v>
      </c>
      <c r="BT94">
        <f t="shared" si="62"/>
        <v>6.8892081109696884E-2</v>
      </c>
      <c r="BU94">
        <f t="shared" si="63"/>
        <v>2.6169595343208119E-2</v>
      </c>
      <c r="BW94">
        <f t="shared" si="64"/>
        <v>127.1513136136825</v>
      </c>
      <c r="BX94" s="5">
        <f t="shared" si="65"/>
        <v>78.208254874027404</v>
      </c>
      <c r="BY94" s="7">
        <f t="shared" si="66"/>
        <v>17.841927172534675</v>
      </c>
      <c r="BZ94" s="11">
        <f t="shared" si="67"/>
        <v>3.9498179534379174</v>
      </c>
    </row>
    <row r="95" spans="2:78" x14ac:dyDescent="0.35">
      <c r="B95">
        <v>2</v>
      </c>
      <c r="C95">
        <v>5</v>
      </c>
      <c r="D95">
        <v>42.23</v>
      </c>
      <c r="E95">
        <v>29.48</v>
      </c>
      <c r="F95">
        <v>21.03</v>
      </c>
      <c r="H95">
        <v>3.34</v>
      </c>
      <c r="I95">
        <v>2.82</v>
      </c>
      <c r="J95">
        <v>2.73</v>
      </c>
      <c r="K95">
        <v>3.19</v>
      </c>
      <c r="L95">
        <v>4.33</v>
      </c>
      <c r="M95">
        <v>5.55</v>
      </c>
      <c r="N95">
        <v>6.73</v>
      </c>
      <c r="O95">
        <v>7.82</v>
      </c>
      <c r="P95">
        <v>8.76</v>
      </c>
      <c r="Q95">
        <v>9.48</v>
      </c>
      <c r="R95">
        <v>9.8000000000000007</v>
      </c>
      <c r="S95">
        <v>9.86</v>
      </c>
      <c r="T95">
        <v>8.76</v>
      </c>
      <c r="U95">
        <v>6.81</v>
      </c>
      <c r="V95">
        <v>5.57</v>
      </c>
      <c r="W95">
        <v>5.86</v>
      </c>
      <c r="X95">
        <v>6.93</v>
      </c>
      <c r="Y95">
        <v>6.23</v>
      </c>
      <c r="Z95">
        <v>5.31</v>
      </c>
      <c r="AA95">
        <v>9.2100000000000009</v>
      </c>
      <c r="AB95">
        <v>19.920000000000002</v>
      </c>
      <c r="AC95">
        <v>26.7</v>
      </c>
      <c r="AD95">
        <v>27.29</v>
      </c>
      <c r="AE95">
        <v>28.45</v>
      </c>
      <c r="AF95">
        <v>30.41</v>
      </c>
      <c r="AG95">
        <v>32.51</v>
      </c>
      <c r="AH95">
        <v>35.74</v>
      </c>
      <c r="AI95">
        <v>35.85</v>
      </c>
      <c r="AJ95">
        <v>38.42</v>
      </c>
      <c r="AK95">
        <v>39.590000000000003</v>
      </c>
      <c r="AL95">
        <v>39.71</v>
      </c>
      <c r="AN95">
        <f t="shared" si="42"/>
        <v>1.106793246940152</v>
      </c>
      <c r="AO95">
        <f t="shared" si="43"/>
        <v>1.0574958938319192</v>
      </c>
      <c r="AP95">
        <f t="shared" si="44"/>
        <v>1.0574958938319192</v>
      </c>
      <c r="AQ95">
        <f t="shared" si="45"/>
        <v>1.1668528880872149</v>
      </c>
      <c r="AR95">
        <f t="shared" si="46"/>
        <v>1.2055119533408303</v>
      </c>
      <c r="AS95">
        <f t="shared" si="47"/>
        <v>1.274905478918531</v>
      </c>
      <c r="AT95">
        <f t="shared" si="48"/>
        <v>0.57348873863542482</v>
      </c>
      <c r="AU95">
        <f t="shared" si="49"/>
        <v>0.40110011293611703</v>
      </c>
      <c r="AW95">
        <f t="shared" si="50"/>
        <v>1.0870743056968588</v>
      </c>
      <c r="AX95">
        <f t="shared" si="51"/>
        <v>1.1404632741428919</v>
      </c>
      <c r="AY95">
        <f t="shared" si="52"/>
        <v>1.2193906584563705</v>
      </c>
      <c r="AZ95">
        <f t="shared" si="53"/>
        <v>0.57348873863542482</v>
      </c>
      <c r="BA95">
        <f t="shared" si="54"/>
        <v>0.40110011293611703</v>
      </c>
      <c r="BC95">
        <f t="shared" si="55"/>
        <v>96.345189423739242</v>
      </c>
      <c r="BD95" s="5">
        <f t="shared" si="56"/>
        <v>54.025317698042272</v>
      </c>
      <c r="BE95" s="7">
        <f t="shared" si="57"/>
        <v>17.149731919611749</v>
      </c>
      <c r="BF95" s="9">
        <f t="shared" si="58"/>
        <v>28.824950382345982</v>
      </c>
      <c r="BH95">
        <f t="shared" si="34"/>
        <v>0.36673080765041843</v>
      </c>
      <c r="BI95">
        <f t="shared" si="35"/>
        <v>0.32101104569441841</v>
      </c>
      <c r="BJ95">
        <f t="shared" si="36"/>
        <v>0.32101104569441841</v>
      </c>
      <c r="BK95">
        <f t="shared" si="37"/>
        <v>0.4295162256826921</v>
      </c>
      <c r="BL95">
        <f t="shared" si="38"/>
        <v>0.47447389374145488</v>
      </c>
      <c r="BM95">
        <f t="shared" si="39"/>
        <v>0.56517509325324422</v>
      </c>
      <c r="BN95">
        <f t="shared" si="40"/>
        <v>6.6263484399730177E-2</v>
      </c>
      <c r="BO95">
        <f t="shared" si="41"/>
        <v>3.0357647348920269E-2</v>
      </c>
      <c r="BQ95">
        <f t="shared" si="59"/>
        <v>0.34844290286801838</v>
      </c>
      <c r="BR95">
        <f t="shared" si="60"/>
        <v>0.37526363568855525</v>
      </c>
      <c r="BS95">
        <f t="shared" si="61"/>
        <v>0.49261413364381279</v>
      </c>
      <c r="BT95">
        <f t="shared" si="62"/>
        <v>6.6263484399730177E-2</v>
      </c>
      <c r="BU95">
        <f t="shared" si="63"/>
        <v>3.0357647348920269E-2</v>
      </c>
      <c r="BW95">
        <f t="shared" si="64"/>
        <v>125.35717440174319</v>
      </c>
      <c r="BX95" s="5">
        <f t="shared" si="65"/>
        <v>74.796950837786369</v>
      </c>
      <c r="BY95" s="7">
        <f t="shared" si="66"/>
        <v>16.974530540881226</v>
      </c>
      <c r="BZ95" s="11">
        <f t="shared" si="67"/>
        <v>8.2285186213324035</v>
      </c>
    </row>
    <row r="96" spans="2:78" x14ac:dyDescent="0.35">
      <c r="B96">
        <v>2</v>
      </c>
      <c r="C96">
        <v>5</v>
      </c>
      <c r="D96">
        <v>42.75</v>
      </c>
      <c r="E96">
        <v>32.85</v>
      </c>
      <c r="F96">
        <v>25.1</v>
      </c>
      <c r="H96">
        <v>1.88</v>
      </c>
      <c r="I96">
        <v>1.43</v>
      </c>
      <c r="J96">
        <v>1.44</v>
      </c>
      <c r="K96">
        <v>1.93</v>
      </c>
      <c r="L96">
        <v>3.18</v>
      </c>
      <c r="M96">
        <v>4.62</v>
      </c>
      <c r="N96">
        <v>6.06</v>
      </c>
      <c r="O96">
        <v>7.44</v>
      </c>
      <c r="P96">
        <v>8.6</v>
      </c>
      <c r="Q96">
        <v>9.4700000000000006</v>
      </c>
      <c r="R96">
        <v>9.8000000000000007</v>
      </c>
      <c r="S96">
        <v>9.8699999999999992</v>
      </c>
      <c r="T96">
        <v>8.59</v>
      </c>
      <c r="U96">
        <v>6.22</v>
      </c>
      <c r="V96">
        <v>4.74</v>
      </c>
      <c r="W96">
        <v>5.07</v>
      </c>
      <c r="X96">
        <v>6.35</v>
      </c>
      <c r="Y96">
        <v>5.51</v>
      </c>
      <c r="Z96">
        <v>4.58</v>
      </c>
      <c r="AA96">
        <v>9.2899999999999991</v>
      </c>
      <c r="AB96">
        <v>21.8</v>
      </c>
      <c r="AC96">
        <v>29.35</v>
      </c>
      <c r="AD96">
        <v>30.1</v>
      </c>
      <c r="AE96">
        <v>30.71</v>
      </c>
      <c r="AF96">
        <v>32.53</v>
      </c>
      <c r="AG96">
        <v>34.840000000000003</v>
      </c>
      <c r="AH96">
        <v>39.520000000000003</v>
      </c>
      <c r="AI96">
        <v>39.56</v>
      </c>
      <c r="AJ96">
        <v>43.16</v>
      </c>
      <c r="AK96">
        <v>44.66</v>
      </c>
      <c r="AL96">
        <v>44.77</v>
      </c>
      <c r="AN96">
        <f t="shared" si="42"/>
        <v>1.1284270644541212</v>
      </c>
      <c r="AO96">
        <f t="shared" si="43"/>
        <v>1.0655015487564323</v>
      </c>
      <c r="AP96">
        <f t="shared" si="44"/>
        <v>1.0660068361687576</v>
      </c>
      <c r="AQ96">
        <f t="shared" si="45"/>
        <v>1.2062096153091812</v>
      </c>
      <c r="AR96">
        <f t="shared" si="46"/>
        <v>1.2588484011482151</v>
      </c>
      <c r="AS96">
        <f t="shared" si="47"/>
        <v>1.3391345219961308</v>
      </c>
      <c r="AT96">
        <f t="shared" si="48"/>
        <v>0.5323918944163667</v>
      </c>
      <c r="AU96">
        <f t="shared" si="49"/>
        <v>0.34901290561655485</v>
      </c>
      <c r="AW96">
        <f t="shared" si="50"/>
        <v>1.1032568581750457</v>
      </c>
      <c r="AX96">
        <f t="shared" si="51"/>
        <v>1.1570575063093504</v>
      </c>
      <c r="AY96">
        <f t="shared" si="52"/>
        <v>1.2749056253177984</v>
      </c>
      <c r="AZ96">
        <f t="shared" si="53"/>
        <v>0.5323918944163667</v>
      </c>
      <c r="BA96">
        <f t="shared" si="54"/>
        <v>0.34901290561655485</v>
      </c>
      <c r="BC96">
        <f t="shared" si="55"/>
        <v>99.532823406226782</v>
      </c>
      <c r="BD96" s="5">
        <f t="shared" si="56"/>
        <v>59.271302932781992</v>
      </c>
      <c r="BE96" s="7">
        <f t="shared" si="57"/>
        <v>15.813055270639969</v>
      </c>
      <c r="BF96" s="9">
        <f t="shared" si="58"/>
        <v>24.915641796578036</v>
      </c>
      <c r="BH96">
        <f t="shared" si="34"/>
        <v>0.38840702642312419</v>
      </c>
      <c r="BI96">
        <f t="shared" si="35"/>
        <v>0.32810264522984833</v>
      </c>
      <c r="BJ96">
        <f t="shared" si="36"/>
        <v>0.32855445757243606</v>
      </c>
      <c r="BK96">
        <f t="shared" si="37"/>
        <v>0.47532015522749127</v>
      </c>
      <c r="BL96">
        <f t="shared" si="38"/>
        <v>0.54297244663139144</v>
      </c>
      <c r="BM96">
        <f t="shared" si="39"/>
        <v>0.66200178050417924</v>
      </c>
      <c r="BN96">
        <f t="shared" si="40"/>
        <v>5.5916077883731458E-2</v>
      </c>
      <c r="BO96">
        <f t="shared" si="41"/>
        <v>2.2888619769835361E-2</v>
      </c>
      <c r="BQ96">
        <f t="shared" si="59"/>
        <v>0.36428527394581384</v>
      </c>
      <c r="BR96">
        <f t="shared" si="60"/>
        <v>0.40193730639996367</v>
      </c>
      <c r="BS96">
        <f t="shared" si="61"/>
        <v>0.56677831340594909</v>
      </c>
      <c r="BT96">
        <f t="shared" si="62"/>
        <v>5.5916077883731458E-2</v>
      </c>
      <c r="BU96">
        <f t="shared" si="63"/>
        <v>2.2888619769835361E-2</v>
      </c>
      <c r="BW96">
        <f t="shared" si="64"/>
        <v>144.56631828067742</v>
      </c>
      <c r="BX96" s="5">
        <f t="shared" si="65"/>
        <v>79.263480952507678</v>
      </c>
      <c r="BY96" s="7">
        <f t="shared" si="66"/>
        <v>22.248140606689869</v>
      </c>
      <c r="BZ96" s="11">
        <f t="shared" si="67"/>
        <v>-1.5116215591975513</v>
      </c>
    </row>
    <row r="97" spans="2:78" x14ac:dyDescent="0.35">
      <c r="B97">
        <v>2</v>
      </c>
      <c r="C97">
        <v>5</v>
      </c>
      <c r="D97">
        <v>41.64</v>
      </c>
      <c r="E97">
        <v>32.17</v>
      </c>
      <c r="F97">
        <v>24.54</v>
      </c>
      <c r="H97">
        <v>1.88</v>
      </c>
      <c r="I97">
        <v>1.37</v>
      </c>
      <c r="J97">
        <v>1.35</v>
      </c>
      <c r="K97">
        <v>1.86</v>
      </c>
      <c r="L97">
        <v>3.04</v>
      </c>
      <c r="M97">
        <v>4.41</v>
      </c>
      <c r="N97">
        <v>5.77</v>
      </c>
      <c r="O97">
        <v>7.04</v>
      </c>
      <c r="P97">
        <v>8.1199999999999992</v>
      </c>
      <c r="Q97">
        <v>8.8800000000000008</v>
      </c>
      <c r="R97">
        <v>9.2100000000000009</v>
      </c>
      <c r="S97">
        <v>9.2200000000000006</v>
      </c>
      <c r="T97">
        <v>8.0500000000000007</v>
      </c>
      <c r="U97">
        <v>5.89</v>
      </c>
      <c r="V97">
        <v>4.53</v>
      </c>
      <c r="W97">
        <v>4.8499999999999996</v>
      </c>
      <c r="X97">
        <v>6.03</v>
      </c>
      <c r="Y97">
        <v>5.23</v>
      </c>
      <c r="Z97">
        <v>4.38</v>
      </c>
      <c r="AA97">
        <v>8.7899999999999991</v>
      </c>
      <c r="AB97">
        <v>20.51</v>
      </c>
      <c r="AC97">
        <v>27.7</v>
      </c>
      <c r="AD97">
        <v>28.4</v>
      </c>
      <c r="AE97">
        <v>28.79</v>
      </c>
      <c r="AF97">
        <v>30.39</v>
      </c>
      <c r="AG97">
        <v>32.590000000000003</v>
      </c>
      <c r="AH97">
        <v>37.78</v>
      </c>
      <c r="AI97">
        <v>37.630000000000003</v>
      </c>
      <c r="AJ97">
        <v>41.88</v>
      </c>
      <c r="AK97">
        <v>43.49</v>
      </c>
      <c r="AL97">
        <v>43.84</v>
      </c>
      <c r="AN97">
        <f t="shared" si="42"/>
        <v>1.1524273408578878</v>
      </c>
      <c r="AO97">
        <f t="shared" si="43"/>
        <v>1.0904439707588247</v>
      </c>
      <c r="AP97">
        <f t="shared" si="44"/>
        <v>1.0942041196321315</v>
      </c>
      <c r="AQ97">
        <f t="shared" si="45"/>
        <v>1.2298847052128985</v>
      </c>
      <c r="AR97">
        <f t="shared" si="46"/>
        <v>1.2814983111327256</v>
      </c>
      <c r="AS97">
        <f t="shared" si="47"/>
        <v>1.3585258894959005</v>
      </c>
      <c r="AT97">
        <f t="shared" si="48"/>
        <v>0.55752023093555148</v>
      </c>
      <c r="AU97">
        <f t="shared" si="49"/>
        <v>0.35812945452368716</v>
      </c>
      <c r="AW97">
        <f t="shared" si="50"/>
        <v>1.1276339928182626</v>
      </c>
      <c r="AX97">
        <f t="shared" si="51"/>
        <v>1.1585657007707879</v>
      </c>
      <c r="AY97">
        <f t="shared" si="52"/>
        <v>1.2969038268053608</v>
      </c>
      <c r="AZ97">
        <f t="shared" si="53"/>
        <v>0.55752023093555148</v>
      </c>
      <c r="BA97">
        <f t="shared" si="54"/>
        <v>0.35812945452368716</v>
      </c>
      <c r="BC97">
        <f t="shared" si="55"/>
        <v>88.16951119561584</v>
      </c>
      <c r="BD97" s="5">
        <f t="shared" si="56"/>
        <v>68.604995238721088</v>
      </c>
      <c r="BE97" s="7">
        <f t="shared" si="57"/>
        <v>9.1778460472877015</v>
      </c>
      <c r="BF97" s="9">
        <f t="shared" si="58"/>
        <v>22.217158713991214</v>
      </c>
      <c r="BH97">
        <f t="shared" si="34"/>
        <v>0.4136799874302558</v>
      </c>
      <c r="BI97">
        <f t="shared" si="35"/>
        <v>0.35101623743286336</v>
      </c>
      <c r="BJ97">
        <f t="shared" si="36"/>
        <v>0.35458073577367644</v>
      </c>
      <c r="BK97">
        <f t="shared" si="37"/>
        <v>0.50480390511312823</v>
      </c>
      <c r="BL97">
        <f t="shared" si="38"/>
        <v>0.57451423668869628</v>
      </c>
      <c r="BM97">
        <f t="shared" si="39"/>
        <v>0.69393280196433049</v>
      </c>
      <c r="BN97">
        <f t="shared" si="40"/>
        <v>6.2094779176632531E-2</v>
      </c>
      <c r="BO97">
        <f t="shared" si="41"/>
        <v>2.4101259936391978E-2</v>
      </c>
      <c r="BQ97">
        <f t="shared" si="59"/>
        <v>0.38861448743129884</v>
      </c>
      <c r="BR97">
        <f t="shared" si="60"/>
        <v>0.42969232044340233</v>
      </c>
      <c r="BS97">
        <f t="shared" si="61"/>
        <v>0.5983979497438231</v>
      </c>
      <c r="BT97">
        <f t="shared" si="62"/>
        <v>6.2094779176632531E-2</v>
      </c>
      <c r="BU97">
        <f t="shared" si="63"/>
        <v>2.4101259936391978E-2</v>
      </c>
      <c r="BW97">
        <f t="shared" si="64"/>
        <v>141.80076039827227</v>
      </c>
      <c r="BX97" s="5">
        <f t="shared" si="65"/>
        <v>77.057376641793184</v>
      </c>
      <c r="BY97" s="7">
        <f t="shared" si="66"/>
        <v>22.704583899259156</v>
      </c>
      <c r="BZ97" s="11">
        <f t="shared" si="67"/>
        <v>0.23803945894766976</v>
      </c>
    </row>
    <row r="98" spans="2:78" x14ac:dyDescent="0.35">
      <c r="B98">
        <v>2</v>
      </c>
      <c r="C98">
        <v>5</v>
      </c>
      <c r="D98">
        <v>41.77</v>
      </c>
      <c r="E98">
        <v>29.93</v>
      </c>
      <c r="F98">
        <v>21.31</v>
      </c>
      <c r="H98">
        <v>3.16</v>
      </c>
      <c r="I98">
        <v>2.78</v>
      </c>
      <c r="J98">
        <v>2.71</v>
      </c>
      <c r="K98">
        <v>3.04</v>
      </c>
      <c r="L98">
        <v>4.17</v>
      </c>
      <c r="M98">
        <v>5.32</v>
      </c>
      <c r="N98">
        <v>6.44</v>
      </c>
      <c r="O98">
        <v>7.49</v>
      </c>
      <c r="P98">
        <v>8.41</v>
      </c>
      <c r="Q98">
        <v>9.1</v>
      </c>
      <c r="R98">
        <v>9.41</v>
      </c>
      <c r="S98">
        <v>9.4700000000000006</v>
      </c>
      <c r="T98">
        <v>8.41</v>
      </c>
      <c r="U98">
        <v>6.52</v>
      </c>
      <c r="V98">
        <v>5.33</v>
      </c>
      <c r="W98">
        <v>5.61</v>
      </c>
      <c r="X98">
        <v>6.62</v>
      </c>
      <c r="Y98">
        <v>5.95</v>
      </c>
      <c r="Z98">
        <v>5.08</v>
      </c>
      <c r="AA98">
        <v>8.91</v>
      </c>
      <c r="AB98">
        <v>19.52</v>
      </c>
      <c r="AC98">
        <v>26.36</v>
      </c>
      <c r="AD98">
        <v>26.93</v>
      </c>
      <c r="AE98">
        <v>28.2</v>
      </c>
      <c r="AF98">
        <v>30.3</v>
      </c>
      <c r="AG98">
        <v>32.18</v>
      </c>
      <c r="AH98">
        <v>35.659999999999997</v>
      </c>
      <c r="AI98">
        <v>35.31</v>
      </c>
      <c r="AJ98">
        <v>38.46</v>
      </c>
      <c r="AK98">
        <v>39.549999999999997</v>
      </c>
      <c r="AL98">
        <v>39.82</v>
      </c>
      <c r="AN98">
        <f t="shared" si="42"/>
        <v>1.1255181823005336</v>
      </c>
      <c r="AO98">
        <f t="shared" si="43"/>
        <v>1.0752040042020878</v>
      </c>
      <c r="AP98">
        <f t="shared" si="44"/>
        <v>1.0752040042020878</v>
      </c>
      <c r="AQ98">
        <f t="shared" si="45"/>
        <v>1.1857524042680798</v>
      </c>
      <c r="AR98">
        <f t="shared" si="46"/>
        <v>1.2254830342714504</v>
      </c>
      <c r="AS98">
        <f t="shared" si="47"/>
        <v>1.2941362877160807</v>
      </c>
      <c r="AT98">
        <f t="shared" si="48"/>
        <v>0.57905459407802773</v>
      </c>
      <c r="AU98">
        <f t="shared" si="49"/>
        <v>0.39989874430860922</v>
      </c>
      <c r="AW98">
        <f t="shared" si="50"/>
        <v>1.1053925110611553</v>
      </c>
      <c r="AX98">
        <f t="shared" si="51"/>
        <v>1.1010630585717727</v>
      </c>
      <c r="AY98">
        <f t="shared" si="52"/>
        <v>1.2392136849603765</v>
      </c>
      <c r="AZ98">
        <f t="shared" si="53"/>
        <v>0.57905459407802773</v>
      </c>
      <c r="BA98">
        <f t="shared" si="54"/>
        <v>0.39989874430860922</v>
      </c>
      <c r="BC98">
        <f t="shared" si="55"/>
        <v>84.883062103025679</v>
      </c>
      <c r="BD98" s="5">
        <f t="shared" si="56"/>
        <v>81.669513768947624</v>
      </c>
      <c r="BE98" s="7">
        <f t="shared" si="57"/>
        <v>-1.4664821715990013</v>
      </c>
      <c r="BF98" s="9">
        <f t="shared" si="58"/>
        <v>19.796968402651373</v>
      </c>
      <c r="BH98">
        <f t="shared" si="34"/>
        <v>0.38543258253236601</v>
      </c>
      <c r="BI98">
        <f t="shared" si="35"/>
        <v>0.33686680759986154</v>
      </c>
      <c r="BJ98">
        <f t="shared" si="36"/>
        <v>0.33686680759986154</v>
      </c>
      <c r="BK98">
        <f t="shared" si="37"/>
        <v>0.45102641857761583</v>
      </c>
      <c r="BL98">
        <f t="shared" si="38"/>
        <v>0.49920814617722475</v>
      </c>
      <c r="BM98">
        <f t="shared" si="39"/>
        <v>0.59278849735315797</v>
      </c>
      <c r="BN98">
        <f t="shared" si="40"/>
        <v>6.7762161370234858E-2</v>
      </c>
      <c r="BO98">
        <f t="shared" si="41"/>
        <v>3.0170072144123566E-2</v>
      </c>
      <c r="BQ98">
        <f t="shared" si="59"/>
        <v>0.36600627255936424</v>
      </c>
      <c r="BR98">
        <f t="shared" si="60"/>
        <v>0.39394661308873868</v>
      </c>
      <c r="BS98">
        <f t="shared" si="61"/>
        <v>0.51792421641241138</v>
      </c>
      <c r="BT98">
        <f t="shared" si="62"/>
        <v>6.7762161370234858E-2</v>
      </c>
      <c r="BU98">
        <f t="shared" si="63"/>
        <v>3.0170072144123566E-2</v>
      </c>
      <c r="BW98">
        <f t="shared" si="64"/>
        <v>127.70049754158353</v>
      </c>
      <c r="BX98" s="5">
        <f t="shared" si="65"/>
        <v>75.126168280682577</v>
      </c>
      <c r="BY98" s="7">
        <f t="shared" si="66"/>
        <v>16.84449276945978</v>
      </c>
      <c r="BZ98" s="11">
        <f t="shared" si="67"/>
        <v>8.029338949857646</v>
      </c>
    </row>
    <row r="99" spans="2:78" x14ac:dyDescent="0.35">
      <c r="B99">
        <v>2</v>
      </c>
      <c r="C99">
        <v>5</v>
      </c>
      <c r="D99">
        <v>41.99</v>
      </c>
      <c r="E99">
        <v>31.81</v>
      </c>
      <c r="F99">
        <v>24.13</v>
      </c>
      <c r="H99">
        <v>1.97</v>
      </c>
      <c r="I99">
        <v>1.44</v>
      </c>
      <c r="J99">
        <v>1.45</v>
      </c>
      <c r="K99">
        <v>1.98</v>
      </c>
      <c r="L99">
        <v>3.2</v>
      </c>
      <c r="M99">
        <v>4.63</v>
      </c>
      <c r="N99">
        <v>5.99</v>
      </c>
      <c r="O99">
        <v>7.29</v>
      </c>
      <c r="P99">
        <v>8.39</v>
      </c>
      <c r="Q99">
        <v>9.18</v>
      </c>
      <c r="R99">
        <v>9.5</v>
      </c>
      <c r="S99">
        <v>9.57</v>
      </c>
      <c r="T99">
        <v>8.36</v>
      </c>
      <c r="U99">
        <v>6.13</v>
      </c>
      <c r="V99">
        <v>4.71</v>
      </c>
      <c r="W99">
        <v>5.01</v>
      </c>
      <c r="X99">
        <v>6.23</v>
      </c>
      <c r="Y99">
        <v>5.42</v>
      </c>
      <c r="Z99">
        <v>4.55</v>
      </c>
      <c r="AA99">
        <v>9.01</v>
      </c>
      <c r="AB99">
        <v>20.82</v>
      </c>
      <c r="AC99">
        <v>27.98</v>
      </c>
      <c r="AD99">
        <v>28.61</v>
      </c>
      <c r="AE99">
        <v>29.1</v>
      </c>
      <c r="AF99">
        <v>30.66</v>
      </c>
      <c r="AG99">
        <v>32.79</v>
      </c>
      <c r="AH99">
        <v>37.75</v>
      </c>
      <c r="AI99">
        <v>37.53</v>
      </c>
      <c r="AJ99">
        <v>41.64</v>
      </c>
      <c r="AK99">
        <v>43.15</v>
      </c>
      <c r="AL99">
        <v>43.44</v>
      </c>
      <c r="AN99">
        <f t="shared" si="42"/>
        <v>1.1372724716820253</v>
      </c>
      <c r="AO99">
        <f t="shared" si="43"/>
        <v>1.0762380391712998</v>
      </c>
      <c r="AP99">
        <f t="shared" si="44"/>
        <v>1.0777937225609837</v>
      </c>
      <c r="AQ99">
        <f t="shared" si="45"/>
        <v>1.2125395254815849</v>
      </c>
      <c r="AR99">
        <f t="shared" si="46"/>
        <v>1.2660007134616131</v>
      </c>
      <c r="AS99">
        <f t="shared" si="47"/>
        <v>1.3419886033428876</v>
      </c>
      <c r="AT99">
        <f t="shared" si="48"/>
        <v>0.55315228984419118</v>
      </c>
      <c r="AU99">
        <f t="shared" si="49"/>
        <v>0.36211018341920947</v>
      </c>
      <c r="AW99">
        <f t="shared" si="50"/>
        <v>1.1128586986777351</v>
      </c>
      <c r="AX99">
        <f t="shared" si="51"/>
        <v>1.1791167418402522</v>
      </c>
      <c r="AY99">
        <f t="shared" si="52"/>
        <v>1.2811982914378681</v>
      </c>
      <c r="AZ99">
        <f t="shared" si="53"/>
        <v>0.55315228984419118</v>
      </c>
      <c r="BA99">
        <f t="shared" si="54"/>
        <v>0.36211018341920947</v>
      </c>
      <c r="BC99">
        <f t="shared" si="55"/>
        <v>95.999826511727207</v>
      </c>
      <c r="BD99" s="5">
        <f t="shared" si="56"/>
        <v>53.733676970696607</v>
      </c>
      <c r="BE99" s="7">
        <f t="shared" si="57"/>
        <v>19.26090444305607</v>
      </c>
      <c r="BF99" s="9">
        <f t="shared" si="58"/>
        <v>27.00541858624732</v>
      </c>
      <c r="BH99">
        <f t="shared" si="34"/>
        <v>0.39756840490975043</v>
      </c>
      <c r="BI99">
        <f t="shared" si="35"/>
        <v>0.33781193304476176</v>
      </c>
      <c r="BJ99">
        <f t="shared" si="36"/>
        <v>0.33923791075500098</v>
      </c>
      <c r="BK99">
        <f t="shared" si="37"/>
        <v>0.48305666943830039</v>
      </c>
      <c r="BL99">
        <f t="shared" si="38"/>
        <v>0.5527680638728425</v>
      </c>
      <c r="BM99">
        <f t="shared" si="39"/>
        <v>0.66661931099006866</v>
      </c>
      <c r="BN99">
        <f t="shared" si="40"/>
        <v>6.0987751285849684E-2</v>
      </c>
      <c r="BO99">
        <f t="shared" si="41"/>
        <v>2.4642926438027679E-2</v>
      </c>
      <c r="BQ99">
        <f t="shared" si="59"/>
        <v>0.37366581616375494</v>
      </c>
      <c r="BR99">
        <f t="shared" si="60"/>
        <v>0.41114729009665069</v>
      </c>
      <c r="BS99">
        <f t="shared" si="61"/>
        <v>0.57553831329628768</v>
      </c>
      <c r="BT99">
        <f t="shared" si="62"/>
        <v>6.0987751285849684E-2</v>
      </c>
      <c r="BU99">
        <f t="shared" si="63"/>
        <v>2.4642926438027679E-2</v>
      </c>
      <c r="BW99">
        <f t="shared" si="64"/>
        <v>139.83910267203959</v>
      </c>
      <c r="BX99" s="5">
        <f t="shared" si="65"/>
        <v>78.832243559550477</v>
      </c>
      <c r="BY99" s="7">
        <f t="shared" si="66"/>
        <v>21.651243419286871</v>
      </c>
      <c r="BZ99" s="11">
        <f t="shared" si="67"/>
        <v>-0.48348697883735525</v>
      </c>
    </row>
    <row r="100" spans="2:78" x14ac:dyDescent="0.35">
      <c r="B100">
        <v>2</v>
      </c>
      <c r="C100">
        <v>6</v>
      </c>
      <c r="D100">
        <v>41.84</v>
      </c>
      <c r="E100">
        <v>30.33</v>
      </c>
      <c r="F100">
        <v>22.46</v>
      </c>
      <c r="H100">
        <v>2.69</v>
      </c>
      <c r="I100">
        <v>2.27</v>
      </c>
      <c r="J100">
        <v>2.21</v>
      </c>
      <c r="K100">
        <v>2.57</v>
      </c>
      <c r="L100">
        <v>3.66</v>
      </c>
      <c r="M100">
        <v>4.96</v>
      </c>
      <c r="N100">
        <v>6.26</v>
      </c>
      <c r="O100">
        <v>7.51</v>
      </c>
      <c r="P100">
        <v>8.5</v>
      </c>
      <c r="Q100">
        <v>9.18</v>
      </c>
      <c r="R100">
        <v>9.42</v>
      </c>
      <c r="S100">
        <v>9.44</v>
      </c>
      <c r="T100">
        <v>8.36</v>
      </c>
      <c r="U100">
        <v>6.29</v>
      </c>
      <c r="V100">
        <v>5.04</v>
      </c>
      <c r="W100">
        <v>5.4</v>
      </c>
      <c r="X100">
        <v>6.59</v>
      </c>
      <c r="Y100">
        <v>5.85</v>
      </c>
      <c r="Z100">
        <v>4.95</v>
      </c>
      <c r="AA100">
        <v>9.16</v>
      </c>
      <c r="AB100">
        <v>20.61</v>
      </c>
      <c r="AC100">
        <v>27.19</v>
      </c>
      <c r="AD100">
        <v>27.36</v>
      </c>
      <c r="AE100">
        <v>27.37</v>
      </c>
      <c r="AF100">
        <v>28.54</v>
      </c>
      <c r="AG100">
        <v>30.86</v>
      </c>
      <c r="AH100">
        <v>37.03</v>
      </c>
      <c r="AI100">
        <v>37.92</v>
      </c>
      <c r="AJ100">
        <v>42.34</v>
      </c>
      <c r="AK100">
        <v>44.41</v>
      </c>
      <c r="AL100">
        <v>44.56</v>
      </c>
      <c r="AN100">
        <f t="shared" si="42"/>
        <v>1.1243600629958317</v>
      </c>
      <c r="AO100">
        <f t="shared" si="43"/>
        <v>1.0705810742857074</v>
      </c>
      <c r="AP100">
        <f t="shared" si="44"/>
        <v>1.0777937225609837</v>
      </c>
      <c r="AQ100">
        <f t="shared" si="45"/>
        <v>1.2013493545547311</v>
      </c>
      <c r="AR100">
        <f t="shared" si="46"/>
        <v>1.2328441339178196</v>
      </c>
      <c r="AS100">
        <f t="shared" si="47"/>
        <v>1.3053948010664314</v>
      </c>
      <c r="AT100">
        <f t="shared" si="48"/>
        <v>0.56559079241249988</v>
      </c>
      <c r="AU100">
        <f t="shared" si="49"/>
        <v>0.35105481783432751</v>
      </c>
      <c r="AW100">
        <f t="shared" si="50"/>
        <v>1.102848467511782</v>
      </c>
      <c r="AX100">
        <f t="shared" si="51"/>
        <v>1.0963745913964069</v>
      </c>
      <c r="AY100">
        <f t="shared" si="52"/>
        <v>1.247354267347542</v>
      </c>
      <c r="AZ100">
        <f t="shared" si="53"/>
        <v>0.56559079241249988</v>
      </c>
      <c r="BA100">
        <f t="shared" si="54"/>
        <v>0.35105481783432751</v>
      </c>
      <c r="BC100">
        <f t="shared" si="55"/>
        <v>68.304287975760431</v>
      </c>
      <c r="BD100" s="5">
        <f t="shared" si="56"/>
        <v>82.81996756641729</v>
      </c>
      <c r="BE100" s="7">
        <f t="shared" si="57"/>
        <v>-2.0629341014974627</v>
      </c>
      <c r="BF100" s="9">
        <f t="shared" si="58"/>
        <v>19.242966535080175</v>
      </c>
      <c r="BH100">
        <f t="shared" si="34"/>
        <v>0.38425359813655413</v>
      </c>
      <c r="BI100">
        <f t="shared" si="35"/>
        <v>0.33266757970674066</v>
      </c>
      <c r="BJ100">
        <f t="shared" si="36"/>
        <v>0.33923791075500098</v>
      </c>
      <c r="BK100">
        <f t="shared" si="37"/>
        <v>0.4694510163369644</v>
      </c>
      <c r="BL100">
        <f t="shared" si="38"/>
        <v>0.50859601205034577</v>
      </c>
      <c r="BM100">
        <f t="shared" si="39"/>
        <v>0.6094883238172546</v>
      </c>
      <c r="BN100">
        <f t="shared" si="40"/>
        <v>6.417759692353131E-2</v>
      </c>
      <c r="BO100">
        <f t="shared" si="41"/>
        <v>2.3156886479809763E-2</v>
      </c>
      <c r="BQ100">
        <f t="shared" si="59"/>
        <v>0.36361919076462879</v>
      </c>
      <c r="BR100">
        <f t="shared" si="60"/>
        <v>0.40434446354598269</v>
      </c>
      <c r="BS100">
        <f t="shared" si="61"/>
        <v>0.52877447440372749</v>
      </c>
      <c r="BT100">
        <f t="shared" si="62"/>
        <v>6.417759692353131E-2</v>
      </c>
      <c r="BU100">
        <f t="shared" si="63"/>
        <v>2.3156886479809763E-2</v>
      </c>
      <c r="BW100">
        <f t="shared" si="64"/>
        <v>134.51428062125578</v>
      </c>
      <c r="BX100" s="5">
        <f t="shared" si="65"/>
        <v>67.352446490559743</v>
      </c>
      <c r="BY100" s="7">
        <f t="shared" si="66"/>
        <v>23.920822856701747</v>
      </c>
      <c r="BZ100" s="11">
        <f t="shared" si="67"/>
        <v>8.7267306527385013</v>
      </c>
    </row>
    <row r="101" spans="2:78" x14ac:dyDescent="0.35">
      <c r="B101">
        <v>2</v>
      </c>
      <c r="C101">
        <v>6</v>
      </c>
      <c r="D101">
        <v>42.58</v>
      </c>
      <c r="E101">
        <v>27.69</v>
      </c>
      <c r="F101">
        <v>18.760000000000002</v>
      </c>
      <c r="H101">
        <v>4.43</v>
      </c>
      <c r="I101">
        <v>3.94</v>
      </c>
      <c r="J101">
        <v>3.79</v>
      </c>
      <c r="K101">
        <v>4.13</v>
      </c>
      <c r="L101">
        <v>5.24</v>
      </c>
      <c r="M101">
        <v>6.37</v>
      </c>
      <c r="N101">
        <v>7.42</v>
      </c>
      <c r="O101">
        <v>8.43</v>
      </c>
      <c r="P101">
        <v>9.1999999999999993</v>
      </c>
      <c r="Q101">
        <v>9.7799999999999994</v>
      </c>
      <c r="R101">
        <v>9.9600000000000009</v>
      </c>
      <c r="S101">
        <v>9.9700000000000006</v>
      </c>
      <c r="T101">
        <v>9.06</v>
      </c>
      <c r="U101">
        <v>7.31</v>
      </c>
      <c r="V101">
        <v>6.27</v>
      </c>
      <c r="W101">
        <v>6.56</v>
      </c>
      <c r="X101">
        <v>7.59</v>
      </c>
      <c r="Y101">
        <v>6.93</v>
      </c>
      <c r="Z101">
        <v>5.97</v>
      </c>
      <c r="AA101">
        <v>9.64</v>
      </c>
      <c r="AB101">
        <v>20.05</v>
      </c>
      <c r="AC101">
        <v>26.46</v>
      </c>
      <c r="AD101">
        <v>26.56</v>
      </c>
      <c r="AE101">
        <v>26.83</v>
      </c>
      <c r="AF101">
        <v>28.03</v>
      </c>
      <c r="AG101">
        <v>30.52</v>
      </c>
      <c r="AH101">
        <v>36.200000000000003</v>
      </c>
      <c r="AI101">
        <v>37.270000000000003</v>
      </c>
      <c r="AJ101">
        <v>41.22</v>
      </c>
      <c r="AK101">
        <v>43.21</v>
      </c>
      <c r="AL101">
        <v>43.47</v>
      </c>
      <c r="AN101">
        <f t="shared" si="42"/>
        <v>1.0741724253752578</v>
      </c>
      <c r="AO101">
        <f t="shared" si="43"/>
        <v>1.0362121726544447</v>
      </c>
      <c r="AP101">
        <f t="shared" si="44"/>
        <v>1.0428718023231869</v>
      </c>
      <c r="AQ101">
        <f t="shared" si="45"/>
        <v>1.1360826230421395</v>
      </c>
      <c r="AR101">
        <f t="shared" si="46"/>
        <v>1.1592667653881932</v>
      </c>
      <c r="AS101">
        <f t="shared" si="47"/>
        <v>1.224025668870631</v>
      </c>
      <c r="AT101">
        <f t="shared" si="48"/>
        <v>0.57741016014851776</v>
      </c>
      <c r="AU101">
        <f t="shared" si="49"/>
        <v>0.36181035980916298</v>
      </c>
      <c r="AW101">
        <f t="shared" si="50"/>
        <v>1.0589883242869325</v>
      </c>
      <c r="AX101">
        <f t="shared" si="51"/>
        <v>1.0965415148380495</v>
      </c>
      <c r="AY101">
        <f t="shared" si="52"/>
        <v>1.1722185460846808</v>
      </c>
      <c r="AZ101">
        <f t="shared" si="53"/>
        <v>0.57741016014851776</v>
      </c>
      <c r="BA101">
        <f t="shared" si="54"/>
        <v>0.36181035980916298</v>
      </c>
      <c r="BC101">
        <f t="shared" si="55"/>
        <v>65.434769466578558</v>
      </c>
      <c r="BD101" s="5">
        <f t="shared" si="56"/>
        <v>58.660987700087325</v>
      </c>
      <c r="BE101" s="7">
        <f t="shared" si="57"/>
        <v>12.138974500869844</v>
      </c>
      <c r="BF101" s="9">
        <f t="shared" si="58"/>
        <v>29.200037799042832</v>
      </c>
      <c r="BH101">
        <f t="shared" si="34"/>
        <v>0.3359260676296838</v>
      </c>
      <c r="BI101">
        <f t="shared" si="35"/>
        <v>0.30275681675589938</v>
      </c>
      <c r="BJ101">
        <f t="shared" si="36"/>
        <v>0.30837627036486304</v>
      </c>
      <c r="BK101">
        <f t="shared" si="37"/>
        <v>0.39632576455025226</v>
      </c>
      <c r="BL101">
        <f t="shared" si="38"/>
        <v>0.42112654870943234</v>
      </c>
      <c r="BM101">
        <f t="shared" si="39"/>
        <v>0.49736705322824659</v>
      </c>
      <c r="BN101">
        <f t="shared" si="40"/>
        <v>6.7316886883896088E-2</v>
      </c>
      <c r="BO101">
        <f t="shared" si="41"/>
        <v>2.4601868277832339E-2</v>
      </c>
      <c r="BQ101">
        <f t="shared" si="59"/>
        <v>0.32265836728017006</v>
      </c>
      <c r="BR101">
        <f t="shared" si="60"/>
        <v>0.35235101745755765</v>
      </c>
      <c r="BS101">
        <f t="shared" si="61"/>
        <v>0.43637464961319516</v>
      </c>
      <c r="BT101">
        <f t="shared" si="62"/>
        <v>6.7316886883896088E-2</v>
      </c>
      <c r="BU101">
        <f t="shared" si="63"/>
        <v>2.4601868277832339E-2</v>
      </c>
      <c r="BW101">
        <f t="shared" si="64"/>
        <v>117.93639694339302</v>
      </c>
      <c r="BX101" s="5">
        <f t="shared" si="65"/>
        <v>64.332424859101906</v>
      </c>
      <c r="BY101" s="7">
        <f t="shared" si="66"/>
        <v>20.014145178334843</v>
      </c>
      <c r="BZ101" s="11">
        <f t="shared" si="67"/>
        <v>15.653429962563248</v>
      </c>
    </row>
    <row r="102" spans="2:78" x14ac:dyDescent="0.35">
      <c r="B102">
        <v>2</v>
      </c>
      <c r="C102">
        <v>6</v>
      </c>
      <c r="D102">
        <v>46.52</v>
      </c>
      <c r="E102">
        <v>30.34</v>
      </c>
      <c r="F102">
        <v>22.17</v>
      </c>
      <c r="H102">
        <v>4.03</v>
      </c>
      <c r="I102">
        <v>3.4</v>
      </c>
      <c r="J102">
        <v>3.22</v>
      </c>
      <c r="K102">
        <v>3.74</v>
      </c>
      <c r="L102">
        <v>5.34</v>
      </c>
      <c r="M102">
        <v>6.97</v>
      </c>
      <c r="N102">
        <v>8.51</v>
      </c>
      <c r="O102">
        <v>9.98</v>
      </c>
      <c r="P102">
        <v>11.15</v>
      </c>
      <c r="Q102">
        <v>11.98</v>
      </c>
      <c r="R102">
        <v>12.3</v>
      </c>
      <c r="S102">
        <v>12.36</v>
      </c>
      <c r="T102">
        <v>11.07</v>
      </c>
      <c r="U102">
        <v>8.58</v>
      </c>
      <c r="V102">
        <v>7.04</v>
      </c>
      <c r="W102">
        <v>7.47</v>
      </c>
      <c r="X102">
        <v>9.0500000000000007</v>
      </c>
      <c r="Y102">
        <v>8.07</v>
      </c>
      <c r="Z102">
        <v>6.83</v>
      </c>
      <c r="AA102">
        <v>11.74</v>
      </c>
      <c r="AB102">
        <v>25.06</v>
      </c>
      <c r="AC102">
        <v>32.83</v>
      </c>
      <c r="AD102">
        <v>33.07</v>
      </c>
      <c r="AE102">
        <v>33.549999999999997</v>
      </c>
      <c r="AF102">
        <v>35.18</v>
      </c>
      <c r="AG102">
        <v>37.72</v>
      </c>
      <c r="AH102">
        <v>43.18</v>
      </c>
      <c r="AI102">
        <v>43.73</v>
      </c>
      <c r="AJ102">
        <v>47.94</v>
      </c>
      <c r="AK102">
        <v>49.75</v>
      </c>
      <c r="AL102">
        <v>49.93</v>
      </c>
      <c r="AN102">
        <f t="shared" si="42"/>
        <v>1.000869458712629</v>
      </c>
      <c r="AO102">
        <f t="shared" si="43"/>
        <v>0.95272513261582048</v>
      </c>
      <c r="AP102">
        <f t="shared" si="44"/>
        <v>0.95585237912127718</v>
      </c>
      <c r="AQ102">
        <f t="shared" si="45"/>
        <v>1.0665127121512945</v>
      </c>
      <c r="AR102">
        <f t="shared" si="46"/>
        <v>1.0931264652779296</v>
      </c>
      <c r="AS102">
        <f t="shared" si="47"/>
        <v>1.1655792963184675</v>
      </c>
      <c r="AT102">
        <f t="shared" si="48"/>
        <v>0.48372911727065993</v>
      </c>
      <c r="AU102">
        <f t="shared" si="49"/>
        <v>0.30163843394489026</v>
      </c>
      <c r="AW102">
        <f t="shared" si="50"/>
        <v>0.98161172827390564</v>
      </c>
      <c r="AX102">
        <f t="shared" si="51"/>
        <v>1.0894477059077792</v>
      </c>
      <c r="AY102">
        <f t="shared" si="52"/>
        <v>1.1076170314860372</v>
      </c>
      <c r="AZ102">
        <f t="shared" si="53"/>
        <v>0.48372911727065993</v>
      </c>
      <c r="BA102">
        <f t="shared" si="54"/>
        <v>0.30163843394489026</v>
      </c>
      <c r="BC102">
        <f t="shared" si="55"/>
        <v>97.382387512153699</v>
      </c>
      <c r="BD102" s="5">
        <f t="shared" si="56"/>
        <v>30.29711590479981</v>
      </c>
      <c r="BE102" s="7">
        <f t="shared" si="57"/>
        <v>32.509194292970221</v>
      </c>
      <c r="BF102" s="9">
        <f t="shared" si="58"/>
        <v>37.193689802229969</v>
      </c>
      <c r="BH102">
        <f t="shared" si="34"/>
        <v>0.27428937552048904</v>
      </c>
      <c r="BI102">
        <f t="shared" si="35"/>
        <v>0.23897136140214228</v>
      </c>
      <c r="BJ102">
        <f t="shared" si="36"/>
        <v>0.24115045652913555</v>
      </c>
      <c r="BK102">
        <f t="shared" si="37"/>
        <v>0.32900730075118201</v>
      </c>
      <c r="BL102">
        <f t="shared" si="38"/>
        <v>0.35355614853109385</v>
      </c>
      <c r="BM102">
        <f t="shared" si="39"/>
        <v>0.4280980847050565</v>
      </c>
      <c r="BN102">
        <f t="shared" si="40"/>
        <v>4.5196622308497747E-2</v>
      </c>
      <c r="BO102">
        <f t="shared" si="41"/>
        <v>1.7178901525475021E-2</v>
      </c>
      <c r="BQ102">
        <f t="shared" si="59"/>
        <v>0.26016216987315033</v>
      </c>
      <c r="BR102">
        <f t="shared" si="60"/>
        <v>0.28507887864015879</v>
      </c>
      <c r="BS102">
        <f t="shared" si="61"/>
        <v>0.36846453576588645</v>
      </c>
      <c r="BT102">
        <f t="shared" si="62"/>
        <v>4.5196622308497747E-2</v>
      </c>
      <c r="BU102">
        <f t="shared" si="63"/>
        <v>1.7178901525475021E-2</v>
      </c>
      <c r="BW102">
        <f t="shared" si="64"/>
        <v>134.60624313871418</v>
      </c>
      <c r="BX102" s="5">
        <f t="shared" si="65"/>
        <v>68.991851069275356</v>
      </c>
      <c r="BY102" s="7">
        <f t="shared" si="66"/>
        <v>20.758178790348623</v>
      </c>
      <c r="BZ102" s="11">
        <f t="shared" si="67"/>
        <v>10.24997014037603</v>
      </c>
    </row>
    <row r="103" spans="2:78" x14ac:dyDescent="0.35">
      <c r="B103">
        <v>2</v>
      </c>
      <c r="C103">
        <v>6</v>
      </c>
      <c r="D103">
        <v>43.31</v>
      </c>
      <c r="E103">
        <v>26.12</v>
      </c>
      <c r="F103">
        <v>17.53</v>
      </c>
      <c r="H103">
        <v>5.05</v>
      </c>
      <c r="I103">
        <v>4.4400000000000004</v>
      </c>
      <c r="J103">
        <v>4.26</v>
      </c>
      <c r="K103">
        <v>4.6399999999999997</v>
      </c>
      <c r="L103">
        <v>5.87</v>
      </c>
      <c r="M103">
        <v>7.02</v>
      </c>
      <c r="N103">
        <v>8.1</v>
      </c>
      <c r="O103">
        <v>9.14</v>
      </c>
      <c r="P103">
        <v>9.92</v>
      </c>
      <c r="Q103">
        <v>10.5</v>
      </c>
      <c r="R103">
        <v>10.64</v>
      </c>
      <c r="S103">
        <v>10.68</v>
      </c>
      <c r="T103">
        <v>9.74</v>
      </c>
      <c r="U103">
        <v>8</v>
      </c>
      <c r="V103">
        <v>6.92</v>
      </c>
      <c r="W103">
        <v>7.25</v>
      </c>
      <c r="X103">
        <v>8.32</v>
      </c>
      <c r="Y103">
        <v>7.63</v>
      </c>
      <c r="Z103">
        <v>6.6</v>
      </c>
      <c r="AA103">
        <v>10.210000000000001</v>
      </c>
      <c r="AB103">
        <v>20.38</v>
      </c>
      <c r="AC103">
        <v>26.56</v>
      </c>
      <c r="AD103">
        <v>26.65</v>
      </c>
      <c r="AE103">
        <v>26.73</v>
      </c>
      <c r="AF103">
        <v>27.91</v>
      </c>
      <c r="AG103">
        <v>30.16</v>
      </c>
      <c r="AH103">
        <v>35.54</v>
      </c>
      <c r="AI103">
        <v>36.21</v>
      </c>
      <c r="AJ103">
        <v>40.270000000000003</v>
      </c>
      <c r="AK103">
        <v>42.14</v>
      </c>
      <c r="AL103">
        <v>42.44</v>
      </c>
      <c r="AN103">
        <f t="shared" si="42"/>
        <v>1.0390538042661686</v>
      </c>
      <c r="AO103">
        <f t="shared" si="43"/>
        <v>1.0034883278458213</v>
      </c>
      <c r="AP103">
        <f t="shared" si="44"/>
        <v>1.0114410431213845</v>
      </c>
      <c r="AQ103">
        <f t="shared" si="45"/>
        <v>1.0969100130080565</v>
      </c>
      <c r="AR103">
        <f t="shared" si="46"/>
        <v>1.1174754620451195</v>
      </c>
      <c r="AS103">
        <f t="shared" si="47"/>
        <v>1.1804560644581314</v>
      </c>
      <c r="AT103">
        <f t="shared" si="48"/>
        <v>0.5757719293040201</v>
      </c>
      <c r="AU103">
        <f t="shared" si="49"/>
        <v>0.37222462477069695</v>
      </c>
      <c r="AW103">
        <f t="shared" si="50"/>
        <v>1.0248276136980297</v>
      </c>
      <c r="AX103">
        <f t="shared" si="51"/>
        <v>1.0784459290001966</v>
      </c>
      <c r="AY103">
        <f t="shared" si="52"/>
        <v>1.1300715825277219</v>
      </c>
      <c r="AZ103">
        <f t="shared" si="53"/>
        <v>0.5757719293040201</v>
      </c>
      <c r="BA103">
        <f t="shared" si="54"/>
        <v>0.37222462477069695</v>
      </c>
      <c r="BC103">
        <f t="shared" si="55"/>
        <v>68.111446871261919</v>
      </c>
      <c r="BD103" s="5">
        <f t="shared" si="56"/>
        <v>49.778453529842032</v>
      </c>
      <c r="BE103" s="7">
        <f t="shared" si="57"/>
        <v>18.031670537266038</v>
      </c>
      <c r="BF103" s="9">
        <f t="shared" si="58"/>
        <v>32.18987593289193</v>
      </c>
      <c r="BH103">
        <f t="shared" si="34"/>
        <v>0.30514445740968799</v>
      </c>
      <c r="BI103">
        <f t="shared" si="35"/>
        <v>0.27632255793902372</v>
      </c>
      <c r="BJ103">
        <f t="shared" si="36"/>
        <v>0.28257029740199713</v>
      </c>
      <c r="BK103">
        <f t="shared" si="37"/>
        <v>0.35716407444739229</v>
      </c>
      <c r="BL103">
        <f t="shared" si="38"/>
        <v>0.37730608048277414</v>
      </c>
      <c r="BM103">
        <f t="shared" si="39"/>
        <v>0.44490959591901214</v>
      </c>
      <c r="BN103">
        <f t="shared" si="40"/>
        <v>6.6875371638392245E-2</v>
      </c>
      <c r="BO103">
        <f t="shared" si="41"/>
        <v>2.6053181115192087E-2</v>
      </c>
      <c r="BQ103">
        <f t="shared" si="59"/>
        <v>0.29361569762142226</v>
      </c>
      <c r="BR103">
        <f t="shared" si="60"/>
        <v>0.31986718592469471</v>
      </c>
      <c r="BS103">
        <f t="shared" si="61"/>
        <v>0.39082678357002176</v>
      </c>
      <c r="BT103">
        <f t="shared" si="62"/>
        <v>6.6875371638392245E-2</v>
      </c>
      <c r="BU103">
        <f t="shared" si="63"/>
        <v>2.6053181115192087E-2</v>
      </c>
      <c r="BW103">
        <f t="shared" si="64"/>
        <v>108.69555934879745</v>
      </c>
      <c r="BX103" s="5">
        <f t="shared" si="65"/>
        <v>63.192465280600103</v>
      </c>
      <c r="BY103" s="7">
        <f t="shared" si="66"/>
        <v>19.491616353216763</v>
      </c>
      <c r="BZ103" s="11">
        <f t="shared" si="67"/>
        <v>17.315918366183137</v>
      </c>
    </row>
    <row r="104" spans="2:78" x14ac:dyDescent="0.35">
      <c r="B104">
        <v>2</v>
      </c>
      <c r="C104">
        <v>6</v>
      </c>
      <c r="D104">
        <v>43.38</v>
      </c>
      <c r="E104">
        <v>30.17</v>
      </c>
      <c r="F104">
        <v>22.91</v>
      </c>
      <c r="H104">
        <v>2.42</v>
      </c>
      <c r="I104">
        <v>1.87</v>
      </c>
      <c r="J104">
        <v>1.8</v>
      </c>
      <c r="K104">
        <v>2.38</v>
      </c>
      <c r="L104">
        <v>3.79</v>
      </c>
      <c r="M104">
        <v>5.35</v>
      </c>
      <c r="N104">
        <v>6.92</v>
      </c>
      <c r="O104">
        <v>8.3800000000000008</v>
      </c>
      <c r="P104">
        <v>9.5399999999999991</v>
      </c>
      <c r="Q104">
        <v>10.32</v>
      </c>
      <c r="R104">
        <v>10.59</v>
      </c>
      <c r="S104">
        <v>10.64</v>
      </c>
      <c r="T104">
        <v>9.44</v>
      </c>
      <c r="U104">
        <v>7.04</v>
      </c>
      <c r="V104">
        <v>5.53</v>
      </c>
      <c r="W104">
        <v>5.9</v>
      </c>
      <c r="X104">
        <v>7.32</v>
      </c>
      <c r="Y104">
        <v>6.41</v>
      </c>
      <c r="Z104">
        <v>5.35</v>
      </c>
      <c r="AA104">
        <v>9.99</v>
      </c>
      <c r="AB104">
        <v>22.15</v>
      </c>
      <c r="AC104">
        <v>29.05</v>
      </c>
      <c r="AD104">
        <v>29.21</v>
      </c>
      <c r="AE104">
        <v>29.23</v>
      </c>
      <c r="AF104">
        <v>30.49</v>
      </c>
      <c r="AG104">
        <v>32.96</v>
      </c>
      <c r="AH104">
        <v>38.86</v>
      </c>
      <c r="AI104">
        <v>39.46</v>
      </c>
      <c r="AJ104">
        <v>44</v>
      </c>
      <c r="AK104">
        <v>46</v>
      </c>
      <c r="AL104">
        <v>46.13</v>
      </c>
      <c r="AN104">
        <f t="shared" si="42"/>
        <v>1.0767559813697234</v>
      </c>
      <c r="AO104">
        <f t="shared" si="43"/>
        <v>1.0204516252959048</v>
      </c>
      <c r="AP104">
        <f t="shared" si="44"/>
        <v>1.025028005701931</v>
      </c>
      <c r="AQ104">
        <f t="shared" si="45"/>
        <v>1.1524273408578878</v>
      </c>
      <c r="AR104">
        <f t="shared" si="46"/>
        <v>1.1931419704811825</v>
      </c>
      <c r="AS104">
        <f t="shared" si="47"/>
        <v>1.2716462179787715</v>
      </c>
      <c r="AT104">
        <f t="shared" si="48"/>
        <v>0.53685386327365048</v>
      </c>
      <c r="AU104">
        <f t="shared" si="49"/>
        <v>0.33601654539173326</v>
      </c>
      <c r="AW104">
        <f t="shared" si="50"/>
        <v>1.054234238940196</v>
      </c>
      <c r="AX104">
        <f t="shared" si="51"/>
        <v>1.1612403224581258</v>
      </c>
      <c r="AY104">
        <f t="shared" si="52"/>
        <v>1.2088428199807004</v>
      </c>
      <c r="AZ104">
        <f t="shared" si="53"/>
        <v>0.53685386327365048</v>
      </c>
      <c r="BA104">
        <f t="shared" si="54"/>
        <v>0.33601654539173326</v>
      </c>
      <c r="BC104">
        <f t="shared" si="55"/>
        <v>91.107370325029692</v>
      </c>
      <c r="BD104" s="5">
        <f t="shared" si="56"/>
        <v>35.472006797146378</v>
      </c>
      <c r="BE104" s="7">
        <f t="shared" si="57"/>
        <v>30.796428243806744</v>
      </c>
      <c r="BF104" s="9">
        <f t="shared" si="58"/>
        <v>33.731564959046878</v>
      </c>
      <c r="BH104">
        <f t="shared" si="34"/>
        <v>0.33828614983767646</v>
      </c>
      <c r="BI104">
        <f t="shared" si="35"/>
        <v>0.28978460031588982</v>
      </c>
      <c r="BJ104">
        <f t="shared" si="36"/>
        <v>0.29350456844162942</v>
      </c>
      <c r="BK104">
        <f t="shared" si="37"/>
        <v>0.4136799874302558</v>
      </c>
      <c r="BL104">
        <f t="shared" si="38"/>
        <v>0.45967844348235376</v>
      </c>
      <c r="BM104">
        <f t="shared" si="39"/>
        <v>0.5606065289290002</v>
      </c>
      <c r="BN104">
        <f t="shared" si="40"/>
        <v>5.6980016066448563E-2</v>
      </c>
      <c r="BO104">
        <f t="shared" si="41"/>
        <v>2.1225444862317089E-2</v>
      </c>
      <c r="BQ104">
        <f t="shared" si="59"/>
        <v>0.31888553002896181</v>
      </c>
      <c r="BR104">
        <f t="shared" si="60"/>
        <v>0.35359227793594261</v>
      </c>
      <c r="BS104">
        <f t="shared" si="61"/>
        <v>0.47986406057168307</v>
      </c>
      <c r="BT104">
        <f t="shared" si="62"/>
        <v>5.6980016066448563E-2</v>
      </c>
      <c r="BU104">
        <f t="shared" si="63"/>
        <v>2.1225444862317089E-2</v>
      </c>
      <c r="BW104">
        <f t="shared" si="64"/>
        <v>133.27032364274262</v>
      </c>
      <c r="BX104" s="5">
        <f t="shared" si="65"/>
        <v>72.899381743456445</v>
      </c>
      <c r="BY104" s="7">
        <f t="shared" si="66"/>
        <v>23.311743899003435</v>
      </c>
      <c r="BZ104" s="11">
        <f t="shared" si="67"/>
        <v>3.7888743575401174</v>
      </c>
    </row>
    <row r="105" spans="2:78" x14ac:dyDescent="0.35">
      <c r="B105">
        <v>2</v>
      </c>
      <c r="C105">
        <v>7</v>
      </c>
      <c r="D105">
        <v>41.11</v>
      </c>
      <c r="E105">
        <v>27.44</v>
      </c>
      <c r="F105">
        <v>18.88</v>
      </c>
      <c r="H105">
        <v>3.8</v>
      </c>
      <c r="I105">
        <v>3.29</v>
      </c>
      <c r="J105">
        <v>3.17</v>
      </c>
      <c r="K105">
        <v>3.53</v>
      </c>
      <c r="L105">
        <v>4.5599999999999996</v>
      </c>
      <c r="M105">
        <v>5.62</v>
      </c>
      <c r="N105">
        <v>6.71</v>
      </c>
      <c r="O105">
        <v>7.77</v>
      </c>
      <c r="P105">
        <v>8.6199999999999992</v>
      </c>
      <c r="Q105">
        <v>9.23</v>
      </c>
      <c r="R105">
        <v>9.44</v>
      </c>
      <c r="S105">
        <v>9.4600000000000009</v>
      </c>
      <c r="T105">
        <v>8.49</v>
      </c>
      <c r="U105">
        <v>6.69</v>
      </c>
      <c r="V105">
        <v>5.57</v>
      </c>
      <c r="W105">
        <v>5.84</v>
      </c>
      <c r="X105">
        <v>6.84</v>
      </c>
      <c r="Y105">
        <v>6.22</v>
      </c>
      <c r="Z105">
        <v>5.31</v>
      </c>
      <c r="AA105">
        <v>8.8699999999999992</v>
      </c>
      <c r="AB105">
        <v>18.73</v>
      </c>
      <c r="AC105">
        <v>24.72</v>
      </c>
      <c r="AD105">
        <v>24.98</v>
      </c>
      <c r="AE105">
        <v>25.42</v>
      </c>
      <c r="AF105">
        <v>26.72</v>
      </c>
      <c r="AG105">
        <v>29</v>
      </c>
      <c r="AH105">
        <v>33.32</v>
      </c>
      <c r="AI105">
        <v>33.79</v>
      </c>
      <c r="AJ105">
        <v>37.1</v>
      </c>
      <c r="AK105">
        <v>38.619999999999997</v>
      </c>
      <c r="AL105">
        <v>38.94</v>
      </c>
      <c r="AN105">
        <f t="shared" si="42"/>
        <v>1.1095789811990857</v>
      </c>
      <c r="AO105">
        <f t="shared" si="43"/>
        <v>1.0644927341752872</v>
      </c>
      <c r="AP105">
        <f t="shared" si="44"/>
        <v>1.0710923097560474</v>
      </c>
      <c r="AQ105">
        <f t="shared" si="45"/>
        <v>1.174573882232177</v>
      </c>
      <c r="AR105">
        <f t="shared" si="46"/>
        <v>1.2062096153091812</v>
      </c>
      <c r="AS105">
        <f t="shared" si="47"/>
        <v>1.274905478918531</v>
      </c>
      <c r="AT105">
        <f t="shared" si="48"/>
        <v>0.60695153358322185</v>
      </c>
      <c r="AU105">
        <f t="shared" si="49"/>
        <v>0.40960405281598716</v>
      </c>
      <c r="AW105">
        <f t="shared" si="50"/>
        <v>1.0915444823895664</v>
      </c>
      <c r="AX105">
        <f t="shared" si="51"/>
        <v>1.2044526637365816</v>
      </c>
      <c r="AY105">
        <f t="shared" si="52"/>
        <v>1.2199487880310511</v>
      </c>
      <c r="AZ105">
        <f t="shared" si="53"/>
        <v>0.60695153358322185</v>
      </c>
      <c r="BA105">
        <f t="shared" si="54"/>
        <v>0.40960405281598716</v>
      </c>
      <c r="BC105">
        <f t="shared" si="55"/>
        <v>88.589734602784205</v>
      </c>
      <c r="BD105" s="5">
        <f t="shared" si="56"/>
        <v>28.712713347758182</v>
      </c>
      <c r="BE105" s="7">
        <f t="shared" si="57"/>
        <v>33.736855926385978</v>
      </c>
      <c r="BF105" s="9">
        <f t="shared" si="58"/>
        <v>37.550430725855847</v>
      </c>
      <c r="BH105">
        <f t="shared" si="34"/>
        <v>0.36946490877239102</v>
      </c>
      <c r="BI105">
        <f t="shared" si="35"/>
        <v>0.32720209913096876</v>
      </c>
      <c r="BJ105">
        <f t="shared" si="36"/>
        <v>0.33312985986462162</v>
      </c>
      <c r="BK105">
        <f t="shared" si="37"/>
        <v>0.43819770843686012</v>
      </c>
      <c r="BL105">
        <f t="shared" si="38"/>
        <v>0.47532015522749127</v>
      </c>
      <c r="BM105">
        <f t="shared" si="39"/>
        <v>0.56517509325324422</v>
      </c>
      <c r="BN105">
        <f t="shared" si="40"/>
        <v>7.5641387793876858E-2</v>
      </c>
      <c r="BO105">
        <f t="shared" si="41"/>
        <v>3.1707140117101851E-2</v>
      </c>
      <c r="BQ105">
        <f t="shared" si="59"/>
        <v>0.35255978491582207</v>
      </c>
      <c r="BR105">
        <f t="shared" si="60"/>
        <v>0.38566378415074087</v>
      </c>
      <c r="BS105">
        <f t="shared" si="61"/>
        <v>0.49329114283264192</v>
      </c>
      <c r="BT105">
        <f t="shared" si="62"/>
        <v>7.5641387793876858E-2</v>
      </c>
      <c r="BU105">
        <f t="shared" si="63"/>
        <v>3.1707140117101851E-2</v>
      </c>
      <c r="BW105">
        <f t="shared" si="64"/>
        <v>115.33036213766491</v>
      </c>
      <c r="BX105" s="5">
        <f t="shared" si="65"/>
        <v>68.020892987875627</v>
      </c>
      <c r="BY105" s="7">
        <f t="shared" si="66"/>
        <v>20.386150168614726</v>
      </c>
      <c r="BZ105" s="11">
        <f t="shared" si="67"/>
        <v>11.592956843509651</v>
      </c>
    </row>
    <row r="106" spans="2:78" x14ac:dyDescent="0.35">
      <c r="B106">
        <v>2</v>
      </c>
      <c r="C106">
        <v>7</v>
      </c>
      <c r="D106">
        <v>40.840000000000003</v>
      </c>
      <c r="E106">
        <v>28.93</v>
      </c>
      <c r="F106">
        <v>19.32</v>
      </c>
      <c r="H106">
        <v>4.04</v>
      </c>
      <c r="I106">
        <v>3.57</v>
      </c>
      <c r="J106">
        <v>3.48</v>
      </c>
      <c r="K106">
        <v>3.74</v>
      </c>
      <c r="L106">
        <v>4.58</v>
      </c>
      <c r="M106">
        <v>5.5</v>
      </c>
      <c r="N106">
        <v>6.39</v>
      </c>
      <c r="O106">
        <v>7.32</v>
      </c>
      <c r="P106">
        <v>8.07</v>
      </c>
      <c r="Q106">
        <v>8.68</v>
      </c>
      <c r="R106">
        <v>8.94</v>
      </c>
      <c r="S106">
        <v>8.92</v>
      </c>
      <c r="T106">
        <v>7.99</v>
      </c>
      <c r="U106">
        <v>6.35</v>
      </c>
      <c r="V106">
        <v>5.37</v>
      </c>
      <c r="W106">
        <v>5.6</v>
      </c>
      <c r="X106">
        <v>6.43</v>
      </c>
      <c r="Y106">
        <v>5.91</v>
      </c>
      <c r="Z106">
        <v>5.0999999999999996</v>
      </c>
      <c r="AA106">
        <v>8.4</v>
      </c>
      <c r="AB106">
        <v>18.11</v>
      </c>
      <c r="AC106">
        <v>24.7</v>
      </c>
      <c r="AD106">
        <v>25.32</v>
      </c>
      <c r="AE106">
        <v>26.35</v>
      </c>
      <c r="AF106">
        <v>28.15</v>
      </c>
      <c r="AG106">
        <v>30.56</v>
      </c>
      <c r="AH106">
        <v>34.33</v>
      </c>
      <c r="AI106">
        <v>34.909999999999997</v>
      </c>
      <c r="AJ106">
        <v>37.85</v>
      </c>
      <c r="AK106">
        <v>39.229999999999997</v>
      </c>
      <c r="AL106">
        <v>39.630000000000003</v>
      </c>
      <c r="AN106">
        <f t="shared" si="42"/>
        <v>1.1354889189416082</v>
      </c>
      <c r="AO106">
        <f t="shared" si="43"/>
        <v>1.0931264652779296</v>
      </c>
      <c r="AP106">
        <f t="shared" si="44"/>
        <v>1.0974532206860086</v>
      </c>
      <c r="AQ106">
        <f t="shared" si="45"/>
        <v>1.1972262747080245</v>
      </c>
      <c r="AR106">
        <f t="shared" si="46"/>
        <v>1.2284125191187447</v>
      </c>
      <c r="AS106">
        <f t="shared" si="47"/>
        <v>1.2924298239020637</v>
      </c>
      <c r="AT106">
        <f t="shared" si="48"/>
        <v>0.60730304674033431</v>
      </c>
      <c r="AU106">
        <f t="shared" si="49"/>
        <v>0.40197592766581036</v>
      </c>
      <c r="AW106">
        <f t="shared" si="50"/>
        <v>1.1185439374761368</v>
      </c>
      <c r="AX106">
        <f t="shared" si="51"/>
        <v>1.1672493731950249</v>
      </c>
      <c r="AY106">
        <f t="shared" si="52"/>
        <v>1.2412159800754086</v>
      </c>
      <c r="AZ106">
        <f t="shared" si="53"/>
        <v>0.60730304674033431</v>
      </c>
      <c r="BA106">
        <f t="shared" si="54"/>
        <v>0.40197592766581036</v>
      </c>
      <c r="BC106">
        <f t="shared" si="55"/>
        <v>78.322971149034402</v>
      </c>
      <c r="BD106" s="5">
        <f t="shared" si="56"/>
        <v>55.04981703655843</v>
      </c>
      <c r="BE106" s="7">
        <f t="shared" si="57"/>
        <v>15.115565620124899</v>
      </c>
      <c r="BF106" s="9">
        <f t="shared" si="58"/>
        <v>29.834617343316673</v>
      </c>
      <c r="BH106">
        <f t="shared" si="34"/>
        <v>0.39570692041041111</v>
      </c>
      <c r="BI106">
        <f t="shared" si="35"/>
        <v>0.35355614853109385</v>
      </c>
      <c r="BJ106">
        <f t="shared" si="36"/>
        <v>0.35768452782704319</v>
      </c>
      <c r="BK106">
        <f t="shared" si="37"/>
        <v>0.46452003398900066</v>
      </c>
      <c r="BL106">
        <f t="shared" si="38"/>
        <v>0.50292645322035523</v>
      </c>
      <c r="BM106">
        <f t="shared" si="39"/>
        <v>0.5902921044873759</v>
      </c>
      <c r="BN106">
        <f t="shared" si="40"/>
        <v>7.574466800011817E-2</v>
      </c>
      <c r="BO106">
        <f t="shared" si="41"/>
        <v>3.0494868374602468E-2</v>
      </c>
      <c r="BQ106">
        <f t="shared" si="59"/>
        <v>0.37884661165868422</v>
      </c>
      <c r="BR106">
        <f t="shared" si="60"/>
        <v>0.41110228090802192</v>
      </c>
      <c r="BS106">
        <f t="shared" si="61"/>
        <v>0.52039958347375936</v>
      </c>
      <c r="BT106">
        <f t="shared" si="62"/>
        <v>7.574466800011817E-2</v>
      </c>
      <c r="BU106">
        <f t="shared" si="63"/>
        <v>3.0494868374602468E-2</v>
      </c>
      <c r="BW106">
        <f t="shared" si="64"/>
        <v>121.42466593076323</v>
      </c>
      <c r="BX106" s="5">
        <f t="shared" si="65"/>
        <v>68.451813846995975</v>
      </c>
      <c r="BY106" s="7">
        <f t="shared" si="66"/>
        <v>18.634587552754727</v>
      </c>
      <c r="BZ106" s="11">
        <f t="shared" si="67"/>
        <v>12.913598600249298</v>
      </c>
    </row>
    <row r="107" spans="2:78" x14ac:dyDescent="0.35">
      <c r="B107">
        <v>2</v>
      </c>
      <c r="C107">
        <v>7</v>
      </c>
      <c r="D107">
        <v>38.18</v>
      </c>
      <c r="E107">
        <v>26.11</v>
      </c>
      <c r="F107">
        <v>17.71</v>
      </c>
      <c r="H107">
        <v>3.4</v>
      </c>
      <c r="I107">
        <v>2.99</v>
      </c>
      <c r="J107">
        <v>2.83</v>
      </c>
      <c r="K107">
        <v>3.24</v>
      </c>
      <c r="L107">
        <v>4.0199999999999996</v>
      </c>
      <c r="M107">
        <v>4.91</v>
      </c>
      <c r="N107">
        <v>5.78</v>
      </c>
      <c r="O107">
        <v>6.61</v>
      </c>
      <c r="P107">
        <v>7.27</v>
      </c>
      <c r="Q107">
        <v>7.75</v>
      </c>
      <c r="R107">
        <v>7.91</v>
      </c>
      <c r="S107">
        <v>7.88</v>
      </c>
      <c r="T107">
        <v>7.13</v>
      </c>
      <c r="U107">
        <v>5.69</v>
      </c>
      <c r="V107">
        <v>4.8499999999999996</v>
      </c>
      <c r="W107">
        <v>5.08</v>
      </c>
      <c r="X107">
        <v>5.84</v>
      </c>
      <c r="Y107">
        <v>5.36</v>
      </c>
      <c r="Z107">
        <v>4.62</v>
      </c>
      <c r="AA107">
        <v>7.62</v>
      </c>
      <c r="AB107">
        <v>15.94</v>
      </c>
      <c r="AC107">
        <v>21.07</v>
      </c>
      <c r="AD107">
        <v>21.32</v>
      </c>
      <c r="AE107">
        <v>21.38</v>
      </c>
      <c r="AF107">
        <v>22.34</v>
      </c>
      <c r="AG107">
        <v>24.52</v>
      </c>
      <c r="AH107">
        <v>29.3</v>
      </c>
      <c r="AI107">
        <v>30.08</v>
      </c>
      <c r="AJ107">
        <v>33.67</v>
      </c>
      <c r="AK107">
        <v>35.47</v>
      </c>
      <c r="AL107">
        <v>35.86</v>
      </c>
      <c r="AN107">
        <f t="shared" si="42"/>
        <v>1.1797985405143596</v>
      </c>
      <c r="AO107">
        <f t="shared" si="43"/>
        <v>1.1384655891409621</v>
      </c>
      <c r="AP107">
        <f t="shared" si="44"/>
        <v>1.1469104701481345</v>
      </c>
      <c r="AQ107">
        <f t="shared" si="45"/>
        <v>1.2448877336049289</v>
      </c>
      <c r="AR107">
        <f t="shared" si="46"/>
        <v>1.27083521030723</v>
      </c>
      <c r="AS107">
        <f t="shared" si="47"/>
        <v>1.3353580244438745</v>
      </c>
      <c r="AT107">
        <f t="shared" si="48"/>
        <v>0.67633546439189984</v>
      </c>
      <c r="AU107">
        <f t="shared" si="49"/>
        <v>0.44538971477383593</v>
      </c>
      <c r="AW107">
        <f t="shared" si="50"/>
        <v>1.1632653599650007</v>
      </c>
      <c r="AX107">
        <f t="shared" si="51"/>
        <v>1.1794806969017491</v>
      </c>
      <c r="AY107">
        <f t="shared" si="52"/>
        <v>1.283739773134559</v>
      </c>
      <c r="AZ107">
        <f t="shared" si="53"/>
        <v>0.67633546439189984</v>
      </c>
      <c r="BA107">
        <f t="shared" si="54"/>
        <v>0.44538971477383593</v>
      </c>
      <c r="BC107">
        <f t="shared" si="55"/>
        <v>54.584409941575743</v>
      </c>
      <c r="BD107" s="5">
        <f t="shared" si="56"/>
        <v>69.456335469133478</v>
      </c>
      <c r="BE107" s="7">
        <f t="shared" si="57"/>
        <v>5.2461378987580094</v>
      </c>
      <c r="BF107" s="9">
        <f t="shared" si="58"/>
        <v>25.297526632108514</v>
      </c>
      <c r="BH107">
        <f t="shared" si="34"/>
        <v>0.44415508295100115</v>
      </c>
      <c r="BI107">
        <f t="shared" si="35"/>
        <v>0.39881769207495177</v>
      </c>
      <c r="BJ107">
        <f t="shared" si="36"/>
        <v>0.40775336678362728</v>
      </c>
      <c r="BK107">
        <f t="shared" si="37"/>
        <v>0.52427906350164299</v>
      </c>
      <c r="BL107">
        <f t="shared" si="38"/>
        <v>0.55947466195999218</v>
      </c>
      <c r="BM107">
        <f t="shared" si="39"/>
        <v>0.65593480949662142</v>
      </c>
      <c r="BN107">
        <f t="shared" si="40"/>
        <v>9.8082957164828399E-2</v>
      </c>
      <c r="BO107">
        <f t="shared" si="41"/>
        <v>3.7819153916234804E-2</v>
      </c>
      <c r="BQ107">
        <f t="shared" si="59"/>
        <v>0.42602012660058142</v>
      </c>
      <c r="BR107">
        <f t="shared" si="60"/>
        <v>0.46601621514263514</v>
      </c>
      <c r="BS107">
        <f t="shared" si="61"/>
        <v>0.57876669146731807</v>
      </c>
      <c r="BT107">
        <f t="shared" si="62"/>
        <v>9.8082957164828399E-2</v>
      </c>
      <c r="BU107">
        <f t="shared" si="63"/>
        <v>3.7819153916234804E-2</v>
      </c>
      <c r="BW107">
        <f t="shared" si="64"/>
        <v>107.97829966209029</v>
      </c>
      <c r="BX107" s="5">
        <f t="shared" si="65"/>
        <v>64.310975983286241</v>
      </c>
      <c r="BY107" s="7">
        <f t="shared" si="66"/>
        <v>20.383563318350088</v>
      </c>
      <c r="BZ107" s="11">
        <f t="shared" si="67"/>
        <v>15.305460698363671</v>
      </c>
    </row>
    <row r="108" spans="2:78" x14ac:dyDescent="0.35">
      <c r="B108">
        <v>2</v>
      </c>
      <c r="C108">
        <v>7</v>
      </c>
      <c r="D108">
        <v>41.64</v>
      </c>
      <c r="E108">
        <v>24.96</v>
      </c>
      <c r="F108">
        <v>17.84</v>
      </c>
      <c r="H108">
        <v>3.4</v>
      </c>
      <c r="I108">
        <v>2.86</v>
      </c>
      <c r="J108">
        <v>2.84</v>
      </c>
      <c r="K108">
        <v>3.38</v>
      </c>
      <c r="L108">
        <v>4.8099999999999996</v>
      </c>
      <c r="M108">
        <v>6.18</v>
      </c>
      <c r="N108">
        <v>7.45</v>
      </c>
      <c r="O108">
        <v>8.59</v>
      </c>
      <c r="P108">
        <v>9.41</v>
      </c>
      <c r="Q108">
        <v>9.94</v>
      </c>
      <c r="R108">
        <v>10.02</v>
      </c>
      <c r="S108">
        <v>9.99</v>
      </c>
      <c r="T108">
        <v>9.15</v>
      </c>
      <c r="U108">
        <v>7.35</v>
      </c>
      <c r="V108">
        <v>6.13</v>
      </c>
      <c r="W108">
        <v>6.5</v>
      </c>
      <c r="X108">
        <v>7.75</v>
      </c>
      <c r="Y108">
        <v>6.95</v>
      </c>
      <c r="Z108">
        <v>5.89</v>
      </c>
      <c r="AA108">
        <v>9.7100000000000009</v>
      </c>
      <c r="AB108">
        <v>19.52</v>
      </c>
      <c r="AC108">
        <v>24.55</v>
      </c>
      <c r="AD108">
        <v>24.15</v>
      </c>
      <c r="AE108">
        <v>23.55</v>
      </c>
      <c r="AF108">
        <v>24.13</v>
      </c>
      <c r="AG108">
        <v>26.15</v>
      </c>
      <c r="AH108">
        <v>32.909999999999997</v>
      </c>
      <c r="AI108">
        <v>34.840000000000003</v>
      </c>
      <c r="AJ108">
        <v>39.18</v>
      </c>
      <c r="AK108">
        <v>41.8</v>
      </c>
      <c r="AL108">
        <v>42.32</v>
      </c>
      <c r="AN108">
        <f t="shared" si="42"/>
        <v>1.0660068361687576</v>
      </c>
      <c r="AO108">
        <f t="shared" si="43"/>
        <v>1.026410376572743</v>
      </c>
      <c r="AP108">
        <f t="shared" si="44"/>
        <v>1.0385789059335517</v>
      </c>
      <c r="AQ108">
        <f t="shared" si="45"/>
        <v>1.133712660915805</v>
      </c>
      <c r="AR108">
        <f t="shared" si="46"/>
        <v>1.1580151954098861</v>
      </c>
      <c r="AS108">
        <f t="shared" si="47"/>
        <v>1.2298847052128985</v>
      </c>
      <c r="AT108">
        <f t="shared" si="48"/>
        <v>0.60994850354101271</v>
      </c>
      <c r="AU108">
        <f t="shared" si="49"/>
        <v>0.37345434097287061</v>
      </c>
      <c r="AW108">
        <f t="shared" si="50"/>
        <v>1.0501682523303517</v>
      </c>
      <c r="AX108">
        <f t="shared" si="51"/>
        <v>1.1658117015170362</v>
      </c>
      <c r="AY108">
        <f t="shared" si="52"/>
        <v>1.1723890973704885</v>
      </c>
      <c r="AZ108">
        <f t="shared" si="53"/>
        <v>0.60994850354101271</v>
      </c>
      <c r="BA108">
        <f t="shared" si="54"/>
        <v>0.37345434097287061</v>
      </c>
      <c r="BC108">
        <f t="shared" si="55"/>
        <v>62.856254750298731</v>
      </c>
      <c r="BD108" s="5">
        <f t="shared" si="56"/>
        <v>26.667311706321811</v>
      </c>
      <c r="BE108" s="7">
        <f t="shared" si="57"/>
        <v>34.66279301422184</v>
      </c>
      <c r="BF108" s="9">
        <f t="shared" si="58"/>
        <v>38.669895279456348</v>
      </c>
      <c r="BH108">
        <f t="shared" si="34"/>
        <v>0.32855445757243606</v>
      </c>
      <c r="BI108">
        <f t="shared" si="35"/>
        <v>0.29463572399495508</v>
      </c>
      <c r="BJ108">
        <f t="shared" si="36"/>
        <v>0.30474438198047393</v>
      </c>
      <c r="BK108">
        <f t="shared" si="37"/>
        <v>0.39386021373474711</v>
      </c>
      <c r="BL108">
        <f t="shared" si="38"/>
        <v>0.41975560959284375</v>
      </c>
      <c r="BM108">
        <f t="shared" si="39"/>
        <v>0.50480390511312823</v>
      </c>
      <c r="BN108">
        <f t="shared" si="40"/>
        <v>7.6525203484022059E-2</v>
      </c>
      <c r="BO108">
        <f t="shared" si="41"/>
        <v>2.6228007886363536E-2</v>
      </c>
      <c r="BQ108">
        <f t="shared" si="59"/>
        <v>0.31498696414144367</v>
      </c>
      <c r="BR108">
        <f t="shared" si="60"/>
        <v>0.34930229785761052</v>
      </c>
      <c r="BS108">
        <f t="shared" si="61"/>
        <v>0.43676526869690069</v>
      </c>
      <c r="BT108">
        <f t="shared" si="62"/>
        <v>7.6525203484022059E-2</v>
      </c>
      <c r="BU108">
        <f t="shared" si="63"/>
        <v>2.6228007886363536E-2</v>
      </c>
      <c r="BW108">
        <f t="shared" si="64"/>
        <v>103.56390919228554</v>
      </c>
      <c r="BX108" s="5">
        <f t="shared" si="65"/>
        <v>62.207418846075015</v>
      </c>
      <c r="BY108" s="7">
        <f t="shared" si="66"/>
        <v>23.331915671828309</v>
      </c>
      <c r="BZ108" s="11">
        <f t="shared" si="67"/>
        <v>14.46066548209668</v>
      </c>
    </row>
    <row r="109" spans="2:78" x14ac:dyDescent="0.35">
      <c r="B109">
        <v>2</v>
      </c>
      <c r="C109">
        <v>7</v>
      </c>
      <c r="D109">
        <v>43.46</v>
      </c>
      <c r="E109">
        <v>26.15</v>
      </c>
      <c r="F109">
        <v>17.57</v>
      </c>
      <c r="H109">
        <v>4.87</v>
      </c>
      <c r="I109">
        <v>4.21</v>
      </c>
      <c r="J109">
        <v>4.07</v>
      </c>
      <c r="K109">
        <v>4.57</v>
      </c>
      <c r="L109">
        <v>5.76</v>
      </c>
      <c r="M109">
        <v>7.02</v>
      </c>
      <c r="N109">
        <v>8.18</v>
      </c>
      <c r="O109">
        <v>9.2899999999999991</v>
      </c>
      <c r="P109">
        <v>10.17</v>
      </c>
      <c r="Q109">
        <v>10.79</v>
      </c>
      <c r="R109">
        <v>11.01</v>
      </c>
      <c r="S109">
        <v>11.03</v>
      </c>
      <c r="T109">
        <v>10.01</v>
      </c>
      <c r="U109">
        <v>8.08</v>
      </c>
      <c r="V109">
        <v>6.86</v>
      </c>
      <c r="W109">
        <v>7.19</v>
      </c>
      <c r="X109">
        <v>8.33</v>
      </c>
      <c r="Y109">
        <v>7.61</v>
      </c>
      <c r="Z109">
        <v>6.52</v>
      </c>
      <c r="AA109">
        <v>10.24</v>
      </c>
      <c r="AB109">
        <v>20.53</v>
      </c>
      <c r="AC109">
        <v>26.59</v>
      </c>
      <c r="AD109">
        <v>26.82</v>
      </c>
      <c r="AE109">
        <v>27.29</v>
      </c>
      <c r="AF109">
        <v>28.76</v>
      </c>
      <c r="AG109">
        <v>31.04</v>
      </c>
      <c r="AH109">
        <v>35.380000000000003</v>
      </c>
      <c r="AI109">
        <v>35.700000000000003</v>
      </c>
      <c r="AJ109">
        <v>39.25</v>
      </c>
      <c r="AK109">
        <v>40.729999999999997</v>
      </c>
      <c r="AL109">
        <v>40.98</v>
      </c>
      <c r="AN109">
        <f t="shared" si="42"/>
        <v>1.0319842860063584</v>
      </c>
      <c r="AO109">
        <f t="shared" si="43"/>
        <v>0.99267904707725541</v>
      </c>
      <c r="AP109">
        <f t="shared" si="44"/>
        <v>0.99956592252068144</v>
      </c>
      <c r="AQ109">
        <f t="shared" si="45"/>
        <v>1.0925886392254138</v>
      </c>
      <c r="AR109">
        <f t="shared" si="46"/>
        <v>1.1186153432294272</v>
      </c>
      <c r="AS109">
        <f t="shared" si="47"/>
        <v>1.1857524042680798</v>
      </c>
      <c r="AT109">
        <f t="shared" si="48"/>
        <v>0.57528166266843295</v>
      </c>
      <c r="AU109">
        <f t="shared" si="49"/>
        <v>0.38742804593482383</v>
      </c>
      <c r="AW109">
        <f t="shared" si="50"/>
        <v>1.0162621904347171</v>
      </c>
      <c r="AX109">
        <f t="shared" si="51"/>
        <v>1.156857083611337</v>
      </c>
      <c r="AY109">
        <f t="shared" si="52"/>
        <v>1.1320427554371577</v>
      </c>
      <c r="AZ109">
        <f t="shared" si="53"/>
        <v>0.57528166266843295</v>
      </c>
      <c r="BA109">
        <f t="shared" si="54"/>
        <v>0.38742804593482383</v>
      </c>
      <c r="BC109">
        <f t="shared" si="55"/>
        <v>90.71069022135822</v>
      </c>
      <c r="BD109" s="5">
        <f t="shared" si="56"/>
        <v>13.877480975773977</v>
      </c>
      <c r="BE109" s="7">
        <f t="shared" si="57"/>
        <v>43.397487610138455</v>
      </c>
      <c r="BF109" s="9">
        <f t="shared" si="58"/>
        <v>42.725031414087574</v>
      </c>
      <c r="BH109">
        <f t="shared" si="34"/>
        <v>0.29923216612027437</v>
      </c>
      <c r="BI109">
        <f t="shared" si="35"/>
        <v>0.26800721567898278</v>
      </c>
      <c r="BJ109">
        <f t="shared" si="36"/>
        <v>0.27328180375946076</v>
      </c>
      <c r="BK109">
        <f t="shared" si="37"/>
        <v>0.35304571152553899</v>
      </c>
      <c r="BL109">
        <f t="shared" si="38"/>
        <v>0.37844918395803695</v>
      </c>
      <c r="BM109">
        <f t="shared" si="39"/>
        <v>0.45102641857761583</v>
      </c>
      <c r="BN109">
        <f t="shared" si="40"/>
        <v>6.6743643697790039E-2</v>
      </c>
      <c r="BO109">
        <f t="shared" si="41"/>
        <v>2.8267045228932197E-2</v>
      </c>
      <c r="BQ109">
        <f t="shared" si="59"/>
        <v>0.28674218594375772</v>
      </c>
      <c r="BR109">
        <f t="shared" si="60"/>
        <v>0.31316375764249987</v>
      </c>
      <c r="BS109">
        <f t="shared" si="61"/>
        <v>0.39296463088195277</v>
      </c>
      <c r="BT109">
        <f t="shared" si="62"/>
        <v>6.6743643697790039E-2</v>
      </c>
      <c r="BU109">
        <f t="shared" si="63"/>
        <v>2.8267045228932197E-2</v>
      </c>
      <c r="BW109">
        <f t="shared" si="64"/>
        <v>106.61648054288281</v>
      </c>
      <c r="BX109" s="5">
        <f t="shared" si="65"/>
        <v>65.944321074472398</v>
      </c>
      <c r="BY109" s="7">
        <f t="shared" si="66"/>
        <v>20.037833642342452</v>
      </c>
      <c r="BZ109" s="11">
        <f t="shared" si="67"/>
        <v>14.017845283185149</v>
      </c>
    </row>
    <row r="110" spans="2:78" x14ac:dyDescent="0.35">
      <c r="B110">
        <v>3</v>
      </c>
      <c r="C110">
        <v>1</v>
      </c>
      <c r="D110">
        <v>38.79</v>
      </c>
      <c r="E110">
        <v>31.18</v>
      </c>
      <c r="F110">
        <v>21.99</v>
      </c>
      <c r="H110">
        <v>3.23</v>
      </c>
      <c r="I110">
        <v>2.96</v>
      </c>
      <c r="J110">
        <v>2.85</v>
      </c>
      <c r="K110">
        <v>3.01</v>
      </c>
      <c r="L110">
        <v>3.53</v>
      </c>
      <c r="M110">
        <v>4.17</v>
      </c>
      <c r="N110">
        <v>4.8899999999999997</v>
      </c>
      <c r="O110">
        <v>5.64</v>
      </c>
      <c r="P110">
        <v>6.4</v>
      </c>
      <c r="Q110">
        <v>6.94</v>
      </c>
      <c r="R110">
        <v>7.25</v>
      </c>
      <c r="S110">
        <v>7.3</v>
      </c>
      <c r="T110">
        <v>6.56</v>
      </c>
      <c r="U110">
        <v>5.15</v>
      </c>
      <c r="V110">
        <v>4.29</v>
      </c>
      <c r="W110">
        <v>4.4800000000000004</v>
      </c>
      <c r="X110">
        <v>5.22</v>
      </c>
      <c r="Y110">
        <v>4.82</v>
      </c>
      <c r="Z110">
        <v>4.07</v>
      </c>
      <c r="AA110">
        <v>6.85</v>
      </c>
      <c r="AB110">
        <v>16.66</v>
      </c>
      <c r="AC110">
        <v>23.47</v>
      </c>
      <c r="AD110">
        <v>23.99</v>
      </c>
      <c r="AE110">
        <v>25.35</v>
      </c>
      <c r="AF110">
        <v>27.66</v>
      </c>
      <c r="AG110">
        <v>30.29</v>
      </c>
      <c r="AH110">
        <v>33.5</v>
      </c>
      <c r="AI110">
        <v>34.49</v>
      </c>
      <c r="AJ110">
        <v>36.58</v>
      </c>
      <c r="AK110">
        <v>37.799999999999997</v>
      </c>
      <c r="AL110">
        <v>37.950000000000003</v>
      </c>
      <c r="AN110">
        <f t="shared" si="42"/>
        <v>1.2487208960166578</v>
      </c>
      <c r="AO110">
        <f t="shared" si="43"/>
        <v>1.1938200260161129</v>
      </c>
      <c r="AP110">
        <f t="shared" si="44"/>
        <v>1.1830961606243398</v>
      </c>
      <c r="AQ110">
        <f t="shared" si="45"/>
        <v>1.288192770958809</v>
      </c>
      <c r="AR110">
        <f t="shared" si="46"/>
        <v>1.3169529617611504</v>
      </c>
      <c r="AS110">
        <f t="shared" si="47"/>
        <v>1.3904055907747799</v>
      </c>
      <c r="AT110">
        <f t="shared" si="48"/>
        <v>0.62948691040140747</v>
      </c>
      <c r="AU110">
        <f t="shared" si="49"/>
        <v>0.42078821976850078</v>
      </c>
      <c r="AW110">
        <f t="shared" si="50"/>
        <v>1.2267605480164399</v>
      </c>
      <c r="AX110">
        <f t="shared" si="51"/>
        <v>1.1589229473643579</v>
      </c>
      <c r="AY110">
        <f t="shared" si="52"/>
        <v>1.3316434875638765</v>
      </c>
      <c r="AZ110">
        <f t="shared" si="53"/>
        <v>0.62948691040140747</v>
      </c>
      <c r="BA110">
        <f t="shared" si="54"/>
        <v>0.42078821976850078</v>
      </c>
      <c r="BC110">
        <f t="shared" si="55"/>
        <v>70.922588214752807</v>
      </c>
      <c r="BD110" s="5">
        <f t="shared" si="56"/>
        <v>105.7268169031324</v>
      </c>
      <c r="BE110" s="7">
        <f t="shared" si="57"/>
        <v>-21.827221444173514</v>
      </c>
      <c r="BF110" s="9">
        <f t="shared" si="58"/>
        <v>16.100404541041115</v>
      </c>
      <c r="BH110">
        <f t="shared" si="34"/>
        <v>0.52935613041458662</v>
      </c>
      <c r="BI110">
        <f t="shared" si="35"/>
        <v>0.46047927094108432</v>
      </c>
      <c r="BJ110">
        <f t="shared" si="36"/>
        <v>0.44794993714935272</v>
      </c>
      <c r="BK110">
        <f t="shared" si="37"/>
        <v>0.58413286869078274</v>
      </c>
      <c r="BL110">
        <f t="shared" si="38"/>
        <v>0.62705464614770356</v>
      </c>
      <c r="BM110">
        <f t="shared" si="39"/>
        <v>0.74937038335265627</v>
      </c>
      <c r="BN110">
        <f t="shared" si="40"/>
        <v>8.2470704088312113E-2</v>
      </c>
      <c r="BO110">
        <f t="shared" si="41"/>
        <v>3.3540945830836166E-2</v>
      </c>
      <c r="BQ110">
        <f t="shared" si="59"/>
        <v>0.5018053866251857</v>
      </c>
      <c r="BR110">
        <f t="shared" si="60"/>
        <v>0.51604140292006773</v>
      </c>
      <c r="BS110">
        <f t="shared" si="61"/>
        <v>0.65151779358869422</v>
      </c>
      <c r="BT110">
        <f t="shared" si="62"/>
        <v>8.2470704088312113E-2</v>
      </c>
      <c r="BU110">
        <f t="shared" si="63"/>
        <v>3.3540945830836166E-2</v>
      </c>
      <c r="BW110">
        <f t="shared" si="64"/>
        <v>133.9533109053009</v>
      </c>
      <c r="BX110" s="5">
        <f t="shared" si="65"/>
        <v>80.201103708538895</v>
      </c>
      <c r="BY110" s="7">
        <f t="shared" si="66"/>
        <v>6.5519042675693795</v>
      </c>
      <c r="BZ110" s="11">
        <f t="shared" si="67"/>
        <v>13.246992023891725</v>
      </c>
    </row>
    <row r="111" spans="2:78" x14ac:dyDescent="0.35">
      <c r="B111">
        <v>3</v>
      </c>
      <c r="C111">
        <v>1</v>
      </c>
      <c r="D111">
        <v>37.67</v>
      </c>
      <c r="E111">
        <v>31.05</v>
      </c>
      <c r="F111">
        <v>21.47</v>
      </c>
      <c r="H111">
        <v>3.09</v>
      </c>
      <c r="I111">
        <v>2.81</v>
      </c>
      <c r="J111">
        <v>2.7</v>
      </c>
      <c r="K111">
        <v>2.86</v>
      </c>
      <c r="L111">
        <v>3.39</v>
      </c>
      <c r="M111">
        <v>4</v>
      </c>
      <c r="N111">
        <v>4.63</v>
      </c>
      <c r="O111">
        <v>5.29</v>
      </c>
      <c r="P111">
        <v>5.97</v>
      </c>
      <c r="Q111">
        <v>6.42</v>
      </c>
      <c r="R111">
        <v>6.69</v>
      </c>
      <c r="S111">
        <v>6.71</v>
      </c>
      <c r="T111">
        <v>6.02</v>
      </c>
      <c r="U111">
        <v>4.76</v>
      </c>
      <c r="V111">
        <v>4.0199999999999996</v>
      </c>
      <c r="W111">
        <v>4.1900000000000004</v>
      </c>
      <c r="X111">
        <v>4.82</v>
      </c>
      <c r="Y111">
        <v>4.4400000000000004</v>
      </c>
      <c r="Z111">
        <v>3.81</v>
      </c>
      <c r="AA111">
        <v>6.33</v>
      </c>
      <c r="AB111">
        <v>15.49</v>
      </c>
      <c r="AC111">
        <v>22.23</v>
      </c>
      <c r="AD111">
        <v>22.99</v>
      </c>
      <c r="AE111">
        <v>24.02</v>
      </c>
      <c r="AF111">
        <v>26.12</v>
      </c>
      <c r="AG111">
        <v>28.63</v>
      </c>
      <c r="AH111">
        <v>32.29</v>
      </c>
      <c r="AI111">
        <v>33.17</v>
      </c>
      <c r="AJ111">
        <v>35.479999999999997</v>
      </c>
      <c r="AK111">
        <v>36.78</v>
      </c>
      <c r="AL111">
        <v>36.93</v>
      </c>
      <c r="AN111">
        <f t="shared" si="42"/>
        <v>1.2765443279648143</v>
      </c>
      <c r="AO111">
        <f t="shared" si="43"/>
        <v>1.224025668870631</v>
      </c>
      <c r="AP111">
        <f t="shared" si="44"/>
        <v>1.2204035087421754</v>
      </c>
      <c r="AQ111">
        <f t="shared" si="45"/>
        <v>1.3223930472795069</v>
      </c>
      <c r="AR111">
        <f t="shared" si="46"/>
        <v>1.3526170298853801</v>
      </c>
      <c r="AS111">
        <f t="shared" si="47"/>
        <v>1.4190750243243808</v>
      </c>
      <c r="AT111">
        <f t="shared" si="48"/>
        <v>0.65306053730100933</v>
      </c>
      <c r="AU111">
        <f t="shared" si="49"/>
        <v>0.43262069234902129</v>
      </c>
      <c r="AW111">
        <f t="shared" si="50"/>
        <v>1.255536864327141</v>
      </c>
      <c r="AX111">
        <f t="shared" si="51"/>
        <v>1.0898454007709457</v>
      </c>
      <c r="AY111">
        <f t="shared" si="52"/>
        <v>1.3659086287731803</v>
      </c>
      <c r="AZ111">
        <f t="shared" si="53"/>
        <v>0.65306053730100933</v>
      </c>
      <c r="BA111">
        <f t="shared" si="54"/>
        <v>0.43262069234902129</v>
      </c>
      <c r="BC111">
        <f t="shared" si="55"/>
        <v>43.914247564428507</v>
      </c>
      <c r="BD111" s="5">
        <f t="shared" si="56"/>
        <v>162.3799879809664</v>
      </c>
      <c r="BE111" s="7">
        <f t="shared" si="57"/>
        <v>-59.875598239580164</v>
      </c>
      <c r="BF111" s="9">
        <f t="shared" si="58"/>
        <v>-2.5043897413862481</v>
      </c>
      <c r="BH111">
        <f t="shared" si="34"/>
        <v>0.56748434957491189</v>
      </c>
      <c r="BI111">
        <f t="shared" si="35"/>
        <v>0.49736705322824659</v>
      </c>
      <c r="BJ111">
        <f t="shared" si="36"/>
        <v>0.49281606398263533</v>
      </c>
      <c r="BK111">
        <f t="shared" si="37"/>
        <v>0.63547346179252684</v>
      </c>
      <c r="BL111">
        <f t="shared" si="38"/>
        <v>0.68406319156984541</v>
      </c>
      <c r="BM111">
        <f t="shared" si="39"/>
        <v>0.80252723896006062</v>
      </c>
      <c r="BN111">
        <f t="shared" si="40"/>
        <v>9.0080673525021498E-2</v>
      </c>
      <c r="BO111">
        <f t="shared" si="41"/>
        <v>3.5555894178669362E-2</v>
      </c>
      <c r="BQ111">
        <f t="shared" si="59"/>
        <v>0.53943743103624575</v>
      </c>
      <c r="BR111">
        <f t="shared" si="60"/>
        <v>0.56414476288758109</v>
      </c>
      <c r="BS111">
        <f t="shared" si="61"/>
        <v>0.70775600104788849</v>
      </c>
      <c r="BT111">
        <f t="shared" si="62"/>
        <v>9.0080673525021498E-2</v>
      </c>
      <c r="BU111">
        <f t="shared" si="63"/>
        <v>3.5555894178669362E-2</v>
      </c>
      <c r="BW111">
        <f t="shared" si="64"/>
        <v>134.02386749466595</v>
      </c>
      <c r="BX111" s="5">
        <f t="shared" si="65"/>
        <v>75.554881406443286</v>
      </c>
      <c r="BY111" s="7">
        <f t="shared" si="66"/>
        <v>10.401570130079319</v>
      </c>
      <c r="BZ111" s="11">
        <f t="shared" si="67"/>
        <v>14.043548463477396</v>
      </c>
    </row>
    <row r="112" spans="2:78" x14ac:dyDescent="0.35">
      <c r="B112">
        <v>3</v>
      </c>
      <c r="C112">
        <v>1</v>
      </c>
      <c r="D112">
        <v>35.61</v>
      </c>
      <c r="E112">
        <v>29.67</v>
      </c>
      <c r="F112">
        <v>19.79</v>
      </c>
      <c r="H112">
        <v>3.27</v>
      </c>
      <c r="I112">
        <v>3.08</v>
      </c>
      <c r="J112">
        <v>2.97</v>
      </c>
      <c r="K112">
        <v>3.05</v>
      </c>
      <c r="L112">
        <v>3.37</v>
      </c>
      <c r="M112">
        <v>3.77</v>
      </c>
      <c r="N112">
        <v>4.2</v>
      </c>
      <c r="O112">
        <v>4.67</v>
      </c>
      <c r="P112">
        <v>5.18</v>
      </c>
      <c r="Q112">
        <v>5.53</v>
      </c>
      <c r="R112">
        <v>5.75</v>
      </c>
      <c r="S112">
        <v>5.76</v>
      </c>
      <c r="T112">
        <v>5.24</v>
      </c>
      <c r="U112">
        <v>4.3</v>
      </c>
      <c r="V112">
        <v>3.77</v>
      </c>
      <c r="W112">
        <v>3.9</v>
      </c>
      <c r="X112">
        <v>4.3600000000000003</v>
      </c>
      <c r="Y112">
        <v>4.0999999999999996</v>
      </c>
      <c r="Z112">
        <v>3.64</v>
      </c>
      <c r="AA112">
        <v>5.63</v>
      </c>
      <c r="AB112">
        <v>13.37</v>
      </c>
      <c r="AC112">
        <v>19.43</v>
      </c>
      <c r="AD112">
        <v>20.170000000000002</v>
      </c>
      <c r="AE112">
        <v>21.26</v>
      </c>
      <c r="AF112">
        <v>23.24</v>
      </c>
      <c r="AG112">
        <v>25.6</v>
      </c>
      <c r="AH112">
        <v>29.08</v>
      </c>
      <c r="AI112">
        <v>29.89</v>
      </c>
      <c r="AJ112">
        <v>32.090000000000003</v>
      </c>
      <c r="AK112">
        <v>33.4</v>
      </c>
      <c r="AL112">
        <v>33.56</v>
      </c>
      <c r="AN112">
        <f t="shared" si="42"/>
        <v>1.330683119433888</v>
      </c>
      <c r="AO112">
        <f t="shared" si="43"/>
        <v>1.2856702402547671</v>
      </c>
      <c r="AP112">
        <f t="shared" si="44"/>
        <v>1.2806687130162733</v>
      </c>
      <c r="AQ112">
        <f t="shared" si="45"/>
        <v>1.3665315444204136</v>
      </c>
      <c r="AR112">
        <f t="shared" si="46"/>
        <v>1.3872161432802645</v>
      </c>
      <c r="AS112">
        <f t="shared" si="47"/>
        <v>1.4388986163509441</v>
      </c>
      <c r="AT112">
        <f t="shared" si="48"/>
        <v>0.71152719940021747</v>
      </c>
      <c r="AU112">
        <f t="shared" si="49"/>
        <v>0.47417804784333734</v>
      </c>
      <c r="AW112">
        <f t="shared" si="50"/>
        <v>1.3126779677622396</v>
      </c>
      <c r="AX112">
        <f t="shared" si="51"/>
        <v>1.1969329760771514</v>
      </c>
      <c r="AY112">
        <f t="shared" si="52"/>
        <v>1.3975526378944005</v>
      </c>
      <c r="AZ112">
        <f t="shared" si="53"/>
        <v>0.71152719940021747</v>
      </c>
      <c r="BA112">
        <f t="shared" si="54"/>
        <v>0.47417804784333734</v>
      </c>
      <c r="BC112">
        <f t="shared" si="55"/>
        <v>47.511325539363035</v>
      </c>
      <c r="BD112" s="5">
        <f t="shared" si="56"/>
        <v>126.29187474118513</v>
      </c>
      <c r="BE112" s="7">
        <f t="shared" si="57"/>
        <v>-38.034241554580561</v>
      </c>
      <c r="BF112" s="9">
        <f t="shared" si="58"/>
        <v>11.742366813395444</v>
      </c>
      <c r="BH112">
        <f t="shared" si="34"/>
        <v>0.6484917201899838</v>
      </c>
      <c r="BI112">
        <f t="shared" si="35"/>
        <v>0.58049233233065767</v>
      </c>
      <c r="BJ112">
        <f t="shared" si="36"/>
        <v>0.573331813773168</v>
      </c>
      <c r="BK112">
        <f t="shared" si="37"/>
        <v>0.70750377096690054</v>
      </c>
      <c r="BL112">
        <f t="shared" si="38"/>
        <v>0.74365381469791825</v>
      </c>
      <c r="BM112">
        <f t="shared" si="39"/>
        <v>0.84121499233236896</v>
      </c>
      <c r="BN112">
        <f t="shared" si="40"/>
        <v>0.11115396732063501</v>
      </c>
      <c r="BO112">
        <f t="shared" si="41"/>
        <v>4.3274476250837551E-2</v>
      </c>
      <c r="BQ112">
        <f t="shared" si="59"/>
        <v>0.62129196504625339</v>
      </c>
      <c r="BR112">
        <f t="shared" si="60"/>
        <v>0.64041779237003427</v>
      </c>
      <c r="BS112">
        <f t="shared" si="61"/>
        <v>0.76316605022480843</v>
      </c>
      <c r="BT112">
        <f t="shared" si="62"/>
        <v>0.11115396732063501</v>
      </c>
      <c r="BU112">
        <f t="shared" si="63"/>
        <v>4.3274476250837551E-2</v>
      </c>
      <c r="BW112">
        <f t="shared" si="64"/>
        <v>126.90249423533348</v>
      </c>
      <c r="BX112" s="5">
        <f t="shared" si="65"/>
        <v>72.574058354099634</v>
      </c>
      <c r="BY112" s="7">
        <f t="shared" si="66"/>
        <v>7.0928447702673383</v>
      </c>
      <c r="BZ112" s="11">
        <f t="shared" si="67"/>
        <v>20.333096875633029</v>
      </c>
    </row>
    <row r="113" spans="2:78" x14ac:dyDescent="0.35">
      <c r="B113">
        <v>3</v>
      </c>
      <c r="C113">
        <v>1</v>
      </c>
      <c r="D113">
        <v>36.979999999999997</v>
      </c>
      <c r="E113">
        <v>31.01</v>
      </c>
      <c r="F113">
        <v>20.84</v>
      </c>
      <c r="H113">
        <v>3.48</v>
      </c>
      <c r="I113">
        <v>3.16</v>
      </c>
      <c r="J113">
        <v>3.05</v>
      </c>
      <c r="K113">
        <v>3.21</v>
      </c>
      <c r="L113">
        <v>3.59</v>
      </c>
      <c r="M113">
        <v>3.99</v>
      </c>
      <c r="N113">
        <v>4.4400000000000004</v>
      </c>
      <c r="O113">
        <v>4.96</v>
      </c>
      <c r="P113">
        <v>5.49</v>
      </c>
      <c r="Q113">
        <v>5.89</v>
      </c>
      <c r="R113">
        <v>6.14</v>
      </c>
      <c r="S113">
        <v>6.14</v>
      </c>
      <c r="T113">
        <v>5.49</v>
      </c>
      <c r="U113">
        <v>4.47</v>
      </c>
      <c r="V113">
        <v>3.95</v>
      </c>
      <c r="W113">
        <v>4.12</v>
      </c>
      <c r="X113">
        <v>4.5999999999999996</v>
      </c>
      <c r="Y113">
        <v>4.2699999999999996</v>
      </c>
      <c r="Z113">
        <v>3.85</v>
      </c>
      <c r="AA113">
        <v>6.47</v>
      </c>
      <c r="AB113">
        <v>14.75</v>
      </c>
      <c r="AC113">
        <v>21.1</v>
      </c>
      <c r="AD113">
        <v>22.03</v>
      </c>
      <c r="AE113">
        <v>23.15</v>
      </c>
      <c r="AF113">
        <v>25.29</v>
      </c>
      <c r="AG113">
        <v>27.98</v>
      </c>
      <c r="AH113">
        <v>31.67</v>
      </c>
      <c r="AI113">
        <v>32.159999999999997</v>
      </c>
      <c r="AJ113">
        <v>34.92</v>
      </c>
      <c r="AK113">
        <v>36.270000000000003</v>
      </c>
      <c r="AL113">
        <v>36.57</v>
      </c>
      <c r="AN113">
        <f t="shared" si="42"/>
        <v>1.3045183235098026</v>
      </c>
      <c r="AO113">
        <f t="shared" si="43"/>
        <v>1.2604276555499081</v>
      </c>
      <c r="AP113">
        <f t="shared" si="44"/>
        <v>1.2604276555499081</v>
      </c>
      <c r="AQ113">
        <f t="shared" si="45"/>
        <v>1.3496924768680636</v>
      </c>
      <c r="AR113">
        <f t="shared" si="46"/>
        <v>1.3695721249749762</v>
      </c>
      <c r="AS113">
        <f t="shared" si="47"/>
        <v>1.4145392704914994</v>
      </c>
      <c r="AT113">
        <f t="shared" si="48"/>
        <v>0.67571754470230738</v>
      </c>
      <c r="AU113">
        <f t="shared" si="49"/>
        <v>0.43687503966195562</v>
      </c>
      <c r="AW113">
        <f t="shared" si="50"/>
        <v>1.2868820563258447</v>
      </c>
      <c r="AX113">
        <f t="shared" si="51"/>
        <v>1.1372553111246861</v>
      </c>
      <c r="AY113">
        <f t="shared" si="52"/>
        <v>1.3785655540782809</v>
      </c>
      <c r="AZ113">
        <f t="shared" si="53"/>
        <v>0.67571754470230738</v>
      </c>
      <c r="BA113">
        <f t="shared" si="54"/>
        <v>0.43687503966195562</v>
      </c>
      <c r="BC113">
        <f t="shared" si="55"/>
        <v>41.038592589168374</v>
      </c>
      <c r="BD113" s="5">
        <f t="shared" si="56"/>
        <v>145.69282839880753</v>
      </c>
      <c r="BE113" s="7">
        <f t="shared" si="57"/>
        <v>-50.738653604645634</v>
      </c>
      <c r="BF113" s="9">
        <f t="shared" si="58"/>
        <v>5.045825205838117</v>
      </c>
      <c r="BH113">
        <f t="shared" si="34"/>
        <v>0.60817380055353953</v>
      </c>
      <c r="BI113">
        <f t="shared" si="35"/>
        <v>0.54512247305265515</v>
      </c>
      <c r="BJ113">
        <f t="shared" si="36"/>
        <v>0.54512247305265515</v>
      </c>
      <c r="BK113">
        <f t="shared" si="37"/>
        <v>0.67922392481126759</v>
      </c>
      <c r="BL113">
        <f t="shared" si="38"/>
        <v>0.71271880403938515</v>
      </c>
      <c r="BM113">
        <f t="shared" si="39"/>
        <v>0.79390102553260455</v>
      </c>
      <c r="BN113">
        <f t="shared" si="40"/>
        <v>9.7864045093305624E-2</v>
      </c>
      <c r="BO113">
        <f t="shared" si="41"/>
        <v>3.6299587480389472E-2</v>
      </c>
      <c r="BQ113">
        <f t="shared" si="59"/>
        <v>0.58295326955318583</v>
      </c>
      <c r="BR113">
        <f t="shared" si="60"/>
        <v>0.61217319893196143</v>
      </c>
      <c r="BS113">
        <f t="shared" si="61"/>
        <v>0.72895524833802905</v>
      </c>
      <c r="BT113">
        <f t="shared" si="62"/>
        <v>9.7864045093305624E-2</v>
      </c>
      <c r="BU113">
        <f t="shared" si="63"/>
        <v>3.6299587480389472E-2</v>
      </c>
      <c r="BW113">
        <f t="shared" si="64"/>
        <v>133.92808010918264</v>
      </c>
      <c r="BX113" s="5">
        <f t="shared" si="65"/>
        <v>68.240410265288688</v>
      </c>
      <c r="BY113" s="7">
        <f t="shared" si="66"/>
        <v>11.336225172168152</v>
      </c>
      <c r="BZ113" s="11">
        <f t="shared" si="67"/>
        <v>20.423364562543167</v>
      </c>
    </row>
    <row r="114" spans="2:78" x14ac:dyDescent="0.35">
      <c r="B114">
        <v>3</v>
      </c>
      <c r="C114">
        <v>1</v>
      </c>
      <c r="D114">
        <v>37.79</v>
      </c>
      <c r="E114">
        <v>31.42</v>
      </c>
      <c r="F114">
        <v>21.66</v>
      </c>
      <c r="H114">
        <v>3.22</v>
      </c>
      <c r="I114">
        <v>2.97</v>
      </c>
      <c r="J114">
        <v>2.88</v>
      </c>
      <c r="K114">
        <v>3.05</v>
      </c>
      <c r="L114">
        <v>3.47</v>
      </c>
      <c r="M114">
        <v>3.98</v>
      </c>
      <c r="N114">
        <v>4.58</v>
      </c>
      <c r="O114">
        <v>5.24</v>
      </c>
      <c r="P114">
        <v>5.87</v>
      </c>
      <c r="Q114">
        <v>6.36</v>
      </c>
      <c r="R114">
        <v>6.63</v>
      </c>
      <c r="S114">
        <v>6.66</v>
      </c>
      <c r="T114">
        <v>5.92</v>
      </c>
      <c r="U114">
        <v>4.6500000000000004</v>
      </c>
      <c r="V114">
        <v>3.96</v>
      </c>
      <c r="W114">
        <v>4.17</v>
      </c>
      <c r="X114">
        <v>4.78</v>
      </c>
      <c r="Y114">
        <v>4.38</v>
      </c>
      <c r="Z114">
        <v>3.84</v>
      </c>
      <c r="AA114">
        <v>6.83</v>
      </c>
      <c r="AB114">
        <v>15.89</v>
      </c>
      <c r="AC114">
        <v>22.23</v>
      </c>
      <c r="AD114">
        <v>22.92</v>
      </c>
      <c r="AE114">
        <v>24.14</v>
      </c>
      <c r="AF114">
        <v>26.4</v>
      </c>
      <c r="AG114">
        <v>29.13</v>
      </c>
      <c r="AH114">
        <v>32.69</v>
      </c>
      <c r="AI114">
        <v>33.42</v>
      </c>
      <c r="AJ114">
        <v>36.01</v>
      </c>
      <c r="AK114">
        <v>37.4</v>
      </c>
      <c r="AL114">
        <v>37.69</v>
      </c>
      <c r="AN114">
        <f t="shared" si="42"/>
        <v>1.2806687130162733</v>
      </c>
      <c r="AO114">
        <f t="shared" si="43"/>
        <v>1.2313618987523856</v>
      </c>
      <c r="AP114">
        <f t="shared" si="44"/>
        <v>1.2276782932770802</v>
      </c>
      <c r="AQ114">
        <f t="shared" si="45"/>
        <v>1.332547047110046</v>
      </c>
      <c r="AR114">
        <f t="shared" si="46"/>
        <v>1.3585258894959005</v>
      </c>
      <c r="AS114">
        <f t="shared" si="47"/>
        <v>1.4156687756324693</v>
      </c>
      <c r="AT114">
        <f t="shared" si="48"/>
        <v>0.65306053730100933</v>
      </c>
      <c r="AU114">
        <f t="shared" si="49"/>
        <v>0.42377386255039506</v>
      </c>
      <c r="AW114">
        <f t="shared" si="50"/>
        <v>1.2609459873107181</v>
      </c>
      <c r="AX114">
        <f t="shared" si="51"/>
        <v>1.1982681256974181</v>
      </c>
      <c r="AY114">
        <f t="shared" si="52"/>
        <v>1.3699544667232142</v>
      </c>
      <c r="AZ114">
        <f t="shared" si="53"/>
        <v>0.65306053730100933</v>
      </c>
      <c r="BA114">
        <f t="shared" si="54"/>
        <v>0.42377386255039506</v>
      </c>
      <c r="BC114">
        <f t="shared" si="55"/>
        <v>64.098218946014995</v>
      </c>
      <c r="BD114" s="5">
        <f t="shared" si="56"/>
        <v>101.8878162318336</v>
      </c>
      <c r="BE114" s="7">
        <f t="shared" si="57"/>
        <v>-19.220274237632314</v>
      </c>
      <c r="BF114" s="9">
        <f t="shared" si="58"/>
        <v>17.332458005798724</v>
      </c>
      <c r="BH114">
        <f t="shared" si="34"/>
        <v>0.573331813773168</v>
      </c>
      <c r="BI114">
        <f t="shared" si="35"/>
        <v>0.50669371709086641</v>
      </c>
      <c r="BJ114">
        <f t="shared" si="36"/>
        <v>0.50199232434436658</v>
      </c>
      <c r="BK114">
        <f t="shared" si="37"/>
        <v>0.65145047969013214</v>
      </c>
      <c r="BL114">
        <f t="shared" si="38"/>
        <v>0.69393280196433049</v>
      </c>
      <c r="BM114">
        <f t="shared" si="39"/>
        <v>0.79604141106526216</v>
      </c>
      <c r="BN114">
        <f t="shared" si="40"/>
        <v>9.0080673525021498E-2</v>
      </c>
      <c r="BO114">
        <f t="shared" si="41"/>
        <v>3.4042028595809237E-2</v>
      </c>
      <c r="BQ114">
        <f t="shared" si="59"/>
        <v>0.54667657510024736</v>
      </c>
      <c r="BR114">
        <f t="shared" si="60"/>
        <v>0.57672140201724931</v>
      </c>
      <c r="BS114">
        <f t="shared" si="61"/>
        <v>0.7143545237845168</v>
      </c>
      <c r="BT114">
        <f t="shared" si="62"/>
        <v>9.0080673525021498E-2</v>
      </c>
      <c r="BU114">
        <f t="shared" si="63"/>
        <v>3.4042028595809237E-2</v>
      </c>
      <c r="BW114">
        <f t="shared" si="64"/>
        <v>135.80935103706739</v>
      </c>
      <c r="BX114" s="5">
        <f t="shared" si="65"/>
        <v>71.99197127201559</v>
      </c>
      <c r="BY114" s="7">
        <f t="shared" si="66"/>
        <v>12.372778897798806</v>
      </c>
      <c r="BZ114" s="11">
        <f t="shared" si="67"/>
        <v>15.635249830185604</v>
      </c>
    </row>
    <row r="115" spans="2:78" x14ac:dyDescent="0.35">
      <c r="B115">
        <v>3</v>
      </c>
      <c r="C115">
        <v>2</v>
      </c>
      <c r="D115">
        <v>43.61</v>
      </c>
      <c r="E115">
        <v>31.8</v>
      </c>
      <c r="F115">
        <v>25.64</v>
      </c>
      <c r="H115">
        <v>1.81</v>
      </c>
      <c r="I115">
        <v>1.33</v>
      </c>
      <c r="J115">
        <v>1.25</v>
      </c>
      <c r="K115">
        <v>1.79</v>
      </c>
      <c r="L115">
        <v>3.11</v>
      </c>
      <c r="M115">
        <v>4.68</v>
      </c>
      <c r="N115">
        <v>6.31</v>
      </c>
      <c r="O115">
        <v>7.83</v>
      </c>
      <c r="P115">
        <v>9.18</v>
      </c>
      <c r="Q115">
        <v>10.039999999999999</v>
      </c>
      <c r="R115">
        <v>10.49</v>
      </c>
      <c r="S115">
        <v>10.59</v>
      </c>
      <c r="T115">
        <v>9.42</v>
      </c>
      <c r="U115">
        <v>6.89</v>
      </c>
      <c r="V115">
        <v>5.14</v>
      </c>
      <c r="W115">
        <v>5.5</v>
      </c>
      <c r="X115">
        <v>7.14</v>
      </c>
      <c r="Y115">
        <v>6.28</v>
      </c>
      <c r="Z115">
        <v>4.8499999999999996</v>
      </c>
      <c r="AA115">
        <v>9.51</v>
      </c>
      <c r="AB115">
        <v>22.8</v>
      </c>
      <c r="AC115">
        <v>30.44</v>
      </c>
      <c r="AD115">
        <v>30.74</v>
      </c>
      <c r="AE115">
        <v>30.9</v>
      </c>
      <c r="AF115">
        <v>32.28</v>
      </c>
      <c r="AG115">
        <v>34.46</v>
      </c>
      <c r="AH115">
        <v>40.130000000000003</v>
      </c>
      <c r="AI115">
        <v>40.94</v>
      </c>
      <c r="AJ115">
        <v>43.94</v>
      </c>
      <c r="AK115">
        <v>45.58</v>
      </c>
      <c r="AL115">
        <v>45.79</v>
      </c>
      <c r="AN115">
        <f t="shared" si="42"/>
        <v>1.1062382379420566</v>
      </c>
      <c r="AO115">
        <f t="shared" si="43"/>
        <v>1.0371573187987575</v>
      </c>
      <c r="AP115">
        <f t="shared" si="44"/>
        <v>1.0259490972071226</v>
      </c>
      <c r="AQ115">
        <f t="shared" si="45"/>
        <v>1.1617807780923741</v>
      </c>
      <c r="AR115">
        <f t="shared" si="46"/>
        <v>1.2020403562628039</v>
      </c>
      <c r="AS115">
        <f t="shared" si="47"/>
        <v>1.3142582613977363</v>
      </c>
      <c r="AT115">
        <f t="shared" si="48"/>
        <v>0.51655535190146473</v>
      </c>
      <c r="AU115">
        <f t="shared" si="49"/>
        <v>0.33922935647230262</v>
      </c>
      <c r="AW115">
        <f t="shared" si="50"/>
        <v>1.078605870284737</v>
      </c>
      <c r="AX115">
        <f t="shared" si="51"/>
        <v>1.1342870125162632</v>
      </c>
      <c r="AY115">
        <f t="shared" si="52"/>
        <v>1.2244839372897904</v>
      </c>
      <c r="AZ115">
        <f t="shared" si="53"/>
        <v>0.51655535190146473</v>
      </c>
      <c r="BA115">
        <f t="shared" si="54"/>
        <v>0.33922935647230262</v>
      </c>
      <c r="BC115">
        <f t="shared" si="55"/>
        <v>101.53581516380213</v>
      </c>
      <c r="BD115" s="5">
        <f t="shared" si="56"/>
        <v>55.211605163887299</v>
      </c>
      <c r="BE115" s="7">
        <f t="shared" si="57"/>
        <v>16.633097209312673</v>
      </c>
      <c r="BF115" s="9">
        <f t="shared" si="58"/>
        <v>28.155297626800024</v>
      </c>
      <c r="BH115">
        <f t="shared" si="34"/>
        <v>0.36618807210337989</v>
      </c>
      <c r="BI115">
        <f t="shared" si="35"/>
        <v>0.30354929129534869</v>
      </c>
      <c r="BJ115">
        <f t="shared" si="36"/>
        <v>0.29425788483257465</v>
      </c>
      <c r="BK115">
        <f t="shared" si="37"/>
        <v>0.42389159770535834</v>
      </c>
      <c r="BL115">
        <f t="shared" si="38"/>
        <v>0.47028171200045854</v>
      </c>
      <c r="BM115">
        <f t="shared" si="39"/>
        <v>0.62292043696708477</v>
      </c>
      <c r="BN115">
        <f t="shared" si="40"/>
        <v>5.2252394680569303E-2</v>
      </c>
      <c r="BO115">
        <f t="shared" si="41"/>
        <v>2.1629548529007475E-2</v>
      </c>
      <c r="BQ115">
        <f t="shared" si="59"/>
        <v>0.34113255978016743</v>
      </c>
      <c r="BR115">
        <f t="shared" si="60"/>
        <v>0.35907474126896649</v>
      </c>
      <c r="BS115">
        <f t="shared" si="61"/>
        <v>0.50080945699378376</v>
      </c>
      <c r="BT115">
        <f t="shared" si="62"/>
        <v>5.2252394680569303E-2</v>
      </c>
      <c r="BU115">
        <f t="shared" si="63"/>
        <v>2.1629548529007475E-2</v>
      </c>
      <c r="BW115">
        <f t="shared" si="64"/>
        <v>141.28303186487307</v>
      </c>
      <c r="BX115" s="5">
        <f t="shared" si="65"/>
        <v>88.104847486242903</v>
      </c>
      <c r="BY115" s="7">
        <f t="shared" si="66"/>
        <v>11.867356886564902</v>
      </c>
      <c r="BZ115" s="11">
        <f t="shared" si="67"/>
        <v>2.7795627192195305E-2</v>
      </c>
    </row>
    <row r="116" spans="2:78" x14ac:dyDescent="0.35">
      <c r="B116">
        <v>3</v>
      </c>
      <c r="C116">
        <v>2</v>
      </c>
      <c r="D116">
        <v>44.85</v>
      </c>
      <c r="E116">
        <v>30.73</v>
      </c>
      <c r="F116">
        <v>24.98</v>
      </c>
      <c r="H116">
        <v>1.94</v>
      </c>
      <c r="I116">
        <v>1.39</v>
      </c>
      <c r="J116">
        <v>1.3</v>
      </c>
      <c r="K116">
        <v>1.92</v>
      </c>
      <c r="L116">
        <v>3.47</v>
      </c>
      <c r="M116">
        <v>5.28</v>
      </c>
      <c r="N116">
        <v>7.08</v>
      </c>
      <c r="O116">
        <v>8.75</v>
      </c>
      <c r="P116">
        <v>10.19</v>
      </c>
      <c r="Q116">
        <v>11.08</v>
      </c>
      <c r="R116">
        <v>11.55</v>
      </c>
      <c r="S116">
        <v>11.64</v>
      </c>
      <c r="T116">
        <v>10.42</v>
      </c>
      <c r="U116">
        <v>7.7</v>
      </c>
      <c r="V116">
        <v>5.78</v>
      </c>
      <c r="W116">
        <v>6.19</v>
      </c>
      <c r="X116">
        <v>8.06</v>
      </c>
      <c r="Y116">
        <v>7.06</v>
      </c>
      <c r="Z116">
        <v>5.44</v>
      </c>
      <c r="AA116">
        <v>10.38</v>
      </c>
      <c r="AB116">
        <v>24.14</v>
      </c>
      <c r="AC116">
        <v>31.58</v>
      </c>
      <c r="AD116">
        <v>31.65</v>
      </c>
      <c r="AE116">
        <v>31.71</v>
      </c>
      <c r="AF116">
        <v>32.97</v>
      </c>
      <c r="AG116">
        <v>34.96</v>
      </c>
      <c r="AH116">
        <v>40.869999999999997</v>
      </c>
      <c r="AI116">
        <v>41.74</v>
      </c>
      <c r="AJ116">
        <v>44.71</v>
      </c>
      <c r="AK116">
        <v>46.41</v>
      </c>
      <c r="AL116">
        <v>46.53</v>
      </c>
      <c r="AN116">
        <f t="shared" si="42"/>
        <v>1.0579919469776868</v>
      </c>
      <c r="AO116">
        <f t="shared" si="43"/>
        <v>0.99182581599357367</v>
      </c>
      <c r="AP116">
        <f t="shared" si="44"/>
        <v>0.9821322810364943</v>
      </c>
      <c r="AQ116">
        <f t="shared" si="45"/>
        <v>1.1135092748275182</v>
      </c>
      <c r="AR116">
        <f t="shared" si="46"/>
        <v>1.1511952989481962</v>
      </c>
      <c r="AS116">
        <f t="shared" si="47"/>
        <v>1.2644011003018201</v>
      </c>
      <c r="AT116">
        <f t="shared" si="48"/>
        <v>0.50058787432772467</v>
      </c>
      <c r="AU116">
        <f t="shared" si="49"/>
        <v>0.33226694746673258</v>
      </c>
      <c r="AW116">
        <f t="shared" si="50"/>
        <v>1.0315254945840415</v>
      </c>
      <c r="AX116">
        <f t="shared" si="51"/>
        <v>1.0998477112219007</v>
      </c>
      <c r="AY116">
        <f t="shared" si="52"/>
        <v>1.173836459218921</v>
      </c>
      <c r="AZ116">
        <f t="shared" si="53"/>
        <v>0.50058787432772467</v>
      </c>
      <c r="BA116">
        <f t="shared" si="54"/>
        <v>0.33226694746673258</v>
      </c>
      <c r="BC116">
        <f t="shared" si="55"/>
        <v>103.45755311360438</v>
      </c>
      <c r="BD116" s="5">
        <f t="shared" si="56"/>
        <v>48.999383949380416</v>
      </c>
      <c r="BE116" s="7">
        <f t="shared" si="57"/>
        <v>21.139829471634929</v>
      </c>
      <c r="BF116" s="9">
        <f t="shared" si="58"/>
        <v>29.860786578984655</v>
      </c>
      <c r="BH116">
        <f t="shared" si="34"/>
        <v>0.32144682801886004</v>
      </c>
      <c r="BI116">
        <f t="shared" si="35"/>
        <v>0.26735939609376502</v>
      </c>
      <c r="BJ116">
        <f t="shared" si="36"/>
        <v>0.26008619082302464</v>
      </c>
      <c r="BK116">
        <f t="shared" si="37"/>
        <v>0.37335077189756205</v>
      </c>
      <c r="BL116">
        <f t="shared" si="38"/>
        <v>0.41235027851037509</v>
      </c>
      <c r="BM116">
        <f t="shared" si="39"/>
        <v>0.55056424403544379</v>
      </c>
      <c r="BN116">
        <f t="shared" si="40"/>
        <v>4.8731626540438056E-2</v>
      </c>
      <c r="BO116">
        <f t="shared" si="41"/>
        <v>2.0759589605088891E-2</v>
      </c>
      <c r="BQ116">
        <f t="shared" si="59"/>
        <v>0.29981185524882203</v>
      </c>
      <c r="BR116">
        <f t="shared" si="60"/>
        <v>0.31671848136029335</v>
      </c>
      <c r="BS116">
        <f t="shared" si="61"/>
        <v>0.43999307161538886</v>
      </c>
      <c r="BT116">
        <f t="shared" si="62"/>
        <v>4.8731626540438056E-2</v>
      </c>
      <c r="BU116">
        <f t="shared" si="63"/>
        <v>2.0759589605088891E-2</v>
      </c>
      <c r="BW116">
        <f t="shared" si="64"/>
        <v>137.00422307337428</v>
      </c>
      <c r="BX116" s="5">
        <f t="shared" si="65"/>
        <v>86.74455411738154</v>
      </c>
      <c r="BY116" s="7">
        <f t="shared" si="66"/>
        <v>12.677895158592523</v>
      </c>
      <c r="BZ116" s="11">
        <f t="shared" si="67"/>
        <v>0.57755072402594365</v>
      </c>
    </row>
    <row r="117" spans="2:78" x14ac:dyDescent="0.35">
      <c r="B117">
        <v>3</v>
      </c>
      <c r="C117">
        <v>2</v>
      </c>
      <c r="D117">
        <v>42.71</v>
      </c>
      <c r="E117">
        <v>31</v>
      </c>
      <c r="F117">
        <v>24.47</v>
      </c>
      <c r="H117">
        <v>1.91</v>
      </c>
      <c r="I117">
        <v>1.39</v>
      </c>
      <c r="J117">
        <v>1.31</v>
      </c>
      <c r="K117">
        <v>1.85</v>
      </c>
      <c r="L117">
        <v>3.15</v>
      </c>
      <c r="M117">
        <v>4.67</v>
      </c>
      <c r="N117">
        <v>6.22</v>
      </c>
      <c r="O117">
        <v>7.66</v>
      </c>
      <c r="P117">
        <v>8.94</v>
      </c>
      <c r="Q117">
        <v>9.74</v>
      </c>
      <c r="R117">
        <v>10.18</v>
      </c>
      <c r="S117">
        <v>10.25</v>
      </c>
      <c r="T117">
        <v>9.11</v>
      </c>
      <c r="U117">
        <v>6.69</v>
      </c>
      <c r="V117">
        <v>5.0199999999999996</v>
      </c>
      <c r="W117">
        <v>5.34</v>
      </c>
      <c r="X117">
        <v>6.85</v>
      </c>
      <c r="Y117">
        <v>6.01</v>
      </c>
      <c r="Z117">
        <v>4.6500000000000004</v>
      </c>
      <c r="AA117">
        <v>9.0299999999999994</v>
      </c>
      <c r="AB117">
        <v>21.63</v>
      </c>
      <c r="AC117">
        <v>28.89</v>
      </c>
      <c r="AD117">
        <v>29.31</v>
      </c>
      <c r="AE117">
        <v>29.43</v>
      </c>
      <c r="AF117">
        <v>30.64</v>
      </c>
      <c r="AG117">
        <v>32.69</v>
      </c>
      <c r="AH117">
        <v>38.22</v>
      </c>
      <c r="AI117">
        <v>38.880000000000003</v>
      </c>
      <c r="AJ117">
        <v>41.85</v>
      </c>
      <c r="AK117">
        <v>43.45</v>
      </c>
      <c r="AL117">
        <v>43.63</v>
      </c>
      <c r="AN117">
        <f t="shared" si="42"/>
        <v>1.1157712303673961</v>
      </c>
      <c r="AO117">
        <f t="shared" si="43"/>
        <v>1.0486624812040823</v>
      </c>
      <c r="AP117">
        <f t="shared" si="44"/>
        <v>1.0404816230270018</v>
      </c>
      <c r="AQ117">
        <f t="shared" si="45"/>
        <v>1.174573882232177</v>
      </c>
      <c r="AR117">
        <f t="shared" si="46"/>
        <v>1.2211255279972604</v>
      </c>
      <c r="AS117">
        <f t="shared" si="47"/>
        <v>1.332547047110046</v>
      </c>
      <c r="AT117">
        <f t="shared" si="48"/>
        <v>0.53925245815580303</v>
      </c>
      <c r="AU117">
        <f t="shared" si="49"/>
        <v>0.36021478701317983</v>
      </c>
      <c r="AW117">
        <f t="shared" si="50"/>
        <v>1.0889277307020706</v>
      </c>
      <c r="AX117">
        <f t="shared" si="51"/>
        <v>1.1762029014320796</v>
      </c>
      <c r="AY117">
        <f t="shared" si="52"/>
        <v>1.2434098318198177</v>
      </c>
      <c r="AZ117">
        <f t="shared" si="53"/>
        <v>0.53925245815580303</v>
      </c>
      <c r="BA117">
        <f t="shared" si="54"/>
        <v>0.36021478701317983</v>
      </c>
      <c r="BC117">
        <f t="shared" si="55"/>
        <v>103.39369969114469</v>
      </c>
      <c r="BD117" s="5">
        <f t="shared" si="56"/>
        <v>43.334112700797803</v>
      </c>
      <c r="BE117" s="7">
        <f t="shared" si="57"/>
        <v>25.402150695709995</v>
      </c>
      <c r="BF117" s="9">
        <f t="shared" si="58"/>
        <v>31.263736603492198</v>
      </c>
      <c r="BH117">
        <f t="shared" si="34"/>
        <v>0.37560232629059287</v>
      </c>
      <c r="BI117">
        <f t="shared" si="35"/>
        <v>0.31333039152211184</v>
      </c>
      <c r="BJ117">
        <f t="shared" si="36"/>
        <v>0.30634985758441169</v>
      </c>
      <c r="BK117">
        <f t="shared" si="37"/>
        <v>0.43819770843686012</v>
      </c>
      <c r="BL117">
        <f t="shared" si="38"/>
        <v>0.49372040558017793</v>
      </c>
      <c r="BM117">
        <f t="shared" si="39"/>
        <v>0.65145047969013214</v>
      </c>
      <c r="BN117">
        <f t="shared" si="40"/>
        <v>5.7557800626985733E-2</v>
      </c>
      <c r="BO117">
        <f t="shared" si="41"/>
        <v>2.4384084027601866E-2</v>
      </c>
      <c r="BQ117">
        <f t="shared" si="59"/>
        <v>0.35069355238320044</v>
      </c>
      <c r="BR117">
        <f t="shared" si="60"/>
        <v>0.37227378301063591</v>
      </c>
      <c r="BS117">
        <f t="shared" si="61"/>
        <v>0.52526642040216887</v>
      </c>
      <c r="BT117">
        <f t="shared" si="62"/>
        <v>5.7557800626985733E-2</v>
      </c>
      <c r="BU117">
        <f t="shared" si="63"/>
        <v>2.4384084027601866E-2</v>
      </c>
      <c r="BW117">
        <f t="shared" si="64"/>
        <v>136.62103088937755</v>
      </c>
      <c r="BX117" s="5">
        <f t="shared" si="65"/>
        <v>87.829238397770013</v>
      </c>
      <c r="BY117" s="7">
        <f t="shared" si="66"/>
        <v>13.767568407763747</v>
      </c>
      <c r="BZ117" s="11">
        <f t="shared" si="67"/>
        <v>-1.596806805533757</v>
      </c>
    </row>
    <row r="118" spans="2:78" x14ac:dyDescent="0.35">
      <c r="B118">
        <v>3</v>
      </c>
      <c r="C118">
        <v>2</v>
      </c>
      <c r="D118">
        <v>48.35</v>
      </c>
      <c r="E118">
        <v>30.29</v>
      </c>
      <c r="F118">
        <v>24.54</v>
      </c>
      <c r="H118">
        <v>2.73</v>
      </c>
      <c r="I118">
        <v>1.98</v>
      </c>
      <c r="J118">
        <v>1.97</v>
      </c>
      <c r="K118">
        <v>2.81</v>
      </c>
      <c r="L118">
        <v>4.79</v>
      </c>
      <c r="M118">
        <v>6.9</v>
      </c>
      <c r="N118">
        <v>8.94</v>
      </c>
      <c r="O118">
        <v>10.83</v>
      </c>
      <c r="P118">
        <v>12.34</v>
      </c>
      <c r="Q118">
        <v>13.39</v>
      </c>
      <c r="R118">
        <v>13.88</v>
      </c>
      <c r="S118">
        <v>14.03</v>
      </c>
      <c r="T118">
        <v>12.59</v>
      </c>
      <c r="U118">
        <v>9.49</v>
      </c>
      <c r="V118">
        <v>7.38</v>
      </c>
      <c r="W118">
        <v>7.99</v>
      </c>
      <c r="X118">
        <v>10.17</v>
      </c>
      <c r="Y118">
        <v>8.7799999999999994</v>
      </c>
      <c r="Z118">
        <v>7.38</v>
      </c>
      <c r="AA118">
        <v>13.32</v>
      </c>
      <c r="AB118">
        <v>28</v>
      </c>
      <c r="AC118">
        <v>35.840000000000003</v>
      </c>
      <c r="AD118">
        <v>35.909999999999997</v>
      </c>
      <c r="AE118">
        <v>35.79</v>
      </c>
      <c r="AF118">
        <v>37.07</v>
      </c>
      <c r="AG118">
        <v>39.53</v>
      </c>
      <c r="AH118">
        <v>44.58</v>
      </c>
      <c r="AI118">
        <v>45.35</v>
      </c>
      <c r="AJ118">
        <v>48.72</v>
      </c>
      <c r="AK118">
        <v>50.32</v>
      </c>
      <c r="AL118">
        <v>50.6</v>
      </c>
      <c r="AN118">
        <f t="shared" si="42"/>
        <v>0.96537154337467967</v>
      </c>
      <c r="AO118">
        <f t="shared" si="43"/>
        <v>0.90868484030277707</v>
      </c>
      <c r="AP118">
        <f t="shared" si="44"/>
        <v>0.89997426989213747</v>
      </c>
      <c r="AQ118">
        <f t="shared" si="45"/>
        <v>1.0227337875727074</v>
      </c>
      <c r="AR118">
        <f t="shared" si="46"/>
        <v>1.0565054840938974</v>
      </c>
      <c r="AS118">
        <f t="shared" si="47"/>
        <v>1.1319436381769585</v>
      </c>
      <c r="AT118">
        <f t="shared" si="48"/>
        <v>0.44563199900991235</v>
      </c>
      <c r="AU118">
        <f t="shared" si="49"/>
        <v>0.29584948316020088</v>
      </c>
      <c r="AW118">
        <f t="shared" si="50"/>
        <v>0.94269686214591863</v>
      </c>
      <c r="AX118">
        <f t="shared" si="51"/>
        <v>1.0413578162825221</v>
      </c>
      <c r="AY118">
        <f t="shared" si="52"/>
        <v>1.0715931149105098</v>
      </c>
      <c r="AZ118">
        <f t="shared" si="53"/>
        <v>0.44563199900991235</v>
      </c>
      <c r="BA118">
        <f t="shared" si="54"/>
        <v>0.29584948316020088</v>
      </c>
      <c r="BC118">
        <f t="shared" si="55"/>
        <v>112.87921019645255</v>
      </c>
      <c r="BD118" s="5">
        <f t="shared" si="56"/>
        <v>33.124790578570241</v>
      </c>
      <c r="BE118" s="7">
        <f t="shared" si="57"/>
        <v>31.430871482423349</v>
      </c>
      <c r="BF118" s="9">
        <f t="shared" si="58"/>
        <v>35.444337939006409</v>
      </c>
      <c r="BH118">
        <f t="shared" si="34"/>
        <v>0.24787959488254194</v>
      </c>
      <c r="BI118">
        <f t="shared" si="35"/>
        <v>0.20988275800800879</v>
      </c>
      <c r="BJ118">
        <f t="shared" si="36"/>
        <v>0.20447071328799962</v>
      </c>
      <c r="BK118">
        <f t="shared" si="37"/>
        <v>0.29163494268228107</v>
      </c>
      <c r="BL118">
        <f t="shared" si="38"/>
        <v>0.32014239888256057</v>
      </c>
      <c r="BM118">
        <f t="shared" si="39"/>
        <v>0.39202811008250682</v>
      </c>
      <c r="BN118">
        <f t="shared" si="40"/>
        <v>3.7863006804744553E-2</v>
      </c>
      <c r="BO118">
        <f t="shared" si="41"/>
        <v>1.6545449314697563E-2</v>
      </c>
      <c r="BQ118">
        <f t="shared" si="59"/>
        <v>0.23268086013272871</v>
      </c>
      <c r="BR118">
        <f t="shared" si="60"/>
        <v>0.24805282798514033</v>
      </c>
      <c r="BS118">
        <f t="shared" si="61"/>
        <v>0.33451954112254983</v>
      </c>
      <c r="BT118">
        <f t="shared" si="62"/>
        <v>3.7863006804744553E-2</v>
      </c>
      <c r="BU118">
        <f t="shared" si="63"/>
        <v>1.6545449314697563E-2</v>
      </c>
      <c r="BW118">
        <f t="shared" si="64"/>
        <v>137.63147073380321</v>
      </c>
      <c r="BX118" s="5">
        <f t="shared" si="65"/>
        <v>80.640181385444478</v>
      </c>
      <c r="BY118" s="7">
        <f t="shared" si="66"/>
        <v>14.718003397108898</v>
      </c>
      <c r="BZ118" s="11">
        <f t="shared" si="67"/>
        <v>4.641815217446621</v>
      </c>
    </row>
    <row r="119" spans="2:78" x14ac:dyDescent="0.35">
      <c r="B119">
        <v>3</v>
      </c>
      <c r="C119">
        <v>2</v>
      </c>
      <c r="D119">
        <v>41.72</v>
      </c>
      <c r="E119">
        <v>29.99</v>
      </c>
      <c r="F119">
        <v>23.14</v>
      </c>
      <c r="H119">
        <v>1.99</v>
      </c>
      <c r="I119">
        <v>1.53</v>
      </c>
      <c r="J119">
        <v>1.51</v>
      </c>
      <c r="K119">
        <v>2.04</v>
      </c>
      <c r="L119">
        <v>3.31</v>
      </c>
      <c r="M119">
        <v>4.74</v>
      </c>
      <c r="N119">
        <v>6.13</v>
      </c>
      <c r="O119">
        <v>7.45</v>
      </c>
      <c r="P119">
        <v>8.5299999999999994</v>
      </c>
      <c r="Q119">
        <v>9.27</v>
      </c>
      <c r="R119">
        <v>9.6300000000000008</v>
      </c>
      <c r="S119">
        <v>9.68</v>
      </c>
      <c r="T119">
        <v>8.5299999999999994</v>
      </c>
      <c r="U119">
        <v>6.31</v>
      </c>
      <c r="V119">
        <v>4.91</v>
      </c>
      <c r="W119">
        <v>5.28</v>
      </c>
      <c r="X119">
        <v>6.56</v>
      </c>
      <c r="Y119">
        <v>5.71</v>
      </c>
      <c r="Z119">
        <v>4.7699999999999996</v>
      </c>
      <c r="AA119">
        <v>9.18</v>
      </c>
      <c r="AB119">
        <v>20.55</v>
      </c>
      <c r="AC119">
        <v>27.04</v>
      </c>
      <c r="AD119">
        <v>27.53</v>
      </c>
      <c r="AE119">
        <v>27.41</v>
      </c>
      <c r="AF119">
        <v>28.42</v>
      </c>
      <c r="AG119">
        <v>30.53</v>
      </c>
      <c r="AH119">
        <v>35.229999999999997</v>
      </c>
      <c r="AI119">
        <v>36.119999999999997</v>
      </c>
      <c r="AJ119">
        <v>39.340000000000003</v>
      </c>
      <c r="AK119">
        <v>40.99</v>
      </c>
      <c r="AL119">
        <v>41.29</v>
      </c>
      <c r="AN119">
        <f t="shared" si="42"/>
        <v>1.1278437272517072</v>
      </c>
      <c r="AO119">
        <f t="shared" si="43"/>
        <v>1.069050968832477</v>
      </c>
      <c r="AP119">
        <f t="shared" si="44"/>
        <v>1.069050968832477</v>
      </c>
      <c r="AQ119">
        <f t="shared" si="45"/>
        <v>1.1999706407558657</v>
      </c>
      <c r="AR119">
        <f t="shared" si="46"/>
        <v>1.2433638917541519</v>
      </c>
      <c r="AS119">
        <f t="shared" si="47"/>
        <v>1.3214816209598861</v>
      </c>
      <c r="AT119">
        <f t="shared" si="48"/>
        <v>0.56799331273040166</v>
      </c>
      <c r="AU119">
        <f t="shared" si="49"/>
        <v>0.38415511712529787</v>
      </c>
      <c r="AW119">
        <f t="shared" si="50"/>
        <v>1.104326623884015</v>
      </c>
      <c r="AX119">
        <f t="shared" si="51"/>
        <v>1.1618764000821118</v>
      </c>
      <c r="AY119">
        <f t="shared" si="52"/>
        <v>1.2589874375952987</v>
      </c>
      <c r="AZ119">
        <f t="shared" si="53"/>
        <v>0.56799331273040166</v>
      </c>
      <c r="BA119">
        <f t="shared" si="54"/>
        <v>0.38415511712529787</v>
      </c>
      <c r="BC119">
        <f t="shared" si="55"/>
        <v>94.692910982742774</v>
      </c>
      <c r="BD119" s="5">
        <f t="shared" si="56"/>
        <v>55.412100025493302</v>
      </c>
      <c r="BE119" s="7">
        <f t="shared" si="57"/>
        <v>17.574511777642783</v>
      </c>
      <c r="BF119" s="9">
        <f t="shared" si="58"/>
        <v>27.013388196863918</v>
      </c>
      <c r="BH119">
        <f t="shared" si="34"/>
        <v>0.38780902980170762</v>
      </c>
      <c r="BI119">
        <f t="shared" si="35"/>
        <v>0.33128710226167846</v>
      </c>
      <c r="BJ119">
        <f t="shared" si="36"/>
        <v>0.33128710226167846</v>
      </c>
      <c r="BK119">
        <f t="shared" si="37"/>
        <v>0.46779727052212605</v>
      </c>
      <c r="BL119">
        <f t="shared" si="38"/>
        <v>0.52227227670632659</v>
      </c>
      <c r="BM119">
        <f t="shared" si="39"/>
        <v>0.63405617377291856</v>
      </c>
      <c r="BN119">
        <f t="shared" si="40"/>
        <v>6.4807094499625795E-2</v>
      </c>
      <c r="BO119">
        <f t="shared" si="41"/>
        <v>2.7780731017018778E-2</v>
      </c>
      <c r="BQ119">
        <f t="shared" si="59"/>
        <v>0.36520025878569595</v>
      </c>
      <c r="BR119">
        <f t="shared" si="60"/>
        <v>0.39954218639190225</v>
      </c>
      <c r="BS119">
        <f t="shared" si="61"/>
        <v>0.54462905611964496</v>
      </c>
      <c r="BT119">
        <f t="shared" si="62"/>
        <v>6.4807094499625795E-2</v>
      </c>
      <c r="BU119">
        <f t="shared" si="63"/>
        <v>2.7780731017018778E-2</v>
      </c>
      <c r="BW119">
        <f t="shared" si="64"/>
        <v>132.728187547712</v>
      </c>
      <c r="BX119" s="5">
        <f t="shared" si="65"/>
        <v>76.39939531458954</v>
      </c>
      <c r="BY119" s="7">
        <f t="shared" si="66"/>
        <v>20.413883900794776</v>
      </c>
      <c r="BZ119" s="11">
        <f t="shared" si="67"/>
        <v>3.186720784615682</v>
      </c>
    </row>
    <row r="120" spans="2:78" x14ac:dyDescent="0.35">
      <c r="B120">
        <v>3</v>
      </c>
      <c r="C120">
        <v>3</v>
      </c>
      <c r="D120">
        <v>42.95</v>
      </c>
      <c r="E120">
        <v>27.66</v>
      </c>
      <c r="F120">
        <v>19.91</v>
      </c>
      <c r="H120">
        <v>3.6</v>
      </c>
      <c r="I120">
        <v>3.03</v>
      </c>
      <c r="J120">
        <v>2.87</v>
      </c>
      <c r="K120">
        <v>3.34</v>
      </c>
      <c r="L120">
        <v>4.6900000000000004</v>
      </c>
      <c r="M120">
        <v>6.08</v>
      </c>
      <c r="N120">
        <v>7.41</v>
      </c>
      <c r="O120">
        <v>8.6199999999999992</v>
      </c>
      <c r="P120">
        <v>9.66</v>
      </c>
      <c r="Q120">
        <v>10.29</v>
      </c>
      <c r="R120">
        <v>10.6</v>
      </c>
      <c r="S120">
        <v>10.62</v>
      </c>
      <c r="T120">
        <v>9.64</v>
      </c>
      <c r="U120">
        <v>7.58</v>
      </c>
      <c r="V120">
        <v>6.17</v>
      </c>
      <c r="W120">
        <v>6.47</v>
      </c>
      <c r="X120">
        <v>7.8</v>
      </c>
      <c r="Y120">
        <v>7.03</v>
      </c>
      <c r="Z120">
        <v>5.67</v>
      </c>
      <c r="AA120">
        <v>9.4600000000000009</v>
      </c>
      <c r="AB120">
        <v>20.49</v>
      </c>
      <c r="AC120">
        <v>27.23</v>
      </c>
      <c r="AD120">
        <v>27.66</v>
      </c>
      <c r="AE120">
        <v>27.67</v>
      </c>
      <c r="AF120">
        <v>28.7</v>
      </c>
      <c r="AG120">
        <v>31.01</v>
      </c>
      <c r="AH120">
        <v>36.1</v>
      </c>
      <c r="AI120">
        <v>37.130000000000003</v>
      </c>
      <c r="AJ120">
        <v>39.83</v>
      </c>
      <c r="AK120">
        <v>41.41</v>
      </c>
      <c r="AL120">
        <v>41.73</v>
      </c>
      <c r="AN120">
        <f t="shared" si="42"/>
        <v>1.0644927341752872</v>
      </c>
      <c r="AO120">
        <f t="shared" si="43"/>
        <v>1.0150228735845066</v>
      </c>
      <c r="AP120">
        <f t="shared" si="44"/>
        <v>1.0159229660971691</v>
      </c>
      <c r="AQ120">
        <f t="shared" si="45"/>
        <v>1.1203307943679466</v>
      </c>
      <c r="AR120">
        <f t="shared" si="46"/>
        <v>1.1530446749801759</v>
      </c>
      <c r="AS120">
        <f t="shared" si="47"/>
        <v>1.2464169411070936</v>
      </c>
      <c r="AT120">
        <f t="shared" si="48"/>
        <v>0.56495235866003546</v>
      </c>
      <c r="AU120">
        <f t="shared" si="49"/>
        <v>0.37955161528829118</v>
      </c>
      <c r="AW120">
        <f t="shared" si="50"/>
        <v>1.044704789938975</v>
      </c>
      <c r="AX120">
        <f t="shared" si="51"/>
        <v>1.1001037340386113</v>
      </c>
      <c r="AY120">
        <f t="shared" si="52"/>
        <v>1.1717191282055595</v>
      </c>
      <c r="AZ120">
        <f t="shared" si="53"/>
        <v>0.56495235866003546</v>
      </c>
      <c r="BA120">
        <f t="shared" si="54"/>
        <v>0.37955161528829118</v>
      </c>
      <c r="BC120">
        <f t="shared" si="55"/>
        <v>83.964299306993325</v>
      </c>
      <c r="BD120" s="5">
        <f t="shared" si="56"/>
        <v>52.179006069169034</v>
      </c>
      <c r="BE120" s="7">
        <f t="shared" si="57"/>
        <v>18.259954944664834</v>
      </c>
      <c r="BF120" s="9">
        <f t="shared" si="58"/>
        <v>29.561038986166132</v>
      </c>
      <c r="BH120">
        <f t="shared" si="34"/>
        <v>0.32720209913096876</v>
      </c>
      <c r="BI120">
        <f t="shared" si="35"/>
        <v>0.28542071532026947</v>
      </c>
      <c r="BJ120">
        <f t="shared" si="36"/>
        <v>0.2861406005981354</v>
      </c>
      <c r="BK120">
        <f t="shared" si="37"/>
        <v>0.38017485175181198</v>
      </c>
      <c r="BL120">
        <f t="shared" si="38"/>
        <v>0.41434759696591938</v>
      </c>
      <c r="BM120">
        <f t="shared" si="39"/>
        <v>0.52629951695270449</v>
      </c>
      <c r="BN120">
        <f t="shared" si="40"/>
        <v>6.401105134867327E-2</v>
      </c>
      <c r="BO120">
        <f t="shared" si="41"/>
        <v>2.7105795946287842E-2</v>
      </c>
      <c r="BQ120">
        <f t="shared" si="59"/>
        <v>0.31048954560668907</v>
      </c>
      <c r="BR120">
        <f t="shared" si="60"/>
        <v>0.33315772617497369</v>
      </c>
      <c r="BS120">
        <f t="shared" si="61"/>
        <v>0.43673798096327643</v>
      </c>
      <c r="BT120">
        <f t="shared" si="62"/>
        <v>6.401105134867327E-2</v>
      </c>
      <c r="BU120">
        <f t="shared" si="63"/>
        <v>2.7105795946287842E-2</v>
      </c>
      <c r="BW120">
        <f t="shared" si="64"/>
        <v>117.38069776435023</v>
      </c>
      <c r="BX120" s="5">
        <f t="shared" si="65"/>
        <v>75.430863681216763</v>
      </c>
      <c r="BY120" s="7">
        <f t="shared" si="66"/>
        <v>16.15959187493101</v>
      </c>
      <c r="BZ120" s="11">
        <f t="shared" si="67"/>
        <v>8.4095444438522229</v>
      </c>
    </row>
    <row r="121" spans="2:78" x14ac:dyDescent="0.35">
      <c r="B121">
        <v>3</v>
      </c>
      <c r="C121">
        <v>3</v>
      </c>
      <c r="D121">
        <v>42.39</v>
      </c>
      <c r="E121">
        <v>28.15</v>
      </c>
      <c r="F121">
        <v>20.07</v>
      </c>
      <c r="H121">
        <v>3.55</v>
      </c>
      <c r="I121">
        <v>3.04</v>
      </c>
      <c r="J121">
        <v>2.87</v>
      </c>
      <c r="K121">
        <v>3.26</v>
      </c>
      <c r="L121">
        <v>4.47</v>
      </c>
      <c r="M121">
        <v>5.77</v>
      </c>
      <c r="N121">
        <v>7.05</v>
      </c>
      <c r="O121">
        <v>8.25</v>
      </c>
      <c r="P121">
        <v>9.3000000000000007</v>
      </c>
      <c r="Q121">
        <v>9.9499999999999993</v>
      </c>
      <c r="R121">
        <v>10.27</v>
      </c>
      <c r="S121">
        <v>10.27</v>
      </c>
      <c r="T121">
        <v>9.25</v>
      </c>
      <c r="U121">
        <v>7.21</v>
      </c>
      <c r="V121">
        <v>5.84</v>
      </c>
      <c r="W121">
        <v>6.12</v>
      </c>
      <c r="X121">
        <v>7.36</v>
      </c>
      <c r="Y121">
        <v>6.63</v>
      </c>
      <c r="Z121">
        <v>5.36</v>
      </c>
      <c r="AA121">
        <v>9.01</v>
      </c>
      <c r="AB121">
        <v>20</v>
      </c>
      <c r="AC121">
        <v>26.79</v>
      </c>
      <c r="AD121">
        <v>27.19</v>
      </c>
      <c r="AE121">
        <v>27.43</v>
      </c>
      <c r="AF121">
        <v>28.72</v>
      </c>
      <c r="AG121">
        <v>31.13</v>
      </c>
      <c r="AH121">
        <v>35.56</v>
      </c>
      <c r="AI121">
        <v>36.43</v>
      </c>
      <c r="AJ121">
        <v>39.03</v>
      </c>
      <c r="AK121">
        <v>40.43</v>
      </c>
      <c r="AL121">
        <v>40.72</v>
      </c>
      <c r="AN121">
        <f t="shared" si="42"/>
        <v>1.083546051450075</v>
      </c>
      <c r="AO121">
        <f t="shared" si="43"/>
        <v>1.0315170514460648</v>
      </c>
      <c r="AP121">
        <f t="shared" si="44"/>
        <v>1.0338582672609673</v>
      </c>
      <c r="AQ121">
        <f t="shared" si="45"/>
        <v>1.1420647352805711</v>
      </c>
      <c r="AR121">
        <f t="shared" si="46"/>
        <v>1.1784864715952268</v>
      </c>
      <c r="AS121">
        <f t="shared" si="47"/>
        <v>1.27083521030723</v>
      </c>
      <c r="AT121">
        <f t="shared" si="48"/>
        <v>0.57202728639179112</v>
      </c>
      <c r="AU121">
        <f t="shared" si="49"/>
        <v>0.39019223067129771</v>
      </c>
      <c r="AW121">
        <f t="shared" si="50"/>
        <v>1.0627344514484709</v>
      </c>
      <c r="AX121">
        <f t="shared" si="51"/>
        <v>1.0769759475061096</v>
      </c>
      <c r="AY121">
        <f t="shared" si="52"/>
        <v>1.1969562193376275</v>
      </c>
      <c r="AZ121">
        <f t="shared" si="53"/>
        <v>0.57202728639179112</v>
      </c>
      <c r="BA121">
        <f t="shared" si="54"/>
        <v>0.39019223067129771</v>
      </c>
      <c r="BC121">
        <f t="shared" si="55"/>
        <v>80.139358806310256</v>
      </c>
      <c r="BD121" s="5">
        <f t="shared" si="56"/>
        <v>73.044956524551495</v>
      </c>
      <c r="BE121" s="7">
        <f t="shared" si="57"/>
        <v>4.9249206566479113</v>
      </c>
      <c r="BF121" s="9">
        <f t="shared" si="58"/>
        <v>22.030122818800592</v>
      </c>
      <c r="BH121">
        <f t="shared" si="34"/>
        <v>0.34455320210587514</v>
      </c>
      <c r="BI121">
        <f t="shared" si="35"/>
        <v>0.29884467617985522</v>
      </c>
      <c r="BJ121">
        <f t="shared" si="36"/>
        <v>0.30079035829194445</v>
      </c>
      <c r="BK121">
        <f t="shared" si="37"/>
        <v>0.40260597067031423</v>
      </c>
      <c r="BL121">
        <f t="shared" si="38"/>
        <v>0.44265267535556641</v>
      </c>
      <c r="BM121">
        <f t="shared" si="39"/>
        <v>0.55947466195999218</v>
      </c>
      <c r="BN121">
        <f t="shared" si="40"/>
        <v>6.5873921053319573E-2</v>
      </c>
      <c r="BO121">
        <f t="shared" si="41"/>
        <v>2.8681985717114111E-2</v>
      </c>
      <c r="BQ121">
        <f t="shared" si="59"/>
        <v>0.32626979173546716</v>
      </c>
      <c r="BR121">
        <f t="shared" si="60"/>
        <v>0.35169816448112934</v>
      </c>
      <c r="BS121">
        <f t="shared" si="61"/>
        <v>0.46601707267645159</v>
      </c>
      <c r="BT121">
        <f t="shared" si="62"/>
        <v>6.5873921053319573E-2</v>
      </c>
      <c r="BU121">
        <f t="shared" si="63"/>
        <v>2.8681985717114111E-2</v>
      </c>
      <c r="BW121">
        <f t="shared" si="64"/>
        <v>119.85833741715435</v>
      </c>
      <c r="BX121" s="5">
        <f t="shared" si="65"/>
        <v>75.833182930861739</v>
      </c>
      <c r="BY121" s="7">
        <f t="shared" si="66"/>
        <v>17.171652106870205</v>
      </c>
      <c r="BZ121" s="11">
        <f t="shared" si="67"/>
        <v>6.9951649622680634</v>
      </c>
    </row>
    <row r="122" spans="2:78" x14ac:dyDescent="0.35">
      <c r="B122">
        <v>3</v>
      </c>
      <c r="C122">
        <v>3</v>
      </c>
      <c r="D122">
        <v>36.89</v>
      </c>
      <c r="E122">
        <v>27.63</v>
      </c>
      <c r="F122">
        <v>18.940000000000001</v>
      </c>
      <c r="H122">
        <v>2.89</v>
      </c>
      <c r="I122">
        <v>2.59</v>
      </c>
      <c r="J122">
        <v>2.4700000000000002</v>
      </c>
      <c r="K122">
        <v>2.72</v>
      </c>
      <c r="L122">
        <v>3.41</v>
      </c>
      <c r="M122">
        <v>4.21</v>
      </c>
      <c r="N122">
        <v>5</v>
      </c>
      <c r="O122">
        <v>5.76</v>
      </c>
      <c r="P122">
        <v>6.46</v>
      </c>
      <c r="Q122">
        <v>6.88</v>
      </c>
      <c r="R122">
        <v>7.06</v>
      </c>
      <c r="S122">
        <v>7.04</v>
      </c>
      <c r="T122">
        <v>6.35</v>
      </c>
      <c r="U122">
        <v>5.04</v>
      </c>
      <c r="V122">
        <v>4.2</v>
      </c>
      <c r="W122">
        <v>4.38</v>
      </c>
      <c r="X122">
        <v>5.1100000000000003</v>
      </c>
      <c r="Y122">
        <v>4.68</v>
      </c>
      <c r="Z122">
        <v>3.94</v>
      </c>
      <c r="AA122">
        <v>6.47</v>
      </c>
      <c r="AB122">
        <v>14.66</v>
      </c>
      <c r="AC122">
        <v>20.41</v>
      </c>
      <c r="AD122">
        <v>21.23</v>
      </c>
      <c r="AE122">
        <v>21.21</v>
      </c>
      <c r="AF122">
        <v>22.13</v>
      </c>
      <c r="AG122">
        <v>24.11</v>
      </c>
      <c r="AH122">
        <v>29.42</v>
      </c>
      <c r="AI122">
        <v>30.4</v>
      </c>
      <c r="AJ122">
        <v>33.090000000000003</v>
      </c>
      <c r="AK122">
        <v>34.83</v>
      </c>
      <c r="AL122">
        <v>35.22</v>
      </c>
      <c r="AN122">
        <f t="shared" si="42"/>
        <v>1.2395775165767879</v>
      </c>
      <c r="AO122">
        <f t="shared" si="43"/>
        <v>1.189767482004916</v>
      </c>
      <c r="AP122">
        <f t="shared" si="44"/>
        <v>1.1972262747080245</v>
      </c>
      <c r="AQ122">
        <f t="shared" si="45"/>
        <v>1.2975694635544748</v>
      </c>
      <c r="AR122">
        <f t="shared" si="46"/>
        <v>1.329754146925876</v>
      </c>
      <c r="AS122">
        <f t="shared" si="47"/>
        <v>1.4045037781744258</v>
      </c>
      <c r="AT122">
        <f t="shared" si="48"/>
        <v>0.69015699528392949</v>
      </c>
      <c r="AU122">
        <f t="shared" si="49"/>
        <v>0.45321064836874186</v>
      </c>
      <c r="AW122">
        <f t="shared" si="50"/>
        <v>1.2196535027480391</v>
      </c>
      <c r="AX122">
        <f t="shared" si="51"/>
        <v>1.1869037513628873</v>
      </c>
      <c r="AY122">
        <f t="shared" si="52"/>
        <v>1.3447040731755862</v>
      </c>
      <c r="AZ122">
        <f t="shared" si="53"/>
        <v>0.69015699528392949</v>
      </c>
      <c r="BA122">
        <f t="shared" si="54"/>
        <v>0.45321064836874186</v>
      </c>
      <c r="BC122">
        <f t="shared" si="55"/>
        <v>50.303239291362942</v>
      </c>
      <c r="BD122" s="5">
        <f t="shared" si="56"/>
        <v>92.608926796646486</v>
      </c>
      <c r="BE122" s="7">
        <f t="shared" si="57"/>
        <v>-10.601252652140042</v>
      </c>
      <c r="BF122" s="9">
        <f t="shared" si="58"/>
        <v>17.992325855493551</v>
      </c>
      <c r="BH122">
        <f t="shared" si="34"/>
        <v>0.51731419525294142</v>
      </c>
      <c r="BI122">
        <f t="shared" si="35"/>
        <v>0.45571032706460923</v>
      </c>
      <c r="BJ122">
        <f t="shared" si="36"/>
        <v>0.46452003398900066</v>
      </c>
      <c r="BK122">
        <f t="shared" si="37"/>
        <v>0.59783852355173106</v>
      </c>
      <c r="BL122">
        <f t="shared" si="38"/>
        <v>0.64702146369897606</v>
      </c>
      <c r="BM122">
        <f t="shared" si="39"/>
        <v>0.77510706385081984</v>
      </c>
      <c r="BN122">
        <f t="shared" si="40"/>
        <v>0.10307384214060777</v>
      </c>
      <c r="BO122">
        <f t="shared" si="41"/>
        <v>3.9252090530965872E-2</v>
      </c>
      <c r="BQ122">
        <f t="shared" si="59"/>
        <v>0.49267264797760857</v>
      </c>
      <c r="BR122">
        <f t="shared" si="60"/>
        <v>0.53117927877036586</v>
      </c>
      <c r="BS122">
        <f t="shared" si="61"/>
        <v>0.67263858372934493</v>
      </c>
      <c r="BT122">
        <f t="shared" si="62"/>
        <v>0.10307384214060777</v>
      </c>
      <c r="BU122">
        <f t="shared" si="63"/>
        <v>3.9252090530965872E-2</v>
      </c>
      <c r="BW122">
        <f t="shared" si="64"/>
        <v>116.39988187985767</v>
      </c>
      <c r="BX122" s="5">
        <f t="shared" si="65"/>
        <v>69.914158048849373</v>
      </c>
      <c r="BY122" s="7">
        <f t="shared" si="66"/>
        <v>17.217021029981623</v>
      </c>
      <c r="BZ122" s="11">
        <f t="shared" si="67"/>
        <v>12.868820921169011</v>
      </c>
    </row>
    <row r="123" spans="2:78" x14ac:dyDescent="0.35">
      <c r="B123">
        <v>3</v>
      </c>
      <c r="C123">
        <v>3</v>
      </c>
      <c r="D123">
        <v>44.08</v>
      </c>
      <c r="E123">
        <v>27.87</v>
      </c>
      <c r="F123">
        <v>20.62</v>
      </c>
      <c r="H123">
        <v>3.4</v>
      </c>
      <c r="I123">
        <v>2.84</v>
      </c>
      <c r="J123">
        <v>2.81</v>
      </c>
      <c r="K123">
        <v>3.31</v>
      </c>
      <c r="L123">
        <v>4.8</v>
      </c>
      <c r="M123">
        <v>6.33</v>
      </c>
      <c r="N123">
        <v>7.79</v>
      </c>
      <c r="O123">
        <v>9.1300000000000008</v>
      </c>
      <c r="P123">
        <v>10.210000000000001</v>
      </c>
      <c r="Q123">
        <v>10.97</v>
      </c>
      <c r="R123">
        <v>11.28</v>
      </c>
      <c r="S123">
        <v>11.31</v>
      </c>
      <c r="T123">
        <v>10.19</v>
      </c>
      <c r="U123">
        <v>7.92</v>
      </c>
      <c r="V123">
        <v>6.44</v>
      </c>
      <c r="W123">
        <v>6.87</v>
      </c>
      <c r="X123">
        <v>8.31</v>
      </c>
      <c r="Y123">
        <v>7.32</v>
      </c>
      <c r="Z123">
        <v>6.24</v>
      </c>
      <c r="AA123">
        <v>10.68</v>
      </c>
      <c r="AB123">
        <v>22.03</v>
      </c>
      <c r="AC123">
        <v>28.52</v>
      </c>
      <c r="AD123">
        <v>28.98</v>
      </c>
      <c r="AE123">
        <v>28.84</v>
      </c>
      <c r="AF123">
        <v>29.87</v>
      </c>
      <c r="AG123">
        <v>32.409999999999997</v>
      </c>
      <c r="AH123">
        <v>37.28</v>
      </c>
      <c r="AI123">
        <v>38.06</v>
      </c>
      <c r="AJ123">
        <v>41.38</v>
      </c>
      <c r="AK123">
        <v>42.98</v>
      </c>
      <c r="AL123">
        <v>43.36</v>
      </c>
      <c r="AN123">
        <f t="shared" si="42"/>
        <v>1.0395292224657009</v>
      </c>
      <c r="AO123">
        <f t="shared" si="43"/>
        <v>0.9909742579130898</v>
      </c>
      <c r="AP123">
        <f t="shared" si="44"/>
        <v>0.99182581599357367</v>
      </c>
      <c r="AQ123">
        <f t="shared" si="45"/>
        <v>1.1012748184105066</v>
      </c>
      <c r="AR123">
        <f t="shared" si="46"/>
        <v>1.1354889189416082</v>
      </c>
      <c r="AS123">
        <f t="shared" si="47"/>
        <v>1.2048154103175761</v>
      </c>
      <c r="AT123">
        <f t="shared" si="48"/>
        <v>0.54485047882017201</v>
      </c>
      <c r="AU123">
        <f t="shared" si="49"/>
        <v>0.36291072646966949</v>
      </c>
      <c r="AW123">
        <f t="shared" si="50"/>
        <v>1.0201072366446564</v>
      </c>
      <c r="AX123">
        <f t="shared" si="51"/>
        <v>1.1110894694552169</v>
      </c>
      <c r="AY123">
        <f t="shared" si="52"/>
        <v>1.1493542172168019</v>
      </c>
      <c r="AZ123">
        <f t="shared" si="53"/>
        <v>0.54485047882017201</v>
      </c>
      <c r="BA123">
        <f t="shared" si="54"/>
        <v>0.36291072646966949</v>
      </c>
      <c r="BC123">
        <f t="shared" si="55"/>
        <v>91.208028810935275</v>
      </c>
      <c r="BD123" s="5">
        <f t="shared" si="56"/>
        <v>36.733212072568719</v>
      </c>
      <c r="BE123" s="7">
        <f t="shared" si="57"/>
        <v>28.881173777113744</v>
      </c>
      <c r="BF123" s="9">
        <f t="shared" si="58"/>
        <v>34.385614150317537</v>
      </c>
      <c r="BH123">
        <f t="shared" si="34"/>
        <v>0.30554539332058983</v>
      </c>
      <c r="BI123">
        <f t="shared" si="35"/>
        <v>0.26671408431287524</v>
      </c>
      <c r="BJ123">
        <f t="shared" si="36"/>
        <v>0.26735939609376502</v>
      </c>
      <c r="BK123">
        <f t="shared" si="37"/>
        <v>0.36136359652301375</v>
      </c>
      <c r="BL123">
        <f t="shared" si="38"/>
        <v>0.39570692041041111</v>
      </c>
      <c r="BM123">
        <f t="shared" si="39"/>
        <v>0.47363025684694582</v>
      </c>
      <c r="BN123">
        <f t="shared" si="40"/>
        <v>5.8922328065109858E-2</v>
      </c>
      <c r="BO123">
        <f t="shared" si="41"/>
        <v>2.4752762448109561E-2</v>
      </c>
      <c r="BQ123">
        <f t="shared" si="59"/>
        <v>0.29001286971750401</v>
      </c>
      <c r="BR123">
        <f t="shared" si="60"/>
        <v>0.31436149630838939</v>
      </c>
      <c r="BS123">
        <f t="shared" si="61"/>
        <v>0.41129158769771806</v>
      </c>
      <c r="BT123">
        <f t="shared" si="62"/>
        <v>5.8922328065109858E-2</v>
      </c>
      <c r="BU123">
        <f t="shared" si="63"/>
        <v>2.4752762448109561E-2</v>
      </c>
      <c r="BW123">
        <f t="shared" si="64"/>
        <v>119.79039179643453</v>
      </c>
      <c r="BX123" s="5">
        <f t="shared" si="65"/>
        <v>72.938579054737872</v>
      </c>
      <c r="BY123" s="7">
        <f t="shared" si="66"/>
        <v>18.395378833743486</v>
      </c>
      <c r="BZ123" s="11">
        <f t="shared" si="67"/>
        <v>8.6660421115186459</v>
      </c>
    </row>
    <row r="124" spans="2:78" x14ac:dyDescent="0.35">
      <c r="B124">
        <v>3</v>
      </c>
      <c r="C124">
        <v>3</v>
      </c>
      <c r="D124">
        <v>41.67</v>
      </c>
      <c r="E124">
        <v>26.37</v>
      </c>
      <c r="F124">
        <v>19.47</v>
      </c>
      <c r="H124">
        <v>3.28</v>
      </c>
      <c r="I124">
        <v>2.73</v>
      </c>
      <c r="J124">
        <v>2.63</v>
      </c>
      <c r="K124">
        <v>3.15</v>
      </c>
      <c r="L124">
        <v>4.42</v>
      </c>
      <c r="M124">
        <v>5.73</v>
      </c>
      <c r="N124">
        <v>6.95</v>
      </c>
      <c r="O124">
        <v>8.09</v>
      </c>
      <c r="P124">
        <v>9</v>
      </c>
      <c r="Q124">
        <v>9.56</v>
      </c>
      <c r="R124">
        <v>9.82</v>
      </c>
      <c r="S124">
        <v>9.85</v>
      </c>
      <c r="T124">
        <v>8.9499999999999993</v>
      </c>
      <c r="U124">
        <v>7.07</v>
      </c>
      <c r="V124">
        <v>5.86</v>
      </c>
      <c r="W124">
        <v>6.25</v>
      </c>
      <c r="X124">
        <v>7.47</v>
      </c>
      <c r="Y124">
        <v>6.69</v>
      </c>
      <c r="Z124">
        <v>5.7</v>
      </c>
      <c r="AA124">
        <v>9.48</v>
      </c>
      <c r="AB124">
        <v>19.34</v>
      </c>
      <c r="AC124">
        <v>25.05</v>
      </c>
      <c r="AD124">
        <v>25.45</v>
      </c>
      <c r="AE124">
        <v>25.03</v>
      </c>
      <c r="AF124">
        <v>25.75</v>
      </c>
      <c r="AG124">
        <v>27.89</v>
      </c>
      <c r="AH124">
        <v>33</v>
      </c>
      <c r="AI124">
        <v>34.17</v>
      </c>
      <c r="AJ124">
        <v>37.520000000000003</v>
      </c>
      <c r="AK124">
        <v>39.369999999999997</v>
      </c>
      <c r="AL124">
        <v>39.770000000000003</v>
      </c>
      <c r="AN124">
        <f t="shared" si="42"/>
        <v>1.0920514783877278</v>
      </c>
      <c r="AO124">
        <f t="shared" si="43"/>
        <v>1.045757490560675</v>
      </c>
      <c r="AP124">
        <f t="shared" si="44"/>
        <v>1.0481769646840882</v>
      </c>
      <c r="AQ124">
        <f t="shared" si="45"/>
        <v>1.1505805862031007</v>
      </c>
      <c r="AR124">
        <f t="shared" si="46"/>
        <v>1.174573882232177</v>
      </c>
      <c r="AS124">
        <f t="shared" si="47"/>
        <v>1.2441251443275085</v>
      </c>
      <c r="AT124">
        <f t="shared" si="48"/>
        <v>0.60119226979673546</v>
      </c>
      <c r="AU124">
        <f t="shared" si="49"/>
        <v>0.40044440901401956</v>
      </c>
      <c r="AW124">
        <f t="shared" si="50"/>
        <v>1.0735338832569066</v>
      </c>
      <c r="AX124">
        <f t="shared" si="51"/>
        <v>1.1139275641049204</v>
      </c>
      <c r="AY124">
        <f t="shared" si="52"/>
        <v>1.1884841346512434</v>
      </c>
      <c r="AZ124">
        <f t="shared" si="53"/>
        <v>0.60119226979673546</v>
      </c>
      <c r="BA124">
        <f t="shared" si="54"/>
        <v>0.40044440901401956</v>
      </c>
      <c r="BC124">
        <f t="shared" si="55"/>
        <v>71.62753297660845</v>
      </c>
      <c r="BD124" s="5">
        <f t="shared" si="56"/>
        <v>57.50365435186955</v>
      </c>
      <c r="BE124" s="7">
        <f t="shared" si="57"/>
        <v>13.446006584669878</v>
      </c>
      <c r="BF124" s="9">
        <f t="shared" si="58"/>
        <v>29.050339063460573</v>
      </c>
      <c r="BH124">
        <f t="shared" si="34"/>
        <v>0.35253650632759825</v>
      </c>
      <c r="BI124">
        <f t="shared" si="35"/>
        <v>0.31083712982863565</v>
      </c>
      <c r="BJ124">
        <f t="shared" si="36"/>
        <v>0.31291257092286873</v>
      </c>
      <c r="BK124">
        <f t="shared" si="37"/>
        <v>0.41168816400951769</v>
      </c>
      <c r="BL124">
        <f t="shared" si="38"/>
        <v>0.43819770843686012</v>
      </c>
      <c r="BM124">
        <f t="shared" si="39"/>
        <v>0.52327397049014357</v>
      </c>
      <c r="BN124">
        <f t="shared" si="40"/>
        <v>7.3963602502918557E-2</v>
      </c>
      <c r="BO124">
        <f t="shared" si="41"/>
        <v>3.0255175774852733E-2</v>
      </c>
      <c r="BQ124">
        <f t="shared" si="59"/>
        <v>0.33585675572801321</v>
      </c>
      <c r="BR124">
        <f t="shared" si="60"/>
        <v>0.36230036746619321</v>
      </c>
      <c r="BS124">
        <f t="shared" si="61"/>
        <v>0.45521296084751683</v>
      </c>
      <c r="BT124">
        <f t="shared" si="62"/>
        <v>7.3963602502918557E-2</v>
      </c>
      <c r="BU124">
        <f t="shared" si="63"/>
        <v>3.0255175774852733E-2</v>
      </c>
      <c r="BW124">
        <f t="shared" si="64"/>
        <v>111.21956041435237</v>
      </c>
      <c r="BX124" s="5">
        <f t="shared" si="65"/>
        <v>68.810511996915267</v>
      </c>
      <c r="BY124" s="7">
        <f t="shared" si="66"/>
        <v>17.334671316345773</v>
      </c>
      <c r="BZ124" s="11">
        <f t="shared" si="67"/>
        <v>13.854816686738957</v>
      </c>
    </row>
    <row r="125" spans="2:78" x14ac:dyDescent="0.35">
      <c r="B125">
        <v>3</v>
      </c>
      <c r="C125">
        <v>4</v>
      </c>
      <c r="D125">
        <v>39.81</v>
      </c>
      <c r="E125">
        <v>26.06</v>
      </c>
      <c r="F125">
        <v>19.940000000000001</v>
      </c>
      <c r="H125">
        <v>1.86</v>
      </c>
      <c r="I125">
        <v>1.41</v>
      </c>
      <c r="J125">
        <v>1.36</v>
      </c>
      <c r="K125">
        <v>1.97</v>
      </c>
      <c r="L125">
        <v>3.35</v>
      </c>
      <c r="M125">
        <v>4.8499999999999996</v>
      </c>
      <c r="N125">
        <v>6.26</v>
      </c>
      <c r="O125">
        <v>7.48</v>
      </c>
      <c r="P125">
        <v>8.4600000000000009</v>
      </c>
      <c r="Q125">
        <v>8.9499999999999993</v>
      </c>
      <c r="R125">
        <v>9.09</v>
      </c>
      <c r="S125">
        <v>9.07</v>
      </c>
      <c r="T125">
        <v>8.27</v>
      </c>
      <c r="U125">
        <v>6.43</v>
      </c>
      <c r="V125">
        <v>5.03</v>
      </c>
      <c r="W125">
        <v>5.31</v>
      </c>
      <c r="X125">
        <v>6.63</v>
      </c>
      <c r="Y125">
        <v>5.93</v>
      </c>
      <c r="Z125">
        <v>4.6500000000000004</v>
      </c>
      <c r="AA125">
        <v>8.3000000000000007</v>
      </c>
      <c r="AB125">
        <v>18.09</v>
      </c>
      <c r="AC125">
        <v>23.38</v>
      </c>
      <c r="AD125">
        <v>23.08</v>
      </c>
      <c r="AE125">
        <v>22.44</v>
      </c>
      <c r="AF125">
        <v>22.96</v>
      </c>
      <c r="AG125">
        <v>24.78</v>
      </c>
      <c r="AH125">
        <v>33.14</v>
      </c>
      <c r="AI125">
        <v>33.83</v>
      </c>
      <c r="AJ125">
        <v>37.619999999999997</v>
      </c>
      <c r="AK125">
        <v>40.020000000000003</v>
      </c>
      <c r="AL125">
        <v>40.29</v>
      </c>
      <c r="AN125">
        <f t="shared" si="42"/>
        <v>1.1260984021355387</v>
      </c>
      <c r="AO125">
        <f t="shared" si="43"/>
        <v>1.0726296369609765</v>
      </c>
      <c r="AP125">
        <f t="shared" si="44"/>
        <v>1.0824944904474534</v>
      </c>
      <c r="AQ125">
        <f t="shared" si="45"/>
        <v>1.1917890270757781</v>
      </c>
      <c r="AR125">
        <f t="shared" si="46"/>
        <v>1.2269453066357374</v>
      </c>
      <c r="AS125">
        <f t="shared" si="47"/>
        <v>1.332547047110046</v>
      </c>
      <c r="AT125">
        <f t="shared" si="48"/>
        <v>0.63115549317417874</v>
      </c>
      <c r="AU125">
        <f t="shared" si="49"/>
        <v>0.39480273261162224</v>
      </c>
      <c r="AW125">
        <f t="shared" si="50"/>
        <v>1.1047108960657137</v>
      </c>
      <c r="AX125">
        <f t="shared" si="51"/>
        <v>1.1052117589986168</v>
      </c>
      <c r="AY125">
        <f t="shared" si="52"/>
        <v>1.2480656547305993</v>
      </c>
      <c r="AZ125">
        <f t="shared" si="53"/>
        <v>0.63115549317417874</v>
      </c>
      <c r="BA125">
        <f t="shared" si="54"/>
        <v>0.39480273261162224</v>
      </c>
      <c r="BC125">
        <f t="shared" si="55"/>
        <v>45.304149037461407</v>
      </c>
      <c r="BD125" s="5">
        <f t="shared" si="56"/>
        <v>80.441236809280952</v>
      </c>
      <c r="BE125" s="7">
        <f t="shared" si="57"/>
        <v>0.16744571387198592</v>
      </c>
      <c r="BF125" s="9">
        <f t="shared" si="58"/>
        <v>19.391317476847057</v>
      </c>
      <c r="BH125">
        <f t="shared" si="34"/>
        <v>0.38602437555599833</v>
      </c>
      <c r="BI125">
        <f t="shared" si="35"/>
        <v>0.33452311443289973</v>
      </c>
      <c r="BJ125">
        <f t="shared" si="36"/>
        <v>0.34357650836283793</v>
      </c>
      <c r="BK125">
        <f t="shared" si="37"/>
        <v>0.45808402533232973</v>
      </c>
      <c r="BL125">
        <f t="shared" si="38"/>
        <v>0.50106124013604458</v>
      </c>
      <c r="BM125">
        <f t="shared" si="39"/>
        <v>0.65145047969013214</v>
      </c>
      <c r="BN125">
        <f t="shared" si="40"/>
        <v>8.2993436282009836E-2</v>
      </c>
      <c r="BO125">
        <f t="shared" si="41"/>
        <v>2.9382756217525369E-2</v>
      </c>
      <c r="BQ125">
        <f t="shared" si="59"/>
        <v>0.36542387110675889</v>
      </c>
      <c r="BR125">
        <f t="shared" si="60"/>
        <v>0.40083026684758383</v>
      </c>
      <c r="BS125">
        <f t="shared" si="61"/>
        <v>0.53113908804686205</v>
      </c>
      <c r="BT125">
        <f t="shared" si="62"/>
        <v>8.2993436282009836E-2</v>
      </c>
      <c r="BU125">
        <f t="shared" si="63"/>
        <v>2.9382756217525369E-2</v>
      </c>
      <c r="BW125">
        <f t="shared" si="64"/>
        <v>109.73056772073548</v>
      </c>
      <c r="BX125" s="5">
        <f t="shared" si="65"/>
        <v>72.030723884280349</v>
      </c>
      <c r="BY125" s="7">
        <f t="shared" si="66"/>
        <v>20.979002046378547</v>
      </c>
      <c r="BZ125" s="11">
        <f t="shared" si="67"/>
        <v>6.9902740693410959</v>
      </c>
    </row>
    <row r="126" spans="2:78" x14ac:dyDescent="0.35">
      <c r="B126">
        <v>3</v>
      </c>
      <c r="C126">
        <v>4</v>
      </c>
      <c r="D126">
        <v>38.04</v>
      </c>
      <c r="E126">
        <v>28.28</v>
      </c>
      <c r="F126">
        <v>21.15</v>
      </c>
      <c r="H126">
        <v>1.76</v>
      </c>
      <c r="I126">
        <v>1.39</v>
      </c>
      <c r="J126">
        <v>1.35</v>
      </c>
      <c r="K126">
        <v>1.81</v>
      </c>
      <c r="L126">
        <v>2.83</v>
      </c>
      <c r="M126">
        <v>4.01</v>
      </c>
      <c r="N126">
        <v>5.18</v>
      </c>
      <c r="O126">
        <v>6.22</v>
      </c>
      <c r="P126">
        <v>7.12</v>
      </c>
      <c r="Q126">
        <v>7.59</v>
      </c>
      <c r="R126">
        <v>7.74</v>
      </c>
      <c r="S126">
        <v>7.72</v>
      </c>
      <c r="T126">
        <v>6.97</v>
      </c>
      <c r="U126">
        <v>5.3</v>
      </c>
      <c r="V126">
        <v>4.12</v>
      </c>
      <c r="W126">
        <v>4.3499999999999996</v>
      </c>
      <c r="X126">
        <v>5.43</v>
      </c>
      <c r="Y126">
        <v>4.8499999999999996</v>
      </c>
      <c r="Z126">
        <v>3.82</v>
      </c>
      <c r="AA126">
        <v>7.1</v>
      </c>
      <c r="AB126">
        <v>16.77</v>
      </c>
      <c r="AC126">
        <v>22.34</v>
      </c>
      <c r="AD126">
        <v>22.31</v>
      </c>
      <c r="AE126">
        <v>21.79</v>
      </c>
      <c r="AF126">
        <v>22.47</v>
      </c>
      <c r="AG126">
        <v>24.52</v>
      </c>
      <c r="AH126">
        <v>33.04</v>
      </c>
      <c r="AI126">
        <v>33.79</v>
      </c>
      <c r="AJ126">
        <v>37.729999999999997</v>
      </c>
      <c r="AK126">
        <v>40.17</v>
      </c>
      <c r="AL126">
        <v>40.450000000000003</v>
      </c>
      <c r="AN126">
        <f t="shared" si="42"/>
        <v>1.2062096153091812</v>
      </c>
      <c r="AO126">
        <f t="shared" si="43"/>
        <v>1.1475200063631437</v>
      </c>
      <c r="AP126">
        <f t="shared" si="44"/>
        <v>1.1567672219019907</v>
      </c>
      <c r="AQ126">
        <f t="shared" si="45"/>
        <v>1.2757241303992111</v>
      </c>
      <c r="AR126">
        <f t="shared" si="46"/>
        <v>1.3142582613977363</v>
      </c>
      <c r="AS126">
        <f t="shared" si="47"/>
        <v>1.4179366370882913</v>
      </c>
      <c r="AT126">
        <f t="shared" si="48"/>
        <v>0.65091683122040978</v>
      </c>
      <c r="AU126">
        <f t="shared" si="49"/>
        <v>0.39308147405170885</v>
      </c>
      <c r="AW126">
        <f t="shared" si="50"/>
        <v>1.1827337717307662</v>
      </c>
      <c r="AX126">
        <f t="shared" si="51"/>
        <v>1.1643904298506929</v>
      </c>
      <c r="AY126">
        <f t="shared" si="52"/>
        <v>1.3349939365358474</v>
      </c>
      <c r="AZ126">
        <f t="shared" si="53"/>
        <v>0.65091683122040978</v>
      </c>
      <c r="BA126">
        <f t="shared" si="54"/>
        <v>0.39308147405170885</v>
      </c>
      <c r="BC126">
        <f t="shared" si="55"/>
        <v>44.492289333313934</v>
      </c>
      <c r="BD126" s="5">
        <f t="shared" si="56"/>
        <v>88.266946311219115</v>
      </c>
      <c r="BE126" s="7">
        <f t="shared" si="57"/>
        <v>-5.6482472604049567</v>
      </c>
      <c r="BF126" s="9">
        <f t="shared" si="58"/>
        <v>17.381300949185842</v>
      </c>
      <c r="BH126">
        <f t="shared" si="34"/>
        <v>0.47532015522749127</v>
      </c>
      <c r="BI126">
        <f t="shared" si="35"/>
        <v>0.40840469249769018</v>
      </c>
      <c r="BJ126">
        <f t="shared" si="36"/>
        <v>0.41839230808750416</v>
      </c>
      <c r="BK126">
        <f t="shared" si="37"/>
        <v>0.56632762119904911</v>
      </c>
      <c r="BL126">
        <f t="shared" si="38"/>
        <v>0.62292043696708477</v>
      </c>
      <c r="BM126">
        <f t="shared" si="39"/>
        <v>0.80035443571149889</v>
      </c>
      <c r="BN126">
        <f t="shared" si="40"/>
        <v>8.9368390741915188E-2</v>
      </c>
      <c r="BO126">
        <f t="shared" si="41"/>
        <v>2.9119859893478539E-2</v>
      </c>
      <c r="BQ126">
        <f t="shared" si="59"/>
        <v>0.44855397013557086</v>
      </c>
      <c r="BR126">
        <f t="shared" si="60"/>
        <v>0.49235996464327664</v>
      </c>
      <c r="BS126">
        <f t="shared" si="61"/>
        <v>0.65840723671596768</v>
      </c>
      <c r="BT126">
        <f t="shared" si="62"/>
        <v>8.9368390741915188E-2</v>
      </c>
      <c r="BU126">
        <f t="shared" si="63"/>
        <v>2.9119859893478539E-2</v>
      </c>
      <c r="BW126">
        <f t="shared" si="64"/>
        <v>122.8283395310134</v>
      </c>
      <c r="BX126" s="5">
        <f t="shared" si="65"/>
        <v>73.094044920328898</v>
      </c>
      <c r="BY126" s="7">
        <f t="shared" si="66"/>
        <v>21.130726384542562</v>
      </c>
      <c r="BZ126" s="11">
        <f t="shared" si="67"/>
        <v>5.7752286951285425</v>
      </c>
    </row>
    <row r="127" spans="2:78" x14ac:dyDescent="0.35">
      <c r="B127">
        <v>3</v>
      </c>
      <c r="C127">
        <v>4</v>
      </c>
      <c r="D127">
        <v>39.85</v>
      </c>
      <c r="E127">
        <v>24.99</v>
      </c>
      <c r="F127">
        <v>17.39</v>
      </c>
      <c r="H127">
        <v>3.53</v>
      </c>
      <c r="I127">
        <v>3.06</v>
      </c>
      <c r="J127">
        <v>2.94</v>
      </c>
      <c r="K127">
        <v>3.38</v>
      </c>
      <c r="L127">
        <v>4.49</v>
      </c>
      <c r="M127">
        <v>5.62</v>
      </c>
      <c r="N127">
        <v>6.65</v>
      </c>
      <c r="O127">
        <v>7.57</v>
      </c>
      <c r="P127">
        <v>8.36</v>
      </c>
      <c r="Q127">
        <v>8.7799999999999994</v>
      </c>
      <c r="R127">
        <v>8.94</v>
      </c>
      <c r="S127">
        <v>8.92</v>
      </c>
      <c r="T127">
        <v>8.2100000000000009</v>
      </c>
      <c r="U127">
        <v>6.69</v>
      </c>
      <c r="V127">
        <v>5.63</v>
      </c>
      <c r="W127">
        <v>5.88</v>
      </c>
      <c r="X127">
        <v>6.9</v>
      </c>
      <c r="Y127">
        <v>6.3</v>
      </c>
      <c r="Z127">
        <v>5.26</v>
      </c>
      <c r="AA127">
        <v>8.26</v>
      </c>
      <c r="AB127">
        <v>17.11</v>
      </c>
      <c r="AC127">
        <v>22.57</v>
      </c>
      <c r="AD127">
        <v>22.48</v>
      </c>
      <c r="AE127">
        <v>22.33</v>
      </c>
      <c r="AF127">
        <v>23.21</v>
      </c>
      <c r="AG127">
        <v>25.18</v>
      </c>
      <c r="AH127">
        <v>31.32</v>
      </c>
      <c r="AI127">
        <v>32.17</v>
      </c>
      <c r="AJ127">
        <v>35.24</v>
      </c>
      <c r="AK127">
        <v>37.11</v>
      </c>
      <c r="AL127">
        <v>37.44</v>
      </c>
      <c r="AN127">
        <f t="shared" si="42"/>
        <v>1.1209041204999273</v>
      </c>
      <c r="AO127">
        <f t="shared" si="43"/>
        <v>1.0777937225609837</v>
      </c>
      <c r="AP127">
        <f t="shared" si="44"/>
        <v>1.0856568428805593</v>
      </c>
      <c r="AQ127">
        <f t="shared" si="45"/>
        <v>1.174573882232177</v>
      </c>
      <c r="AR127">
        <f t="shared" si="46"/>
        <v>1.2006594505464183</v>
      </c>
      <c r="AS127">
        <f t="shared" si="47"/>
        <v>1.2790142558462609</v>
      </c>
      <c r="AT127">
        <f t="shared" si="48"/>
        <v>0.64646844092223787</v>
      </c>
      <c r="AU127">
        <f t="shared" si="49"/>
        <v>0.42666415993393242</v>
      </c>
      <c r="AW127">
        <f t="shared" si="50"/>
        <v>1.1036599613243498</v>
      </c>
      <c r="AX127">
        <f t="shared" si="51"/>
        <v>1.1601339202155483</v>
      </c>
      <c r="AY127">
        <f t="shared" si="52"/>
        <v>1.2163304116063869</v>
      </c>
      <c r="AZ127">
        <f t="shared" si="53"/>
        <v>0.64646844092223787</v>
      </c>
      <c r="BA127">
        <f t="shared" si="54"/>
        <v>0.42666415993393242</v>
      </c>
      <c r="BC127">
        <f t="shared" si="55"/>
        <v>62.236687981530473</v>
      </c>
      <c r="BD127" s="5">
        <f t="shared" si="56"/>
        <v>49.875272820267767</v>
      </c>
      <c r="BE127" s="7">
        <f t="shared" si="57"/>
        <v>18.28645973285915</v>
      </c>
      <c r="BF127" s="9">
        <f t="shared" si="58"/>
        <v>31.838267446873083</v>
      </c>
      <c r="BH127">
        <f t="shared" si="34"/>
        <v>0.38075303360912738</v>
      </c>
      <c r="BI127">
        <f t="shared" si="35"/>
        <v>0.33923791075500098</v>
      </c>
      <c r="BJ127">
        <f t="shared" si="36"/>
        <v>0.34652053522312087</v>
      </c>
      <c r="BK127">
        <f t="shared" si="37"/>
        <v>0.43819770843686012</v>
      </c>
      <c r="BL127">
        <f t="shared" si="38"/>
        <v>0.46862287309998907</v>
      </c>
      <c r="BM127">
        <f t="shared" si="39"/>
        <v>0.57097996952200469</v>
      </c>
      <c r="BN127">
        <f t="shared" si="40"/>
        <v>8.7903409044787606E-2</v>
      </c>
      <c r="BO127">
        <f t="shared" si="41"/>
        <v>3.4531807410342397E-2</v>
      </c>
      <c r="BQ127">
        <f t="shared" si="59"/>
        <v>0.36414698446747684</v>
      </c>
      <c r="BR127">
        <f t="shared" si="60"/>
        <v>0.3923591218299905</v>
      </c>
      <c r="BS127">
        <f t="shared" si="61"/>
        <v>0.48909429238439223</v>
      </c>
      <c r="BT127">
        <f t="shared" si="62"/>
        <v>8.7903409044787606E-2</v>
      </c>
      <c r="BU127">
        <f t="shared" si="63"/>
        <v>3.4531807410342397E-2</v>
      </c>
      <c r="BW127">
        <f t="shared" si="64"/>
        <v>101.0216416988049</v>
      </c>
      <c r="BX127" s="5">
        <f t="shared" si="65"/>
        <v>68.077584581126274</v>
      </c>
      <c r="BY127" s="7">
        <f t="shared" si="66"/>
        <v>17.07716795864447</v>
      </c>
      <c r="BZ127" s="11">
        <f t="shared" si="67"/>
        <v>14.84524746022926</v>
      </c>
    </row>
    <row r="128" spans="2:78" x14ac:dyDescent="0.35">
      <c r="B128">
        <v>3</v>
      </c>
      <c r="C128">
        <v>4</v>
      </c>
      <c r="D128">
        <v>40.17</v>
      </c>
      <c r="E128">
        <v>25.41</v>
      </c>
      <c r="F128">
        <v>18.09</v>
      </c>
      <c r="H128">
        <v>3.35</v>
      </c>
      <c r="I128">
        <v>2.91</v>
      </c>
      <c r="J128">
        <v>2.84</v>
      </c>
      <c r="K128">
        <v>3.29</v>
      </c>
      <c r="L128">
        <v>4.41</v>
      </c>
      <c r="M128">
        <v>5.54</v>
      </c>
      <c r="N128">
        <v>6.62</v>
      </c>
      <c r="O128">
        <v>7.61</v>
      </c>
      <c r="P128">
        <v>8.3800000000000008</v>
      </c>
      <c r="Q128">
        <v>8.84</v>
      </c>
      <c r="R128">
        <v>8.98</v>
      </c>
      <c r="S128">
        <v>8.98</v>
      </c>
      <c r="T128">
        <v>8.23</v>
      </c>
      <c r="U128">
        <v>6.62</v>
      </c>
      <c r="V128">
        <v>5.56</v>
      </c>
      <c r="W128">
        <v>5.9</v>
      </c>
      <c r="X128">
        <v>6.96</v>
      </c>
      <c r="Y128">
        <v>6.28</v>
      </c>
      <c r="Z128">
        <v>5.37</v>
      </c>
      <c r="AA128">
        <v>8.83</v>
      </c>
      <c r="AB128">
        <v>17.96</v>
      </c>
      <c r="AC128">
        <v>23.09</v>
      </c>
      <c r="AD128">
        <v>23</v>
      </c>
      <c r="AE128">
        <v>22.42</v>
      </c>
      <c r="AF128">
        <v>23.08</v>
      </c>
      <c r="AG128">
        <v>25.33</v>
      </c>
      <c r="AH128">
        <v>31.5</v>
      </c>
      <c r="AI128">
        <v>32.61</v>
      </c>
      <c r="AJ128">
        <v>36.93</v>
      </c>
      <c r="AK128">
        <v>39.14</v>
      </c>
      <c r="AL128">
        <v>39.58</v>
      </c>
      <c r="AN128">
        <f t="shared" si="42"/>
        <v>1.1186153432294272</v>
      </c>
      <c r="AO128">
        <f t="shared" si="43"/>
        <v>1.0767559813697234</v>
      </c>
      <c r="AP128">
        <f t="shared" si="44"/>
        <v>1.0846001647877301</v>
      </c>
      <c r="AQ128">
        <f t="shared" si="45"/>
        <v>1.1791420105603001</v>
      </c>
      <c r="AR128">
        <f t="shared" si="46"/>
        <v>1.2020403562628039</v>
      </c>
      <c r="AS128">
        <f t="shared" si="47"/>
        <v>1.2700257143004443</v>
      </c>
      <c r="AT128">
        <f t="shared" si="48"/>
        <v>0.63657606708282366</v>
      </c>
      <c r="AU128">
        <f t="shared" si="49"/>
        <v>0.40252421012962258</v>
      </c>
      <c r="AW128">
        <f t="shared" si="50"/>
        <v>1.1018715984855456</v>
      </c>
      <c r="AX128">
        <f t="shared" si="51"/>
        <v>1.1534928689060036</v>
      </c>
      <c r="AY128">
        <f t="shared" si="52"/>
        <v>1.2156374278703321</v>
      </c>
      <c r="AZ128">
        <f t="shared" si="53"/>
        <v>0.63657606708282366</v>
      </c>
      <c r="BA128">
        <f t="shared" si="54"/>
        <v>0.40252421012962258</v>
      </c>
      <c r="BC128">
        <f t="shared" si="55"/>
        <v>56.089049305315221</v>
      </c>
      <c r="BD128" s="5">
        <f t="shared" si="56"/>
        <v>52.449603012359361</v>
      </c>
      <c r="BE128" s="7">
        <f t="shared" si="57"/>
        <v>16.325650320527537</v>
      </c>
      <c r="BF128" s="9">
        <f t="shared" si="58"/>
        <v>31.224746667113102</v>
      </c>
      <c r="BH128">
        <f t="shared" si="34"/>
        <v>0.37844918395803695</v>
      </c>
      <c r="BI128">
        <f t="shared" si="35"/>
        <v>0.33828614983767646</v>
      </c>
      <c r="BJ128">
        <f t="shared" si="36"/>
        <v>0.34553453343565577</v>
      </c>
      <c r="BK128">
        <f t="shared" si="37"/>
        <v>0.44340277932797456</v>
      </c>
      <c r="BL128">
        <f t="shared" si="38"/>
        <v>0.47028171200045854</v>
      </c>
      <c r="BM128">
        <f t="shared" si="39"/>
        <v>0.55834686010928369</v>
      </c>
      <c r="BN128">
        <f t="shared" si="40"/>
        <v>8.4708144260133234E-2</v>
      </c>
      <c r="BO128">
        <f t="shared" si="41"/>
        <v>3.058097701510662E-2</v>
      </c>
      <c r="BQ128">
        <f t="shared" si="59"/>
        <v>0.36238397030989278</v>
      </c>
      <c r="BR128">
        <f t="shared" si="60"/>
        <v>0.39446865638181516</v>
      </c>
      <c r="BS128">
        <f t="shared" si="61"/>
        <v>0.48789474162222357</v>
      </c>
      <c r="BT128">
        <f t="shared" si="62"/>
        <v>8.4708144260133234E-2</v>
      </c>
      <c r="BU128">
        <f t="shared" si="63"/>
        <v>3.058097701510662E-2</v>
      </c>
      <c r="BW128">
        <f t="shared" si="64"/>
        <v>105.78945225816703</v>
      </c>
      <c r="BX128" s="5">
        <f t="shared" si="65"/>
        <v>64.866622174138044</v>
      </c>
      <c r="BY128" s="7">
        <f t="shared" si="66"/>
        <v>19.317410442633211</v>
      </c>
      <c r="BZ128" s="11">
        <f t="shared" si="67"/>
        <v>15.815967383228745</v>
      </c>
    </row>
    <row r="129" spans="2:78" x14ac:dyDescent="0.35">
      <c r="B129">
        <v>3</v>
      </c>
      <c r="C129">
        <v>4</v>
      </c>
      <c r="D129">
        <v>37.65</v>
      </c>
      <c r="E129">
        <v>27.42</v>
      </c>
      <c r="F129">
        <v>20.420000000000002</v>
      </c>
      <c r="H129">
        <v>1.75</v>
      </c>
      <c r="I129">
        <v>1.43</v>
      </c>
      <c r="J129">
        <v>1.47</v>
      </c>
      <c r="K129">
        <v>1.92</v>
      </c>
      <c r="L129">
        <v>2.95</v>
      </c>
      <c r="M129">
        <v>4.09</v>
      </c>
      <c r="N129">
        <v>5.19</v>
      </c>
      <c r="O129">
        <v>6.2</v>
      </c>
      <c r="P129">
        <v>6.98</v>
      </c>
      <c r="Q129">
        <v>7.43</v>
      </c>
      <c r="R129">
        <v>7.54</v>
      </c>
      <c r="S129">
        <v>7.52</v>
      </c>
      <c r="T129">
        <v>6.76</v>
      </c>
      <c r="U129">
        <v>5.18</v>
      </c>
      <c r="V129">
        <v>4.13</v>
      </c>
      <c r="W129">
        <v>4.43</v>
      </c>
      <c r="X129">
        <v>5.43</v>
      </c>
      <c r="Y129">
        <v>4.8</v>
      </c>
      <c r="Z129">
        <v>4.01</v>
      </c>
      <c r="AA129">
        <v>7.52</v>
      </c>
      <c r="AB129">
        <v>16.57</v>
      </c>
      <c r="AC129">
        <v>21.49</v>
      </c>
      <c r="AD129">
        <v>21.41</v>
      </c>
      <c r="AE129">
        <v>20.7</v>
      </c>
      <c r="AF129">
        <v>21.27</v>
      </c>
      <c r="AG129">
        <v>23.49</v>
      </c>
      <c r="AH129">
        <v>30.42</v>
      </c>
      <c r="AI129">
        <v>32.43</v>
      </c>
      <c r="AJ129">
        <v>36.549999999999997</v>
      </c>
      <c r="AK129">
        <v>39.18</v>
      </c>
      <c r="AL129">
        <v>39.700000000000003</v>
      </c>
      <c r="AN129">
        <f t="shared" si="42"/>
        <v>1.2076083105017461</v>
      </c>
      <c r="AO129">
        <f t="shared" si="43"/>
        <v>1.1561445773768388</v>
      </c>
      <c r="AP129">
        <f t="shared" si="44"/>
        <v>1.1700533040583641</v>
      </c>
      <c r="AQ129">
        <f t="shared" si="45"/>
        <v>1.2856702402547671</v>
      </c>
      <c r="AR129">
        <f t="shared" si="46"/>
        <v>1.3187587626244128</v>
      </c>
      <c r="AS129">
        <f t="shared" si="47"/>
        <v>1.3968556273798176</v>
      </c>
      <c r="AT129">
        <f t="shared" si="48"/>
        <v>0.66776358450855666</v>
      </c>
      <c r="AU129">
        <f t="shared" si="49"/>
        <v>0.40120949323688493</v>
      </c>
      <c r="AW129">
        <f t="shared" si="50"/>
        <v>1.1870228172517832</v>
      </c>
      <c r="AX129">
        <f t="shared" si="51"/>
        <v>1.1962317435974597</v>
      </c>
      <c r="AY129">
        <f t="shared" si="52"/>
        <v>1.334378135575494</v>
      </c>
      <c r="AZ129">
        <f t="shared" si="53"/>
        <v>0.66776358450855666</v>
      </c>
      <c r="BA129">
        <f t="shared" si="54"/>
        <v>0.40120949323688493</v>
      </c>
      <c r="BC129">
        <f t="shared" si="55"/>
        <v>43.981613862126316</v>
      </c>
      <c r="BD129" s="5">
        <f t="shared" si="56"/>
        <v>75.125400968880683</v>
      </c>
      <c r="BE129" s="7">
        <f t="shared" si="57"/>
        <v>2.7510173534215214</v>
      </c>
      <c r="BF129" s="9">
        <f t="shared" si="58"/>
        <v>22.123581677697789</v>
      </c>
      <c r="BH129">
        <f t="shared" si="34"/>
        <v>0.47702060122400458</v>
      </c>
      <c r="BI129">
        <f t="shared" si="35"/>
        <v>0.41771350154223208</v>
      </c>
      <c r="BJ129">
        <f t="shared" si="36"/>
        <v>0.43309718302922884</v>
      </c>
      <c r="BK129">
        <f t="shared" si="37"/>
        <v>0.58049233233065767</v>
      </c>
      <c r="BL129">
        <f t="shared" si="38"/>
        <v>0.62983841192860213</v>
      </c>
      <c r="BM129">
        <f t="shared" si="39"/>
        <v>0.76104977996919476</v>
      </c>
      <c r="BN129">
        <f t="shared" si="40"/>
        <v>9.5077934967360389E-2</v>
      </c>
      <c r="BO129">
        <f t="shared" si="41"/>
        <v>3.0374762890576223E-2</v>
      </c>
      <c r="BQ129">
        <f t="shared" si="59"/>
        <v>0.45329776135129562</v>
      </c>
      <c r="BR129">
        <f t="shared" si="60"/>
        <v>0.5067947576799432</v>
      </c>
      <c r="BS129">
        <f t="shared" si="61"/>
        <v>0.65608068553672072</v>
      </c>
      <c r="BT129">
        <f t="shared" si="62"/>
        <v>9.5077934967360389E-2</v>
      </c>
      <c r="BU129">
        <f t="shared" si="63"/>
        <v>3.0374762890576223E-2</v>
      </c>
      <c r="BW129">
        <f t="shared" si="64"/>
        <v>119.70247843942813</v>
      </c>
      <c r="BX129" s="5">
        <f t="shared" si="65"/>
        <v>64.886501880565788</v>
      </c>
      <c r="BY129" s="7">
        <f t="shared" si="66"/>
        <v>25.070378956204081</v>
      </c>
      <c r="BZ129" s="11">
        <f t="shared" si="67"/>
        <v>10.043119163230131</v>
      </c>
    </row>
    <row r="130" spans="2:78" x14ac:dyDescent="0.35">
      <c r="B130">
        <v>3</v>
      </c>
      <c r="C130">
        <v>5</v>
      </c>
      <c r="D130">
        <v>38.270000000000003</v>
      </c>
      <c r="E130">
        <v>31.28</v>
      </c>
      <c r="F130">
        <v>23.06</v>
      </c>
      <c r="H130">
        <v>2.04</v>
      </c>
      <c r="I130">
        <v>1.67</v>
      </c>
      <c r="J130">
        <v>1.57</v>
      </c>
      <c r="K130">
        <v>1.9</v>
      </c>
      <c r="L130">
        <v>2.75</v>
      </c>
      <c r="M130">
        <v>3.72</v>
      </c>
      <c r="N130">
        <v>4.71</v>
      </c>
      <c r="O130">
        <v>5.68</v>
      </c>
      <c r="P130">
        <v>6.58</v>
      </c>
      <c r="Q130">
        <v>7.14</v>
      </c>
      <c r="R130">
        <v>7.42</v>
      </c>
      <c r="S130">
        <v>7.42</v>
      </c>
      <c r="T130">
        <v>6.55</v>
      </c>
      <c r="U130">
        <v>4.8899999999999997</v>
      </c>
      <c r="V130">
        <v>3.8</v>
      </c>
      <c r="W130">
        <v>3.99</v>
      </c>
      <c r="X130">
        <v>4.88</v>
      </c>
      <c r="Y130">
        <v>4.37</v>
      </c>
      <c r="Z130">
        <v>3.53</v>
      </c>
      <c r="AA130">
        <v>6.67</v>
      </c>
      <c r="AB130">
        <v>16.829999999999998</v>
      </c>
      <c r="AC130">
        <v>23.53</v>
      </c>
      <c r="AD130">
        <v>24.06</v>
      </c>
      <c r="AE130">
        <v>24.5</v>
      </c>
      <c r="AF130">
        <v>25.99</v>
      </c>
      <c r="AG130">
        <v>28.5</v>
      </c>
      <c r="AH130">
        <v>33.44</v>
      </c>
      <c r="AI130">
        <v>34.4</v>
      </c>
      <c r="AJ130">
        <v>37.17</v>
      </c>
      <c r="AK130">
        <v>38.75</v>
      </c>
      <c r="AL130">
        <v>38.950000000000003</v>
      </c>
      <c r="AN130">
        <f t="shared" si="42"/>
        <v>1.2456516642889812</v>
      </c>
      <c r="AO130">
        <f t="shared" si="43"/>
        <v>1.1817741063860445</v>
      </c>
      <c r="AP130">
        <f t="shared" si="44"/>
        <v>1.183758700008217</v>
      </c>
      <c r="AQ130">
        <f t="shared" si="45"/>
        <v>1.3106911408763797</v>
      </c>
      <c r="AR130">
        <f t="shared" si="46"/>
        <v>1.3595185630295781</v>
      </c>
      <c r="AS130">
        <f t="shared" si="47"/>
        <v>1.4522252946121774</v>
      </c>
      <c r="AT130">
        <f t="shared" si="48"/>
        <v>0.62837807282397873</v>
      </c>
      <c r="AU130">
        <f t="shared" si="49"/>
        <v>0.40949253799141666</v>
      </c>
      <c r="AW130">
        <f t="shared" si="50"/>
        <v>1.2201006411278066</v>
      </c>
      <c r="AX130">
        <f t="shared" si="51"/>
        <v>1.0940738084038126</v>
      </c>
      <c r="AY130">
        <f t="shared" si="52"/>
        <v>1.3780599093460979</v>
      </c>
      <c r="AZ130">
        <f t="shared" si="53"/>
        <v>0.62837807282397873</v>
      </c>
      <c r="BA130">
        <f t="shared" si="54"/>
        <v>0.40949253799141666</v>
      </c>
      <c r="BC130">
        <f t="shared" si="55"/>
        <v>51.951176236577737</v>
      </c>
      <c r="BD130" s="5">
        <f t="shared" si="56"/>
        <v>145.70534432827642</v>
      </c>
      <c r="BE130" s="7">
        <f t="shared" si="57"/>
        <v>-43.722161364300455</v>
      </c>
      <c r="BF130" s="9">
        <f t="shared" si="58"/>
        <v>-1.9831829639759713</v>
      </c>
      <c r="BH130">
        <f t="shared" si="34"/>
        <v>0.52528757314708452</v>
      </c>
      <c r="BI130">
        <f t="shared" si="35"/>
        <v>0.44642528895532274</v>
      </c>
      <c r="BJ130">
        <f t="shared" si="36"/>
        <v>0.44871564428496691</v>
      </c>
      <c r="BK130">
        <f t="shared" si="37"/>
        <v>0.61748413097819532</v>
      </c>
      <c r="BL130">
        <f t="shared" si="38"/>
        <v>0.69560305564013769</v>
      </c>
      <c r="BM130">
        <f t="shared" si="39"/>
        <v>0.86814989486128713</v>
      </c>
      <c r="BN130">
        <f t="shared" si="40"/>
        <v>8.2124648199824762E-2</v>
      </c>
      <c r="BO130">
        <f t="shared" si="41"/>
        <v>3.1689195398493325E-2</v>
      </c>
      <c r="BQ130">
        <f t="shared" si="59"/>
        <v>0.49374265947037982</v>
      </c>
      <c r="BR130">
        <f t="shared" si="60"/>
        <v>0.53309988763158112</v>
      </c>
      <c r="BS130">
        <f t="shared" si="61"/>
        <v>0.73011242348436756</v>
      </c>
      <c r="BT130">
        <f t="shared" si="62"/>
        <v>8.2124648199824762E-2</v>
      </c>
      <c r="BU130">
        <f t="shared" si="63"/>
        <v>3.1689195398493325E-2</v>
      </c>
      <c r="BW130">
        <f t="shared" si="64"/>
        <v>136.90834965535637</v>
      </c>
      <c r="BX130" s="5">
        <f t="shared" si="65"/>
        <v>79.922086061569019</v>
      </c>
      <c r="BY130" s="7">
        <f t="shared" si="66"/>
        <v>17.533940458725329</v>
      </c>
      <c r="BZ130" s="11">
        <f t="shared" si="67"/>
        <v>2.5439734797056524</v>
      </c>
    </row>
    <row r="131" spans="2:78" x14ac:dyDescent="0.35">
      <c r="B131">
        <v>3</v>
      </c>
      <c r="C131">
        <v>5</v>
      </c>
      <c r="D131">
        <v>40.630000000000003</v>
      </c>
      <c r="E131">
        <v>31.46</v>
      </c>
      <c r="F131">
        <v>24.3</v>
      </c>
      <c r="H131">
        <v>1.6</v>
      </c>
      <c r="I131">
        <v>1.2</v>
      </c>
      <c r="J131">
        <v>1.1399999999999999</v>
      </c>
      <c r="K131">
        <v>1.61</v>
      </c>
      <c r="L131">
        <v>2.73</v>
      </c>
      <c r="M131">
        <v>4.08</v>
      </c>
      <c r="N131">
        <v>5.44</v>
      </c>
      <c r="O131">
        <v>6.71</v>
      </c>
      <c r="P131">
        <v>7.83</v>
      </c>
      <c r="Q131">
        <v>8.49</v>
      </c>
      <c r="R131">
        <v>8.81</v>
      </c>
      <c r="S131">
        <v>8.81</v>
      </c>
      <c r="T131">
        <v>7.8</v>
      </c>
      <c r="U131">
        <v>5.71</v>
      </c>
      <c r="V131">
        <v>4.3</v>
      </c>
      <c r="W131">
        <v>4.5599999999999996</v>
      </c>
      <c r="X131">
        <v>5.79</v>
      </c>
      <c r="Y131">
        <v>5.0999999999999996</v>
      </c>
      <c r="Z131">
        <v>3.96</v>
      </c>
      <c r="AA131">
        <v>7.87</v>
      </c>
      <c r="AB131">
        <v>19.510000000000002</v>
      </c>
      <c r="AC131">
        <v>26.6</v>
      </c>
      <c r="AD131">
        <v>27.06</v>
      </c>
      <c r="AE131">
        <v>26.91</v>
      </c>
      <c r="AF131">
        <v>27.96</v>
      </c>
      <c r="AG131">
        <v>30.4</v>
      </c>
      <c r="AH131">
        <v>36.93</v>
      </c>
      <c r="AI131">
        <v>37.67</v>
      </c>
      <c r="AJ131">
        <v>41.24</v>
      </c>
      <c r="AK131">
        <v>43.08</v>
      </c>
      <c r="AL131">
        <v>43.29</v>
      </c>
      <c r="AN131">
        <f t="shared" si="42"/>
        <v>1.1732774798310079</v>
      </c>
      <c r="AO131">
        <f t="shared" si="43"/>
        <v>1.1062382379420566</v>
      </c>
      <c r="AP131">
        <f t="shared" si="44"/>
        <v>1.1079053973095196</v>
      </c>
      <c r="AQ131">
        <f t="shared" si="45"/>
        <v>1.2433638917541519</v>
      </c>
      <c r="AR131">
        <f t="shared" si="46"/>
        <v>1.2924298239020637</v>
      </c>
      <c r="AS131">
        <f t="shared" si="47"/>
        <v>1.4023048140744876</v>
      </c>
      <c r="AT131">
        <f t="shared" si="48"/>
        <v>0.57511836336893296</v>
      </c>
      <c r="AU131">
        <f t="shared" si="49"/>
        <v>0.36361241418684337</v>
      </c>
      <c r="AW131">
        <f t="shared" si="50"/>
        <v>1.1464617830754273</v>
      </c>
      <c r="AX131">
        <f t="shared" si="51"/>
        <v>1.1195212589857546</v>
      </c>
      <c r="AY131">
        <f t="shared" si="52"/>
        <v>1.3144048219365485</v>
      </c>
      <c r="AZ131">
        <f t="shared" si="53"/>
        <v>0.57511836336893296</v>
      </c>
      <c r="BA131">
        <f t="shared" si="54"/>
        <v>0.36361241418684337</v>
      </c>
      <c r="BC131">
        <f t="shared" si="55"/>
        <v>72.427251911793718</v>
      </c>
      <c r="BD131" s="5">
        <f t="shared" si="56"/>
        <v>94.745836577376082</v>
      </c>
      <c r="BE131" s="7">
        <f t="shared" si="57"/>
        <v>-8.4644789055211884</v>
      </c>
      <c r="BF131" s="9">
        <f t="shared" si="58"/>
        <v>13.718642328145103</v>
      </c>
      <c r="BH131">
        <f t="shared" si="34"/>
        <v>0.43672988631273357</v>
      </c>
      <c r="BI131">
        <f t="shared" si="35"/>
        <v>0.36618807210337989</v>
      </c>
      <c r="BJ131">
        <f t="shared" si="36"/>
        <v>0.36782034818536469</v>
      </c>
      <c r="BK131">
        <f t="shared" si="37"/>
        <v>0.52227227670632659</v>
      </c>
      <c r="BL131">
        <f t="shared" si="38"/>
        <v>0.5902921044873759</v>
      </c>
      <c r="BM131">
        <f t="shared" si="39"/>
        <v>0.77104202287330526</v>
      </c>
      <c r="BN131">
        <f t="shared" si="40"/>
        <v>6.6699808513533854E-2</v>
      </c>
      <c r="BO131">
        <f t="shared" si="41"/>
        <v>2.4849285575184288E-2</v>
      </c>
      <c r="BQ131">
        <f t="shared" si="59"/>
        <v>0.40851316062899212</v>
      </c>
      <c r="BR131">
        <f t="shared" si="60"/>
        <v>0.44504631244584564</v>
      </c>
      <c r="BS131">
        <f t="shared" si="61"/>
        <v>0.62644208816456182</v>
      </c>
      <c r="BT131">
        <f t="shared" si="62"/>
        <v>6.6699808513533854E-2</v>
      </c>
      <c r="BU131">
        <f t="shared" si="63"/>
        <v>2.4849285575184288E-2</v>
      </c>
      <c r="BW131">
        <f t="shared" si="64"/>
        <v>139.05145726079331</v>
      </c>
      <c r="BX131" s="5">
        <f t="shared" si="65"/>
        <v>81.762852316117971</v>
      </c>
      <c r="BY131" s="7">
        <f t="shared" si="66"/>
        <v>19.496001458406642</v>
      </c>
      <c r="BZ131" s="11">
        <f t="shared" si="67"/>
        <v>-1.2588537745246153</v>
      </c>
    </row>
    <row r="132" spans="2:78" x14ac:dyDescent="0.35">
      <c r="B132">
        <v>3</v>
      </c>
      <c r="C132">
        <v>5</v>
      </c>
      <c r="D132">
        <v>42.16</v>
      </c>
      <c r="E132">
        <v>30.76</v>
      </c>
      <c r="F132">
        <v>23.34</v>
      </c>
      <c r="H132">
        <v>2.15</v>
      </c>
      <c r="I132">
        <v>1.58</v>
      </c>
      <c r="J132">
        <v>1.45</v>
      </c>
      <c r="K132">
        <v>1.99</v>
      </c>
      <c r="L132">
        <v>3.3</v>
      </c>
      <c r="M132">
        <v>4.7699999999999996</v>
      </c>
      <c r="N132">
        <v>6.25</v>
      </c>
      <c r="O132">
        <v>7.63</v>
      </c>
      <c r="P132">
        <v>8.86</v>
      </c>
      <c r="Q132">
        <v>9.6300000000000008</v>
      </c>
      <c r="R132">
        <v>10.039999999999999</v>
      </c>
      <c r="S132">
        <v>10.08</v>
      </c>
      <c r="T132">
        <v>8.91</v>
      </c>
      <c r="U132">
        <v>6.57</v>
      </c>
      <c r="V132">
        <v>4.97</v>
      </c>
      <c r="W132">
        <v>5.21</v>
      </c>
      <c r="X132">
        <v>6.56</v>
      </c>
      <c r="Y132">
        <v>5.8</v>
      </c>
      <c r="Z132">
        <v>4.49</v>
      </c>
      <c r="AA132">
        <v>8.5500000000000007</v>
      </c>
      <c r="AB132">
        <v>20.64</v>
      </c>
      <c r="AC132">
        <v>27.89</v>
      </c>
      <c r="AD132">
        <v>28.39</v>
      </c>
      <c r="AE132">
        <v>29.12</v>
      </c>
      <c r="AF132">
        <v>30.69</v>
      </c>
      <c r="AG132">
        <v>32.880000000000003</v>
      </c>
      <c r="AH132">
        <v>36.770000000000003</v>
      </c>
      <c r="AI132">
        <v>37.57</v>
      </c>
      <c r="AJ132">
        <v>39.93</v>
      </c>
      <c r="AK132">
        <v>41.17</v>
      </c>
      <c r="AL132">
        <v>41.36</v>
      </c>
      <c r="AN132">
        <f t="shared" si="42"/>
        <v>1.1174754620451195</v>
      </c>
      <c r="AO132">
        <f t="shared" si="43"/>
        <v>1.0525662781129492</v>
      </c>
      <c r="AP132">
        <f t="shared" si="44"/>
        <v>1.0501222959631251</v>
      </c>
      <c r="AQ132">
        <f t="shared" si="45"/>
        <v>1.1824346304402191</v>
      </c>
      <c r="AR132">
        <f t="shared" si="46"/>
        <v>1.2365720064370627</v>
      </c>
      <c r="AS132">
        <f t="shared" si="47"/>
        <v>1.3477536589966768</v>
      </c>
      <c r="AT132">
        <f t="shared" si="48"/>
        <v>0.55455148573395019</v>
      </c>
      <c r="AU132">
        <f t="shared" si="49"/>
        <v>0.38341946991411391</v>
      </c>
      <c r="AW132">
        <f t="shared" si="50"/>
        <v>1.0915117884722514</v>
      </c>
      <c r="AX132">
        <f t="shared" si="51"/>
        <v>1.1548479014837751</v>
      </c>
      <c r="AY132">
        <f t="shared" si="52"/>
        <v>1.2588083369489855</v>
      </c>
      <c r="AZ132">
        <f t="shared" si="53"/>
        <v>0.55455148573395019</v>
      </c>
      <c r="BA132">
        <f t="shared" si="54"/>
        <v>0.38341946991411391</v>
      </c>
      <c r="BC132">
        <f t="shared" si="55"/>
        <v>102.14987533416465</v>
      </c>
      <c r="BD132" s="5">
        <f t="shared" si="56"/>
        <v>54.477039082858489</v>
      </c>
      <c r="BE132" s="7">
        <f t="shared" si="57"/>
        <v>19.499316105875909</v>
      </c>
      <c r="BF132" s="9">
        <f t="shared" si="58"/>
        <v>26.023644811265601</v>
      </c>
      <c r="BH132">
        <f t="shared" ref="BH132:BH195" si="68">0.25*(1/(6.28*O132/100)^2+0.16)^(1/2.2)-0.11875</f>
        <v>0.37730608048277414</v>
      </c>
      <c r="BI132">
        <f t="shared" ref="BI132:BI195" si="69">0.25*(1/(6.28*P132/100)^2+0.16)^(1/2.2)-0.11875</f>
        <v>0.31670624741845321</v>
      </c>
      <c r="BJ132">
        <f t="shared" ref="BJ132:BJ195" si="70">0.25*(1/(6.28*T132/100)^2+0.16)^(1/2.2)-0.11875</f>
        <v>0.31458937162883882</v>
      </c>
      <c r="BK132">
        <f t="shared" ref="BK132:BK195" si="71">0.25*(1/(6.28*U132/100)^2+0.16)^(1/2.2)-0.11875</f>
        <v>0.44718648870151656</v>
      </c>
      <c r="BL132">
        <f t="shared" ref="BL132:BL195" si="72">0.25*(1/(6.28*Y132/100)^2+0.16)^(1/2.2)-0.11875</f>
        <v>0.51340718394631812</v>
      </c>
      <c r="BM132">
        <f t="shared" ref="BM132:BM195" si="73">0.25*(1/(6.28*Z132/100)^2+0.16)^(1/2.2)-0.11875</f>
        <v>0.67603229081343719</v>
      </c>
      <c r="BN132">
        <f t="shared" ref="BN132:BN195" si="74">0.25*(1/(6.28*AC132/100)^2+0.16)^(1/2.2)-0.11875</f>
        <v>6.134083360278339E-2</v>
      </c>
      <c r="BO132">
        <f t="shared" ref="BO132:BO195" si="75">0.25*(1/(6.28*AL132/100)^2+0.16)^(1/2.2)-0.11875</f>
        <v>2.7672164786079839E-2</v>
      </c>
      <c r="BQ132">
        <f t="shared" si="59"/>
        <v>0.35306614725704577</v>
      </c>
      <c r="BR132">
        <f t="shared" si="60"/>
        <v>0.38088793016517769</v>
      </c>
      <c r="BS132">
        <f t="shared" si="61"/>
        <v>0.54593220531974196</v>
      </c>
      <c r="BT132">
        <f t="shared" si="62"/>
        <v>6.134083360278339E-2</v>
      </c>
      <c r="BU132">
        <f t="shared" si="63"/>
        <v>2.7672164786079839E-2</v>
      </c>
      <c r="BW132">
        <f t="shared" si="64"/>
        <v>133.32117116547369</v>
      </c>
      <c r="BX132" s="5">
        <f t="shared" si="65"/>
        <v>86.483375399906279</v>
      </c>
      <c r="BY132" s="7">
        <f t="shared" si="66"/>
        <v>17.348077787121831</v>
      </c>
      <c r="BZ132" s="11">
        <f t="shared" si="67"/>
        <v>-3.831453187028111</v>
      </c>
    </row>
    <row r="133" spans="2:78" x14ac:dyDescent="0.35">
      <c r="B133">
        <v>3</v>
      </c>
      <c r="C133">
        <v>5</v>
      </c>
      <c r="D133">
        <v>39.93</v>
      </c>
      <c r="E133">
        <v>32.39</v>
      </c>
      <c r="F133">
        <v>24.88</v>
      </c>
      <c r="H133">
        <v>1.38</v>
      </c>
      <c r="I133">
        <v>0.97</v>
      </c>
      <c r="J133">
        <v>0.98</v>
      </c>
      <c r="K133">
        <v>1.5</v>
      </c>
      <c r="L133">
        <v>2.5099999999999998</v>
      </c>
      <c r="M133">
        <v>3.75</v>
      </c>
      <c r="N133">
        <v>5.0199999999999996</v>
      </c>
      <c r="O133">
        <v>6.26</v>
      </c>
      <c r="P133">
        <v>7.29</v>
      </c>
      <c r="Q133">
        <v>8.02</v>
      </c>
      <c r="R133">
        <v>8.36</v>
      </c>
      <c r="S133">
        <v>8.36</v>
      </c>
      <c r="T133">
        <v>7.23</v>
      </c>
      <c r="U133">
        <v>5.13</v>
      </c>
      <c r="V133">
        <v>3.83</v>
      </c>
      <c r="W133">
        <v>4.13</v>
      </c>
      <c r="X133">
        <v>5.19</v>
      </c>
      <c r="Y133">
        <v>4.49</v>
      </c>
      <c r="Z133">
        <v>3.75</v>
      </c>
      <c r="AA133">
        <v>7.88</v>
      </c>
      <c r="AB133">
        <v>19</v>
      </c>
      <c r="AC133">
        <v>25.86</v>
      </c>
      <c r="AD133">
        <v>26.68</v>
      </c>
      <c r="AE133">
        <v>26.97</v>
      </c>
      <c r="AF133">
        <v>28.35</v>
      </c>
      <c r="AG133">
        <v>30.73</v>
      </c>
      <c r="AH133">
        <v>35.25</v>
      </c>
      <c r="AI133">
        <v>35.94</v>
      </c>
      <c r="AJ133">
        <v>39.130000000000003</v>
      </c>
      <c r="AK133">
        <v>40.659999999999997</v>
      </c>
      <c r="AL133">
        <v>40.99</v>
      </c>
      <c r="AN133">
        <f t="shared" ref="AN133:AN196" si="76">LOG(100/O133)</f>
        <v>1.2034256667895704</v>
      </c>
      <c r="AO133">
        <f t="shared" ref="AO133:AO196" si="77">LOG(100/P133)</f>
        <v>1.1372724716820253</v>
      </c>
      <c r="AP133">
        <f t="shared" ref="AP133:AP196" si="78">LOG(100/T133)</f>
        <v>1.140861702705469</v>
      </c>
      <c r="AQ133">
        <f t="shared" ref="AQ133:AQ196" si="79">LOG(100/U133)</f>
        <v>1.2898826348881838</v>
      </c>
      <c r="AR133">
        <f t="shared" ref="AR133:AR196" si="80">LOG(100/Y133)</f>
        <v>1.3477536589966768</v>
      </c>
      <c r="AS133">
        <f t="shared" ref="AS133:AS196" si="81">LOG(100/Z133)</f>
        <v>1.4259687322722812</v>
      </c>
      <c r="AT133">
        <f t="shared" ref="AT133:AT196" si="82">LOG(100/AC133)</f>
        <v>0.58737147945562473</v>
      </c>
      <c r="AU133">
        <f t="shared" ref="AU133:AU196" si="83">LOG(100/AL133)</f>
        <v>0.38732208168349824</v>
      </c>
      <c r="AW133">
        <f t="shared" ref="AW133:AW196" si="84">(0.6*AN133+0.4*AO133)</f>
        <v>1.1769643887465524</v>
      </c>
      <c r="AX133">
        <f t="shared" ref="AX133:AX196" si="85">((0.5*AP173+0.5*AQ133))</f>
        <v>1.1372614397394849</v>
      </c>
      <c r="AY133">
        <f t="shared" ref="AY133:AY196" si="86">(0.8*AR133+0.2*AS133)</f>
        <v>1.3633966736517977</v>
      </c>
      <c r="AZ133">
        <f t="shared" ref="AZ133:AZ196" si="87">AT133</f>
        <v>0.58737147945562473</v>
      </c>
      <c r="BA133">
        <f t="shared" ref="BA133:BA196" si="88">AU133</f>
        <v>0.38732208168349824</v>
      </c>
      <c r="BC133">
        <f t="shared" ref="BC133:BC196" si="89">2.159*(1-2.375*(AZ133-BA133)/(AX133-BA133))*100</f>
        <v>79.118501305178754</v>
      </c>
      <c r="BD133" s="5">
        <f t="shared" ref="BD133:BD196" si="90">100-(BE133+BF133)</f>
        <v>103.2274198056127</v>
      </c>
      <c r="BE133" s="7">
        <f t="shared" ref="BE133:BE196" si="91">2.375*(1-(AW133-BA133)/(AX133-BA133))*100</f>
        <v>-12.573617170356052</v>
      </c>
      <c r="BF133" s="9">
        <f t="shared" ref="BF133:BF196" si="92">(1.395-(AY133-BA133)/(AX133-BA133))*100</f>
        <v>9.3461973647433574</v>
      </c>
      <c r="BH133">
        <f t="shared" si="68"/>
        <v>0.47195080804392886</v>
      </c>
      <c r="BI133">
        <f t="shared" si="69"/>
        <v>0.39756840490975043</v>
      </c>
      <c r="BJ133">
        <f t="shared" si="70"/>
        <v>0.40133642074901577</v>
      </c>
      <c r="BK133">
        <f t="shared" si="71"/>
        <v>0.58658268178764406</v>
      </c>
      <c r="BL133">
        <f t="shared" si="72"/>
        <v>0.67603229081343719</v>
      </c>
      <c r="BM133">
        <f t="shared" si="73"/>
        <v>0.8157974363403373</v>
      </c>
      <c r="BN133">
        <f t="shared" si="74"/>
        <v>7.0046466749590225E-2</v>
      </c>
      <c r="BO133">
        <f t="shared" si="75"/>
        <v>2.8251215697101761E-2</v>
      </c>
      <c r="BQ133">
        <f t="shared" ref="BQ133:BQ196" si="93">0.6*BH133+0.4*BI133</f>
        <v>0.44219784679025753</v>
      </c>
      <c r="BR133">
        <f t="shared" ref="BR133:BR196" si="94">0.5*BJ133+0.5*BK133</f>
        <v>0.49395955126832991</v>
      </c>
      <c r="BS133">
        <f t="shared" ref="BS133:BS196" si="95">0.8*BL133+0.2*BM133</f>
        <v>0.7039853199188173</v>
      </c>
      <c r="BT133">
        <f t="shared" ref="BT133:BT196" si="96">BN133</f>
        <v>7.0046466749590225E-2</v>
      </c>
      <c r="BU133">
        <f t="shared" ref="BU133:BU196" si="97">BO133</f>
        <v>2.8251215697101761E-2</v>
      </c>
      <c r="BW133">
        <f t="shared" ref="BW133:BW196" si="98">2.159*(1-2.375*(BT133-BU133*0)/(BR133-BU133*0))*100</f>
        <v>143.18716083237405</v>
      </c>
      <c r="BX133" s="5">
        <f t="shared" ref="BX133:BX196" si="99">100-(BY133+BZ133)</f>
        <v>78.131346593347928</v>
      </c>
      <c r="BY133" s="7">
        <f t="shared" ref="BY133:BY196" si="100">2.375*(1-(BQ133-BU133*0)/(BR133-BU133*0))*100</f>
        <v>24.887472632074164</v>
      </c>
      <c r="BZ133" s="11">
        <f t="shared" ref="BZ133:BZ196" si="101">(1.395-(BS133-BU133*0)/(BR133-BU133*0))*100</f>
        <v>-3.0188192254220869</v>
      </c>
    </row>
    <row r="134" spans="2:78" x14ac:dyDescent="0.35">
      <c r="B134">
        <v>3</v>
      </c>
      <c r="C134">
        <v>5</v>
      </c>
      <c r="D134">
        <v>41.95</v>
      </c>
      <c r="E134">
        <v>33.799999999999997</v>
      </c>
      <c r="F134">
        <v>26.28</v>
      </c>
      <c r="H134">
        <v>1.63</v>
      </c>
      <c r="I134">
        <v>1.22</v>
      </c>
      <c r="J134">
        <v>1.1599999999999999</v>
      </c>
      <c r="K134">
        <v>1.66</v>
      </c>
      <c r="L134">
        <v>2.81</v>
      </c>
      <c r="M134">
        <v>4.12</v>
      </c>
      <c r="N134">
        <v>5.44</v>
      </c>
      <c r="O134">
        <v>6.74</v>
      </c>
      <c r="P134">
        <v>7.86</v>
      </c>
      <c r="Q134">
        <v>8.68</v>
      </c>
      <c r="R134">
        <v>9.07</v>
      </c>
      <c r="S134">
        <v>9.14</v>
      </c>
      <c r="T134">
        <v>7.92</v>
      </c>
      <c r="U134">
        <v>5.65</v>
      </c>
      <c r="V134">
        <v>4.2699999999999996</v>
      </c>
      <c r="W134">
        <v>4.63</v>
      </c>
      <c r="X134">
        <v>5.78</v>
      </c>
      <c r="Y134">
        <v>4.99</v>
      </c>
      <c r="Z134">
        <v>4.18</v>
      </c>
      <c r="AA134">
        <v>8.73</v>
      </c>
      <c r="AB134">
        <v>21.13</v>
      </c>
      <c r="AC134">
        <v>28.84</v>
      </c>
      <c r="AD134">
        <v>29.85</v>
      </c>
      <c r="AE134">
        <v>30.39</v>
      </c>
      <c r="AF134">
        <v>31.94</v>
      </c>
      <c r="AG134">
        <v>34.57</v>
      </c>
      <c r="AH134">
        <v>38.72</v>
      </c>
      <c r="AI134">
        <v>39.130000000000003</v>
      </c>
      <c r="AJ134">
        <v>42.19</v>
      </c>
      <c r="AK134">
        <v>43.5</v>
      </c>
      <c r="AL134">
        <v>43.82</v>
      </c>
      <c r="AN134">
        <f t="shared" si="76"/>
        <v>1.1713401034646802</v>
      </c>
      <c r="AO134">
        <f t="shared" si="77"/>
        <v>1.1045774539605921</v>
      </c>
      <c r="AP134">
        <f t="shared" si="78"/>
        <v>1.1012748184105066</v>
      </c>
      <c r="AQ134">
        <f t="shared" si="79"/>
        <v>1.2479515521805615</v>
      </c>
      <c r="AR134">
        <f t="shared" si="80"/>
        <v>1.30189945437661</v>
      </c>
      <c r="AS134">
        <f t="shared" si="81"/>
        <v>1.3788237182249647</v>
      </c>
      <c r="AT134">
        <f t="shared" si="82"/>
        <v>0.54000474395260856</v>
      </c>
      <c r="AU134">
        <f t="shared" si="83"/>
        <v>0.35832762677531349</v>
      </c>
      <c r="AW134">
        <f t="shared" si="84"/>
        <v>1.144635043663045</v>
      </c>
      <c r="AX134">
        <f t="shared" si="85"/>
        <v>1.1020982126059411</v>
      </c>
      <c r="AY134">
        <f t="shared" si="86"/>
        <v>1.3172843071462812</v>
      </c>
      <c r="AZ134">
        <f t="shared" si="87"/>
        <v>0.54000474395260856</v>
      </c>
      <c r="BA134">
        <f t="shared" si="88"/>
        <v>0.35832762677531349</v>
      </c>
      <c r="BC134">
        <f t="shared" si="89"/>
        <v>90.650071364294774</v>
      </c>
      <c r="BD134" s="5">
        <f t="shared" si="90"/>
        <v>103.01459715200002</v>
      </c>
      <c r="BE134" s="7">
        <f t="shared" si="91"/>
        <v>-13.582813798397162</v>
      </c>
      <c r="BF134" s="9">
        <f t="shared" si="92"/>
        <v>10.568216646397133</v>
      </c>
      <c r="BH134">
        <f t="shared" si="68"/>
        <v>0.43454399229963359</v>
      </c>
      <c r="BI134">
        <f t="shared" si="69"/>
        <v>0.36456794407989457</v>
      </c>
      <c r="BJ134">
        <f t="shared" si="70"/>
        <v>0.36136359652301375</v>
      </c>
      <c r="BK134">
        <f t="shared" si="71"/>
        <v>0.52833377775556645</v>
      </c>
      <c r="BL134">
        <f t="shared" si="72"/>
        <v>0.60426067521590299</v>
      </c>
      <c r="BM134">
        <f t="shared" si="73"/>
        <v>0.72879510782486268</v>
      </c>
      <c r="BN134">
        <f t="shared" si="74"/>
        <v>5.7739861729514924E-2</v>
      </c>
      <c r="BO134">
        <f t="shared" si="75"/>
        <v>2.4128049270616458E-2</v>
      </c>
      <c r="BQ134">
        <f t="shared" si="93"/>
        <v>0.406553573011738</v>
      </c>
      <c r="BR134">
        <f t="shared" si="94"/>
        <v>0.4448486871392901</v>
      </c>
      <c r="BS134">
        <f t="shared" si="95"/>
        <v>0.62916756173769495</v>
      </c>
      <c r="BT134">
        <f t="shared" si="96"/>
        <v>5.7739861729514924E-2</v>
      </c>
      <c r="BU134">
        <f t="shared" si="97"/>
        <v>2.4128049270616458E-2</v>
      </c>
      <c r="BW134">
        <f t="shared" si="98"/>
        <v>149.34515403546652</v>
      </c>
      <c r="BX134" s="5">
        <f t="shared" si="99"/>
        <v>81.488704978741083</v>
      </c>
      <c r="BY134" s="7">
        <f t="shared" si="100"/>
        <v>20.445355619192352</v>
      </c>
      <c r="BZ134" s="11">
        <f t="shared" si="101"/>
        <v>-1.9340605979334402</v>
      </c>
    </row>
    <row r="135" spans="2:78" x14ac:dyDescent="0.35">
      <c r="B135">
        <v>3</v>
      </c>
      <c r="C135">
        <v>6</v>
      </c>
      <c r="D135">
        <v>39.01</v>
      </c>
      <c r="E135">
        <v>23.75</v>
      </c>
      <c r="F135">
        <v>15.32</v>
      </c>
      <c r="H135">
        <v>4.63</v>
      </c>
      <c r="I135">
        <v>4.33</v>
      </c>
      <c r="J135">
        <v>4.16</v>
      </c>
      <c r="K135">
        <v>4.33</v>
      </c>
      <c r="L135">
        <v>5.12</v>
      </c>
      <c r="M135">
        <v>5.89</v>
      </c>
      <c r="N135">
        <v>6.61</v>
      </c>
      <c r="O135">
        <v>7.28</v>
      </c>
      <c r="P135">
        <v>7.9</v>
      </c>
      <c r="Q135">
        <v>8.18</v>
      </c>
      <c r="R135">
        <v>8.2899999999999991</v>
      </c>
      <c r="S135">
        <v>8.23</v>
      </c>
      <c r="T135">
        <v>7.69</v>
      </c>
      <c r="U135">
        <v>6.56</v>
      </c>
      <c r="V135">
        <v>5.82</v>
      </c>
      <c r="W135">
        <v>6.04</v>
      </c>
      <c r="X135">
        <v>6.83</v>
      </c>
      <c r="Y135">
        <v>6.36</v>
      </c>
      <c r="Z135">
        <v>5.49</v>
      </c>
      <c r="AA135">
        <v>8.02</v>
      </c>
      <c r="AB135">
        <v>15.98</v>
      </c>
      <c r="AC135">
        <v>21.09</v>
      </c>
      <c r="AD135">
        <v>20.96</v>
      </c>
      <c r="AE135">
        <v>20.239999999999998</v>
      </c>
      <c r="AF135">
        <v>20.75</v>
      </c>
      <c r="AG135">
        <v>22.51</v>
      </c>
      <c r="AH135">
        <v>31.3</v>
      </c>
      <c r="AI135">
        <v>31.96</v>
      </c>
      <c r="AJ135">
        <v>35.93</v>
      </c>
      <c r="AK135">
        <v>38.44</v>
      </c>
      <c r="AL135">
        <v>38.64</v>
      </c>
      <c r="AN135">
        <f t="shared" si="76"/>
        <v>1.1378686206869628</v>
      </c>
      <c r="AO135">
        <f t="shared" si="77"/>
        <v>1.1023729087095586</v>
      </c>
      <c r="AP135">
        <f t="shared" si="78"/>
        <v>1.114073660198569</v>
      </c>
      <c r="AQ135">
        <f t="shared" si="79"/>
        <v>1.1830961606243398</v>
      </c>
      <c r="AR135">
        <f t="shared" si="80"/>
        <v>1.1965428843515862</v>
      </c>
      <c r="AS135">
        <f t="shared" si="81"/>
        <v>1.2604276555499081</v>
      </c>
      <c r="AT135">
        <f t="shared" si="82"/>
        <v>0.67592342026051355</v>
      </c>
      <c r="AU135">
        <f t="shared" si="83"/>
        <v>0.41296288225654426</v>
      </c>
      <c r="AW135">
        <f t="shared" si="84"/>
        <v>1.1236703358960012</v>
      </c>
      <c r="AX135">
        <f t="shared" si="85"/>
        <v>1.2162938828864966</v>
      </c>
      <c r="AY135">
        <f t="shared" si="86"/>
        <v>1.2093198385912507</v>
      </c>
      <c r="AZ135">
        <f t="shared" si="87"/>
        <v>0.67592342026051355</v>
      </c>
      <c r="BA135">
        <f t="shared" si="88"/>
        <v>0.41296288225654426</v>
      </c>
      <c r="BC135">
        <f t="shared" si="89"/>
        <v>48.053492442685517</v>
      </c>
      <c r="BD135" s="5">
        <f t="shared" si="90"/>
        <v>32.248262146026974</v>
      </c>
      <c r="BE135" s="7">
        <f t="shared" si="91"/>
        <v>27.383597039068956</v>
      </c>
      <c r="BF135" s="9">
        <f t="shared" si="92"/>
        <v>40.368140814904073</v>
      </c>
      <c r="BH135">
        <f t="shared" si="68"/>
        <v>0.39819221432146523</v>
      </c>
      <c r="BI135">
        <f t="shared" si="69"/>
        <v>0.36242643832026411</v>
      </c>
      <c r="BJ135">
        <f t="shared" si="70"/>
        <v>0.37391152132217653</v>
      </c>
      <c r="BK135">
        <f t="shared" si="71"/>
        <v>0.44794993714935272</v>
      </c>
      <c r="BL135">
        <f t="shared" si="72"/>
        <v>0.46370696072310558</v>
      </c>
      <c r="BM135">
        <f t="shared" si="73"/>
        <v>0.54512247305265515</v>
      </c>
      <c r="BN135">
        <f t="shared" si="74"/>
        <v>9.7936941460713411E-2</v>
      </c>
      <c r="BO135">
        <f t="shared" si="75"/>
        <v>3.2250759441666305E-2</v>
      </c>
      <c r="BQ135">
        <f t="shared" si="93"/>
        <v>0.38388590392098476</v>
      </c>
      <c r="BR135">
        <f t="shared" si="94"/>
        <v>0.41093072923576462</v>
      </c>
      <c r="BS135">
        <f t="shared" si="95"/>
        <v>0.47999006318901555</v>
      </c>
      <c r="BT135">
        <f t="shared" si="96"/>
        <v>9.7936941460713411E-2</v>
      </c>
      <c r="BU135">
        <f t="shared" si="97"/>
        <v>3.2250759441666305E-2</v>
      </c>
      <c r="BW135">
        <f t="shared" si="98"/>
        <v>93.693537029602126</v>
      </c>
      <c r="BX135" s="5">
        <f t="shared" si="99"/>
        <v>61.67486317940434</v>
      </c>
      <c r="BY135" s="7">
        <f t="shared" si="100"/>
        <v>15.630726921312924</v>
      </c>
      <c r="BZ135" s="11">
        <f t="shared" si="101"/>
        <v>22.694409899282732</v>
      </c>
    </row>
    <row r="136" spans="2:78" x14ac:dyDescent="0.35">
      <c r="B136">
        <v>3</v>
      </c>
      <c r="C136">
        <v>6</v>
      </c>
      <c r="D136">
        <v>39.72</v>
      </c>
      <c r="E136">
        <v>25.93</v>
      </c>
      <c r="F136">
        <v>16.98</v>
      </c>
      <c r="H136">
        <v>4.46</v>
      </c>
      <c r="I136">
        <v>4.1399999999999997</v>
      </c>
      <c r="J136">
        <v>4</v>
      </c>
      <c r="K136">
        <v>4.1399999999999997</v>
      </c>
      <c r="L136">
        <v>4.8600000000000003</v>
      </c>
      <c r="M136">
        <v>5.66</v>
      </c>
      <c r="N136">
        <v>6.49</v>
      </c>
      <c r="O136">
        <v>7.25</v>
      </c>
      <c r="P136">
        <v>7.95</v>
      </c>
      <c r="Q136">
        <v>8.33</v>
      </c>
      <c r="R136">
        <v>8.49</v>
      </c>
      <c r="S136">
        <v>8.4700000000000006</v>
      </c>
      <c r="T136">
        <v>7.8</v>
      </c>
      <c r="U136">
        <v>6.48</v>
      </c>
      <c r="V136">
        <v>5.62</v>
      </c>
      <c r="W136">
        <v>5.85</v>
      </c>
      <c r="X136">
        <v>6.69</v>
      </c>
      <c r="Y136">
        <v>6.22</v>
      </c>
      <c r="Z136">
        <v>5.32</v>
      </c>
      <c r="AA136">
        <v>8</v>
      </c>
      <c r="AB136">
        <v>16.8</v>
      </c>
      <c r="AC136">
        <v>22.58</v>
      </c>
      <c r="AD136">
        <v>22.7</v>
      </c>
      <c r="AE136">
        <v>22.49</v>
      </c>
      <c r="AF136">
        <v>23.42</v>
      </c>
      <c r="AG136">
        <v>25.67</v>
      </c>
      <c r="AH136">
        <v>32.9</v>
      </c>
      <c r="AI136">
        <v>33.79</v>
      </c>
      <c r="AJ136">
        <v>37.340000000000003</v>
      </c>
      <c r="AK136">
        <v>39.479999999999997</v>
      </c>
      <c r="AL136">
        <v>39.799999999999997</v>
      </c>
      <c r="AN136">
        <f t="shared" si="76"/>
        <v>1.1396619934290062</v>
      </c>
      <c r="AO136">
        <f t="shared" si="77"/>
        <v>1.0996328713435297</v>
      </c>
      <c r="AP136">
        <f t="shared" si="78"/>
        <v>1.1079053973095196</v>
      </c>
      <c r="AQ136">
        <f t="shared" si="79"/>
        <v>1.1884249941294067</v>
      </c>
      <c r="AR136">
        <f t="shared" si="80"/>
        <v>1.2062096153091812</v>
      </c>
      <c r="AS136">
        <f t="shared" si="81"/>
        <v>1.2740883677049517</v>
      </c>
      <c r="AT136">
        <f t="shared" si="82"/>
        <v>0.64627606241105096</v>
      </c>
      <c r="AU136">
        <f t="shared" si="83"/>
        <v>0.4001169279263122</v>
      </c>
      <c r="AW136">
        <f t="shared" si="84"/>
        <v>1.1236503445948156</v>
      </c>
      <c r="AX136">
        <f t="shared" si="85"/>
        <v>0.99667799883040831</v>
      </c>
      <c r="AY136">
        <f t="shared" si="86"/>
        <v>1.2197853657883353</v>
      </c>
      <c r="AZ136">
        <f t="shared" si="87"/>
        <v>0.64627606241105096</v>
      </c>
      <c r="BA136">
        <f t="shared" si="88"/>
        <v>0.4001169279263122</v>
      </c>
      <c r="BC136">
        <f t="shared" si="89"/>
        <v>4.3186894646996858</v>
      </c>
      <c r="BD136" s="5">
        <f t="shared" si="90"/>
        <v>148.44852928523403</v>
      </c>
      <c r="BE136" s="7">
        <f t="shared" si="91"/>
        <v>-50.549614431503322</v>
      </c>
      <c r="BF136" s="9">
        <f t="shared" si="92"/>
        <v>2.101085146269277</v>
      </c>
      <c r="BH136">
        <f t="shared" si="68"/>
        <v>0.40007367938336313</v>
      </c>
      <c r="BI136">
        <f t="shared" si="69"/>
        <v>0.35977911408500951</v>
      </c>
      <c r="BJ136">
        <f t="shared" si="70"/>
        <v>0.36782034818536469</v>
      </c>
      <c r="BK136">
        <f t="shared" si="71"/>
        <v>0.45413968897248835</v>
      </c>
      <c r="BL136">
        <f t="shared" si="72"/>
        <v>0.47532015522749127</v>
      </c>
      <c r="BM136">
        <f t="shared" si="73"/>
        <v>0.56402674276954823</v>
      </c>
      <c r="BN136">
        <f t="shared" si="74"/>
        <v>8.7840449567047341E-2</v>
      </c>
      <c r="BO136">
        <f t="shared" si="75"/>
        <v>3.020408210810635E-2</v>
      </c>
      <c r="BQ136">
        <f t="shared" si="93"/>
        <v>0.38395585326402171</v>
      </c>
      <c r="BR136">
        <f t="shared" si="94"/>
        <v>0.41098001857892652</v>
      </c>
      <c r="BS136">
        <f t="shared" si="95"/>
        <v>0.49306147273590273</v>
      </c>
      <c r="BT136">
        <f t="shared" si="96"/>
        <v>8.7840449567047341E-2</v>
      </c>
      <c r="BU136">
        <f t="shared" si="97"/>
        <v>3.020408210810635E-2</v>
      </c>
      <c r="BW136">
        <f t="shared" si="98"/>
        <v>106.30516208825568</v>
      </c>
      <c r="BX136" s="5">
        <f t="shared" si="99"/>
        <v>64.855214542051954</v>
      </c>
      <c r="BY136" s="7">
        <f t="shared" si="100"/>
        <v>15.616913164008988</v>
      </c>
      <c r="BZ136" s="11">
        <f t="shared" si="101"/>
        <v>19.527872293939062</v>
      </c>
    </row>
    <row r="137" spans="2:78" x14ac:dyDescent="0.35">
      <c r="B137">
        <v>3</v>
      </c>
      <c r="C137">
        <v>6</v>
      </c>
      <c r="D137">
        <v>41.71</v>
      </c>
      <c r="E137">
        <v>28.94</v>
      </c>
      <c r="F137">
        <v>20.32</v>
      </c>
      <c r="H137">
        <v>4.03</v>
      </c>
      <c r="I137">
        <v>3.67</v>
      </c>
      <c r="J137">
        <v>3.53</v>
      </c>
      <c r="K137">
        <v>3.75</v>
      </c>
      <c r="L137">
        <v>4.67</v>
      </c>
      <c r="M137">
        <v>5.62</v>
      </c>
      <c r="N137">
        <v>6.56</v>
      </c>
      <c r="O137">
        <v>7.47</v>
      </c>
      <c r="P137">
        <v>8.24</v>
      </c>
      <c r="Q137">
        <v>8.75</v>
      </c>
      <c r="R137">
        <v>8.98</v>
      </c>
      <c r="S137">
        <v>9.02</v>
      </c>
      <c r="T137">
        <v>8.18</v>
      </c>
      <c r="U137">
        <v>6.58</v>
      </c>
      <c r="V137">
        <v>5.64</v>
      </c>
      <c r="W137">
        <v>6.02</v>
      </c>
      <c r="X137">
        <v>7.01</v>
      </c>
      <c r="Y137">
        <v>6.32</v>
      </c>
      <c r="Z137">
        <v>5.51</v>
      </c>
      <c r="AA137">
        <v>9.3000000000000007</v>
      </c>
      <c r="AB137">
        <v>19.77</v>
      </c>
      <c r="AC137">
        <v>26.13</v>
      </c>
      <c r="AD137">
        <v>26.3</v>
      </c>
      <c r="AE137">
        <v>25.87</v>
      </c>
      <c r="AF137">
        <v>26.92</v>
      </c>
      <c r="AG137">
        <v>29.79</v>
      </c>
      <c r="AH137">
        <v>36.61</v>
      </c>
      <c r="AI137">
        <v>37.92</v>
      </c>
      <c r="AJ137">
        <v>42.5</v>
      </c>
      <c r="AK137">
        <v>44.89</v>
      </c>
      <c r="AL137">
        <v>45.21</v>
      </c>
      <c r="AN137">
        <f t="shared" si="76"/>
        <v>1.1266793981846013</v>
      </c>
      <c r="AO137">
        <f t="shared" si="77"/>
        <v>1.0840727883028842</v>
      </c>
      <c r="AP137">
        <f t="shared" si="78"/>
        <v>1.0872466963286771</v>
      </c>
      <c r="AQ137">
        <f t="shared" si="79"/>
        <v>1.1817741063860445</v>
      </c>
      <c r="AR137">
        <f t="shared" si="80"/>
        <v>1.1992829217176149</v>
      </c>
      <c r="AS137">
        <f t="shared" si="81"/>
        <v>1.2588484011482151</v>
      </c>
      <c r="AT137">
        <f t="shared" si="82"/>
        <v>0.58286059027267434</v>
      </c>
      <c r="AU137">
        <f t="shared" si="83"/>
        <v>0.3447654929657058</v>
      </c>
      <c r="AW137">
        <f t="shared" si="84"/>
        <v>1.1096367542319145</v>
      </c>
      <c r="AX137">
        <f t="shared" si="85"/>
        <v>1.1646470563745941</v>
      </c>
      <c r="AY137">
        <f t="shared" si="86"/>
        <v>1.2111960176037349</v>
      </c>
      <c r="AZ137">
        <f t="shared" si="87"/>
        <v>0.58286059027267434</v>
      </c>
      <c r="BA137">
        <f t="shared" si="88"/>
        <v>0.3447654929657058</v>
      </c>
      <c r="BC137">
        <f t="shared" si="89"/>
        <v>66.992837329752149</v>
      </c>
      <c r="BD137" s="5">
        <f t="shared" si="90"/>
        <v>50.242359126841251</v>
      </c>
      <c r="BE137" s="7">
        <f t="shared" si="91"/>
        <v>15.935163494304222</v>
      </c>
      <c r="BF137" s="9">
        <f t="shared" si="92"/>
        <v>33.822477378854529</v>
      </c>
      <c r="BH137">
        <f t="shared" si="68"/>
        <v>0.38661771042832804</v>
      </c>
      <c r="BI137">
        <f t="shared" si="69"/>
        <v>0.34504328602529533</v>
      </c>
      <c r="BJ137">
        <f t="shared" si="70"/>
        <v>0.34800836769038668</v>
      </c>
      <c r="BK137">
        <f t="shared" si="71"/>
        <v>0.44642528895532274</v>
      </c>
      <c r="BL137">
        <f t="shared" si="72"/>
        <v>0.46697419690874442</v>
      </c>
      <c r="BM137">
        <f t="shared" si="73"/>
        <v>0.54297244663139144</v>
      </c>
      <c r="BN137">
        <f t="shared" si="74"/>
        <v>6.8800796588339652E-2</v>
      </c>
      <c r="BO137">
        <f t="shared" si="75"/>
        <v>2.2336695100458437E-2</v>
      </c>
      <c r="BQ137">
        <f t="shared" si="93"/>
        <v>0.36998794066711493</v>
      </c>
      <c r="BR137">
        <f t="shared" si="94"/>
        <v>0.39721682832285471</v>
      </c>
      <c r="BS137">
        <f t="shared" si="95"/>
        <v>0.48217384685327386</v>
      </c>
      <c r="BT137">
        <f t="shared" si="96"/>
        <v>6.8800796588339652E-2</v>
      </c>
      <c r="BU137">
        <f t="shared" si="97"/>
        <v>2.2336695100458437E-2</v>
      </c>
      <c r="BW137">
        <f t="shared" si="98"/>
        <v>127.08586639548298</v>
      </c>
      <c r="BX137" s="5">
        <f t="shared" si="99"/>
        <v>65.607641192771126</v>
      </c>
      <c r="BY137" s="7">
        <f t="shared" si="100"/>
        <v>16.28043012563905</v>
      </c>
      <c r="BZ137" s="11">
        <f t="shared" si="101"/>
        <v>18.111928681589816</v>
      </c>
    </row>
    <row r="138" spans="2:78" x14ac:dyDescent="0.35">
      <c r="B138">
        <v>3</v>
      </c>
      <c r="C138">
        <v>6</v>
      </c>
      <c r="D138">
        <v>44.2</v>
      </c>
      <c r="E138">
        <v>31.22</v>
      </c>
      <c r="F138">
        <v>24.22</v>
      </c>
      <c r="H138">
        <v>2.2000000000000002</v>
      </c>
      <c r="I138">
        <v>1.77</v>
      </c>
      <c r="J138">
        <v>1.68</v>
      </c>
      <c r="K138">
        <v>2.2599999999999998</v>
      </c>
      <c r="L138">
        <v>3.74</v>
      </c>
      <c r="M138">
        <v>5.34</v>
      </c>
      <c r="N138">
        <v>6.95</v>
      </c>
      <c r="O138">
        <v>8.4499999999999993</v>
      </c>
      <c r="P138">
        <v>9.66</v>
      </c>
      <c r="Q138">
        <v>10.49</v>
      </c>
      <c r="R138">
        <v>10.8</v>
      </c>
      <c r="S138">
        <v>10.85</v>
      </c>
      <c r="T138">
        <v>9.6300000000000008</v>
      </c>
      <c r="U138">
        <v>7.14</v>
      </c>
      <c r="V138">
        <v>5.54</v>
      </c>
      <c r="W138">
        <v>5.97</v>
      </c>
      <c r="X138">
        <v>7.56</v>
      </c>
      <c r="Y138">
        <v>6.58</v>
      </c>
      <c r="Z138">
        <v>5.47</v>
      </c>
      <c r="AA138">
        <v>10.51</v>
      </c>
      <c r="AB138">
        <v>23.58</v>
      </c>
      <c r="AC138">
        <v>30.78</v>
      </c>
      <c r="AD138">
        <v>30.94</v>
      </c>
      <c r="AE138">
        <v>30.36</v>
      </c>
      <c r="AF138">
        <v>31.45</v>
      </c>
      <c r="AG138">
        <v>34.25</v>
      </c>
      <c r="AH138">
        <v>40.83</v>
      </c>
      <c r="AI138">
        <v>42.45</v>
      </c>
      <c r="AJ138">
        <v>46.52</v>
      </c>
      <c r="AK138">
        <v>48.81</v>
      </c>
      <c r="AL138">
        <v>49.16</v>
      </c>
      <c r="AN138">
        <f t="shared" si="76"/>
        <v>1.0731432910503078</v>
      </c>
      <c r="AO138">
        <f t="shared" si="77"/>
        <v>1.0150228735845066</v>
      </c>
      <c r="AP138">
        <f t="shared" si="78"/>
        <v>1.0163737128754655</v>
      </c>
      <c r="AQ138">
        <f t="shared" si="79"/>
        <v>1.1463017882238256</v>
      </c>
      <c r="AR138">
        <f t="shared" si="80"/>
        <v>1.1817741063860445</v>
      </c>
      <c r="AS138">
        <f t="shared" si="81"/>
        <v>1.2620126736665693</v>
      </c>
      <c r="AT138">
        <f t="shared" si="82"/>
        <v>0.51173138450454003</v>
      </c>
      <c r="AU138">
        <f t="shared" si="83"/>
        <v>0.30838812578558361</v>
      </c>
      <c r="AW138">
        <f t="shared" si="84"/>
        <v>1.0498951240639873</v>
      </c>
      <c r="AX138">
        <f t="shared" si="85"/>
        <v>1.1888318434881056</v>
      </c>
      <c r="AY138">
        <f t="shared" si="86"/>
        <v>1.1978218198421495</v>
      </c>
      <c r="AZ138">
        <f t="shared" si="87"/>
        <v>0.51173138450454003</v>
      </c>
      <c r="BA138">
        <f t="shared" si="88"/>
        <v>0.30838812578558361</v>
      </c>
      <c r="BC138">
        <f t="shared" si="89"/>
        <v>97.47471556392226</v>
      </c>
      <c r="BD138" s="5">
        <f t="shared" si="90"/>
        <v>24.042844837846999</v>
      </c>
      <c r="BE138" s="7">
        <f t="shared" si="91"/>
        <v>37.478228533827782</v>
      </c>
      <c r="BF138" s="9">
        <f t="shared" si="92"/>
        <v>38.478926628325219</v>
      </c>
      <c r="BH138">
        <f t="shared" si="68"/>
        <v>0.33498968292488829</v>
      </c>
      <c r="BI138">
        <f t="shared" si="69"/>
        <v>0.28542071532026947</v>
      </c>
      <c r="BJ138">
        <f t="shared" si="70"/>
        <v>0.28650164746270723</v>
      </c>
      <c r="BK138">
        <f t="shared" si="71"/>
        <v>0.40710381358394698</v>
      </c>
      <c r="BL138">
        <f t="shared" si="72"/>
        <v>0.44642528895532274</v>
      </c>
      <c r="BM138">
        <f t="shared" si="73"/>
        <v>0.54728766524137917</v>
      </c>
      <c r="BN138">
        <f t="shared" si="74"/>
        <v>5.1170662032666847E-2</v>
      </c>
      <c r="BO138">
        <f t="shared" si="75"/>
        <v>1.7934478967293305E-2</v>
      </c>
      <c r="BQ138">
        <f t="shared" si="93"/>
        <v>0.31516209588304078</v>
      </c>
      <c r="BR138">
        <f t="shared" si="94"/>
        <v>0.34680273052332711</v>
      </c>
      <c r="BS138">
        <f t="shared" si="95"/>
        <v>0.46659776421253402</v>
      </c>
      <c r="BT138">
        <f t="shared" si="96"/>
        <v>5.1170662032666847E-2</v>
      </c>
      <c r="BU138">
        <f t="shared" si="97"/>
        <v>1.7934478967293305E-2</v>
      </c>
      <c r="BW138">
        <f t="shared" si="98"/>
        <v>140.24201267408861</v>
      </c>
      <c r="BX138" s="5">
        <f t="shared" si="99"/>
        <v>73.374329550736803</v>
      </c>
      <c r="BY138" s="7">
        <f t="shared" si="100"/>
        <v>21.668372436769339</v>
      </c>
      <c r="BZ138" s="11">
        <f t="shared" si="101"/>
        <v>4.9572980124938493</v>
      </c>
    </row>
    <row r="139" spans="2:78" x14ac:dyDescent="0.35">
      <c r="B139">
        <v>3</v>
      </c>
      <c r="C139">
        <v>6</v>
      </c>
      <c r="D139">
        <v>38.520000000000003</v>
      </c>
      <c r="E139">
        <v>27.25</v>
      </c>
      <c r="F139">
        <v>18.739999999999998</v>
      </c>
      <c r="H139">
        <v>3.41</v>
      </c>
      <c r="I139">
        <v>3.07</v>
      </c>
      <c r="J139">
        <v>2.94</v>
      </c>
      <c r="K139">
        <v>3.2</v>
      </c>
      <c r="L139">
        <v>3.95</v>
      </c>
      <c r="M139">
        <v>4.79</v>
      </c>
      <c r="N139">
        <v>5.62</v>
      </c>
      <c r="O139">
        <v>6.43</v>
      </c>
      <c r="P139">
        <v>7.19</v>
      </c>
      <c r="Q139">
        <v>7.64</v>
      </c>
      <c r="R139">
        <v>7.84</v>
      </c>
      <c r="S139">
        <v>7.84</v>
      </c>
      <c r="T139">
        <v>7.15</v>
      </c>
      <c r="U139">
        <v>5.74</v>
      </c>
      <c r="V139">
        <v>4.82</v>
      </c>
      <c r="W139">
        <v>5.01</v>
      </c>
      <c r="X139">
        <v>5.85</v>
      </c>
      <c r="Y139">
        <v>5.37</v>
      </c>
      <c r="Z139">
        <v>4.51</v>
      </c>
      <c r="AA139">
        <v>7.24</v>
      </c>
      <c r="AB139">
        <v>16.190000000000001</v>
      </c>
      <c r="AC139">
        <v>22.09</v>
      </c>
      <c r="AD139">
        <v>22.35</v>
      </c>
      <c r="AE139">
        <v>22.43</v>
      </c>
      <c r="AF139">
        <v>23.53</v>
      </c>
      <c r="AG139">
        <v>25.67</v>
      </c>
      <c r="AH139">
        <v>30.83</v>
      </c>
      <c r="AI139">
        <v>31.7</v>
      </c>
      <c r="AJ139">
        <v>34.43</v>
      </c>
      <c r="AK139">
        <v>36.090000000000003</v>
      </c>
      <c r="AL139">
        <v>36.299999999999997</v>
      </c>
      <c r="AN139">
        <f t="shared" si="76"/>
        <v>1.1917890270757781</v>
      </c>
      <c r="AO139">
        <f t="shared" si="77"/>
        <v>1.1432711096171173</v>
      </c>
      <c r="AP139">
        <f t="shared" si="78"/>
        <v>1.1456939581989194</v>
      </c>
      <c r="AQ139">
        <f t="shared" si="79"/>
        <v>1.2410881076020266</v>
      </c>
      <c r="AR139">
        <f t="shared" si="80"/>
        <v>1.2700257143004443</v>
      </c>
      <c r="AS139">
        <f t="shared" si="81"/>
        <v>1.3458234581220394</v>
      </c>
      <c r="AT139">
        <f t="shared" si="82"/>
        <v>0.65580428412856506</v>
      </c>
      <c r="AU139">
        <f t="shared" si="83"/>
        <v>0.44009337496388751</v>
      </c>
      <c r="AW139">
        <f t="shared" si="84"/>
        <v>1.1723818600923137</v>
      </c>
      <c r="AX139">
        <f t="shared" si="85"/>
        <v>1.1833031449512801</v>
      </c>
      <c r="AY139">
        <f t="shared" si="86"/>
        <v>1.2851852630647633</v>
      </c>
      <c r="AZ139">
        <f t="shared" si="87"/>
        <v>0.65580428412856506</v>
      </c>
      <c r="BA139">
        <f t="shared" si="88"/>
        <v>0.44009337496388751</v>
      </c>
      <c r="BC139">
        <f t="shared" si="89"/>
        <v>67.074635308643352</v>
      </c>
      <c r="BD139" s="5">
        <f t="shared" si="90"/>
        <v>70.718389160132602</v>
      </c>
      <c r="BE139" s="7">
        <f t="shared" si="91"/>
        <v>3.4900041129014086</v>
      </c>
      <c r="BF139" s="9">
        <f t="shared" si="92"/>
        <v>25.791606726965988</v>
      </c>
      <c r="BH139">
        <f t="shared" si="68"/>
        <v>0.45808402533232973</v>
      </c>
      <c r="BI139">
        <f t="shared" si="69"/>
        <v>0.40388238423801548</v>
      </c>
      <c r="BJ139">
        <f t="shared" si="70"/>
        <v>0.4064560256862052</v>
      </c>
      <c r="BK139">
        <f t="shared" si="71"/>
        <v>0.51928741843648363</v>
      </c>
      <c r="BL139">
        <f t="shared" si="72"/>
        <v>0.55834686010928369</v>
      </c>
      <c r="BM139">
        <f t="shared" si="73"/>
        <v>0.67286787592205133</v>
      </c>
      <c r="BN139">
        <f t="shared" si="74"/>
        <v>9.0998343342896665E-2</v>
      </c>
      <c r="BO139">
        <f t="shared" si="75"/>
        <v>3.6869036013242207E-2</v>
      </c>
      <c r="BQ139">
        <f t="shared" si="93"/>
        <v>0.43640336889460407</v>
      </c>
      <c r="BR139">
        <f t="shared" si="94"/>
        <v>0.46287172206134441</v>
      </c>
      <c r="BS139">
        <f t="shared" si="95"/>
        <v>0.58125106327183729</v>
      </c>
      <c r="BT139">
        <f t="shared" si="96"/>
        <v>9.0998343342896665E-2</v>
      </c>
      <c r="BU139">
        <f t="shared" si="97"/>
        <v>3.6869036013242207E-2</v>
      </c>
      <c r="BW139">
        <f t="shared" si="98"/>
        <v>115.09337085323581</v>
      </c>
      <c r="BX139" s="5">
        <f t="shared" si="99"/>
        <v>72.494036315773656</v>
      </c>
      <c r="BY139" s="7">
        <f t="shared" si="100"/>
        <v>13.580941711249567</v>
      </c>
      <c r="BZ139" s="11">
        <f t="shared" si="101"/>
        <v>13.925021972976781</v>
      </c>
    </row>
    <row r="140" spans="2:78" x14ac:dyDescent="0.35">
      <c r="B140">
        <v>3</v>
      </c>
      <c r="C140">
        <v>7</v>
      </c>
      <c r="D140">
        <v>44.98</v>
      </c>
      <c r="E140">
        <v>31.74</v>
      </c>
      <c r="F140">
        <v>25.39</v>
      </c>
      <c r="H140">
        <v>1.99</v>
      </c>
      <c r="I140">
        <v>1.46</v>
      </c>
      <c r="J140">
        <v>1.38</v>
      </c>
      <c r="K140">
        <v>1.97</v>
      </c>
      <c r="L140">
        <v>3.49</v>
      </c>
      <c r="M140">
        <v>5.27</v>
      </c>
      <c r="N140">
        <v>7.04</v>
      </c>
      <c r="O140">
        <v>8.66</v>
      </c>
      <c r="P140">
        <v>10.08</v>
      </c>
      <c r="Q140">
        <v>10.92</v>
      </c>
      <c r="R140">
        <v>11.29</v>
      </c>
      <c r="S140">
        <v>11.37</v>
      </c>
      <c r="T140">
        <v>10.199999999999999</v>
      </c>
      <c r="U140">
        <v>7.55</v>
      </c>
      <c r="V140">
        <v>5.68</v>
      </c>
      <c r="W140">
        <v>6.07</v>
      </c>
      <c r="X140">
        <v>7.9</v>
      </c>
      <c r="Y140">
        <v>6.95</v>
      </c>
      <c r="Z140">
        <v>5.33</v>
      </c>
      <c r="AA140">
        <v>10.32</v>
      </c>
      <c r="AB140">
        <v>24.5</v>
      </c>
      <c r="AC140">
        <v>32.32</v>
      </c>
      <c r="AD140">
        <v>32.35</v>
      </c>
      <c r="AE140">
        <v>32.090000000000003</v>
      </c>
      <c r="AF140">
        <v>33.26</v>
      </c>
      <c r="AG140">
        <v>35.68</v>
      </c>
      <c r="AH140">
        <v>43.26</v>
      </c>
      <c r="AI140">
        <v>43.83</v>
      </c>
      <c r="AJ140">
        <v>47.85</v>
      </c>
      <c r="AK140">
        <v>49.86</v>
      </c>
      <c r="AL140">
        <v>49.97</v>
      </c>
      <c r="AN140">
        <f t="shared" si="76"/>
        <v>1.0624821079826534</v>
      </c>
      <c r="AO140">
        <f t="shared" si="77"/>
        <v>0.99653946789049352</v>
      </c>
      <c r="AP140">
        <f t="shared" si="78"/>
        <v>0.99139982823808248</v>
      </c>
      <c r="AQ140">
        <f t="shared" si="79"/>
        <v>1.1220530483708118</v>
      </c>
      <c r="AR140">
        <f t="shared" si="80"/>
        <v>1.1580151954098861</v>
      </c>
      <c r="AS140">
        <f t="shared" si="81"/>
        <v>1.2732727909734278</v>
      </c>
      <c r="AT140">
        <f t="shared" si="82"/>
        <v>0.49052864789745149</v>
      </c>
      <c r="AU140">
        <f t="shared" si="83"/>
        <v>0.30129065055741322</v>
      </c>
      <c r="AW140">
        <f t="shared" si="84"/>
        <v>1.0361050519457895</v>
      </c>
      <c r="AX140">
        <f t="shared" si="85"/>
        <v>1.224055524868362</v>
      </c>
      <c r="AY140">
        <f t="shared" si="86"/>
        <v>1.1810667145225944</v>
      </c>
      <c r="AZ140">
        <f t="shared" si="87"/>
        <v>0.49052864789745149</v>
      </c>
      <c r="BA140">
        <f t="shared" si="88"/>
        <v>0.30129065055741322</v>
      </c>
      <c r="BC140">
        <f t="shared" si="89"/>
        <v>110.74412409658618</v>
      </c>
      <c r="BD140" s="5">
        <f t="shared" si="90"/>
        <v>7.466860447272353</v>
      </c>
      <c r="BE140" s="7">
        <f t="shared" si="91"/>
        <v>48.374443546568067</v>
      </c>
      <c r="BF140" s="9">
        <f t="shared" si="92"/>
        <v>44.15869600615958</v>
      </c>
      <c r="BH140">
        <f t="shared" si="68"/>
        <v>0.3254132247026672</v>
      </c>
      <c r="BI140">
        <f t="shared" si="69"/>
        <v>0.27095382635351928</v>
      </c>
      <c r="BJ140">
        <f t="shared" si="70"/>
        <v>0.26703642762288216</v>
      </c>
      <c r="BK140">
        <f t="shared" si="71"/>
        <v>0.38191387042001457</v>
      </c>
      <c r="BL140">
        <f t="shared" si="72"/>
        <v>0.41975560959284375</v>
      </c>
      <c r="BM140">
        <f t="shared" si="73"/>
        <v>0.56288254694845552</v>
      </c>
      <c r="BN140">
        <f t="shared" si="74"/>
        <v>4.6600265440698091E-2</v>
      </c>
      <c r="BO140">
        <f t="shared" si="75"/>
        <v>1.7140468089479693E-2</v>
      </c>
      <c r="BQ140">
        <f t="shared" si="93"/>
        <v>0.30362946536300806</v>
      </c>
      <c r="BR140">
        <f t="shared" si="94"/>
        <v>0.32447514902144836</v>
      </c>
      <c r="BS140">
        <f t="shared" si="95"/>
        <v>0.44838099706396611</v>
      </c>
      <c r="BT140">
        <f t="shared" si="96"/>
        <v>4.6600265440698091E-2</v>
      </c>
      <c r="BU140">
        <f t="shared" si="97"/>
        <v>1.7140468089479693E-2</v>
      </c>
      <c r="BW140">
        <f t="shared" si="98"/>
        <v>142.2584016215169</v>
      </c>
      <c r="BX140" s="5">
        <f t="shared" si="99"/>
        <v>83.428519973899228</v>
      </c>
      <c r="BY140" s="7">
        <f t="shared" si="100"/>
        <v>15.258024794226415</v>
      </c>
      <c r="BZ140" s="11">
        <f t="shared" si="101"/>
        <v>1.3134552318743609</v>
      </c>
    </row>
    <row r="141" spans="2:78" x14ac:dyDescent="0.35">
      <c r="B141">
        <v>3</v>
      </c>
      <c r="C141">
        <v>7</v>
      </c>
      <c r="D141">
        <v>42.49</v>
      </c>
      <c r="E141">
        <v>31.36</v>
      </c>
      <c r="F141">
        <v>24.4</v>
      </c>
      <c r="H141">
        <v>1.88</v>
      </c>
      <c r="I141">
        <v>1.44</v>
      </c>
      <c r="J141">
        <v>1.37</v>
      </c>
      <c r="K141">
        <v>1.89</v>
      </c>
      <c r="L141">
        <v>3.13</v>
      </c>
      <c r="M141">
        <v>4.6399999999999997</v>
      </c>
      <c r="N141">
        <v>6.17</v>
      </c>
      <c r="O141">
        <v>7.58</v>
      </c>
      <c r="P141">
        <v>8.8000000000000007</v>
      </c>
      <c r="Q141">
        <v>9.5</v>
      </c>
      <c r="R141">
        <v>9.8000000000000007</v>
      </c>
      <c r="S141">
        <v>9.84</v>
      </c>
      <c r="T141">
        <v>8.77</v>
      </c>
      <c r="U141">
        <v>6.48</v>
      </c>
      <c r="V141">
        <v>4.88</v>
      </c>
      <c r="W141">
        <v>5.21</v>
      </c>
      <c r="X141">
        <v>6.72</v>
      </c>
      <c r="Y141">
        <v>5.89</v>
      </c>
      <c r="Z141">
        <v>4.53</v>
      </c>
      <c r="AA141">
        <v>9</v>
      </c>
      <c r="AB141">
        <v>21.81</v>
      </c>
      <c r="AC141">
        <v>28.97</v>
      </c>
      <c r="AD141">
        <v>29</v>
      </c>
      <c r="AE141">
        <v>28.44</v>
      </c>
      <c r="AF141">
        <v>29.41</v>
      </c>
      <c r="AG141">
        <v>31.84</v>
      </c>
      <c r="AH141">
        <v>40.159999999999997</v>
      </c>
      <c r="AI141">
        <v>40.799999999999997</v>
      </c>
      <c r="AJ141">
        <v>44.95</v>
      </c>
      <c r="AK141">
        <v>47.21</v>
      </c>
      <c r="AL141">
        <v>47.32</v>
      </c>
      <c r="AN141">
        <f t="shared" si="76"/>
        <v>1.1203307943679466</v>
      </c>
      <c r="AO141">
        <f t="shared" si="77"/>
        <v>1.0555173278498313</v>
      </c>
      <c r="AP141">
        <f t="shared" si="78"/>
        <v>1.0570004066339596</v>
      </c>
      <c r="AQ141">
        <f t="shared" si="79"/>
        <v>1.1884249941294067</v>
      </c>
      <c r="AR141">
        <f t="shared" si="80"/>
        <v>1.2298847052128985</v>
      </c>
      <c r="AS141">
        <f t="shared" si="81"/>
        <v>1.3439017979871681</v>
      </c>
      <c r="AT141">
        <f t="shared" si="82"/>
        <v>0.5380515047962382</v>
      </c>
      <c r="AU141">
        <f t="shared" si="83"/>
        <v>0.32495526404410724</v>
      </c>
      <c r="AW141">
        <f t="shared" si="84"/>
        <v>1.0944054077607004</v>
      </c>
      <c r="AX141">
        <f t="shared" si="85"/>
        <v>1.1802049649527149</v>
      </c>
      <c r="AY141">
        <f t="shared" si="86"/>
        <v>1.2526881237677525</v>
      </c>
      <c r="AZ141">
        <f t="shared" si="87"/>
        <v>0.5380515047962382</v>
      </c>
      <c r="BA141">
        <f t="shared" si="88"/>
        <v>0.32495526404410724</v>
      </c>
      <c r="BC141">
        <f t="shared" si="89"/>
        <v>88.13876134352374</v>
      </c>
      <c r="BD141" s="5">
        <f t="shared" si="90"/>
        <v>45.14883537795864</v>
      </c>
      <c r="BE141" s="7">
        <f t="shared" si="91"/>
        <v>23.826251925554274</v>
      </c>
      <c r="BF141" s="9">
        <f t="shared" si="92"/>
        <v>31.024912696487085</v>
      </c>
      <c r="BH141">
        <f t="shared" si="68"/>
        <v>0.38017485175181198</v>
      </c>
      <c r="BI141">
        <f t="shared" si="69"/>
        <v>0.31927762107316071</v>
      </c>
      <c r="BJ141">
        <f t="shared" si="70"/>
        <v>0.32057623705824712</v>
      </c>
      <c r="BK141">
        <f t="shared" si="71"/>
        <v>0.45413968897248835</v>
      </c>
      <c r="BL141">
        <f t="shared" si="72"/>
        <v>0.50480390511312823</v>
      </c>
      <c r="BM141">
        <f t="shared" si="73"/>
        <v>0.66973033051793096</v>
      </c>
      <c r="BN141">
        <f t="shared" si="74"/>
        <v>5.7267996180434183E-2</v>
      </c>
      <c r="BO141">
        <f t="shared" si="75"/>
        <v>1.9868803844709709E-2</v>
      </c>
      <c r="BQ141">
        <f t="shared" si="93"/>
        <v>0.3558159594803515</v>
      </c>
      <c r="BR141">
        <f t="shared" si="94"/>
        <v>0.38735796301536773</v>
      </c>
      <c r="BS141">
        <f t="shared" si="95"/>
        <v>0.53778919019408877</v>
      </c>
      <c r="BT141">
        <f t="shared" si="96"/>
        <v>5.7267996180434183E-2</v>
      </c>
      <c r="BU141">
        <f t="shared" si="97"/>
        <v>1.9868803844709709E-2</v>
      </c>
      <c r="BW141">
        <f t="shared" si="98"/>
        <v>140.09187497042655</v>
      </c>
      <c r="BX141" s="5">
        <f t="shared" si="99"/>
        <v>79.995912306845071</v>
      </c>
      <c r="BY141" s="7">
        <f t="shared" si="100"/>
        <v>19.339284472820196</v>
      </c>
      <c r="BZ141" s="11">
        <f t="shared" si="101"/>
        <v>0.66480322033473094</v>
      </c>
    </row>
    <row r="142" spans="2:78" x14ac:dyDescent="0.35">
      <c r="B142">
        <v>3</v>
      </c>
      <c r="C142">
        <v>7</v>
      </c>
      <c r="D142">
        <v>41.03</v>
      </c>
      <c r="E142">
        <v>29.87</v>
      </c>
      <c r="F142">
        <v>20.79</v>
      </c>
      <c r="H142">
        <v>3.9</v>
      </c>
      <c r="I142">
        <v>3.59</v>
      </c>
      <c r="J142">
        <v>3.4</v>
      </c>
      <c r="K142">
        <v>3.6</v>
      </c>
      <c r="L142">
        <v>4.3899999999999997</v>
      </c>
      <c r="M142">
        <v>5.25</v>
      </c>
      <c r="N142">
        <v>6.11</v>
      </c>
      <c r="O142">
        <v>6.96</v>
      </c>
      <c r="P142">
        <v>7.76</v>
      </c>
      <c r="Q142">
        <v>8.2200000000000006</v>
      </c>
      <c r="R142">
        <v>8.4600000000000009</v>
      </c>
      <c r="S142">
        <v>8.4499999999999993</v>
      </c>
      <c r="T142">
        <v>7.72</v>
      </c>
      <c r="U142">
        <v>6.21</v>
      </c>
      <c r="V142">
        <v>5.29</v>
      </c>
      <c r="W142">
        <v>5.57</v>
      </c>
      <c r="X142">
        <v>6.54</v>
      </c>
      <c r="Y142">
        <v>5.94</v>
      </c>
      <c r="Z142">
        <v>4.96</v>
      </c>
      <c r="AA142">
        <v>8.32</v>
      </c>
      <c r="AB142">
        <v>19.13</v>
      </c>
      <c r="AC142">
        <v>25.94</v>
      </c>
      <c r="AD142">
        <v>26.08</v>
      </c>
      <c r="AE142">
        <v>25.77</v>
      </c>
      <c r="AF142">
        <v>26.88</v>
      </c>
      <c r="AG142">
        <v>29.4</v>
      </c>
      <c r="AH142">
        <v>37.74</v>
      </c>
      <c r="AI142">
        <v>38.44</v>
      </c>
      <c r="AJ142">
        <v>42.65</v>
      </c>
      <c r="AK142">
        <v>44.96</v>
      </c>
      <c r="AL142">
        <v>45.15</v>
      </c>
      <c r="AN142">
        <f t="shared" si="76"/>
        <v>1.1573907603894378</v>
      </c>
      <c r="AO142">
        <f t="shared" si="77"/>
        <v>1.1101382787418115</v>
      </c>
      <c r="AP142">
        <f t="shared" si="78"/>
        <v>1.1123826996642638</v>
      </c>
      <c r="AQ142">
        <f t="shared" si="79"/>
        <v>1.2069083998234198</v>
      </c>
      <c r="AR142">
        <f t="shared" si="80"/>
        <v>1.2262135550188065</v>
      </c>
      <c r="AS142">
        <f t="shared" si="81"/>
        <v>1.3045183235098026</v>
      </c>
      <c r="AT142">
        <f t="shared" si="82"/>
        <v>0.58603002825193873</v>
      </c>
      <c r="AU142">
        <f t="shared" si="83"/>
        <v>0.34534224535047542</v>
      </c>
      <c r="AW142">
        <f t="shared" si="84"/>
        <v>1.1384897677303871</v>
      </c>
      <c r="AX142">
        <f t="shared" si="85"/>
        <v>1.2336680276866638</v>
      </c>
      <c r="AY142">
        <f t="shared" si="86"/>
        <v>1.2418745087170058</v>
      </c>
      <c r="AZ142">
        <f t="shared" si="87"/>
        <v>0.58603002825193873</v>
      </c>
      <c r="BA142">
        <f t="shared" si="88"/>
        <v>0.34534224535047542</v>
      </c>
      <c r="BC142">
        <f t="shared" si="89"/>
        <v>76.969360212147137</v>
      </c>
      <c r="BD142" s="5">
        <f t="shared" si="90"/>
        <v>35.97725274922027</v>
      </c>
      <c r="BE142" s="7">
        <f t="shared" si="91"/>
        <v>25.446561598344868</v>
      </c>
      <c r="BF142" s="9">
        <f t="shared" si="92"/>
        <v>38.576185652434859</v>
      </c>
      <c r="BH142">
        <f t="shared" si="68"/>
        <v>0.41907300812930426</v>
      </c>
      <c r="BI142">
        <f t="shared" si="69"/>
        <v>0.37001584940495269</v>
      </c>
      <c r="BJ142">
        <f t="shared" si="70"/>
        <v>0.37223351914381608</v>
      </c>
      <c r="BK142">
        <f t="shared" si="71"/>
        <v>0.47616905359814765</v>
      </c>
      <c r="BL142">
        <f t="shared" si="72"/>
        <v>0.50013318568460685</v>
      </c>
      <c r="BM142">
        <f t="shared" si="73"/>
        <v>0.60817380055353953</v>
      </c>
      <c r="BN142">
        <f t="shared" si="74"/>
        <v>6.9674357900006728E-2</v>
      </c>
      <c r="BO142">
        <f t="shared" si="75"/>
        <v>2.2411159418138926E-2</v>
      </c>
      <c r="BQ142">
        <f t="shared" si="93"/>
        <v>0.39945014463956363</v>
      </c>
      <c r="BR142">
        <f t="shared" si="94"/>
        <v>0.42420128637098187</v>
      </c>
      <c r="BS142">
        <f t="shared" si="95"/>
        <v>0.52174130865839341</v>
      </c>
      <c r="BT142">
        <f t="shared" si="96"/>
        <v>6.9674357900006728E-2</v>
      </c>
      <c r="BU142">
        <f t="shared" si="97"/>
        <v>2.2411159418138926E-2</v>
      </c>
      <c r="BW142">
        <f t="shared" si="98"/>
        <v>131.67960960859045</v>
      </c>
      <c r="BX142" s="5">
        <f t="shared" si="99"/>
        <v>69.636243080931962</v>
      </c>
      <c r="BY142" s="7">
        <f t="shared" si="100"/>
        <v>13.857563260831157</v>
      </c>
      <c r="BZ142" s="11">
        <f t="shared" si="101"/>
        <v>16.506193658236889</v>
      </c>
    </row>
    <row r="143" spans="2:78" x14ac:dyDescent="0.35">
      <c r="B143">
        <v>3</v>
      </c>
      <c r="C143">
        <v>7</v>
      </c>
      <c r="D143">
        <v>41.46</v>
      </c>
      <c r="E143">
        <v>26.64</v>
      </c>
      <c r="F143">
        <v>18.66</v>
      </c>
      <c r="H143">
        <v>3.82</v>
      </c>
      <c r="I143">
        <v>3.35</v>
      </c>
      <c r="J143">
        <v>3.25</v>
      </c>
      <c r="K143">
        <v>3.64</v>
      </c>
      <c r="L143">
        <v>4.8</v>
      </c>
      <c r="M143">
        <v>5.89</v>
      </c>
      <c r="N143">
        <v>6.99</v>
      </c>
      <c r="O143">
        <v>7.99</v>
      </c>
      <c r="P143">
        <v>8.7899999999999991</v>
      </c>
      <c r="Q143">
        <v>9.33</v>
      </c>
      <c r="R143">
        <v>9.56</v>
      </c>
      <c r="S143">
        <v>9.58</v>
      </c>
      <c r="T143">
        <v>8.7100000000000009</v>
      </c>
      <c r="U143">
        <v>7</v>
      </c>
      <c r="V143">
        <v>5.89</v>
      </c>
      <c r="W143">
        <v>6.24</v>
      </c>
      <c r="X143">
        <v>7.29</v>
      </c>
      <c r="Y143">
        <v>6.6</v>
      </c>
      <c r="Z143">
        <v>5.66</v>
      </c>
      <c r="AA143">
        <v>9.24</v>
      </c>
      <c r="AB143">
        <v>19.010000000000002</v>
      </c>
      <c r="AC143">
        <v>24.84</v>
      </c>
      <c r="AD143">
        <v>24.98</v>
      </c>
      <c r="AE143">
        <v>24.77</v>
      </c>
      <c r="AF143">
        <v>25.83</v>
      </c>
      <c r="AG143">
        <v>28.29</v>
      </c>
      <c r="AH143">
        <v>33.82</v>
      </c>
      <c r="AI143">
        <v>34.9</v>
      </c>
      <c r="AJ143">
        <v>38.56</v>
      </c>
      <c r="AK143">
        <v>40.5</v>
      </c>
      <c r="AL143">
        <v>40.880000000000003</v>
      </c>
      <c r="AN143">
        <f t="shared" si="76"/>
        <v>1.0974532206860086</v>
      </c>
      <c r="AO143">
        <f t="shared" si="77"/>
        <v>1.0560111249262281</v>
      </c>
      <c r="AP143">
        <f t="shared" si="78"/>
        <v>1.0599818449923368</v>
      </c>
      <c r="AQ143">
        <f t="shared" si="79"/>
        <v>1.1549019599857433</v>
      </c>
      <c r="AR143">
        <f t="shared" si="80"/>
        <v>1.1804560644581314</v>
      </c>
      <c r="AS143">
        <f t="shared" si="81"/>
        <v>1.2471835688117285</v>
      </c>
      <c r="AT143">
        <f t="shared" si="82"/>
        <v>0.6048484084954574</v>
      </c>
      <c r="AU143">
        <f t="shared" si="83"/>
        <v>0.38848911287334364</v>
      </c>
      <c r="AW143">
        <f t="shared" si="84"/>
        <v>1.0808763823820964</v>
      </c>
      <c r="AX143">
        <f t="shared" si="85"/>
        <v>1.2301483805260873</v>
      </c>
      <c r="AY143">
        <f t="shared" si="86"/>
        <v>1.193801565328851</v>
      </c>
      <c r="AZ143">
        <f t="shared" si="87"/>
        <v>0.6048484084954574</v>
      </c>
      <c r="BA143">
        <f t="shared" si="88"/>
        <v>0.38848911287334364</v>
      </c>
      <c r="BC143">
        <f t="shared" si="89"/>
        <v>84.087831364548421</v>
      </c>
      <c r="BD143" s="5">
        <f t="shared" si="90"/>
        <v>14.05985185319895</v>
      </c>
      <c r="BE143" s="7">
        <f t="shared" si="91"/>
        <v>42.121676694736841</v>
      </c>
      <c r="BF143" s="9">
        <f t="shared" si="92"/>
        <v>43.818471452064202</v>
      </c>
      <c r="BH143">
        <f t="shared" si="68"/>
        <v>0.35768452782704319</v>
      </c>
      <c r="BI143">
        <f t="shared" si="69"/>
        <v>0.3197095279539216</v>
      </c>
      <c r="BJ143">
        <f t="shared" si="70"/>
        <v>0.32319975926175848</v>
      </c>
      <c r="BK143">
        <f t="shared" si="71"/>
        <v>0.41636153746167615</v>
      </c>
      <c r="BL143">
        <f t="shared" si="72"/>
        <v>0.44490959591901214</v>
      </c>
      <c r="BM143">
        <f t="shared" si="73"/>
        <v>0.52731491256575747</v>
      </c>
      <c r="BN143">
        <f t="shared" si="74"/>
        <v>7.5025570114288342E-2</v>
      </c>
      <c r="BO143">
        <f t="shared" si="75"/>
        <v>2.8425866787053444E-2</v>
      </c>
      <c r="BQ143">
        <f t="shared" si="93"/>
        <v>0.34249452787779455</v>
      </c>
      <c r="BR143">
        <f t="shared" si="94"/>
        <v>0.36978064836171731</v>
      </c>
      <c r="BS143">
        <f t="shared" si="95"/>
        <v>0.46139065924836126</v>
      </c>
      <c r="BT143">
        <f t="shared" si="96"/>
        <v>7.5025570114288342E-2</v>
      </c>
      <c r="BU143">
        <f t="shared" si="97"/>
        <v>2.8425866787053444E-2</v>
      </c>
      <c r="BW143">
        <f t="shared" si="98"/>
        <v>111.86454258445578</v>
      </c>
      <c r="BX143" s="5">
        <f t="shared" si="99"/>
        <v>67.74902042767431</v>
      </c>
      <c r="BY143" s="7">
        <f t="shared" si="100"/>
        <v>17.525129137078348</v>
      </c>
      <c r="BZ143" s="11">
        <f t="shared" si="101"/>
        <v>14.725850435247345</v>
      </c>
    </row>
    <row r="144" spans="2:78" x14ac:dyDescent="0.35">
      <c r="B144">
        <v>3</v>
      </c>
      <c r="C144">
        <v>7</v>
      </c>
      <c r="D144">
        <v>37.340000000000003</v>
      </c>
      <c r="E144">
        <v>25.16</v>
      </c>
      <c r="F144">
        <v>17.52</v>
      </c>
      <c r="H144">
        <v>3.05</v>
      </c>
      <c r="I144">
        <v>2.68</v>
      </c>
      <c r="J144">
        <v>2.61</v>
      </c>
      <c r="K144">
        <v>3.03</v>
      </c>
      <c r="L144">
        <v>3.84</v>
      </c>
      <c r="M144">
        <v>4.71</v>
      </c>
      <c r="N144">
        <v>5.54</v>
      </c>
      <c r="O144">
        <v>6.31</v>
      </c>
      <c r="P144">
        <v>6.93</v>
      </c>
      <c r="Q144">
        <v>7.3</v>
      </c>
      <c r="R144">
        <v>7.41</v>
      </c>
      <c r="S144">
        <v>7.38</v>
      </c>
      <c r="T144">
        <v>6.76</v>
      </c>
      <c r="U144">
        <v>5.51</v>
      </c>
      <c r="V144">
        <v>4.6900000000000004</v>
      </c>
      <c r="W144">
        <v>4.97</v>
      </c>
      <c r="X144">
        <v>5.79</v>
      </c>
      <c r="Y144">
        <v>5.25</v>
      </c>
      <c r="Z144">
        <v>4.51</v>
      </c>
      <c r="AA144">
        <v>7.5</v>
      </c>
      <c r="AB144">
        <v>15.52</v>
      </c>
      <c r="AC144">
        <v>20.09</v>
      </c>
      <c r="AD144">
        <v>20.09</v>
      </c>
      <c r="AE144">
        <v>19.32</v>
      </c>
      <c r="AF144">
        <v>19.8</v>
      </c>
      <c r="AG144">
        <v>21.96</v>
      </c>
      <c r="AH144">
        <v>28.53</v>
      </c>
      <c r="AI144">
        <v>30.24</v>
      </c>
      <c r="AJ144">
        <v>34.28</v>
      </c>
      <c r="AK144">
        <v>36.76</v>
      </c>
      <c r="AL144">
        <v>37.19</v>
      </c>
      <c r="AN144">
        <f t="shared" si="76"/>
        <v>1.1999706407558657</v>
      </c>
      <c r="AO144">
        <f t="shared" si="77"/>
        <v>1.1592667653881932</v>
      </c>
      <c r="AP144">
        <f t="shared" si="78"/>
        <v>1.1700533040583641</v>
      </c>
      <c r="AQ144">
        <f t="shared" si="79"/>
        <v>1.2588484011482151</v>
      </c>
      <c r="AR144">
        <f t="shared" si="80"/>
        <v>1.2798406965940432</v>
      </c>
      <c r="AS144">
        <f t="shared" si="81"/>
        <v>1.3458234581220394</v>
      </c>
      <c r="AT144">
        <f t="shared" si="82"/>
        <v>0.69702006325175081</v>
      </c>
      <c r="AU144">
        <f t="shared" si="83"/>
        <v>0.42957382164102742</v>
      </c>
      <c r="AW144">
        <f t="shared" si="84"/>
        <v>1.1836890906087967</v>
      </c>
      <c r="AX144">
        <f t="shared" si="85"/>
        <v>1.3072049058401882</v>
      </c>
      <c r="AY144">
        <f t="shared" si="86"/>
        <v>1.2930372488996424</v>
      </c>
      <c r="AZ144">
        <f t="shared" si="87"/>
        <v>0.69702006325175081</v>
      </c>
      <c r="BA144">
        <f t="shared" si="88"/>
        <v>0.42957382164102742</v>
      </c>
      <c r="BC144">
        <f t="shared" si="89"/>
        <v>59.642540649576404</v>
      </c>
      <c r="BD144" s="5">
        <f t="shared" si="90"/>
        <v>25.460480132069279</v>
      </c>
      <c r="BE144" s="7">
        <f t="shared" si="91"/>
        <v>33.42521321954284</v>
      </c>
      <c r="BF144" s="9">
        <f t="shared" si="92"/>
        <v>41.114306648387888</v>
      </c>
      <c r="BH144">
        <f t="shared" si="68"/>
        <v>0.46779727052212605</v>
      </c>
      <c r="BI144">
        <f t="shared" si="69"/>
        <v>0.42112654870943234</v>
      </c>
      <c r="BJ144">
        <f t="shared" si="70"/>
        <v>0.43309718302922884</v>
      </c>
      <c r="BK144">
        <f t="shared" si="71"/>
        <v>0.54297244663139144</v>
      </c>
      <c r="BL144">
        <f t="shared" si="72"/>
        <v>0.5721537327216436</v>
      </c>
      <c r="BM144">
        <f t="shared" si="73"/>
        <v>0.67286787592205133</v>
      </c>
      <c r="BN144">
        <f t="shared" si="74"/>
        <v>0.10562004067696426</v>
      </c>
      <c r="BO144">
        <f t="shared" si="75"/>
        <v>3.5029568773329994E-2</v>
      </c>
      <c r="BQ144">
        <f t="shared" si="93"/>
        <v>0.44912898179704858</v>
      </c>
      <c r="BR144">
        <f t="shared" si="94"/>
        <v>0.48803481483031014</v>
      </c>
      <c r="BS144">
        <f t="shared" si="95"/>
        <v>0.59229656136172515</v>
      </c>
      <c r="BT144">
        <f t="shared" si="96"/>
        <v>0.10562004067696426</v>
      </c>
      <c r="BU144">
        <f t="shared" si="97"/>
        <v>3.5029568773329994E-2</v>
      </c>
      <c r="BW144">
        <f t="shared" si="98"/>
        <v>104.92841669922126</v>
      </c>
      <c r="BX144" s="5">
        <f t="shared" si="99"/>
        <v>62.930235040002756</v>
      </c>
      <c r="BY144" s="7">
        <f t="shared" si="100"/>
        <v>18.933352835929171</v>
      </c>
      <c r="BZ144" s="11">
        <f t="shared" si="101"/>
        <v>18.13641212406807</v>
      </c>
    </row>
    <row r="145" spans="2:78" x14ac:dyDescent="0.35">
      <c r="B145">
        <v>4</v>
      </c>
      <c r="C145">
        <v>1</v>
      </c>
      <c r="D145">
        <v>36.159999999999997</v>
      </c>
      <c r="E145">
        <v>26.71</v>
      </c>
      <c r="F145">
        <v>16.5</v>
      </c>
      <c r="H145">
        <v>3.99</v>
      </c>
      <c r="I145">
        <v>3.77</v>
      </c>
      <c r="J145">
        <v>3.66</v>
      </c>
      <c r="K145">
        <v>3.81</v>
      </c>
      <c r="L145">
        <v>4.21</v>
      </c>
      <c r="M145">
        <v>4.6500000000000004</v>
      </c>
      <c r="N145">
        <v>5.08</v>
      </c>
      <c r="O145">
        <v>5.54</v>
      </c>
      <c r="P145">
        <v>5.93</v>
      </c>
      <c r="Q145">
        <v>6.25</v>
      </c>
      <c r="R145">
        <v>6.4</v>
      </c>
      <c r="S145">
        <v>6.35</v>
      </c>
      <c r="T145">
        <v>5.83</v>
      </c>
      <c r="U145">
        <v>4.9400000000000004</v>
      </c>
      <c r="V145">
        <v>4.47</v>
      </c>
      <c r="W145">
        <v>4.5999999999999996</v>
      </c>
      <c r="X145">
        <v>5.03</v>
      </c>
      <c r="Y145">
        <v>4.74</v>
      </c>
      <c r="Z145">
        <v>4.3</v>
      </c>
      <c r="AA145">
        <v>6.43</v>
      </c>
      <c r="AB145">
        <v>13.47</v>
      </c>
      <c r="AC145">
        <v>18.96</v>
      </c>
      <c r="AD145">
        <v>19.760000000000002</v>
      </c>
      <c r="AE145">
        <v>19.86</v>
      </c>
      <c r="AF145">
        <v>21.12</v>
      </c>
      <c r="AG145">
        <v>23.29</v>
      </c>
      <c r="AH145">
        <v>27.88</v>
      </c>
      <c r="AI145">
        <v>28.55</v>
      </c>
      <c r="AJ145">
        <v>32.06</v>
      </c>
      <c r="AK145">
        <v>33.75</v>
      </c>
      <c r="AL145">
        <v>34.18</v>
      </c>
      <c r="AN145">
        <f t="shared" si="76"/>
        <v>1.2564902352715703</v>
      </c>
      <c r="AO145">
        <f t="shared" si="77"/>
        <v>1.2269453066357374</v>
      </c>
      <c r="AP145">
        <f t="shared" si="78"/>
        <v>1.2343314452409859</v>
      </c>
      <c r="AQ145">
        <f t="shared" si="79"/>
        <v>1.3062730510763532</v>
      </c>
      <c r="AR145">
        <f t="shared" si="80"/>
        <v>1.324221658325915</v>
      </c>
      <c r="AS145">
        <f t="shared" si="81"/>
        <v>1.3665315444204136</v>
      </c>
      <c r="AT145">
        <f t="shared" si="82"/>
        <v>0.72216166699795259</v>
      </c>
      <c r="AU145">
        <f t="shared" si="83"/>
        <v>0.46622794161528197</v>
      </c>
      <c r="AW145">
        <f t="shared" si="84"/>
        <v>1.2446722638172372</v>
      </c>
      <c r="AX145">
        <f t="shared" si="85"/>
        <v>1.1886826804162003</v>
      </c>
      <c r="AY145">
        <f t="shared" si="86"/>
        <v>1.3326836355448148</v>
      </c>
      <c r="AZ145">
        <f t="shared" si="87"/>
        <v>0.72216166699795259</v>
      </c>
      <c r="BA145">
        <f t="shared" si="88"/>
        <v>0.46622794161528197</v>
      </c>
      <c r="BC145">
        <f t="shared" si="89"/>
        <v>34.250950151778795</v>
      </c>
      <c r="BD145" s="5">
        <f t="shared" si="90"/>
        <v>98.838210109298117</v>
      </c>
      <c r="BE145" s="7">
        <f t="shared" si="91"/>
        <v>-18.406033407458274</v>
      </c>
      <c r="BF145" s="9">
        <f t="shared" si="92"/>
        <v>19.567823298160157</v>
      </c>
      <c r="BH145">
        <f t="shared" si="68"/>
        <v>0.53977549437390726</v>
      </c>
      <c r="BI145">
        <f t="shared" si="69"/>
        <v>0.50106124013604458</v>
      </c>
      <c r="BJ145">
        <f t="shared" si="70"/>
        <v>0.5105109145358937</v>
      </c>
      <c r="BK145">
        <f t="shared" si="71"/>
        <v>0.61080797094473227</v>
      </c>
      <c r="BL145">
        <f t="shared" si="72"/>
        <v>0.6383252981712344</v>
      </c>
      <c r="BM145">
        <f t="shared" si="73"/>
        <v>0.70750377096690054</v>
      </c>
      <c r="BN145">
        <f t="shared" si="74"/>
        <v>0.11534416825273985</v>
      </c>
      <c r="BO145">
        <f t="shared" si="75"/>
        <v>4.1717839582984861E-2</v>
      </c>
      <c r="BQ145">
        <f t="shared" si="93"/>
        <v>0.52428979267876219</v>
      </c>
      <c r="BR145">
        <f t="shared" si="94"/>
        <v>0.56065944274031299</v>
      </c>
      <c r="BS145">
        <f t="shared" si="95"/>
        <v>0.65216099273036765</v>
      </c>
      <c r="BT145">
        <f t="shared" si="96"/>
        <v>0.11534416825273985</v>
      </c>
      <c r="BU145">
        <f t="shared" si="97"/>
        <v>4.1717839582984861E-2</v>
      </c>
      <c r="BW145">
        <f t="shared" si="98"/>
        <v>110.4096442421108</v>
      </c>
      <c r="BX145" s="5">
        <f t="shared" si="99"/>
        <v>61.413857986379199</v>
      </c>
      <c r="BY145" s="7">
        <f t="shared" si="100"/>
        <v>15.406486061127817</v>
      </c>
      <c r="BZ145" s="11">
        <f t="shared" si="101"/>
        <v>23.179655952492983</v>
      </c>
    </row>
    <row r="146" spans="2:78" x14ac:dyDescent="0.35">
      <c r="B146">
        <v>4</v>
      </c>
      <c r="C146">
        <v>1</v>
      </c>
      <c r="D146">
        <v>39.64</v>
      </c>
      <c r="E146">
        <v>29.16</v>
      </c>
      <c r="F146">
        <v>19.91</v>
      </c>
      <c r="H146">
        <v>3.48</v>
      </c>
      <c r="I146">
        <v>3.18</v>
      </c>
      <c r="J146">
        <v>3.14</v>
      </c>
      <c r="K146">
        <v>3.39</v>
      </c>
      <c r="L146">
        <v>4.1100000000000003</v>
      </c>
      <c r="M146">
        <v>4.93</v>
      </c>
      <c r="N146">
        <v>5.75</v>
      </c>
      <c r="O146">
        <v>6.6</v>
      </c>
      <c r="P146">
        <v>7.33</v>
      </c>
      <c r="Q146">
        <v>7.85</v>
      </c>
      <c r="R146">
        <v>8.1199999999999992</v>
      </c>
      <c r="S146">
        <v>8.14</v>
      </c>
      <c r="T146">
        <v>7.29</v>
      </c>
      <c r="U146">
        <v>5.76</v>
      </c>
      <c r="V146">
        <v>4.8899999999999997</v>
      </c>
      <c r="W146">
        <v>5.15</v>
      </c>
      <c r="X146">
        <v>5.91</v>
      </c>
      <c r="Y146">
        <v>5.38</v>
      </c>
      <c r="Z146">
        <v>4.6900000000000004</v>
      </c>
      <c r="AA146">
        <v>7.89</v>
      </c>
      <c r="AB146">
        <v>17.14</v>
      </c>
      <c r="AC146">
        <v>23.58</v>
      </c>
      <c r="AD146">
        <v>24.34</v>
      </c>
      <c r="AE146">
        <v>24.84</v>
      </c>
      <c r="AF146">
        <v>26.64</v>
      </c>
      <c r="AG146">
        <v>29.27</v>
      </c>
      <c r="AH146">
        <v>33.03</v>
      </c>
      <c r="AI146">
        <v>33.28</v>
      </c>
      <c r="AJ146">
        <v>36.44</v>
      </c>
      <c r="AK146">
        <v>37.68</v>
      </c>
      <c r="AL146">
        <v>37.97</v>
      </c>
      <c r="AN146">
        <f t="shared" si="76"/>
        <v>1.1804560644581314</v>
      </c>
      <c r="AO146">
        <f t="shared" si="77"/>
        <v>1.134896025358872</v>
      </c>
      <c r="AP146">
        <f t="shared" si="78"/>
        <v>1.1372724716820253</v>
      </c>
      <c r="AQ146">
        <f t="shared" si="79"/>
        <v>1.2395775165767879</v>
      </c>
      <c r="AR146">
        <f t="shared" si="80"/>
        <v>1.2692177243336109</v>
      </c>
      <c r="AS146">
        <f t="shared" si="81"/>
        <v>1.3288271572849166</v>
      </c>
      <c r="AT146">
        <f t="shared" si="82"/>
        <v>0.62745619924092966</v>
      </c>
      <c r="AU146">
        <f t="shared" si="83"/>
        <v>0.42055940286020282</v>
      </c>
      <c r="AW146">
        <f t="shared" si="84"/>
        <v>1.1622320488184277</v>
      </c>
      <c r="AX146">
        <f t="shared" si="85"/>
        <v>1.0609874124433518</v>
      </c>
      <c r="AY146">
        <f t="shared" si="86"/>
        <v>1.281139610923872</v>
      </c>
      <c r="AZ146">
        <f t="shared" si="87"/>
        <v>0.62745619924092966</v>
      </c>
      <c r="BA146">
        <f t="shared" si="88"/>
        <v>0.42055940286020282</v>
      </c>
      <c r="BC146">
        <f t="shared" si="89"/>
        <v>50.24684778508496</v>
      </c>
      <c r="BD146" s="5">
        <f t="shared" si="90"/>
        <v>132.42193392214881</v>
      </c>
      <c r="BE146" s="7">
        <f t="shared" si="91"/>
        <v>-37.546142234990086</v>
      </c>
      <c r="BF146" s="9">
        <f t="shared" si="92"/>
        <v>5.124208312841283</v>
      </c>
      <c r="BH146">
        <f t="shared" si="68"/>
        <v>0.44490959591901214</v>
      </c>
      <c r="BI146">
        <f t="shared" si="69"/>
        <v>0.39508971822775174</v>
      </c>
      <c r="BJ146">
        <f t="shared" si="70"/>
        <v>0.39756840490975043</v>
      </c>
      <c r="BK146">
        <f t="shared" si="71"/>
        <v>0.51731419525294142</v>
      </c>
      <c r="BL146">
        <f t="shared" si="72"/>
        <v>0.5572231013966974</v>
      </c>
      <c r="BM146">
        <f t="shared" si="73"/>
        <v>0.64555723907985652</v>
      </c>
      <c r="BN146">
        <f t="shared" si="74"/>
        <v>8.1837742054775398E-2</v>
      </c>
      <c r="BO146">
        <f t="shared" si="75"/>
        <v>3.3502745778649118E-2</v>
      </c>
      <c r="BQ146">
        <f t="shared" si="93"/>
        <v>0.424981644842508</v>
      </c>
      <c r="BR146">
        <f t="shared" si="94"/>
        <v>0.45744130008134593</v>
      </c>
      <c r="BS146">
        <f t="shared" si="95"/>
        <v>0.57488992893332924</v>
      </c>
      <c r="BT146">
        <f t="shared" si="96"/>
        <v>8.1837742054775398E-2</v>
      </c>
      <c r="BU146">
        <f t="shared" si="97"/>
        <v>3.3502745778649118E-2</v>
      </c>
      <c r="BW146">
        <f t="shared" si="98"/>
        <v>124.1651146652051</v>
      </c>
      <c r="BX146" s="5">
        <f t="shared" si="99"/>
        <v>69.32232270076328</v>
      </c>
      <c r="BY146" s="7">
        <f t="shared" si="100"/>
        <v>16.852803010688145</v>
      </c>
      <c r="BZ146" s="11">
        <f t="shared" si="101"/>
        <v>13.824874288548571</v>
      </c>
    </row>
    <row r="147" spans="2:78" x14ac:dyDescent="0.35">
      <c r="B147">
        <v>4</v>
      </c>
      <c r="C147">
        <v>1</v>
      </c>
      <c r="D147">
        <v>40.68</v>
      </c>
      <c r="E147">
        <v>30.1</v>
      </c>
      <c r="F147">
        <v>21.14</v>
      </c>
      <c r="H147">
        <v>3.26</v>
      </c>
      <c r="I147">
        <v>2.88</v>
      </c>
      <c r="J147">
        <v>2.78</v>
      </c>
      <c r="K147">
        <v>3.12</v>
      </c>
      <c r="L147">
        <v>4.05</v>
      </c>
      <c r="M147">
        <v>5.0199999999999996</v>
      </c>
      <c r="N147">
        <v>5.96</v>
      </c>
      <c r="O147">
        <v>6.9</v>
      </c>
      <c r="P147">
        <v>7.68</v>
      </c>
      <c r="Q147">
        <v>8.2799999999999994</v>
      </c>
      <c r="R147">
        <v>8.6</v>
      </c>
      <c r="S147">
        <v>8.6300000000000008</v>
      </c>
      <c r="T147">
        <v>7.69</v>
      </c>
      <c r="U147">
        <v>5.97</v>
      </c>
      <c r="V147">
        <v>4.99</v>
      </c>
      <c r="W147">
        <v>5.28</v>
      </c>
      <c r="X147">
        <v>6.16</v>
      </c>
      <c r="Y147">
        <v>5.52</v>
      </c>
      <c r="Z147">
        <v>4.83</v>
      </c>
      <c r="AA147">
        <v>8.3800000000000008</v>
      </c>
      <c r="AB147">
        <v>18.38</v>
      </c>
      <c r="AC147">
        <v>25.19</v>
      </c>
      <c r="AD147">
        <v>25.96</v>
      </c>
      <c r="AE147">
        <v>26.47</v>
      </c>
      <c r="AF147">
        <v>28.34</v>
      </c>
      <c r="AG147">
        <v>31.07</v>
      </c>
      <c r="AH147">
        <v>35.07</v>
      </c>
      <c r="AI147">
        <v>35.1</v>
      </c>
      <c r="AJ147">
        <v>38.53</v>
      </c>
      <c r="AK147">
        <v>39.75</v>
      </c>
      <c r="AL147">
        <v>39.979999999999997</v>
      </c>
      <c r="AN147">
        <f t="shared" si="76"/>
        <v>1.1611509092627446</v>
      </c>
      <c r="AO147">
        <f t="shared" si="77"/>
        <v>1.114638779968488</v>
      </c>
      <c r="AP147">
        <f t="shared" si="78"/>
        <v>1.114073660198569</v>
      </c>
      <c r="AQ147">
        <f t="shared" si="79"/>
        <v>1.224025668870631</v>
      </c>
      <c r="AR147">
        <f t="shared" si="80"/>
        <v>1.258060922270801</v>
      </c>
      <c r="AS147">
        <f t="shared" si="81"/>
        <v>1.3160528692484879</v>
      </c>
      <c r="AT147">
        <f t="shared" si="82"/>
        <v>0.59877183250188692</v>
      </c>
      <c r="AU147">
        <f t="shared" si="83"/>
        <v>0.3981572102179019</v>
      </c>
      <c r="AW147">
        <f t="shared" si="84"/>
        <v>1.1425460575450419</v>
      </c>
      <c r="AX147">
        <f t="shared" si="85"/>
        <v>1.0523848897963473</v>
      </c>
      <c r="AY147">
        <f t="shared" si="86"/>
        <v>1.2696593116663384</v>
      </c>
      <c r="AZ147">
        <f t="shared" si="87"/>
        <v>0.59877183250188692</v>
      </c>
      <c r="BA147">
        <f t="shared" si="88"/>
        <v>0.3981572102179019</v>
      </c>
      <c r="BC147">
        <f t="shared" si="89"/>
        <v>58.664746173419147</v>
      </c>
      <c r="BD147" s="5">
        <f t="shared" si="90"/>
        <v>126.44144649323306</v>
      </c>
      <c r="BE147" s="7">
        <f t="shared" si="91"/>
        <v>-32.730619643168744</v>
      </c>
      <c r="BF147" s="9">
        <f t="shared" si="92"/>
        <v>6.2891731499356895</v>
      </c>
      <c r="BH147">
        <f t="shared" si="68"/>
        <v>0.42319741876061834</v>
      </c>
      <c r="BI147">
        <f t="shared" si="69"/>
        <v>0.37447369326078628</v>
      </c>
      <c r="BJ147">
        <f t="shared" si="70"/>
        <v>0.37391152132217653</v>
      </c>
      <c r="BK147">
        <f t="shared" si="71"/>
        <v>0.49736705322824659</v>
      </c>
      <c r="BL147">
        <f t="shared" si="72"/>
        <v>0.54190307063023579</v>
      </c>
      <c r="BM147">
        <f t="shared" si="73"/>
        <v>0.62567108443059338</v>
      </c>
      <c r="BN147">
        <f t="shared" si="74"/>
        <v>7.3266526034245022E-2</v>
      </c>
      <c r="BO147">
        <f t="shared" si="75"/>
        <v>2.989949531822067E-2</v>
      </c>
      <c r="BQ147">
        <f t="shared" si="93"/>
        <v>0.40370792856068549</v>
      </c>
      <c r="BR147">
        <f t="shared" si="94"/>
        <v>0.43563928727521156</v>
      </c>
      <c r="BS147">
        <f t="shared" si="95"/>
        <v>0.55865667339030733</v>
      </c>
      <c r="BT147">
        <f t="shared" si="96"/>
        <v>7.3266526034245022E-2</v>
      </c>
      <c r="BU147">
        <f t="shared" si="97"/>
        <v>2.989949531822067E-2</v>
      </c>
      <c r="BW147">
        <f t="shared" si="98"/>
        <v>129.66276623117997</v>
      </c>
      <c r="BX147" s="5">
        <f t="shared" si="99"/>
        <v>71.330154796918151</v>
      </c>
      <c r="BY147" s="7">
        <f t="shared" si="100"/>
        <v>17.408204255712594</v>
      </c>
      <c r="BZ147" s="11">
        <f t="shared" si="101"/>
        <v>11.261640947369255</v>
      </c>
    </row>
    <row r="148" spans="2:78" x14ac:dyDescent="0.35">
      <c r="B148">
        <v>4</v>
      </c>
      <c r="C148">
        <v>1</v>
      </c>
      <c r="D148">
        <v>37.89</v>
      </c>
      <c r="E148">
        <v>29.96</v>
      </c>
      <c r="F148">
        <v>20.420000000000002</v>
      </c>
      <c r="H148">
        <v>3.02</v>
      </c>
      <c r="I148">
        <v>2.69</v>
      </c>
      <c r="J148">
        <v>2.64</v>
      </c>
      <c r="K148">
        <v>2.87</v>
      </c>
      <c r="L148">
        <v>3.5</v>
      </c>
      <c r="M148">
        <v>4.24</v>
      </c>
      <c r="N148">
        <v>4.99</v>
      </c>
      <c r="O148">
        <v>5.76</v>
      </c>
      <c r="P148">
        <v>6.44</v>
      </c>
      <c r="Q148">
        <v>6.92</v>
      </c>
      <c r="R148">
        <v>7.2</v>
      </c>
      <c r="S148">
        <v>7.16</v>
      </c>
      <c r="T148">
        <v>6.34</v>
      </c>
      <c r="U148">
        <v>4.92</v>
      </c>
      <c r="V148">
        <v>4.1399999999999997</v>
      </c>
      <c r="W148">
        <v>4.3600000000000003</v>
      </c>
      <c r="X148">
        <v>5.0199999999999996</v>
      </c>
      <c r="Y148">
        <v>4.57</v>
      </c>
      <c r="Z148">
        <v>3.96</v>
      </c>
      <c r="AA148">
        <v>6.94</v>
      </c>
      <c r="AB148">
        <v>15.67</v>
      </c>
      <c r="AC148">
        <v>22.1</v>
      </c>
      <c r="AD148">
        <v>23.05</v>
      </c>
      <c r="AE148">
        <v>23.44</v>
      </c>
      <c r="AF148">
        <v>25.42</v>
      </c>
      <c r="AG148">
        <v>27.78</v>
      </c>
      <c r="AH148">
        <v>31.49</v>
      </c>
      <c r="AI148">
        <v>31.17</v>
      </c>
      <c r="AJ148">
        <v>34.81</v>
      </c>
      <c r="AK148">
        <v>36.020000000000003</v>
      </c>
      <c r="AL148">
        <v>36.47</v>
      </c>
      <c r="AN148">
        <f t="shared" si="76"/>
        <v>1.2395775165767879</v>
      </c>
      <c r="AO148">
        <f t="shared" si="77"/>
        <v>1.191114132640188</v>
      </c>
      <c r="AP148">
        <f t="shared" si="78"/>
        <v>1.1979107421182673</v>
      </c>
      <c r="AQ148">
        <f t="shared" si="79"/>
        <v>1.3080348972326397</v>
      </c>
      <c r="AR148">
        <f t="shared" si="80"/>
        <v>1.3400837999301498</v>
      </c>
      <c r="AS148">
        <f t="shared" si="81"/>
        <v>1.4023048140744876</v>
      </c>
      <c r="AT148">
        <f t="shared" si="82"/>
        <v>0.65560772631488928</v>
      </c>
      <c r="AU148">
        <f t="shared" si="83"/>
        <v>0.43806423668621869</v>
      </c>
      <c r="AW148">
        <f t="shared" si="84"/>
        <v>1.2201921630021479</v>
      </c>
      <c r="AX148">
        <f t="shared" si="85"/>
        <v>1.1122661387011861</v>
      </c>
      <c r="AY148">
        <f t="shared" si="86"/>
        <v>1.3525280027590174</v>
      </c>
      <c r="AZ148">
        <f t="shared" si="87"/>
        <v>0.65560772631488928</v>
      </c>
      <c r="BA148">
        <f t="shared" si="88"/>
        <v>0.43806423668621869</v>
      </c>
      <c r="BC148">
        <f t="shared" si="89"/>
        <v>50.447865754545397</v>
      </c>
      <c r="BD148" s="5">
        <f t="shared" si="90"/>
        <v>134.15540949802769</v>
      </c>
      <c r="BE148" s="7">
        <f t="shared" si="91"/>
        <v>-38.018923848881983</v>
      </c>
      <c r="BF148" s="9">
        <f t="shared" si="92"/>
        <v>3.8635143508542802</v>
      </c>
      <c r="BH148">
        <f t="shared" si="68"/>
        <v>0.51731419525294142</v>
      </c>
      <c r="BI148">
        <f t="shared" si="69"/>
        <v>0.45729041284693162</v>
      </c>
      <c r="BJ148">
        <f t="shared" si="70"/>
        <v>0.46533559015740056</v>
      </c>
      <c r="BK148">
        <f t="shared" si="71"/>
        <v>0.6134627579436307</v>
      </c>
      <c r="BL148">
        <f t="shared" si="72"/>
        <v>0.66353447960652445</v>
      </c>
      <c r="BM148">
        <f t="shared" si="73"/>
        <v>0.77104202287330526</v>
      </c>
      <c r="BN148">
        <f t="shared" si="74"/>
        <v>9.0932377702466316E-2</v>
      </c>
      <c r="BO148">
        <f t="shared" si="75"/>
        <v>3.6509311550914997E-2</v>
      </c>
      <c r="BQ148">
        <f t="shared" si="93"/>
        <v>0.49330468229053748</v>
      </c>
      <c r="BR148">
        <f t="shared" si="94"/>
        <v>0.53939917405051563</v>
      </c>
      <c r="BS148">
        <f t="shared" si="95"/>
        <v>0.68503598825988066</v>
      </c>
      <c r="BT148">
        <f t="shared" si="96"/>
        <v>9.0932377702466316E-2</v>
      </c>
      <c r="BU148">
        <f t="shared" si="97"/>
        <v>3.6509311550914997E-2</v>
      </c>
      <c r="BW148">
        <f t="shared" si="98"/>
        <v>129.45805576874275</v>
      </c>
      <c r="BX148" s="5">
        <f t="shared" si="99"/>
        <v>67.204199416521575</v>
      </c>
      <c r="BY148" s="7">
        <f t="shared" si="100"/>
        <v>20.295622091496877</v>
      </c>
      <c r="BZ148" s="11">
        <f t="shared" si="101"/>
        <v>12.500178491981551</v>
      </c>
    </row>
    <row r="149" spans="2:78" x14ac:dyDescent="0.35">
      <c r="B149">
        <v>4</v>
      </c>
      <c r="C149">
        <v>1</v>
      </c>
      <c r="D149">
        <v>37.25</v>
      </c>
      <c r="E149">
        <v>29.21</v>
      </c>
      <c r="F149">
        <v>19.14</v>
      </c>
      <c r="H149">
        <v>3.53</v>
      </c>
      <c r="I149">
        <v>3.29</v>
      </c>
      <c r="J149">
        <v>3.22</v>
      </c>
      <c r="K149">
        <v>3.37</v>
      </c>
      <c r="L149">
        <v>3.84</v>
      </c>
      <c r="M149">
        <v>4.3899999999999997</v>
      </c>
      <c r="N149">
        <v>4.93</v>
      </c>
      <c r="O149">
        <v>5.54</v>
      </c>
      <c r="P149">
        <v>6.06</v>
      </c>
      <c r="Q149">
        <v>6.47</v>
      </c>
      <c r="R149">
        <v>6.69</v>
      </c>
      <c r="S149">
        <v>6.67</v>
      </c>
      <c r="T149">
        <v>6.01</v>
      </c>
      <c r="U149">
        <v>4.88</v>
      </c>
      <c r="V149">
        <v>4.29</v>
      </c>
      <c r="W149">
        <v>4.4400000000000004</v>
      </c>
      <c r="X149">
        <v>4.97</v>
      </c>
      <c r="Y149">
        <v>4.6399999999999997</v>
      </c>
      <c r="Z149">
        <v>4.12</v>
      </c>
      <c r="AA149">
        <v>6.72</v>
      </c>
      <c r="AB149">
        <v>14.85</v>
      </c>
      <c r="AC149">
        <v>20.75</v>
      </c>
      <c r="AD149">
        <v>21.58</v>
      </c>
      <c r="AE149">
        <v>22.37</v>
      </c>
      <c r="AF149">
        <v>24.1</v>
      </c>
      <c r="AG149">
        <v>26.77</v>
      </c>
      <c r="AH149">
        <v>31</v>
      </c>
      <c r="AI149">
        <v>31.75</v>
      </c>
      <c r="AJ149">
        <v>34.81</v>
      </c>
      <c r="AK149">
        <v>36.22</v>
      </c>
      <c r="AL149">
        <v>36.81</v>
      </c>
      <c r="AN149">
        <f t="shared" si="76"/>
        <v>1.2564902352715703</v>
      </c>
      <c r="AO149">
        <f t="shared" si="77"/>
        <v>1.2175273758337137</v>
      </c>
      <c r="AP149">
        <f t="shared" si="78"/>
        <v>1.2211255279972604</v>
      </c>
      <c r="AQ149">
        <f t="shared" si="79"/>
        <v>1.3115801779972893</v>
      </c>
      <c r="AR149">
        <f t="shared" si="80"/>
        <v>1.3334820194451191</v>
      </c>
      <c r="AS149">
        <f t="shared" si="81"/>
        <v>1.3851027839668655</v>
      </c>
      <c r="AT149">
        <f t="shared" si="82"/>
        <v>0.68298189895188854</v>
      </c>
      <c r="AU149">
        <f t="shared" si="83"/>
        <v>0.43403418255333331</v>
      </c>
      <c r="AW149">
        <f t="shared" si="84"/>
        <v>1.2409050914964277</v>
      </c>
      <c r="AX149">
        <f t="shared" si="85"/>
        <v>1.1644283951643719</v>
      </c>
      <c r="AY149">
        <f t="shared" si="86"/>
        <v>1.3438061723494683</v>
      </c>
      <c r="AZ149">
        <f t="shared" si="87"/>
        <v>0.68298189895188854</v>
      </c>
      <c r="BA149">
        <f t="shared" si="88"/>
        <v>0.43403418255333331</v>
      </c>
      <c r="BC149">
        <f t="shared" si="89"/>
        <v>41.129922108113689</v>
      </c>
      <c r="BD149" s="5">
        <f t="shared" si="90"/>
        <v>109.92672391709925</v>
      </c>
      <c r="BE149" s="7">
        <f t="shared" si="91"/>
        <v>-24.867687976240617</v>
      </c>
      <c r="BF149" s="9">
        <f t="shared" si="92"/>
        <v>14.940964059141359</v>
      </c>
      <c r="BH149">
        <f t="shared" si="68"/>
        <v>0.53977549437390726</v>
      </c>
      <c r="BI149">
        <f t="shared" si="69"/>
        <v>0.48922755710261967</v>
      </c>
      <c r="BJ149">
        <f t="shared" si="70"/>
        <v>0.49372040558017793</v>
      </c>
      <c r="BK149">
        <f t="shared" si="71"/>
        <v>0.61883516456804333</v>
      </c>
      <c r="BL149">
        <f t="shared" si="72"/>
        <v>0.65293905894491</v>
      </c>
      <c r="BM149">
        <f t="shared" si="73"/>
        <v>0.73988719157383076</v>
      </c>
      <c r="BN149">
        <f t="shared" si="74"/>
        <v>0.10046031608150252</v>
      </c>
      <c r="BO149">
        <f t="shared" si="75"/>
        <v>3.5801843699139246E-2</v>
      </c>
      <c r="BQ149">
        <f t="shared" si="93"/>
        <v>0.51955631946539227</v>
      </c>
      <c r="BR149">
        <f t="shared" si="94"/>
        <v>0.55627778507411063</v>
      </c>
      <c r="BS149">
        <f t="shared" si="95"/>
        <v>0.67032868547069424</v>
      </c>
      <c r="BT149">
        <f t="shared" si="96"/>
        <v>0.10046031608150252</v>
      </c>
      <c r="BU149">
        <f t="shared" si="97"/>
        <v>3.5801843699139246E-2</v>
      </c>
      <c r="BW149">
        <f t="shared" si="98"/>
        <v>123.29827437495339</v>
      </c>
      <c r="BX149" s="5">
        <f t="shared" si="99"/>
        <v>65.324463657541529</v>
      </c>
      <c r="BY149" s="7">
        <f t="shared" si="100"/>
        <v>15.67804488347257</v>
      </c>
      <c r="BZ149" s="11">
        <f t="shared" si="101"/>
        <v>18.997491458985905</v>
      </c>
    </row>
    <row r="150" spans="2:78" x14ac:dyDescent="0.35">
      <c r="B150">
        <v>4</v>
      </c>
      <c r="C150">
        <v>2</v>
      </c>
      <c r="D150">
        <v>43.47</v>
      </c>
      <c r="E150">
        <v>30.81</v>
      </c>
      <c r="F150">
        <v>24.98</v>
      </c>
      <c r="H150">
        <v>1.6</v>
      </c>
      <c r="I150">
        <v>1.22</v>
      </c>
      <c r="J150">
        <v>1.27</v>
      </c>
      <c r="K150">
        <v>1.82</v>
      </c>
      <c r="L150">
        <v>3.22</v>
      </c>
      <c r="M150">
        <v>4.83</v>
      </c>
      <c r="N150">
        <v>6.44</v>
      </c>
      <c r="O150">
        <v>8.01</v>
      </c>
      <c r="P150">
        <v>9.24</v>
      </c>
      <c r="Q150">
        <v>10.07</v>
      </c>
      <c r="R150">
        <v>10.45</v>
      </c>
      <c r="S150">
        <v>10.51</v>
      </c>
      <c r="T150">
        <v>9.34</v>
      </c>
      <c r="U150">
        <v>6.84</v>
      </c>
      <c r="V150">
        <v>5.24</v>
      </c>
      <c r="W150">
        <v>5.75</v>
      </c>
      <c r="X150">
        <v>7.29</v>
      </c>
      <c r="Y150">
        <v>6.3</v>
      </c>
      <c r="Z150">
        <v>5.27</v>
      </c>
      <c r="AA150">
        <v>10.220000000000001</v>
      </c>
      <c r="AB150">
        <v>22.7</v>
      </c>
      <c r="AC150">
        <v>29.73</v>
      </c>
      <c r="AD150">
        <v>30.14</v>
      </c>
      <c r="AE150">
        <v>29.42</v>
      </c>
      <c r="AF150">
        <v>30.47</v>
      </c>
      <c r="AG150">
        <v>32.99</v>
      </c>
      <c r="AH150">
        <v>38.590000000000003</v>
      </c>
      <c r="AI150">
        <v>39.6</v>
      </c>
      <c r="AJ150">
        <v>43.59</v>
      </c>
      <c r="AK150">
        <v>45.45</v>
      </c>
      <c r="AL150">
        <v>45.92</v>
      </c>
      <c r="AN150">
        <f t="shared" si="76"/>
        <v>1.0963674839157624</v>
      </c>
      <c r="AO150">
        <f t="shared" si="77"/>
        <v>1.0343280287798933</v>
      </c>
      <c r="AP150">
        <f t="shared" si="78"/>
        <v>1.0296531237699067</v>
      </c>
      <c r="AQ150">
        <f t="shared" si="79"/>
        <v>1.1649438982798839</v>
      </c>
      <c r="AR150">
        <f t="shared" si="80"/>
        <v>1.2006594505464183</v>
      </c>
      <c r="AS150">
        <f t="shared" si="81"/>
        <v>1.2781893847874535</v>
      </c>
      <c r="AT150">
        <f t="shared" si="82"/>
        <v>0.52680509079506221</v>
      </c>
      <c r="AU150">
        <f t="shared" si="83"/>
        <v>0.33799812061008289</v>
      </c>
      <c r="AW150">
        <f t="shared" si="84"/>
        <v>1.0715517018614147</v>
      </c>
      <c r="AX150">
        <f t="shared" si="85"/>
        <v>1.1432110513893385</v>
      </c>
      <c r="AY150">
        <f t="shared" si="86"/>
        <v>1.2161654373946253</v>
      </c>
      <c r="AZ150">
        <f t="shared" si="87"/>
        <v>0.52680509079506221</v>
      </c>
      <c r="BA150">
        <f t="shared" si="88"/>
        <v>0.33799812061008289</v>
      </c>
      <c r="BC150">
        <f t="shared" si="89"/>
        <v>95.667040060095346</v>
      </c>
      <c r="BD150" s="5">
        <f t="shared" si="90"/>
        <v>48.424117285420365</v>
      </c>
      <c r="BE150" s="7">
        <f t="shared" si="91"/>
        <v>21.136142829215927</v>
      </c>
      <c r="BF150" s="9">
        <f t="shared" si="92"/>
        <v>30.439739885363704</v>
      </c>
      <c r="BH150">
        <f t="shared" si="68"/>
        <v>0.35664488906124237</v>
      </c>
      <c r="BI150">
        <f t="shared" si="69"/>
        <v>0.30118197740409614</v>
      </c>
      <c r="BJ150">
        <f t="shared" si="70"/>
        <v>0.29730287184145354</v>
      </c>
      <c r="BK150">
        <f t="shared" si="71"/>
        <v>0.42739203144847893</v>
      </c>
      <c r="BL150">
        <f t="shared" si="72"/>
        <v>0.46862287309998907</v>
      </c>
      <c r="BM150">
        <f t="shared" si="73"/>
        <v>0.56981050034024072</v>
      </c>
      <c r="BN150">
        <f t="shared" si="74"/>
        <v>5.4603711418031081E-2</v>
      </c>
      <c r="BO150">
        <f t="shared" si="75"/>
        <v>2.1474143530687023E-2</v>
      </c>
      <c r="BQ150">
        <f t="shared" si="93"/>
        <v>0.3344597243983839</v>
      </c>
      <c r="BR150">
        <f t="shared" si="94"/>
        <v>0.36234745164496623</v>
      </c>
      <c r="BS150">
        <f t="shared" si="95"/>
        <v>0.48886039854803942</v>
      </c>
      <c r="BT150">
        <f t="shared" si="96"/>
        <v>5.4603711418031081E-2</v>
      </c>
      <c r="BU150">
        <f t="shared" si="97"/>
        <v>2.1474143530687023E-2</v>
      </c>
      <c r="BW150">
        <f t="shared" si="98"/>
        <v>138.62959158707767</v>
      </c>
      <c r="BX150" s="5">
        <f t="shared" si="99"/>
        <v>77.13585445924511</v>
      </c>
      <c r="BY150" s="7">
        <f t="shared" si="100"/>
        <v>18.278961783765908</v>
      </c>
      <c r="BZ150" s="11">
        <f t="shared" si="101"/>
        <v>4.5851837569889753</v>
      </c>
    </row>
    <row r="151" spans="2:78" x14ac:dyDescent="0.35">
      <c r="B151">
        <v>4</v>
      </c>
      <c r="C151">
        <v>2</v>
      </c>
      <c r="D151">
        <v>49.42</v>
      </c>
      <c r="E151">
        <v>27.79</v>
      </c>
      <c r="F151">
        <v>22.73</v>
      </c>
      <c r="H151">
        <v>3.09</v>
      </c>
      <c r="I151">
        <v>2.27</v>
      </c>
      <c r="J151">
        <v>2.3199999999999998</v>
      </c>
      <c r="K151">
        <v>3.33</v>
      </c>
      <c r="L151">
        <v>5.7</v>
      </c>
      <c r="M151">
        <v>8.02</v>
      </c>
      <c r="N151">
        <v>10.199999999999999</v>
      </c>
      <c r="O151">
        <v>12.2</v>
      </c>
      <c r="P151">
        <v>13.67</v>
      </c>
      <c r="Q151">
        <v>14.69</v>
      </c>
      <c r="R151">
        <v>15.11</v>
      </c>
      <c r="S151">
        <v>15.24</v>
      </c>
      <c r="T151">
        <v>13.89</v>
      </c>
      <c r="U151">
        <v>10.8</v>
      </c>
      <c r="V151">
        <v>8.5399999999999991</v>
      </c>
      <c r="W151">
        <v>9.26</v>
      </c>
      <c r="X151">
        <v>11.52</v>
      </c>
      <c r="Y151">
        <v>10.08</v>
      </c>
      <c r="Z151">
        <v>8.51</v>
      </c>
      <c r="AA151">
        <v>14.6</v>
      </c>
      <c r="AB151">
        <v>28.63</v>
      </c>
      <c r="AC151">
        <v>35.83</v>
      </c>
      <c r="AD151">
        <v>35.75</v>
      </c>
      <c r="AE151">
        <v>35.159999999999997</v>
      </c>
      <c r="AF151">
        <v>36.229999999999997</v>
      </c>
      <c r="AG151">
        <v>38.630000000000003</v>
      </c>
      <c r="AH151">
        <v>44.1</v>
      </c>
      <c r="AI151">
        <v>45.08</v>
      </c>
      <c r="AJ151">
        <v>48.87</v>
      </c>
      <c r="AK151">
        <v>50.66</v>
      </c>
      <c r="AL151">
        <v>50.87</v>
      </c>
      <c r="AN151">
        <f t="shared" si="76"/>
        <v>0.91364016932525183</v>
      </c>
      <c r="AO151">
        <f t="shared" si="77"/>
        <v>0.86423148543217776</v>
      </c>
      <c r="AP151">
        <f t="shared" si="78"/>
        <v>0.85729775426238441</v>
      </c>
      <c r="AQ151">
        <f t="shared" si="79"/>
        <v>0.96657624451305035</v>
      </c>
      <c r="AR151">
        <f t="shared" si="80"/>
        <v>0.99653946789049352</v>
      </c>
      <c r="AS151">
        <f t="shared" si="81"/>
        <v>1.0700704399154122</v>
      </c>
      <c r="AT151">
        <f t="shared" si="82"/>
        <v>0.44575319183388945</v>
      </c>
      <c r="AU151">
        <f t="shared" si="83"/>
        <v>0.29353826236864528</v>
      </c>
      <c r="AW151">
        <f t="shared" si="84"/>
        <v>0.8938766957680222</v>
      </c>
      <c r="AX151">
        <f t="shared" si="85"/>
        <v>1.0489659030591123</v>
      </c>
      <c r="AY151">
        <f t="shared" si="86"/>
        <v>1.0112456622954773</v>
      </c>
      <c r="AZ151">
        <f t="shared" si="87"/>
        <v>0.44575319183388945</v>
      </c>
      <c r="BA151">
        <f t="shared" si="88"/>
        <v>0.29353826236864528</v>
      </c>
      <c r="BC151">
        <f t="shared" si="89"/>
        <v>112.58089494503558</v>
      </c>
      <c r="BD151" s="5">
        <f t="shared" si="90"/>
        <v>6.7480473035333119</v>
      </c>
      <c r="BE151" s="7">
        <f t="shared" si="91"/>
        <v>48.758722540212617</v>
      </c>
      <c r="BF151" s="9">
        <f t="shared" si="92"/>
        <v>44.493230156254072</v>
      </c>
      <c r="BH151">
        <f t="shared" si="68"/>
        <v>0.21301064459715877</v>
      </c>
      <c r="BI151">
        <f t="shared" si="69"/>
        <v>0.18337834887714263</v>
      </c>
      <c r="BJ151">
        <f t="shared" si="70"/>
        <v>0.17948769727753852</v>
      </c>
      <c r="BK151">
        <f t="shared" si="71"/>
        <v>0.24874160834859241</v>
      </c>
      <c r="BL151">
        <f t="shared" si="72"/>
        <v>0.27095382635351928</v>
      </c>
      <c r="BM151">
        <f t="shared" si="73"/>
        <v>0.33220636247138324</v>
      </c>
      <c r="BN151">
        <f t="shared" si="74"/>
        <v>3.7884955258322556E-2</v>
      </c>
      <c r="BO151">
        <f t="shared" si="75"/>
        <v>1.6296252036081094E-2</v>
      </c>
      <c r="BQ151">
        <f t="shared" si="93"/>
        <v>0.2011577263091523</v>
      </c>
      <c r="BR151">
        <f t="shared" si="94"/>
        <v>0.21411465281306546</v>
      </c>
      <c r="BS151">
        <f t="shared" si="95"/>
        <v>0.28320433357709207</v>
      </c>
      <c r="BT151">
        <f t="shared" si="96"/>
        <v>3.7884955258322556E-2</v>
      </c>
      <c r="BU151">
        <f t="shared" si="97"/>
        <v>1.6296252036081094E-2</v>
      </c>
      <c r="BW151">
        <f t="shared" si="98"/>
        <v>125.17298008135091</v>
      </c>
      <c r="BX151" s="5">
        <f t="shared" si="99"/>
        <v>78.395543258632458</v>
      </c>
      <c r="BY151" s="7">
        <f t="shared" si="100"/>
        <v>14.372066573911738</v>
      </c>
      <c r="BZ151" s="11">
        <f t="shared" si="101"/>
        <v>7.2323901674558044</v>
      </c>
    </row>
    <row r="152" spans="2:78" x14ac:dyDescent="0.35">
      <c r="B152">
        <v>4</v>
      </c>
      <c r="C152">
        <v>2</v>
      </c>
      <c r="D152">
        <v>42.6</v>
      </c>
      <c r="E152">
        <v>27.94</v>
      </c>
      <c r="F152">
        <v>21.96</v>
      </c>
      <c r="H152">
        <v>1.97</v>
      </c>
      <c r="I152">
        <v>1.53</v>
      </c>
      <c r="J152">
        <v>1.62</v>
      </c>
      <c r="K152">
        <v>2.2599999999999998</v>
      </c>
      <c r="L152">
        <v>3.75</v>
      </c>
      <c r="M152">
        <v>5.35</v>
      </c>
      <c r="N152">
        <v>6.87</v>
      </c>
      <c r="O152">
        <v>8.2899999999999991</v>
      </c>
      <c r="P152">
        <v>9.3699999999999992</v>
      </c>
      <c r="Q152">
        <v>10.09</v>
      </c>
      <c r="R152">
        <v>10.37</v>
      </c>
      <c r="S152">
        <v>10.43</v>
      </c>
      <c r="T152">
        <v>9.39</v>
      </c>
      <c r="U152">
        <v>7.11</v>
      </c>
      <c r="V152">
        <v>5.58</v>
      </c>
      <c r="W152">
        <v>6.03</v>
      </c>
      <c r="X152">
        <v>7.48</v>
      </c>
      <c r="Y152">
        <v>6.57</v>
      </c>
      <c r="Z152">
        <v>5.52</v>
      </c>
      <c r="AA152">
        <v>10.039999999999999</v>
      </c>
      <c r="AB152">
        <v>21.32</v>
      </c>
      <c r="AC152">
        <v>27.37</v>
      </c>
      <c r="AD152">
        <v>27.45</v>
      </c>
      <c r="AE152">
        <v>26.55</v>
      </c>
      <c r="AF152">
        <v>27.18</v>
      </c>
      <c r="AG152">
        <v>29.26</v>
      </c>
      <c r="AH152">
        <v>35.159999999999997</v>
      </c>
      <c r="AI152">
        <v>36.49</v>
      </c>
      <c r="AJ152">
        <v>40.58</v>
      </c>
      <c r="AK152">
        <v>42.71</v>
      </c>
      <c r="AL152">
        <v>43.14</v>
      </c>
      <c r="AN152">
        <f t="shared" si="76"/>
        <v>1.0814454694497264</v>
      </c>
      <c r="AO152">
        <f t="shared" si="77"/>
        <v>1.0282604091122218</v>
      </c>
      <c r="AP152">
        <f t="shared" si="78"/>
        <v>1.0273344077338891</v>
      </c>
      <c r="AQ152">
        <f t="shared" si="79"/>
        <v>1.1481303992702336</v>
      </c>
      <c r="AR152">
        <f t="shared" si="80"/>
        <v>1.1824346304402191</v>
      </c>
      <c r="AS152">
        <f t="shared" si="81"/>
        <v>1.258060922270801</v>
      </c>
      <c r="AT152">
        <f t="shared" si="82"/>
        <v>0.56272520258987635</v>
      </c>
      <c r="AU152">
        <f t="shared" si="83"/>
        <v>0.36511985923347379</v>
      </c>
      <c r="AW152">
        <f t="shared" si="84"/>
        <v>1.0601714453147246</v>
      </c>
      <c r="AX152">
        <f t="shared" si="85"/>
        <v>1.0868093532664527</v>
      </c>
      <c r="AY152">
        <f t="shared" si="86"/>
        <v>1.1975598888063357</v>
      </c>
      <c r="AZ152">
        <f t="shared" si="87"/>
        <v>0.56272520258987635</v>
      </c>
      <c r="BA152">
        <f t="shared" si="88"/>
        <v>0.36511985923347379</v>
      </c>
      <c r="BC152">
        <f t="shared" si="89"/>
        <v>75.500824578226201</v>
      </c>
      <c r="BD152" s="5">
        <f t="shared" si="90"/>
        <v>67.079769353322334</v>
      </c>
      <c r="BE152" s="7">
        <f t="shared" si="91"/>
        <v>8.7662397621743704</v>
      </c>
      <c r="BF152" s="9">
        <f t="shared" si="92"/>
        <v>24.153990884503294</v>
      </c>
      <c r="BH152">
        <f t="shared" si="68"/>
        <v>0.34260441964551069</v>
      </c>
      <c r="BI152">
        <f t="shared" si="69"/>
        <v>0.29615501082674212</v>
      </c>
      <c r="BJ152">
        <f t="shared" si="70"/>
        <v>0.29539377645728104</v>
      </c>
      <c r="BK152">
        <f t="shared" si="71"/>
        <v>0.40905779797821951</v>
      </c>
      <c r="BL152">
        <f t="shared" si="72"/>
        <v>0.44718648870151656</v>
      </c>
      <c r="BM152">
        <f t="shared" si="73"/>
        <v>0.54190307063023579</v>
      </c>
      <c r="BN152">
        <f t="shared" si="74"/>
        <v>6.3432466551729239E-2</v>
      </c>
      <c r="BO152">
        <f t="shared" si="75"/>
        <v>2.5057440189600072E-2</v>
      </c>
      <c r="BQ152">
        <f t="shared" si="93"/>
        <v>0.32402465611800324</v>
      </c>
      <c r="BR152">
        <f t="shared" si="94"/>
        <v>0.35222578721775027</v>
      </c>
      <c r="BS152">
        <f t="shared" si="95"/>
        <v>0.46612980508726043</v>
      </c>
      <c r="BT152">
        <f t="shared" si="96"/>
        <v>6.3432466551729239E-2</v>
      </c>
      <c r="BU152">
        <f t="shared" si="97"/>
        <v>2.5057440189600072E-2</v>
      </c>
      <c r="BW152">
        <f t="shared" si="98"/>
        <v>123.55642008453167</v>
      </c>
      <c r="BX152" s="5">
        <f t="shared" si="99"/>
        <v>73.822798389716013</v>
      </c>
      <c r="BY152" s="7">
        <f t="shared" si="100"/>
        <v>19.015554451864368</v>
      </c>
      <c r="BZ152" s="11">
        <f t="shared" si="101"/>
        <v>7.1616471584196262</v>
      </c>
    </row>
    <row r="153" spans="2:78" x14ac:dyDescent="0.35">
      <c r="B153">
        <v>4</v>
      </c>
      <c r="C153">
        <v>2</v>
      </c>
      <c r="D153">
        <v>46.83</v>
      </c>
      <c r="E153">
        <v>28.87</v>
      </c>
      <c r="F153">
        <v>22.94</v>
      </c>
      <c r="H153">
        <v>2.69</v>
      </c>
      <c r="I153">
        <v>1.99</v>
      </c>
      <c r="J153">
        <v>2</v>
      </c>
      <c r="K153">
        <v>2.88</v>
      </c>
      <c r="L153">
        <v>4.76</v>
      </c>
      <c r="M153">
        <v>6.75</v>
      </c>
      <c r="N153">
        <v>8.64</v>
      </c>
      <c r="O153">
        <v>10.39</v>
      </c>
      <c r="P153">
        <v>11.76</v>
      </c>
      <c r="Q153">
        <v>12.68</v>
      </c>
      <c r="R153">
        <v>13.12</v>
      </c>
      <c r="S153">
        <v>13.22</v>
      </c>
      <c r="T153">
        <v>11.89</v>
      </c>
      <c r="U153">
        <v>9.06</v>
      </c>
      <c r="V153">
        <v>7.12</v>
      </c>
      <c r="W153">
        <v>7.68</v>
      </c>
      <c r="X153">
        <v>9.61</v>
      </c>
      <c r="Y153">
        <v>8.3800000000000008</v>
      </c>
      <c r="Z153">
        <v>7.05</v>
      </c>
      <c r="AA153">
        <v>12.32</v>
      </c>
      <c r="AB153">
        <v>25.6</v>
      </c>
      <c r="AC153">
        <v>32.93</v>
      </c>
      <c r="AD153">
        <v>33.049999999999997</v>
      </c>
      <c r="AE153">
        <v>32.71</v>
      </c>
      <c r="AF153">
        <v>34.01</v>
      </c>
      <c r="AG153">
        <v>36.380000000000003</v>
      </c>
      <c r="AH153">
        <v>41.59</v>
      </c>
      <c r="AI153">
        <v>42.24</v>
      </c>
      <c r="AJ153">
        <v>46.21</v>
      </c>
      <c r="AK153">
        <v>47.89</v>
      </c>
      <c r="AL153">
        <v>48.21</v>
      </c>
      <c r="AN153">
        <f t="shared" si="76"/>
        <v>0.98338445244282258</v>
      </c>
      <c r="AO153">
        <f t="shared" si="77"/>
        <v>0.92959267825988035</v>
      </c>
      <c r="AP153">
        <f t="shared" si="78"/>
        <v>0.92481814538130847</v>
      </c>
      <c r="AQ153">
        <f t="shared" si="79"/>
        <v>1.0428718023231869</v>
      </c>
      <c r="AR153">
        <f t="shared" si="80"/>
        <v>1.0767559813697234</v>
      </c>
      <c r="AS153">
        <f t="shared" si="81"/>
        <v>1.1518108830086013</v>
      </c>
      <c r="AT153">
        <f t="shared" si="82"/>
        <v>0.48240826928809222</v>
      </c>
      <c r="AU153">
        <f t="shared" si="83"/>
        <v>0.31686286851699302</v>
      </c>
      <c r="AW153">
        <f t="shared" si="84"/>
        <v>0.96186774276964571</v>
      </c>
      <c r="AX153">
        <f t="shared" si="85"/>
        <v>1.0284982225073966</v>
      </c>
      <c r="AY153">
        <f t="shared" si="86"/>
        <v>1.091766961697499</v>
      </c>
      <c r="AZ153">
        <f t="shared" si="87"/>
        <v>0.48240826928809222</v>
      </c>
      <c r="BA153">
        <f t="shared" si="88"/>
        <v>0.31686286851699302</v>
      </c>
      <c r="BC153">
        <f t="shared" si="89"/>
        <v>96.617739658511354</v>
      </c>
      <c r="BD153" s="5">
        <f t="shared" si="90"/>
        <v>47.153466602737502</v>
      </c>
      <c r="BE153" s="7">
        <f t="shared" si="91"/>
        <v>22.237145539468617</v>
      </c>
      <c r="BF153" s="9">
        <f t="shared" si="92"/>
        <v>30.60938785779388</v>
      </c>
      <c r="BH153">
        <f t="shared" si="68"/>
        <v>0.26101680862222765</v>
      </c>
      <c r="BI153">
        <f t="shared" si="69"/>
        <v>0.22332631286350277</v>
      </c>
      <c r="BJ153">
        <f t="shared" si="70"/>
        <v>0.22019906815380233</v>
      </c>
      <c r="BK153">
        <f t="shared" si="71"/>
        <v>0.30837627036486304</v>
      </c>
      <c r="BL153">
        <f t="shared" si="72"/>
        <v>0.33828614983767646</v>
      </c>
      <c r="BM153">
        <f t="shared" si="73"/>
        <v>0.41301421713816411</v>
      </c>
      <c r="BN153">
        <f t="shared" si="74"/>
        <v>4.4927377237094501E-2</v>
      </c>
      <c r="BO153">
        <f t="shared" si="75"/>
        <v>1.8909598560768848E-2</v>
      </c>
      <c r="BQ153">
        <f t="shared" si="93"/>
        <v>0.24594061031873771</v>
      </c>
      <c r="BR153">
        <f t="shared" si="94"/>
        <v>0.26428766925933267</v>
      </c>
      <c r="BS153">
        <f t="shared" si="95"/>
        <v>0.35323176329777406</v>
      </c>
      <c r="BT153">
        <f t="shared" si="96"/>
        <v>4.4927377237094501E-2</v>
      </c>
      <c r="BU153">
        <f t="shared" si="97"/>
        <v>1.8909598560768848E-2</v>
      </c>
      <c r="BW153">
        <f t="shared" si="98"/>
        <v>128.73333673834588</v>
      </c>
      <c r="BX153" s="5">
        <f t="shared" si="99"/>
        <v>77.666835358485514</v>
      </c>
      <c r="BY153" s="7">
        <f t="shared" si="100"/>
        <v>16.48743776280979</v>
      </c>
      <c r="BZ153" s="11">
        <f t="shared" si="101"/>
        <v>5.8457268787047045</v>
      </c>
    </row>
    <row r="154" spans="2:78" x14ac:dyDescent="0.35">
      <c r="B154">
        <v>4</v>
      </c>
      <c r="C154">
        <v>2</v>
      </c>
      <c r="D154">
        <v>41.71</v>
      </c>
      <c r="E154">
        <v>29.26</v>
      </c>
      <c r="F154">
        <v>22.65</v>
      </c>
      <c r="H154">
        <v>1.99</v>
      </c>
      <c r="I154">
        <v>1.53</v>
      </c>
      <c r="J154">
        <v>1.53</v>
      </c>
      <c r="K154">
        <v>2.1</v>
      </c>
      <c r="L154">
        <v>3.41</v>
      </c>
      <c r="M154">
        <v>4.84</v>
      </c>
      <c r="N154">
        <v>6.27</v>
      </c>
      <c r="O154">
        <v>7.6</v>
      </c>
      <c r="P154">
        <v>8.67</v>
      </c>
      <c r="Q154">
        <v>9.35</v>
      </c>
      <c r="R154">
        <v>9.67</v>
      </c>
      <c r="S154">
        <v>9.6999999999999993</v>
      </c>
      <c r="T154">
        <v>8.6300000000000008</v>
      </c>
      <c r="U154">
        <v>6.45</v>
      </c>
      <c r="V154">
        <v>5.05</v>
      </c>
      <c r="W154">
        <v>5.42</v>
      </c>
      <c r="X154">
        <v>6.73</v>
      </c>
      <c r="Y154">
        <v>5.9</v>
      </c>
      <c r="Z154">
        <v>4.96</v>
      </c>
      <c r="AA154">
        <v>9.31</v>
      </c>
      <c r="AB154">
        <v>20.5</v>
      </c>
      <c r="AC154">
        <v>26.82</v>
      </c>
      <c r="AD154">
        <v>27.18</v>
      </c>
      <c r="AE154">
        <v>26.56</v>
      </c>
      <c r="AF154">
        <v>27.46</v>
      </c>
      <c r="AG154">
        <v>29.63</v>
      </c>
      <c r="AH154">
        <v>34.97</v>
      </c>
      <c r="AI154">
        <v>35.96</v>
      </c>
      <c r="AJ154">
        <v>39.82</v>
      </c>
      <c r="AK154">
        <v>41.7</v>
      </c>
      <c r="AL154">
        <v>42.06</v>
      </c>
      <c r="AN154">
        <f t="shared" si="76"/>
        <v>1.1191864077192086</v>
      </c>
      <c r="AO154">
        <f t="shared" si="77"/>
        <v>1.0619809025237896</v>
      </c>
      <c r="AP154">
        <f t="shared" si="78"/>
        <v>1.0639892042847903</v>
      </c>
      <c r="AQ154">
        <f t="shared" si="79"/>
        <v>1.1904402853647322</v>
      </c>
      <c r="AR154">
        <f t="shared" si="80"/>
        <v>1.2291479883578558</v>
      </c>
      <c r="AS154">
        <f t="shared" si="81"/>
        <v>1.3045183235098026</v>
      </c>
      <c r="AT154">
        <f t="shared" si="82"/>
        <v>0.57154122648441985</v>
      </c>
      <c r="AU154">
        <f t="shared" si="83"/>
        <v>0.37613073164969768</v>
      </c>
      <c r="AW154">
        <f t="shared" si="84"/>
        <v>1.096304205641041</v>
      </c>
      <c r="AX154">
        <f t="shared" si="85"/>
        <v>1.156246666867772</v>
      </c>
      <c r="AY154">
        <f t="shared" si="86"/>
        <v>1.2442220553882453</v>
      </c>
      <c r="AZ154">
        <f t="shared" si="87"/>
        <v>0.57154122648441985</v>
      </c>
      <c r="BA154">
        <f t="shared" si="88"/>
        <v>0.37613073164969768</v>
      </c>
      <c r="BC154">
        <f t="shared" si="89"/>
        <v>87.458611567549298</v>
      </c>
      <c r="BD154" s="5">
        <f t="shared" si="90"/>
        <v>53.528221263316567</v>
      </c>
      <c r="BE154" s="7">
        <f t="shared" si="91"/>
        <v>18.248998512469786</v>
      </c>
      <c r="BF154" s="9">
        <f t="shared" si="92"/>
        <v>28.222780224213651</v>
      </c>
      <c r="BH154">
        <f t="shared" si="68"/>
        <v>0.37902293259081632</v>
      </c>
      <c r="BI154">
        <f t="shared" si="69"/>
        <v>0.32496853152565264</v>
      </c>
      <c r="BJ154">
        <f t="shared" si="70"/>
        <v>0.32675335845298603</v>
      </c>
      <c r="BK154">
        <f t="shared" si="71"/>
        <v>0.45649918366859765</v>
      </c>
      <c r="BL154">
        <f t="shared" si="72"/>
        <v>0.50386364177356147</v>
      </c>
      <c r="BM154">
        <f t="shared" si="73"/>
        <v>0.60817380055353953</v>
      </c>
      <c r="BN154">
        <f t="shared" si="74"/>
        <v>6.5744719731270412E-2</v>
      </c>
      <c r="BO154">
        <f t="shared" si="75"/>
        <v>2.6611060521913421E-2</v>
      </c>
      <c r="BQ154">
        <f t="shared" si="93"/>
        <v>0.35740117216475087</v>
      </c>
      <c r="BR154">
        <f t="shared" si="94"/>
        <v>0.39162627106079184</v>
      </c>
      <c r="BS154">
        <f t="shared" si="95"/>
        <v>0.52472567352955712</v>
      </c>
      <c r="BT154">
        <f t="shared" si="96"/>
        <v>6.5744719731270412E-2</v>
      </c>
      <c r="BU154">
        <f t="shared" si="97"/>
        <v>2.6611060521913421E-2</v>
      </c>
      <c r="BW154">
        <f t="shared" si="98"/>
        <v>129.81939371204098</v>
      </c>
      <c r="BX154" s="5">
        <f t="shared" si="99"/>
        <v>73.730673327996627</v>
      </c>
      <c r="BY154" s="7">
        <f t="shared" si="100"/>
        <v>20.755658106879032</v>
      </c>
      <c r="BZ154" s="11">
        <f t="shared" si="101"/>
        <v>5.5136685651243411</v>
      </c>
    </row>
    <row r="155" spans="2:78" x14ac:dyDescent="0.35">
      <c r="B155">
        <v>4</v>
      </c>
      <c r="C155">
        <v>3</v>
      </c>
      <c r="D155">
        <v>39.78</v>
      </c>
      <c r="E155">
        <v>26.62</v>
      </c>
      <c r="F155">
        <v>18.89</v>
      </c>
      <c r="H155">
        <v>2.94</v>
      </c>
      <c r="I155">
        <v>2.54</v>
      </c>
      <c r="J155">
        <v>2.5499999999999998</v>
      </c>
      <c r="K155">
        <v>2.97</v>
      </c>
      <c r="L155">
        <v>4.0999999999999996</v>
      </c>
      <c r="M155">
        <v>5.22</v>
      </c>
      <c r="N155">
        <v>6.26</v>
      </c>
      <c r="O155">
        <v>7.26</v>
      </c>
      <c r="P155">
        <v>8.01</v>
      </c>
      <c r="Q155">
        <v>8.52</v>
      </c>
      <c r="R155">
        <v>8.67</v>
      </c>
      <c r="S155">
        <v>8.65</v>
      </c>
      <c r="T155">
        <v>7.82</v>
      </c>
      <c r="U155">
        <v>6.22</v>
      </c>
      <c r="V155">
        <v>5.21</v>
      </c>
      <c r="W155">
        <v>5.51</v>
      </c>
      <c r="X155">
        <v>6.52</v>
      </c>
      <c r="Y155">
        <v>5.85</v>
      </c>
      <c r="Z155">
        <v>5</v>
      </c>
      <c r="AA155">
        <v>8.43</v>
      </c>
      <c r="AB155">
        <v>17.64</v>
      </c>
      <c r="AC155">
        <v>23.13</v>
      </c>
      <c r="AD155">
        <v>23.45</v>
      </c>
      <c r="AE155">
        <v>22.82</v>
      </c>
      <c r="AF155">
        <v>23.58</v>
      </c>
      <c r="AG155">
        <v>25.96</v>
      </c>
      <c r="AH155">
        <v>31.64</v>
      </c>
      <c r="AI155">
        <v>33.119999999999997</v>
      </c>
      <c r="AJ155">
        <v>36.99</v>
      </c>
      <c r="AK155">
        <v>39.15</v>
      </c>
      <c r="AL155">
        <v>39.619999999999997</v>
      </c>
      <c r="AN155">
        <f t="shared" si="76"/>
        <v>1.1390633792999063</v>
      </c>
      <c r="AO155">
        <f t="shared" si="77"/>
        <v>1.0963674839157624</v>
      </c>
      <c r="AP155">
        <f t="shared" si="78"/>
        <v>1.106793246940152</v>
      </c>
      <c r="AQ155">
        <f t="shared" si="79"/>
        <v>1.2062096153091812</v>
      </c>
      <c r="AR155">
        <f t="shared" si="80"/>
        <v>1.2328441339178196</v>
      </c>
      <c r="AS155">
        <f t="shared" si="81"/>
        <v>1.3010299956639813</v>
      </c>
      <c r="AT155">
        <f t="shared" si="82"/>
        <v>0.63582436722938063</v>
      </c>
      <c r="AU155">
        <f t="shared" si="83"/>
        <v>0.40208552879747173</v>
      </c>
      <c r="AW155">
        <f t="shared" si="84"/>
        <v>1.1219850211462488</v>
      </c>
      <c r="AX155">
        <f t="shared" si="85"/>
        <v>1.1576150091597461</v>
      </c>
      <c r="AY155">
        <f t="shared" si="86"/>
        <v>1.2464813062670519</v>
      </c>
      <c r="AZ155">
        <f t="shared" si="87"/>
        <v>0.63582436722938063</v>
      </c>
      <c r="BA155">
        <f t="shared" si="88"/>
        <v>0.40208552879747173</v>
      </c>
      <c r="BC155">
        <f t="shared" si="89"/>
        <v>57.26620177418792</v>
      </c>
      <c r="BD155" s="5">
        <f t="shared" si="90"/>
        <v>61.061867628674655</v>
      </c>
      <c r="BE155" s="7">
        <f t="shared" si="91"/>
        <v>11.200254090876856</v>
      </c>
      <c r="BF155" s="9">
        <f t="shared" si="92"/>
        <v>27.737878280448491</v>
      </c>
      <c r="BH155">
        <f t="shared" si="68"/>
        <v>0.39944484485523291</v>
      </c>
      <c r="BI155">
        <f t="shared" si="69"/>
        <v>0.35664488906124237</v>
      </c>
      <c r="BJ155">
        <f t="shared" si="70"/>
        <v>0.36673080765041843</v>
      </c>
      <c r="BK155">
        <f t="shared" si="71"/>
        <v>0.47532015522749127</v>
      </c>
      <c r="BL155">
        <f t="shared" si="72"/>
        <v>0.50859601205034577</v>
      </c>
      <c r="BM155">
        <f t="shared" si="73"/>
        <v>0.6029663498459823</v>
      </c>
      <c r="BN155">
        <f t="shared" si="74"/>
        <v>8.4468838402364133E-2</v>
      </c>
      <c r="BO155">
        <f t="shared" si="75"/>
        <v>3.0512068789201485E-2</v>
      </c>
      <c r="BQ155">
        <f t="shared" si="93"/>
        <v>0.3823248625376367</v>
      </c>
      <c r="BR155">
        <f t="shared" si="94"/>
        <v>0.42102548143895485</v>
      </c>
      <c r="BS155">
        <f t="shared" si="95"/>
        <v>0.52747007960947312</v>
      </c>
      <c r="BT155">
        <f t="shared" si="96"/>
        <v>8.4468838402364133E-2</v>
      </c>
      <c r="BU155">
        <f t="shared" si="97"/>
        <v>3.0512068789201485E-2</v>
      </c>
      <c r="BW155">
        <f t="shared" si="98"/>
        <v>113.02629125614531</v>
      </c>
      <c r="BX155" s="5">
        <f t="shared" si="99"/>
        <v>63.951246758325851</v>
      </c>
      <c r="BY155" s="7">
        <f t="shared" si="100"/>
        <v>21.830975544875024</v>
      </c>
      <c r="BZ155" s="11">
        <f t="shared" si="101"/>
        <v>14.217777696799129</v>
      </c>
    </row>
    <row r="156" spans="2:78" x14ac:dyDescent="0.35">
      <c r="B156">
        <v>4</v>
      </c>
      <c r="C156">
        <v>3</v>
      </c>
      <c r="D156">
        <v>40.19</v>
      </c>
      <c r="E156">
        <v>26.09</v>
      </c>
      <c r="F156">
        <v>19.11</v>
      </c>
      <c r="H156">
        <v>2.73</v>
      </c>
      <c r="I156">
        <v>2.36</v>
      </c>
      <c r="J156">
        <v>2.34</v>
      </c>
      <c r="K156">
        <v>2.79</v>
      </c>
      <c r="L156">
        <v>3.99</v>
      </c>
      <c r="M156">
        <v>5.25</v>
      </c>
      <c r="N156">
        <v>6.44</v>
      </c>
      <c r="O156">
        <v>7.54</v>
      </c>
      <c r="P156">
        <v>8.3699999999999992</v>
      </c>
      <c r="Q156">
        <v>8.8699999999999992</v>
      </c>
      <c r="R156">
        <v>9.06</v>
      </c>
      <c r="S156">
        <v>9.09</v>
      </c>
      <c r="T156">
        <v>8.1999999999999993</v>
      </c>
      <c r="U156">
        <v>6.47</v>
      </c>
      <c r="V156">
        <v>5.34</v>
      </c>
      <c r="W156">
        <v>5.66</v>
      </c>
      <c r="X156">
        <v>6.78</v>
      </c>
      <c r="Y156">
        <v>6.05</v>
      </c>
      <c r="Z156">
        <v>5.15</v>
      </c>
      <c r="AA156">
        <v>8.81</v>
      </c>
      <c r="AB156">
        <v>18.2</v>
      </c>
      <c r="AC156">
        <v>23.49</v>
      </c>
      <c r="AD156">
        <v>23.61</v>
      </c>
      <c r="AE156">
        <v>22.87</v>
      </c>
      <c r="AF156">
        <v>23.58</v>
      </c>
      <c r="AG156">
        <v>25.81</v>
      </c>
      <c r="AH156">
        <v>31.49</v>
      </c>
      <c r="AI156">
        <v>32.880000000000003</v>
      </c>
      <c r="AJ156">
        <v>36.869999999999997</v>
      </c>
      <c r="AK156">
        <v>39.04</v>
      </c>
      <c r="AL156">
        <v>39.369999999999997</v>
      </c>
      <c r="AN156">
        <f t="shared" si="76"/>
        <v>1.1226286541302259</v>
      </c>
      <c r="AO156">
        <f t="shared" si="77"/>
        <v>1.07727454200674</v>
      </c>
      <c r="AP156">
        <f t="shared" si="78"/>
        <v>1.0861861476162833</v>
      </c>
      <c r="AQ156">
        <f t="shared" si="79"/>
        <v>1.1890957193312996</v>
      </c>
      <c r="AR156">
        <f t="shared" si="80"/>
        <v>1.2182446253475312</v>
      </c>
      <c r="AS156">
        <f t="shared" si="81"/>
        <v>1.288192770958809</v>
      </c>
      <c r="AT156">
        <f t="shared" si="82"/>
        <v>0.62911698322239418</v>
      </c>
      <c r="AU156">
        <f t="shared" si="83"/>
        <v>0.40483458520977045</v>
      </c>
      <c r="AW156">
        <f t="shared" si="84"/>
        <v>1.1044870092808314</v>
      </c>
      <c r="AX156">
        <f t="shared" si="85"/>
        <v>1.198352014916523</v>
      </c>
      <c r="AY156">
        <f t="shared" si="86"/>
        <v>1.2322342544697868</v>
      </c>
      <c r="AZ156">
        <f t="shared" si="87"/>
        <v>0.62911698322239418</v>
      </c>
      <c r="BA156">
        <f t="shared" si="88"/>
        <v>0.40483458520977045</v>
      </c>
      <c r="BC156">
        <f t="shared" si="89"/>
        <v>70.971106436253066</v>
      </c>
      <c r="BD156" s="5">
        <f t="shared" si="90"/>
        <v>36.676055905745294</v>
      </c>
      <c r="BE156" s="7">
        <f t="shared" si="91"/>
        <v>28.093823782440658</v>
      </c>
      <c r="BF156" s="9">
        <f t="shared" si="92"/>
        <v>35.230120311814048</v>
      </c>
      <c r="BH156">
        <f t="shared" si="68"/>
        <v>0.38249653687938479</v>
      </c>
      <c r="BI156">
        <f t="shared" si="69"/>
        <v>0.33876147445574634</v>
      </c>
      <c r="BJ156">
        <f t="shared" si="70"/>
        <v>0.34701529789630703</v>
      </c>
      <c r="BK156">
        <f t="shared" si="71"/>
        <v>0.45492383236708489</v>
      </c>
      <c r="BL156">
        <f t="shared" si="72"/>
        <v>0.49012038264930202</v>
      </c>
      <c r="BM156">
        <f t="shared" si="73"/>
        <v>0.58413286869078274</v>
      </c>
      <c r="BN156">
        <f t="shared" si="74"/>
        <v>8.2355136938672774E-2</v>
      </c>
      <c r="BO156">
        <f t="shared" si="75"/>
        <v>3.0945562485970607E-2</v>
      </c>
      <c r="BQ156">
        <f t="shared" si="93"/>
        <v>0.36500251190992938</v>
      </c>
      <c r="BR156">
        <f t="shared" si="94"/>
        <v>0.40096956513169596</v>
      </c>
      <c r="BS156">
        <f t="shared" si="95"/>
        <v>0.50892287985759821</v>
      </c>
      <c r="BT156">
        <f t="shared" si="96"/>
        <v>8.2355136938672774E-2</v>
      </c>
      <c r="BU156">
        <f t="shared" si="97"/>
        <v>3.0945562485970607E-2</v>
      </c>
      <c r="BW156">
        <f t="shared" si="98"/>
        <v>110.58371273853047</v>
      </c>
      <c r="BX156" s="5">
        <f t="shared" si="99"/>
        <v>66.119270209898929</v>
      </c>
      <c r="BY156" s="7">
        <f t="shared" si="100"/>
        <v>21.303799297993937</v>
      </c>
      <c r="BZ156" s="11">
        <f t="shared" si="101"/>
        <v>12.576930492107131</v>
      </c>
    </row>
    <row r="157" spans="2:78" x14ac:dyDescent="0.35">
      <c r="B157">
        <v>4</v>
      </c>
      <c r="C157">
        <v>3</v>
      </c>
      <c r="D157">
        <v>37.590000000000003</v>
      </c>
      <c r="E157">
        <v>27.64</v>
      </c>
      <c r="F157">
        <v>19.77</v>
      </c>
      <c r="H157">
        <v>2.2000000000000002</v>
      </c>
      <c r="I157">
        <v>1.91</v>
      </c>
      <c r="J157">
        <v>1.88</v>
      </c>
      <c r="K157">
        <v>2.31</v>
      </c>
      <c r="L157">
        <v>3.24</v>
      </c>
      <c r="M157">
        <v>4.25</v>
      </c>
      <c r="N157">
        <v>5.22</v>
      </c>
      <c r="O157">
        <v>6.14</v>
      </c>
      <c r="P157">
        <v>6.85</v>
      </c>
      <c r="Q157">
        <v>7.3</v>
      </c>
      <c r="R157">
        <v>7.45</v>
      </c>
      <c r="S157">
        <v>7.44</v>
      </c>
      <c r="T157">
        <v>6.64</v>
      </c>
      <c r="U157">
        <v>5.14</v>
      </c>
      <c r="V157">
        <v>4.2</v>
      </c>
      <c r="W157">
        <v>4.47</v>
      </c>
      <c r="X157">
        <v>5.34</v>
      </c>
      <c r="Y157">
        <v>4.75</v>
      </c>
      <c r="Z157">
        <v>4.05</v>
      </c>
      <c r="AA157">
        <v>7.37</v>
      </c>
      <c r="AB157">
        <v>16.149999999999999</v>
      </c>
      <c r="AC157">
        <v>21.35</v>
      </c>
      <c r="AD157">
        <v>21.69</v>
      </c>
      <c r="AE157">
        <v>21.02</v>
      </c>
      <c r="AF157">
        <v>21.84</v>
      </c>
      <c r="AG157">
        <v>24.18</v>
      </c>
      <c r="AH157">
        <v>29.91</v>
      </c>
      <c r="AI157">
        <v>31.39</v>
      </c>
      <c r="AJ157">
        <v>35.25</v>
      </c>
      <c r="AK157">
        <v>37.43</v>
      </c>
      <c r="AL157">
        <v>37.92</v>
      </c>
      <c r="AN157">
        <f t="shared" si="76"/>
        <v>1.2118316288588322</v>
      </c>
      <c r="AO157">
        <f t="shared" si="77"/>
        <v>1.1643094285075744</v>
      </c>
      <c r="AP157">
        <f t="shared" si="78"/>
        <v>1.1778319206319825</v>
      </c>
      <c r="AQ157">
        <f t="shared" si="79"/>
        <v>1.2890368810047244</v>
      </c>
      <c r="AR157">
        <f t="shared" si="80"/>
        <v>1.3233063903751334</v>
      </c>
      <c r="AS157">
        <f t="shared" si="81"/>
        <v>1.3925449767853315</v>
      </c>
      <c r="AT157">
        <f t="shared" si="82"/>
        <v>0.6706021206389573</v>
      </c>
      <c r="AU157">
        <f t="shared" si="83"/>
        <v>0.42113167133397134</v>
      </c>
      <c r="AW157">
        <f t="shared" si="84"/>
        <v>1.1928227487183292</v>
      </c>
      <c r="AX157">
        <f t="shared" si="85"/>
        <v>1.2723719489410241</v>
      </c>
      <c r="AY157">
        <f t="shared" si="86"/>
        <v>1.3371541076571731</v>
      </c>
      <c r="AZ157">
        <f t="shared" si="87"/>
        <v>0.6706021206389573</v>
      </c>
      <c r="BA157">
        <f t="shared" si="88"/>
        <v>0.42113167133397134</v>
      </c>
      <c r="BC157">
        <f t="shared" si="89"/>
        <v>65.626223456736469</v>
      </c>
      <c r="BD157" s="5">
        <f t="shared" si="90"/>
        <v>45.915728663386858</v>
      </c>
      <c r="BE157" s="7">
        <f t="shared" si="91"/>
        <v>22.194597165914846</v>
      </c>
      <c r="BF157" s="9">
        <f t="shared" si="92"/>
        <v>31.889674170698299</v>
      </c>
      <c r="BH157">
        <f t="shared" si="68"/>
        <v>0.48218622401033062</v>
      </c>
      <c r="BI157">
        <f t="shared" si="69"/>
        <v>0.42668797828935368</v>
      </c>
      <c r="BJ157">
        <f t="shared" si="70"/>
        <v>0.44190476139647439</v>
      </c>
      <c r="BK157">
        <f t="shared" si="71"/>
        <v>0.58535547915964403</v>
      </c>
      <c r="BL157">
        <f t="shared" si="72"/>
        <v>0.63689649151506089</v>
      </c>
      <c r="BM157">
        <f t="shared" si="73"/>
        <v>0.75322659601660935</v>
      </c>
      <c r="BN157">
        <f t="shared" si="74"/>
        <v>9.6065476746282658E-2</v>
      </c>
      <c r="BO157">
        <f t="shared" si="75"/>
        <v>3.3598337661726457E-2</v>
      </c>
      <c r="BQ157">
        <f t="shared" si="93"/>
        <v>0.45998692572193983</v>
      </c>
      <c r="BR157">
        <f t="shared" si="94"/>
        <v>0.51363012027805921</v>
      </c>
      <c r="BS157">
        <f t="shared" si="95"/>
        <v>0.66016251241537061</v>
      </c>
      <c r="BT157">
        <f t="shared" si="96"/>
        <v>9.6065476746282658E-2</v>
      </c>
      <c r="BU157">
        <f t="shared" si="97"/>
        <v>3.3598337661726457E-2</v>
      </c>
      <c r="BW157">
        <f t="shared" si="98"/>
        <v>119.99679636106816</v>
      </c>
      <c r="BX157" s="5">
        <f t="shared" si="99"/>
        <v>64.224432098369121</v>
      </c>
      <c r="BY157" s="7">
        <f t="shared" si="100"/>
        <v>24.804345002550221</v>
      </c>
      <c r="BZ157" s="11">
        <f t="shared" si="101"/>
        <v>10.971222899080658</v>
      </c>
    </row>
    <row r="158" spans="2:78" x14ac:dyDescent="0.35">
      <c r="B158">
        <v>4</v>
      </c>
      <c r="C158">
        <v>3</v>
      </c>
      <c r="D158">
        <v>40.72</v>
      </c>
      <c r="E158">
        <v>24.28</v>
      </c>
      <c r="F158">
        <v>17.62</v>
      </c>
      <c r="H158">
        <v>3.29</v>
      </c>
      <c r="I158">
        <v>2.96</v>
      </c>
      <c r="J158">
        <v>2.9</v>
      </c>
      <c r="K158">
        <v>3.37</v>
      </c>
      <c r="L158">
        <v>4.62</v>
      </c>
      <c r="M158">
        <v>5.87</v>
      </c>
      <c r="N158">
        <v>7.02</v>
      </c>
      <c r="O158">
        <v>8.06</v>
      </c>
      <c r="P158">
        <v>8.86</v>
      </c>
      <c r="Q158">
        <v>9.36</v>
      </c>
      <c r="R158">
        <v>9.5299999999999994</v>
      </c>
      <c r="S158">
        <v>9.51</v>
      </c>
      <c r="T158">
        <v>8.7100000000000009</v>
      </c>
      <c r="U158">
        <v>7.07</v>
      </c>
      <c r="V158">
        <v>5.96</v>
      </c>
      <c r="W158">
        <v>6.34</v>
      </c>
      <c r="X158">
        <v>7.47</v>
      </c>
      <c r="Y158">
        <v>6.72</v>
      </c>
      <c r="Z158">
        <v>5.72</v>
      </c>
      <c r="AA158">
        <v>9.24</v>
      </c>
      <c r="AB158">
        <v>18.28</v>
      </c>
      <c r="AC158">
        <v>23.29</v>
      </c>
      <c r="AD158">
        <v>23.22</v>
      </c>
      <c r="AE158">
        <v>22.34</v>
      </c>
      <c r="AF158">
        <v>22.91</v>
      </c>
      <c r="AG158">
        <v>24.88</v>
      </c>
      <c r="AH158">
        <v>30.7</v>
      </c>
      <c r="AI158">
        <v>32.409999999999997</v>
      </c>
      <c r="AJ158">
        <v>36.25</v>
      </c>
      <c r="AK158">
        <v>38.54</v>
      </c>
      <c r="AL158">
        <v>38.97</v>
      </c>
      <c r="AN158">
        <f t="shared" si="76"/>
        <v>1.0936649581949094</v>
      </c>
      <c r="AO158">
        <f t="shared" si="77"/>
        <v>1.0525662781129492</v>
      </c>
      <c r="AP158">
        <f t="shared" si="78"/>
        <v>1.0599818449923368</v>
      </c>
      <c r="AQ158">
        <f t="shared" si="79"/>
        <v>1.1505805862031007</v>
      </c>
      <c r="AR158">
        <f t="shared" si="80"/>
        <v>1.1726307269461749</v>
      </c>
      <c r="AS158">
        <f t="shared" si="81"/>
        <v>1.2426039712069759</v>
      </c>
      <c r="AT158">
        <f t="shared" si="82"/>
        <v>0.63283051146531932</v>
      </c>
      <c r="AU158">
        <f t="shared" si="83"/>
        <v>0.40926959420730974</v>
      </c>
      <c r="AW158">
        <f t="shared" si="84"/>
        <v>1.0772254861621253</v>
      </c>
      <c r="AX158">
        <f t="shared" si="85"/>
        <v>1.1340280241241101</v>
      </c>
      <c r="AY158">
        <f t="shared" si="86"/>
        <v>1.1866253757983352</v>
      </c>
      <c r="AZ158">
        <f t="shared" si="87"/>
        <v>0.63283051146531932</v>
      </c>
      <c r="BA158">
        <f t="shared" si="88"/>
        <v>0.40926959420730974</v>
      </c>
      <c r="BC158">
        <f t="shared" si="89"/>
        <v>57.731912395044972</v>
      </c>
      <c r="BD158" s="5">
        <f t="shared" si="90"/>
        <v>49.143295119045746</v>
      </c>
      <c r="BE158" s="7">
        <f t="shared" si="91"/>
        <v>18.613930116714961</v>
      </c>
      <c r="BF158" s="9">
        <f t="shared" si="92"/>
        <v>32.242774764239293</v>
      </c>
      <c r="BH158">
        <f t="shared" si="68"/>
        <v>0.35406782179102458</v>
      </c>
      <c r="BI158">
        <f t="shared" si="69"/>
        <v>0.31670624741845321</v>
      </c>
      <c r="BJ158">
        <f t="shared" si="70"/>
        <v>0.32319975926175848</v>
      </c>
      <c r="BK158">
        <f t="shared" si="71"/>
        <v>0.41168816400951769</v>
      </c>
      <c r="BL158">
        <f t="shared" si="72"/>
        <v>0.4359991522276121</v>
      </c>
      <c r="BM158">
        <f t="shared" si="73"/>
        <v>0.52127396486288025</v>
      </c>
      <c r="BN158">
        <f t="shared" si="74"/>
        <v>8.3520591612086026E-2</v>
      </c>
      <c r="BO158">
        <f t="shared" si="75"/>
        <v>3.1653339702115202E-2</v>
      </c>
      <c r="BQ158">
        <f t="shared" si="93"/>
        <v>0.33912319204199604</v>
      </c>
      <c r="BR158">
        <f t="shared" si="94"/>
        <v>0.36744396163563808</v>
      </c>
      <c r="BS158">
        <f t="shared" si="95"/>
        <v>0.45305411475466578</v>
      </c>
      <c r="BT158">
        <f t="shared" si="96"/>
        <v>8.3520591612086026E-2</v>
      </c>
      <c r="BU158">
        <f t="shared" si="97"/>
        <v>3.1653339702115202E-2</v>
      </c>
      <c r="BW158">
        <f t="shared" si="98"/>
        <v>99.348275579612661</v>
      </c>
      <c r="BX158" s="5">
        <f t="shared" si="99"/>
        <v>65.493503023550105</v>
      </c>
      <c r="BY158" s="7">
        <f t="shared" si="100"/>
        <v>18.305329467244729</v>
      </c>
      <c r="BZ158" s="11">
        <f t="shared" si="101"/>
        <v>16.20116750920517</v>
      </c>
    </row>
    <row r="159" spans="2:78" x14ac:dyDescent="0.35">
      <c r="B159">
        <v>4</v>
      </c>
      <c r="C159">
        <v>3</v>
      </c>
      <c r="D159">
        <v>38.71</v>
      </c>
      <c r="E159">
        <v>25.19</v>
      </c>
      <c r="F159">
        <v>18.329999999999998</v>
      </c>
      <c r="H159">
        <v>2.5299999999999998</v>
      </c>
      <c r="I159">
        <v>2.27</v>
      </c>
      <c r="J159">
        <v>2.2799999999999998</v>
      </c>
      <c r="K159">
        <v>2.74</v>
      </c>
      <c r="L159">
        <v>3.79</v>
      </c>
      <c r="M159">
        <v>4.9400000000000004</v>
      </c>
      <c r="N159">
        <v>6.01</v>
      </c>
      <c r="O159">
        <v>6.99</v>
      </c>
      <c r="P159">
        <v>7.71</v>
      </c>
      <c r="Q159">
        <v>8.14</v>
      </c>
      <c r="R159">
        <v>8.27</v>
      </c>
      <c r="S159">
        <v>8.24</v>
      </c>
      <c r="T159">
        <v>7.52</v>
      </c>
      <c r="U159">
        <v>6.02</v>
      </c>
      <c r="V159">
        <v>5.01</v>
      </c>
      <c r="W159">
        <v>5.31</v>
      </c>
      <c r="X159">
        <v>6.34</v>
      </c>
      <c r="Y159">
        <v>5.7</v>
      </c>
      <c r="Z159">
        <v>4.8499999999999996</v>
      </c>
      <c r="AA159">
        <v>8.18</v>
      </c>
      <c r="AB159">
        <v>16.82</v>
      </c>
      <c r="AC159">
        <v>21.61</v>
      </c>
      <c r="AD159">
        <v>21.59</v>
      </c>
      <c r="AE159">
        <v>20.66</v>
      </c>
      <c r="AF159">
        <v>21.19</v>
      </c>
      <c r="AG159">
        <v>23.19</v>
      </c>
      <c r="AH159">
        <v>29.41</v>
      </c>
      <c r="AI159">
        <v>31.42</v>
      </c>
      <c r="AJ159">
        <v>35.31</v>
      </c>
      <c r="AK159">
        <v>37.79</v>
      </c>
      <c r="AL159">
        <v>38.299999999999997</v>
      </c>
      <c r="AN159">
        <f t="shared" si="76"/>
        <v>1.1555228242543185</v>
      </c>
      <c r="AO159">
        <f t="shared" si="77"/>
        <v>1.112945621949043</v>
      </c>
      <c r="AP159">
        <f t="shared" si="78"/>
        <v>1.1237821594083577</v>
      </c>
      <c r="AQ159">
        <f t="shared" si="79"/>
        <v>1.2204035087421754</v>
      </c>
      <c r="AR159">
        <f t="shared" si="80"/>
        <v>1.2441251443275085</v>
      </c>
      <c r="AS159">
        <f t="shared" si="81"/>
        <v>1.3142582613977363</v>
      </c>
      <c r="AT159">
        <f t="shared" si="82"/>
        <v>0.66534523311675864</v>
      </c>
      <c r="AU159">
        <f t="shared" si="83"/>
        <v>0.41680122603137731</v>
      </c>
      <c r="AW159">
        <f t="shared" si="84"/>
        <v>1.1384919433322083</v>
      </c>
      <c r="AX159">
        <f t="shared" si="85"/>
        <v>1.1355067510486312</v>
      </c>
      <c r="AY159">
        <f t="shared" si="86"/>
        <v>1.2581517677415541</v>
      </c>
      <c r="AZ159">
        <f t="shared" si="87"/>
        <v>0.66534523311675864</v>
      </c>
      <c r="BA159">
        <f t="shared" si="88"/>
        <v>0.41680122603137731</v>
      </c>
      <c r="BC159">
        <f t="shared" si="89"/>
        <v>38.575571570069215</v>
      </c>
      <c r="BD159" s="5">
        <f t="shared" si="90"/>
        <v>78.551182835042738</v>
      </c>
      <c r="BE159" s="7">
        <f t="shared" si="91"/>
        <v>-0.98647240444202366</v>
      </c>
      <c r="BF159" s="9">
        <f t="shared" si="92"/>
        <v>22.435289569399288</v>
      </c>
      <c r="BH159">
        <f t="shared" si="68"/>
        <v>0.41703658061258864</v>
      </c>
      <c r="BI159">
        <f t="shared" si="69"/>
        <v>0.37279143961852312</v>
      </c>
      <c r="BJ159">
        <f t="shared" si="70"/>
        <v>0.38366639489466781</v>
      </c>
      <c r="BK159">
        <f t="shared" si="71"/>
        <v>0.49281606398263533</v>
      </c>
      <c r="BL159">
        <f t="shared" si="72"/>
        <v>0.52327397049014357</v>
      </c>
      <c r="BM159">
        <f t="shared" si="73"/>
        <v>0.62292043696708477</v>
      </c>
      <c r="BN159">
        <f t="shared" si="74"/>
        <v>9.4242439767398684E-2</v>
      </c>
      <c r="BO159">
        <f t="shared" si="75"/>
        <v>3.2879435002562712E-2</v>
      </c>
      <c r="BQ159">
        <f t="shared" si="93"/>
        <v>0.39933852421496241</v>
      </c>
      <c r="BR159">
        <f t="shared" si="94"/>
        <v>0.43824122943865157</v>
      </c>
      <c r="BS159">
        <f t="shared" si="95"/>
        <v>0.54320326378553185</v>
      </c>
      <c r="BT159">
        <f t="shared" si="96"/>
        <v>9.4242439767398684E-2</v>
      </c>
      <c r="BU159">
        <f t="shared" si="97"/>
        <v>3.2879435002562712E-2</v>
      </c>
      <c r="BW159">
        <f t="shared" si="98"/>
        <v>105.63198828615567</v>
      </c>
      <c r="BX159" s="5">
        <f t="shared" si="99"/>
        <v>63.367851903554836</v>
      </c>
      <c r="BY159" s="7">
        <f t="shared" si="100"/>
        <v>21.082891955330229</v>
      </c>
      <c r="BZ159" s="11">
        <f t="shared" si="101"/>
        <v>15.549256141114931</v>
      </c>
    </row>
    <row r="160" spans="2:78" x14ac:dyDescent="0.35">
      <c r="B160">
        <v>4</v>
      </c>
      <c r="C160">
        <v>4</v>
      </c>
      <c r="D160">
        <v>39.22</v>
      </c>
      <c r="E160">
        <v>19.8</v>
      </c>
      <c r="F160">
        <v>14.7</v>
      </c>
      <c r="H160">
        <v>3.24</v>
      </c>
      <c r="I160">
        <v>2.97</v>
      </c>
      <c r="J160">
        <v>3</v>
      </c>
      <c r="K160">
        <v>3.6</v>
      </c>
      <c r="L160">
        <v>4.9400000000000004</v>
      </c>
      <c r="M160">
        <v>6.19</v>
      </c>
      <c r="N160">
        <v>7.24</v>
      </c>
      <c r="O160">
        <v>8.11</v>
      </c>
      <c r="P160">
        <v>8.64</v>
      </c>
      <c r="Q160">
        <v>8.86</v>
      </c>
      <c r="R160">
        <v>8.81</v>
      </c>
      <c r="S160">
        <v>8.7799999999999994</v>
      </c>
      <c r="T160">
        <v>8.32</v>
      </c>
      <c r="U160">
        <v>7.15</v>
      </c>
      <c r="V160">
        <v>6.28</v>
      </c>
      <c r="W160">
        <v>6.67</v>
      </c>
      <c r="X160">
        <v>7.8</v>
      </c>
      <c r="Y160">
        <v>7.16</v>
      </c>
      <c r="Z160">
        <v>6.14</v>
      </c>
      <c r="AA160">
        <v>9.4499999999999993</v>
      </c>
      <c r="AB160">
        <v>16.489999999999998</v>
      </c>
      <c r="AC160">
        <v>19.7</v>
      </c>
      <c r="AD160">
        <v>18.850000000000001</v>
      </c>
      <c r="AE160">
        <v>17.75</v>
      </c>
      <c r="AF160">
        <v>17.940000000000001</v>
      </c>
      <c r="AG160">
        <v>19.48</v>
      </c>
      <c r="AH160">
        <v>26.88</v>
      </c>
      <c r="AI160">
        <v>29.97</v>
      </c>
      <c r="AJ160">
        <v>34.31</v>
      </c>
      <c r="AK160">
        <v>37.54</v>
      </c>
      <c r="AL160">
        <v>38.25</v>
      </c>
      <c r="AN160">
        <f t="shared" si="76"/>
        <v>1.090979145788844</v>
      </c>
      <c r="AO160">
        <f t="shared" si="77"/>
        <v>1.0634862575211066</v>
      </c>
      <c r="AP160">
        <f t="shared" si="78"/>
        <v>1.079876673709276</v>
      </c>
      <c r="AQ160">
        <f t="shared" si="79"/>
        <v>1.1456939581989194</v>
      </c>
      <c r="AR160">
        <f t="shared" si="80"/>
        <v>1.1450869776921444</v>
      </c>
      <c r="AS160">
        <f t="shared" si="81"/>
        <v>1.2118316288588322</v>
      </c>
      <c r="AT160">
        <f t="shared" si="82"/>
        <v>0.7055337738384071</v>
      </c>
      <c r="AU160">
        <f t="shared" si="83"/>
        <v>0.41736856051036358</v>
      </c>
      <c r="AW160">
        <f t="shared" si="84"/>
        <v>1.0799819904817491</v>
      </c>
      <c r="AX160">
        <f t="shared" si="85"/>
        <v>1.1866861257379999</v>
      </c>
      <c r="AY160">
        <f t="shared" si="86"/>
        <v>1.158435907925482</v>
      </c>
      <c r="AZ160">
        <f t="shared" si="87"/>
        <v>0.7055337738384071</v>
      </c>
      <c r="BA160">
        <f t="shared" si="88"/>
        <v>0.41736856051036358</v>
      </c>
      <c r="BC160">
        <f t="shared" si="89"/>
        <v>23.833262052323541</v>
      </c>
      <c r="BD160" s="5">
        <f t="shared" si="90"/>
        <v>23.886701178106023</v>
      </c>
      <c r="BE160" s="7">
        <f t="shared" si="91"/>
        <v>32.941184848497457</v>
      </c>
      <c r="BF160" s="9">
        <f t="shared" si="92"/>
        <v>43.17211397339652</v>
      </c>
      <c r="BH160">
        <f t="shared" si="68"/>
        <v>0.35152177367464865</v>
      </c>
      <c r="BI160">
        <f t="shared" si="69"/>
        <v>0.32630563476760088</v>
      </c>
      <c r="BJ160">
        <f t="shared" si="70"/>
        <v>0.3411548505182237</v>
      </c>
      <c r="BK160">
        <f t="shared" si="71"/>
        <v>0.4064560256862052</v>
      </c>
      <c r="BL160">
        <f t="shared" si="72"/>
        <v>0.40580999591732736</v>
      </c>
      <c r="BM160">
        <f t="shared" si="73"/>
        <v>0.48218622401033062</v>
      </c>
      <c r="BN160">
        <f t="shared" si="74"/>
        <v>0.10884247799701405</v>
      </c>
      <c r="BO160">
        <f t="shared" si="75"/>
        <v>3.2973035848191917E-2</v>
      </c>
      <c r="BQ160">
        <f t="shared" si="93"/>
        <v>0.34143531811182959</v>
      </c>
      <c r="BR160">
        <f t="shared" si="94"/>
        <v>0.37380543810221445</v>
      </c>
      <c r="BS160">
        <f t="shared" si="95"/>
        <v>0.42108524153592802</v>
      </c>
      <c r="BT160">
        <f t="shared" si="96"/>
        <v>0.10884247799701405</v>
      </c>
      <c r="BU160">
        <f t="shared" si="97"/>
        <v>3.2973035848191917E-2</v>
      </c>
      <c r="BW160">
        <f t="shared" si="98"/>
        <v>66.596818624979505</v>
      </c>
      <c r="BX160" s="5">
        <f t="shared" si="99"/>
        <v>52.581647689845354</v>
      </c>
      <c r="BY160" s="7">
        <f t="shared" si="100"/>
        <v>20.566590835990453</v>
      </c>
      <c r="BZ160" s="11">
        <f t="shared" si="101"/>
        <v>26.851761474164192</v>
      </c>
    </row>
    <row r="161" spans="2:78" x14ac:dyDescent="0.35">
      <c r="B161">
        <v>4</v>
      </c>
      <c r="C161">
        <v>4</v>
      </c>
      <c r="D161">
        <v>42.08</v>
      </c>
      <c r="E161">
        <v>19.68</v>
      </c>
      <c r="F161">
        <v>15.82</v>
      </c>
      <c r="H161">
        <v>3.15</v>
      </c>
      <c r="I161">
        <v>2.63</v>
      </c>
      <c r="J161">
        <v>2.79</v>
      </c>
      <c r="K161">
        <v>3.69</v>
      </c>
      <c r="L161">
        <v>5.46</v>
      </c>
      <c r="M161">
        <v>7.14</v>
      </c>
      <c r="N161">
        <v>8.52</v>
      </c>
      <c r="O161">
        <v>9.58</v>
      </c>
      <c r="P161">
        <v>10.18</v>
      </c>
      <c r="Q161">
        <v>10.4</v>
      </c>
      <c r="R161">
        <v>10.19</v>
      </c>
      <c r="S161">
        <v>10.19</v>
      </c>
      <c r="T161">
        <v>9.73</v>
      </c>
      <c r="U161">
        <v>8.49</v>
      </c>
      <c r="V161">
        <v>7.49</v>
      </c>
      <c r="W161">
        <v>7.97</v>
      </c>
      <c r="X161">
        <v>9.4</v>
      </c>
      <c r="Y161">
        <v>8.7200000000000006</v>
      </c>
      <c r="Z161">
        <v>7.49</v>
      </c>
      <c r="AA161">
        <v>11.31</v>
      </c>
      <c r="AB161">
        <v>18.920000000000002</v>
      </c>
      <c r="AC161">
        <v>22.34</v>
      </c>
      <c r="AD161">
        <v>21.32</v>
      </c>
      <c r="AE161">
        <v>20.05</v>
      </c>
      <c r="AF161">
        <v>20.260000000000002</v>
      </c>
      <c r="AG161">
        <v>22.04</v>
      </c>
      <c r="AH161">
        <v>29.99</v>
      </c>
      <c r="AI161">
        <v>33.69</v>
      </c>
      <c r="AJ161">
        <v>38.049999999999997</v>
      </c>
      <c r="AK161">
        <v>41.51</v>
      </c>
      <c r="AL161">
        <v>42.21</v>
      </c>
      <c r="AN161">
        <f t="shared" si="76"/>
        <v>1.0186344909214555</v>
      </c>
      <c r="AO161">
        <f t="shared" si="77"/>
        <v>0.99225222199926011</v>
      </c>
      <c r="AP161">
        <f t="shared" si="78"/>
        <v>1.0118871597316481</v>
      </c>
      <c r="AQ161">
        <f t="shared" si="79"/>
        <v>1.0710923097560474</v>
      </c>
      <c r="AR161">
        <f t="shared" si="80"/>
        <v>1.0594835150674327</v>
      </c>
      <c r="AS161">
        <f t="shared" si="81"/>
        <v>1.1255181823005336</v>
      </c>
      <c r="AT161">
        <f t="shared" si="82"/>
        <v>0.65091683122040978</v>
      </c>
      <c r="AU161">
        <f t="shared" si="83"/>
        <v>0.37458464784559187</v>
      </c>
      <c r="AW161">
        <f t="shared" si="84"/>
        <v>1.0080815833525774</v>
      </c>
      <c r="AX161">
        <f t="shared" si="85"/>
        <v>1.0596346372200678</v>
      </c>
      <c r="AY161">
        <f t="shared" si="86"/>
        <v>1.0726904485140529</v>
      </c>
      <c r="AZ161">
        <f t="shared" si="87"/>
        <v>0.65091683122040978</v>
      </c>
      <c r="BA161">
        <f t="shared" si="88"/>
        <v>0.37458464784559187</v>
      </c>
      <c r="BC161">
        <f t="shared" si="89"/>
        <v>9.0643188446572136</v>
      </c>
      <c r="BD161" s="5">
        <f t="shared" si="90"/>
        <v>44.532889082856173</v>
      </c>
      <c r="BE161" s="7">
        <f t="shared" si="91"/>
        <v>17.872929688983596</v>
      </c>
      <c r="BF161" s="9">
        <f t="shared" si="92"/>
        <v>37.594181228160231</v>
      </c>
      <c r="BH161">
        <f t="shared" si="68"/>
        <v>0.28831801352068642</v>
      </c>
      <c r="BI161">
        <f t="shared" si="69"/>
        <v>0.26768299151401265</v>
      </c>
      <c r="BJ161">
        <f t="shared" si="70"/>
        <v>0.28292407424162413</v>
      </c>
      <c r="BK161">
        <f t="shared" si="71"/>
        <v>0.33312985986462162</v>
      </c>
      <c r="BL161">
        <f t="shared" si="72"/>
        <v>0.32276004961658245</v>
      </c>
      <c r="BM161">
        <f t="shared" si="73"/>
        <v>0.38543258253236601</v>
      </c>
      <c r="BN161">
        <f t="shared" si="74"/>
        <v>8.9368390741915188E-2</v>
      </c>
      <c r="BO161">
        <f t="shared" si="75"/>
        <v>2.638935273749124E-2</v>
      </c>
      <c r="BQ161">
        <f t="shared" si="93"/>
        <v>0.2800640047180169</v>
      </c>
      <c r="BR161">
        <f t="shared" si="94"/>
        <v>0.30802696705312288</v>
      </c>
      <c r="BS161">
        <f t="shared" si="95"/>
        <v>0.33529455619973914</v>
      </c>
      <c r="BT161">
        <f t="shared" si="96"/>
        <v>8.9368390741915188E-2</v>
      </c>
      <c r="BU161">
        <f t="shared" si="97"/>
        <v>2.638935273749124E-2</v>
      </c>
      <c r="BW161">
        <f t="shared" si="98"/>
        <v>67.131338943456001</v>
      </c>
      <c r="BX161" s="5">
        <f t="shared" si="99"/>
        <v>47.791876820476716</v>
      </c>
      <c r="BY161" s="7">
        <f t="shared" si="100"/>
        <v>21.560461469084018</v>
      </c>
      <c r="BZ161" s="11">
        <f t="shared" si="101"/>
        <v>30.647661710439266</v>
      </c>
    </row>
    <row r="162" spans="2:78" x14ac:dyDescent="0.35">
      <c r="B162">
        <v>4</v>
      </c>
      <c r="C162">
        <v>4</v>
      </c>
      <c r="D162">
        <v>39.56</v>
      </c>
      <c r="E162">
        <v>16.579999999999998</v>
      </c>
      <c r="F162">
        <v>13.95</v>
      </c>
      <c r="H162">
        <v>2.61</v>
      </c>
      <c r="I162">
        <v>2.36</v>
      </c>
      <c r="J162">
        <v>2.58</v>
      </c>
      <c r="K162">
        <v>3.51</v>
      </c>
      <c r="L162">
        <v>5.24</v>
      </c>
      <c r="M162">
        <v>6.79</v>
      </c>
      <c r="N162">
        <v>7.9</v>
      </c>
      <c r="O162">
        <v>8.68</v>
      </c>
      <c r="P162">
        <v>9.0299999999999994</v>
      </c>
      <c r="Q162">
        <v>8.98</v>
      </c>
      <c r="R162">
        <v>8.68</v>
      </c>
      <c r="S162">
        <v>8.6</v>
      </c>
      <c r="T162">
        <v>8.39</v>
      </c>
      <c r="U162">
        <v>7.7</v>
      </c>
      <c r="V162">
        <v>7.12</v>
      </c>
      <c r="W162">
        <v>7.62</v>
      </c>
      <c r="X162">
        <v>8.8699999999999992</v>
      </c>
      <c r="Y162">
        <v>8.5</v>
      </c>
      <c r="Z162">
        <v>7.48</v>
      </c>
      <c r="AA162">
        <v>10.39</v>
      </c>
      <c r="AB162">
        <v>15.75</v>
      </c>
      <c r="AC162">
        <v>18.14</v>
      </c>
      <c r="AD162">
        <v>17.260000000000002</v>
      </c>
      <c r="AE162">
        <v>16.079999999999998</v>
      </c>
      <c r="AF162">
        <v>16.190000000000001</v>
      </c>
      <c r="AG162">
        <v>17.91</v>
      </c>
      <c r="AH162">
        <v>25.28</v>
      </c>
      <c r="AI162">
        <v>29.33</v>
      </c>
      <c r="AJ162">
        <v>33.369999999999997</v>
      </c>
      <c r="AK162">
        <v>36.96</v>
      </c>
      <c r="AL162">
        <v>37.619999999999997</v>
      </c>
      <c r="AN162">
        <f t="shared" si="76"/>
        <v>1.0614802748235082</v>
      </c>
      <c r="AO162">
        <f t="shared" si="77"/>
        <v>1.0443122496864943</v>
      </c>
      <c r="AP162">
        <f t="shared" si="78"/>
        <v>1.0762380391712998</v>
      </c>
      <c r="AQ162">
        <f t="shared" si="79"/>
        <v>1.1135092748275182</v>
      </c>
      <c r="AR162">
        <f t="shared" si="80"/>
        <v>1.0705810742857074</v>
      </c>
      <c r="AS162">
        <f t="shared" si="81"/>
        <v>1.1260984021355387</v>
      </c>
      <c r="AT162">
        <f t="shared" si="82"/>
        <v>0.74136271727592351</v>
      </c>
      <c r="AU162">
        <f t="shared" si="83"/>
        <v>0.42458120878563993</v>
      </c>
      <c r="AW162">
        <f t="shared" si="84"/>
        <v>1.0546130647687026</v>
      </c>
      <c r="AX162">
        <f t="shared" si="85"/>
        <v>1.1995897575411427</v>
      </c>
      <c r="AY162">
        <f t="shared" si="86"/>
        <v>1.0816845398556738</v>
      </c>
      <c r="AZ162">
        <f t="shared" si="87"/>
        <v>0.74136271727592351</v>
      </c>
      <c r="BA162">
        <f t="shared" si="88"/>
        <v>0.42458120878563993</v>
      </c>
      <c r="BC162">
        <f t="shared" si="89"/>
        <v>6.3104690095578491</v>
      </c>
      <c r="BD162" s="5">
        <f t="shared" si="90"/>
        <v>0.85874007296462196</v>
      </c>
      <c r="BE162" s="7">
        <f t="shared" si="91"/>
        <v>44.427851265311652</v>
      </c>
      <c r="BF162" s="9">
        <f t="shared" si="92"/>
        <v>54.713408661723719</v>
      </c>
      <c r="BH162">
        <f t="shared" si="68"/>
        <v>0.32452484174612872</v>
      </c>
      <c r="BI162">
        <f t="shared" si="69"/>
        <v>0.30960268898763588</v>
      </c>
      <c r="BJ162">
        <f t="shared" si="70"/>
        <v>0.33781193304476176</v>
      </c>
      <c r="BK162">
        <f t="shared" si="71"/>
        <v>0.37335077189756205</v>
      </c>
      <c r="BL162">
        <f t="shared" si="72"/>
        <v>0.33266757970674066</v>
      </c>
      <c r="BM162">
        <f t="shared" si="73"/>
        <v>0.38602437555599833</v>
      </c>
      <c r="BN162">
        <f t="shared" si="74"/>
        <v>0.12320399135927096</v>
      </c>
      <c r="BO162">
        <f t="shared" si="75"/>
        <v>3.4178371822801618E-2</v>
      </c>
      <c r="BQ162">
        <f t="shared" si="93"/>
        <v>0.31855598064273161</v>
      </c>
      <c r="BR162">
        <f t="shared" si="94"/>
        <v>0.3555813524711619</v>
      </c>
      <c r="BS162">
        <f t="shared" si="95"/>
        <v>0.34333893887659223</v>
      </c>
      <c r="BT162">
        <f t="shared" si="96"/>
        <v>0.12320399135927096</v>
      </c>
      <c r="BU162">
        <f t="shared" si="97"/>
        <v>3.4178371822801618E-2</v>
      </c>
      <c r="BW162">
        <f t="shared" si="98"/>
        <v>38.234927913629278</v>
      </c>
      <c r="BX162" s="5">
        <f t="shared" si="99"/>
        <v>32.327073891560133</v>
      </c>
      <c r="BY162" s="7">
        <f t="shared" si="100"/>
        <v>24.729997082637674</v>
      </c>
      <c r="BZ162" s="11">
        <f t="shared" si="101"/>
        <v>42.942929025802201</v>
      </c>
    </row>
    <row r="163" spans="2:78" x14ac:dyDescent="0.35">
      <c r="B163">
        <v>4</v>
      </c>
      <c r="C163">
        <v>4</v>
      </c>
      <c r="D163">
        <v>37.65</v>
      </c>
      <c r="E163">
        <v>20.67</v>
      </c>
      <c r="F163">
        <v>15.11</v>
      </c>
      <c r="H163">
        <v>2.62</v>
      </c>
      <c r="I163">
        <v>2.27</v>
      </c>
      <c r="J163">
        <v>2.41</v>
      </c>
      <c r="K163">
        <v>2.99</v>
      </c>
      <c r="L163">
        <v>4.1900000000000004</v>
      </c>
      <c r="M163">
        <v>5.39</v>
      </c>
      <c r="N163">
        <v>6.45</v>
      </c>
      <c r="O163">
        <v>7.35</v>
      </c>
      <c r="P163">
        <v>7.95</v>
      </c>
      <c r="Q163">
        <v>8.2200000000000006</v>
      </c>
      <c r="R163">
        <v>8.16</v>
      </c>
      <c r="S163">
        <v>8.1</v>
      </c>
      <c r="T163">
        <v>7.57</v>
      </c>
      <c r="U163">
        <v>6.33</v>
      </c>
      <c r="V163">
        <v>5.39</v>
      </c>
      <c r="W163">
        <v>5.72</v>
      </c>
      <c r="X163">
        <v>6.82</v>
      </c>
      <c r="Y163">
        <v>6.16</v>
      </c>
      <c r="Z163">
        <v>5.23</v>
      </c>
      <c r="AA163">
        <v>8.44</v>
      </c>
      <c r="AB163">
        <v>15.62</v>
      </c>
      <c r="AC163">
        <v>18.86</v>
      </c>
      <c r="AD163">
        <v>18.05</v>
      </c>
      <c r="AE163">
        <v>16.95</v>
      </c>
      <c r="AF163">
        <v>17.13</v>
      </c>
      <c r="AG163">
        <v>18.54</v>
      </c>
      <c r="AH163">
        <v>25.36</v>
      </c>
      <c r="AI163">
        <v>28.52</v>
      </c>
      <c r="AJ163">
        <v>32.340000000000003</v>
      </c>
      <c r="AK163">
        <v>35.44</v>
      </c>
      <c r="AL163">
        <v>36.049999999999997</v>
      </c>
      <c r="AN163">
        <f t="shared" si="76"/>
        <v>1.133712660915805</v>
      </c>
      <c r="AO163">
        <f t="shared" si="77"/>
        <v>1.0996328713435297</v>
      </c>
      <c r="AP163">
        <f t="shared" si="78"/>
        <v>1.1209041204999273</v>
      </c>
      <c r="AQ163">
        <f t="shared" si="79"/>
        <v>1.198596289982645</v>
      </c>
      <c r="AR163">
        <f t="shared" si="80"/>
        <v>1.2104192878355744</v>
      </c>
      <c r="AS163">
        <f t="shared" si="81"/>
        <v>1.2814983111327256</v>
      </c>
      <c r="AT163">
        <f t="shared" si="82"/>
        <v>0.72445831159869045</v>
      </c>
      <c r="AU163">
        <f t="shared" si="83"/>
        <v>0.44309473094455215</v>
      </c>
      <c r="AW163">
        <f t="shared" si="84"/>
        <v>1.1200807450868948</v>
      </c>
      <c r="AX163">
        <f t="shared" si="85"/>
        <v>1.1491145806630874</v>
      </c>
      <c r="AY163">
        <f t="shared" si="86"/>
        <v>1.2246350924950047</v>
      </c>
      <c r="AZ163">
        <f t="shared" si="87"/>
        <v>0.72445831159869045</v>
      </c>
      <c r="BA163">
        <f t="shared" si="88"/>
        <v>0.44309473094455215</v>
      </c>
      <c r="BC163">
        <f t="shared" si="89"/>
        <v>11.55348894555314</v>
      </c>
      <c r="BD163" s="5">
        <f t="shared" si="90"/>
        <v>61.42988211890605</v>
      </c>
      <c r="BE163" s="7">
        <f t="shared" si="91"/>
        <v>9.7667734867436451</v>
      </c>
      <c r="BF163" s="9">
        <f t="shared" si="92"/>
        <v>28.803344394350304</v>
      </c>
      <c r="BH163">
        <f t="shared" si="68"/>
        <v>0.39386021373474711</v>
      </c>
      <c r="BI163">
        <f t="shared" si="69"/>
        <v>0.35977911408500951</v>
      </c>
      <c r="BJ163">
        <f t="shared" si="70"/>
        <v>0.38075303360912738</v>
      </c>
      <c r="BK163">
        <f t="shared" si="71"/>
        <v>0.46615364063742526</v>
      </c>
      <c r="BL163">
        <f t="shared" si="72"/>
        <v>0.4804535344376698</v>
      </c>
      <c r="BM163">
        <f t="shared" si="73"/>
        <v>0.57451423668869628</v>
      </c>
      <c r="BN163">
        <f t="shared" si="74"/>
        <v>0.11626418484756049</v>
      </c>
      <c r="BO163">
        <f t="shared" si="75"/>
        <v>3.7405459824382314E-2</v>
      </c>
      <c r="BQ163">
        <f t="shared" si="93"/>
        <v>0.38022777387485207</v>
      </c>
      <c r="BR163">
        <f t="shared" si="94"/>
        <v>0.42345333712327632</v>
      </c>
      <c r="BS163">
        <f t="shared" si="95"/>
        <v>0.4992656748878751</v>
      </c>
      <c r="BT163">
        <f t="shared" si="96"/>
        <v>0.11626418484756049</v>
      </c>
      <c r="BU163">
        <f t="shared" si="97"/>
        <v>3.7405459824382314E-2</v>
      </c>
      <c r="BW163">
        <f t="shared" si="98"/>
        <v>75.114914946952524</v>
      </c>
      <c r="BX163" s="5">
        <f t="shared" si="99"/>
        <v>54.159661503011698</v>
      </c>
      <c r="BY163" s="7">
        <f t="shared" si="100"/>
        <v>24.243689614641255</v>
      </c>
      <c r="BZ163" s="11">
        <f t="shared" si="101"/>
        <v>21.596648882347047</v>
      </c>
    </row>
    <row r="164" spans="2:78" x14ac:dyDescent="0.35">
      <c r="B164">
        <v>4</v>
      </c>
      <c r="C164">
        <v>4</v>
      </c>
      <c r="D164">
        <v>39.619999999999997</v>
      </c>
      <c r="E164">
        <v>18.5</v>
      </c>
      <c r="F164">
        <v>15.84</v>
      </c>
      <c r="H164">
        <v>2.21</v>
      </c>
      <c r="I164">
        <v>1.96</v>
      </c>
      <c r="J164">
        <v>2.2000000000000002</v>
      </c>
      <c r="K164">
        <v>2.99</v>
      </c>
      <c r="L164">
        <v>4.5999999999999996</v>
      </c>
      <c r="M164">
        <v>6.15</v>
      </c>
      <c r="N164">
        <v>7.41</v>
      </c>
      <c r="O164">
        <v>8.32</v>
      </c>
      <c r="P164">
        <v>8.7899999999999991</v>
      </c>
      <c r="Q164">
        <v>8.85</v>
      </c>
      <c r="R164">
        <v>8.6300000000000008</v>
      </c>
      <c r="S164">
        <v>8.6199999999999992</v>
      </c>
      <c r="T164">
        <v>8.3699999999999992</v>
      </c>
      <c r="U164">
        <v>7.45</v>
      </c>
      <c r="V164">
        <v>6.69</v>
      </c>
      <c r="W164">
        <v>7.14</v>
      </c>
      <c r="X164">
        <v>8.4499999999999993</v>
      </c>
      <c r="Y164">
        <v>7.92</v>
      </c>
      <c r="Z164">
        <v>6.85</v>
      </c>
      <c r="AA164">
        <v>10.3</v>
      </c>
      <c r="AB164">
        <v>16.7</v>
      </c>
      <c r="AC164">
        <v>19.25</v>
      </c>
      <c r="AD164">
        <v>18.14</v>
      </c>
      <c r="AE164">
        <v>16.920000000000002</v>
      </c>
      <c r="AF164">
        <v>17.010000000000002</v>
      </c>
      <c r="AG164">
        <v>18.899999999999999</v>
      </c>
      <c r="AH164">
        <v>26.71</v>
      </c>
      <c r="AI164">
        <v>31.13</v>
      </c>
      <c r="AJ164">
        <v>35.28</v>
      </c>
      <c r="AK164">
        <v>39.08</v>
      </c>
      <c r="AL164">
        <v>39.75</v>
      </c>
      <c r="AN164">
        <f t="shared" si="76"/>
        <v>1.079876673709276</v>
      </c>
      <c r="AO164">
        <f t="shared" si="77"/>
        <v>1.0560111249262281</v>
      </c>
      <c r="AP164">
        <f t="shared" si="78"/>
        <v>1.07727454200674</v>
      </c>
      <c r="AQ164">
        <f t="shared" si="79"/>
        <v>1.1278437272517072</v>
      </c>
      <c r="AR164">
        <f t="shared" si="80"/>
        <v>1.1012748184105066</v>
      </c>
      <c r="AS164">
        <f t="shared" si="81"/>
        <v>1.1643094285075744</v>
      </c>
      <c r="AT164">
        <f t="shared" si="82"/>
        <v>0.71556926615548055</v>
      </c>
      <c r="AU164">
        <f t="shared" si="83"/>
        <v>0.40066286700751091</v>
      </c>
      <c r="AW164">
        <f t="shared" si="84"/>
        <v>1.0703304541960568</v>
      </c>
      <c r="AX164">
        <f t="shared" si="85"/>
        <v>1.0959164657682487</v>
      </c>
      <c r="AY164">
        <f t="shared" si="86"/>
        <v>1.1138817404299202</v>
      </c>
      <c r="AZ164">
        <f t="shared" si="87"/>
        <v>0.71556926615548055</v>
      </c>
      <c r="BA164">
        <f t="shared" si="88"/>
        <v>0.40066286700751091</v>
      </c>
      <c r="BC164">
        <f t="shared" si="89"/>
        <v>-16.349344384449982</v>
      </c>
      <c r="BD164" s="5">
        <f t="shared" si="90"/>
        <v>54.343756738753093</v>
      </c>
      <c r="BE164" s="7">
        <f t="shared" si="91"/>
        <v>8.7402319948102889</v>
      </c>
      <c r="BF164" s="9">
        <f t="shared" si="92"/>
        <v>36.91601126643662</v>
      </c>
      <c r="BH164">
        <f t="shared" si="68"/>
        <v>0.3411548505182237</v>
      </c>
      <c r="BI164">
        <f t="shared" si="69"/>
        <v>0.3197095279539216</v>
      </c>
      <c r="BJ164">
        <f t="shared" si="70"/>
        <v>0.33876147445574634</v>
      </c>
      <c r="BK164">
        <f t="shared" si="71"/>
        <v>0.38780902980170762</v>
      </c>
      <c r="BL164">
        <f t="shared" si="72"/>
        <v>0.36136359652301375</v>
      </c>
      <c r="BM164">
        <f t="shared" si="73"/>
        <v>0.42668797828935368</v>
      </c>
      <c r="BN164">
        <f t="shared" si="74"/>
        <v>0.11273316019318497</v>
      </c>
      <c r="BO164">
        <f t="shared" si="75"/>
        <v>3.028929079943643E-2</v>
      </c>
      <c r="BQ164">
        <f t="shared" si="93"/>
        <v>0.33257672149250284</v>
      </c>
      <c r="BR164">
        <f t="shared" si="94"/>
        <v>0.36328525212872698</v>
      </c>
      <c r="BS164">
        <f t="shared" si="95"/>
        <v>0.37442847287628178</v>
      </c>
      <c r="BT164">
        <f t="shared" si="96"/>
        <v>0.11273316019318497</v>
      </c>
      <c r="BU164">
        <f t="shared" si="97"/>
        <v>3.028929079943643E-2</v>
      </c>
      <c r="BW164">
        <f t="shared" si="98"/>
        <v>56.781685356511034</v>
      </c>
      <c r="BX164" s="5">
        <f t="shared" si="99"/>
        <v>43.491453919086439</v>
      </c>
      <c r="BY164" s="7">
        <f t="shared" si="100"/>
        <v>20.075893484161927</v>
      </c>
      <c r="BZ164" s="11">
        <f t="shared" si="101"/>
        <v>36.432652596751637</v>
      </c>
    </row>
    <row r="165" spans="2:78" x14ac:dyDescent="0.35">
      <c r="B165">
        <v>4</v>
      </c>
      <c r="C165">
        <v>5</v>
      </c>
      <c r="D165">
        <v>42.38</v>
      </c>
      <c r="E165">
        <v>26.69</v>
      </c>
      <c r="F165">
        <v>19.71</v>
      </c>
      <c r="H165">
        <v>2.95</v>
      </c>
      <c r="I165">
        <v>2.34</v>
      </c>
      <c r="J165">
        <v>2.36</v>
      </c>
      <c r="K165">
        <v>2.94</v>
      </c>
      <c r="L165">
        <v>4.37</v>
      </c>
      <c r="M165">
        <v>5.85</v>
      </c>
      <c r="N165">
        <v>7.26</v>
      </c>
      <c r="O165">
        <v>8.59</v>
      </c>
      <c r="P165">
        <v>9.61</v>
      </c>
      <c r="Q165">
        <v>10.34</v>
      </c>
      <c r="R165">
        <v>10.62</v>
      </c>
      <c r="S165">
        <v>10.67</v>
      </c>
      <c r="T165">
        <v>9.58</v>
      </c>
      <c r="U165">
        <v>7.37</v>
      </c>
      <c r="V165">
        <v>5.91</v>
      </c>
      <c r="W165">
        <v>6.25</v>
      </c>
      <c r="X165">
        <v>7.57</v>
      </c>
      <c r="Y165">
        <v>6.74</v>
      </c>
      <c r="Z165">
        <v>5.69</v>
      </c>
      <c r="AA165">
        <v>9.75</v>
      </c>
      <c r="AB165">
        <v>20.34</v>
      </c>
      <c r="AC165">
        <v>26.24</v>
      </c>
      <c r="AD165">
        <v>26.33</v>
      </c>
      <c r="AE165">
        <v>26.22</v>
      </c>
      <c r="AF165">
        <v>27.31</v>
      </c>
      <c r="AG165">
        <v>29.31</v>
      </c>
      <c r="AH165">
        <v>33.54</v>
      </c>
      <c r="AI165">
        <v>34.57</v>
      </c>
      <c r="AJ165">
        <v>37.44</v>
      </c>
      <c r="AK165">
        <v>39.03</v>
      </c>
      <c r="AL165">
        <v>39.4</v>
      </c>
      <c r="AN165">
        <f t="shared" si="76"/>
        <v>1.0660068361687576</v>
      </c>
      <c r="AO165">
        <f t="shared" si="77"/>
        <v>1.0172766123314547</v>
      </c>
      <c r="AP165">
        <f t="shared" si="78"/>
        <v>1.0186344909214555</v>
      </c>
      <c r="AQ165">
        <f t="shared" si="79"/>
        <v>1.1325325121409486</v>
      </c>
      <c r="AR165">
        <f t="shared" si="80"/>
        <v>1.1713401034646802</v>
      </c>
      <c r="AS165">
        <f t="shared" si="81"/>
        <v>1.2448877336049289</v>
      </c>
      <c r="AT165">
        <f t="shared" si="82"/>
        <v>0.58103616929637736</v>
      </c>
      <c r="AU165">
        <f t="shared" si="83"/>
        <v>0.4045037781744259</v>
      </c>
      <c r="AW165">
        <f t="shared" si="84"/>
        <v>1.0465147466338363</v>
      </c>
      <c r="AX165">
        <f t="shared" si="85"/>
        <v>1.0288580357478869</v>
      </c>
      <c r="AY165">
        <f t="shared" si="86"/>
        <v>1.1860496294927301</v>
      </c>
      <c r="AZ165">
        <f t="shared" si="87"/>
        <v>0.58103616929637736</v>
      </c>
      <c r="BA165">
        <f t="shared" si="88"/>
        <v>0.4045037781744259</v>
      </c>
      <c r="BC165">
        <f t="shared" si="89"/>
        <v>70.919503583637834</v>
      </c>
      <c r="BD165" s="5">
        <f t="shared" si="90"/>
        <v>92.393156758932449</v>
      </c>
      <c r="BE165" s="7">
        <f t="shared" si="91"/>
        <v>-6.716489532258163</v>
      </c>
      <c r="BF165" s="9">
        <f t="shared" si="92"/>
        <v>14.323332773325713</v>
      </c>
      <c r="BH165">
        <f t="shared" si="68"/>
        <v>0.32855445757243606</v>
      </c>
      <c r="BI165">
        <f t="shared" si="69"/>
        <v>0.28722596079387042</v>
      </c>
      <c r="BJ165">
        <f t="shared" si="70"/>
        <v>0.28831801352068642</v>
      </c>
      <c r="BK165">
        <f t="shared" si="71"/>
        <v>0.39263719941746245</v>
      </c>
      <c r="BL165">
        <f t="shared" si="72"/>
        <v>0.43454399229963359</v>
      </c>
      <c r="BM165">
        <f t="shared" si="73"/>
        <v>0.52427906350164299</v>
      </c>
      <c r="BN165">
        <f t="shared" si="74"/>
        <v>6.8301514196079327E-2</v>
      </c>
      <c r="BO165">
        <f t="shared" si="75"/>
        <v>3.0893187328297017E-2</v>
      </c>
      <c r="BQ165">
        <f t="shared" si="93"/>
        <v>0.31202305886100978</v>
      </c>
      <c r="BR165">
        <f t="shared" si="94"/>
        <v>0.34047760646907443</v>
      </c>
      <c r="BS165">
        <f t="shared" si="95"/>
        <v>0.45249100654003549</v>
      </c>
      <c r="BT165">
        <f t="shared" si="96"/>
        <v>6.8301514196079327E-2</v>
      </c>
      <c r="BU165">
        <f t="shared" si="97"/>
        <v>3.0893187328297017E-2</v>
      </c>
      <c r="BW165">
        <f t="shared" si="98"/>
        <v>113.03727273823452</v>
      </c>
      <c r="BX165" s="5">
        <f t="shared" si="99"/>
        <v>73.550446977294371</v>
      </c>
      <c r="BY165" s="7">
        <f t="shared" si="100"/>
        <v>19.848456781045822</v>
      </c>
      <c r="BZ165" s="11">
        <f t="shared" si="101"/>
        <v>6.6010962416598096</v>
      </c>
    </row>
    <row r="166" spans="2:78" x14ac:dyDescent="0.35">
      <c r="B166">
        <v>4</v>
      </c>
      <c r="C166">
        <v>5</v>
      </c>
      <c r="D166">
        <v>41.91</v>
      </c>
      <c r="E166">
        <v>28.7</v>
      </c>
      <c r="F166">
        <v>22.01</v>
      </c>
      <c r="H166">
        <v>2.06</v>
      </c>
      <c r="I166">
        <v>1.52</v>
      </c>
      <c r="J166">
        <v>1.58</v>
      </c>
      <c r="K166">
        <v>2.17</v>
      </c>
      <c r="L166">
        <v>3.58</v>
      </c>
      <c r="M166">
        <v>5.08</v>
      </c>
      <c r="N166">
        <v>6.53</v>
      </c>
      <c r="O166">
        <v>7.91</v>
      </c>
      <c r="P166">
        <v>8.9700000000000006</v>
      </c>
      <c r="Q166">
        <v>9.65</v>
      </c>
      <c r="R166">
        <v>9.89</v>
      </c>
      <c r="S166">
        <v>9.92</v>
      </c>
      <c r="T166">
        <v>8.85</v>
      </c>
      <c r="U166">
        <v>6.69</v>
      </c>
      <c r="V166">
        <v>5.23</v>
      </c>
      <c r="W166">
        <v>5.61</v>
      </c>
      <c r="X166">
        <v>6.96</v>
      </c>
      <c r="Y166">
        <v>6.1</v>
      </c>
      <c r="Z166">
        <v>5.1100000000000003</v>
      </c>
      <c r="AA166">
        <v>9.44</v>
      </c>
      <c r="AB166">
        <v>20.62</v>
      </c>
      <c r="AC166">
        <v>26.78</v>
      </c>
      <c r="AD166">
        <v>26.86</v>
      </c>
      <c r="AE166">
        <v>26.26</v>
      </c>
      <c r="AF166">
        <v>27.14</v>
      </c>
      <c r="AG166">
        <v>29.51</v>
      </c>
      <c r="AH166">
        <v>35.6</v>
      </c>
      <c r="AI166">
        <v>36.729999999999997</v>
      </c>
      <c r="AJ166">
        <v>41</v>
      </c>
      <c r="AK166">
        <v>43.11</v>
      </c>
      <c r="AL166">
        <v>43.4</v>
      </c>
      <c r="AN166">
        <f t="shared" si="76"/>
        <v>1.1018235165023234</v>
      </c>
      <c r="AO166">
        <f t="shared" si="77"/>
        <v>1.0472075569559078</v>
      </c>
      <c r="AP166">
        <f t="shared" si="78"/>
        <v>1.0530567293021746</v>
      </c>
      <c r="AQ166">
        <f t="shared" si="79"/>
        <v>1.174573882232177</v>
      </c>
      <c r="AR166">
        <f t="shared" si="80"/>
        <v>1.2146701649892331</v>
      </c>
      <c r="AS166">
        <f t="shared" si="81"/>
        <v>1.2915790998652872</v>
      </c>
      <c r="AT166">
        <f t="shared" si="82"/>
        <v>0.57218942732400979</v>
      </c>
      <c r="AU166">
        <f t="shared" si="83"/>
        <v>0.36251027048748935</v>
      </c>
      <c r="AW166">
        <f t="shared" si="84"/>
        <v>1.0799771326837571</v>
      </c>
      <c r="AX166">
        <f t="shared" si="85"/>
        <v>1.0659991848959931</v>
      </c>
      <c r="AY166">
        <f t="shared" si="86"/>
        <v>1.2300519519644439</v>
      </c>
      <c r="AZ166">
        <f t="shared" si="87"/>
        <v>0.57218942732400979</v>
      </c>
      <c r="BA166">
        <f t="shared" si="88"/>
        <v>0.36251027048748935</v>
      </c>
      <c r="BC166">
        <f t="shared" si="89"/>
        <v>63.068012949022979</v>
      </c>
      <c r="BD166" s="5">
        <f t="shared" si="90"/>
        <v>88.538877233799639</v>
      </c>
      <c r="BE166" s="7">
        <f t="shared" si="91"/>
        <v>-4.7189977433904513</v>
      </c>
      <c r="BF166" s="9">
        <f t="shared" si="92"/>
        <v>16.180120509590811</v>
      </c>
      <c r="BH166">
        <f t="shared" si="68"/>
        <v>0.36189436220667748</v>
      </c>
      <c r="BI166">
        <f t="shared" si="69"/>
        <v>0.3120796709711674</v>
      </c>
      <c r="BJ166">
        <f t="shared" si="70"/>
        <v>0.31713243640542177</v>
      </c>
      <c r="BK166">
        <f t="shared" si="71"/>
        <v>0.43819770843686012</v>
      </c>
      <c r="BL166">
        <f t="shared" si="72"/>
        <v>0.48568456469768084</v>
      </c>
      <c r="BM166">
        <f t="shared" si="73"/>
        <v>0.58905096806513613</v>
      </c>
      <c r="BN166">
        <f t="shared" si="74"/>
        <v>6.5917060510574832E-2</v>
      </c>
      <c r="BO166">
        <f t="shared" si="75"/>
        <v>2.4697781134548347E-2</v>
      </c>
      <c r="BQ166">
        <f t="shared" si="93"/>
        <v>0.34196848571247346</v>
      </c>
      <c r="BR166">
        <f t="shared" si="94"/>
        <v>0.37766507242114095</v>
      </c>
      <c r="BS166">
        <f t="shared" si="95"/>
        <v>0.5063578453711719</v>
      </c>
      <c r="BT166">
        <f t="shared" si="96"/>
        <v>6.5917060510574832E-2</v>
      </c>
      <c r="BU166">
        <f t="shared" si="97"/>
        <v>2.4697781134548347E-2</v>
      </c>
      <c r="BW166">
        <f t="shared" si="98"/>
        <v>126.40324955027114</v>
      </c>
      <c r="BX166" s="5">
        <f t="shared" si="99"/>
        <v>72.127598823323822</v>
      </c>
      <c r="BY166" s="7">
        <f t="shared" si="100"/>
        <v>22.448301318832666</v>
      </c>
      <c r="BZ166" s="11">
        <f t="shared" si="101"/>
        <v>5.4240998578435118</v>
      </c>
    </row>
    <row r="167" spans="2:78" x14ac:dyDescent="0.35">
      <c r="B167">
        <v>4</v>
      </c>
      <c r="C167">
        <v>5</v>
      </c>
      <c r="D167">
        <v>39.020000000000003</v>
      </c>
      <c r="E167">
        <v>28.57</v>
      </c>
      <c r="F167">
        <v>19.79</v>
      </c>
      <c r="H167">
        <v>2.9</v>
      </c>
      <c r="I167">
        <v>2.5099999999999998</v>
      </c>
      <c r="J167">
        <v>2.48</v>
      </c>
      <c r="K167">
        <v>2.82</v>
      </c>
      <c r="L167">
        <v>3.75</v>
      </c>
      <c r="M167">
        <v>4.75</v>
      </c>
      <c r="N167">
        <v>5.7</v>
      </c>
      <c r="O167">
        <v>6.59</v>
      </c>
      <c r="P167">
        <v>7.33</v>
      </c>
      <c r="Q167">
        <v>7.84</v>
      </c>
      <c r="R167">
        <v>8</v>
      </c>
      <c r="S167">
        <v>7.98</v>
      </c>
      <c r="T167">
        <v>7.15</v>
      </c>
      <c r="U167">
        <v>5.59</v>
      </c>
      <c r="V167">
        <v>4.6500000000000004</v>
      </c>
      <c r="W167">
        <v>4.91</v>
      </c>
      <c r="X167">
        <v>5.73</v>
      </c>
      <c r="Y167">
        <v>5.16</v>
      </c>
      <c r="Z167">
        <v>4.43</v>
      </c>
      <c r="AA167">
        <v>7.72</v>
      </c>
      <c r="AB167">
        <v>17.02</v>
      </c>
      <c r="AC167">
        <v>23.04</v>
      </c>
      <c r="AD167">
        <v>23.47</v>
      </c>
      <c r="AE167">
        <v>23.32</v>
      </c>
      <c r="AF167">
        <v>24.61</v>
      </c>
      <c r="AG167">
        <v>27.16</v>
      </c>
      <c r="AH167">
        <v>32.29</v>
      </c>
      <c r="AI167">
        <v>33.47</v>
      </c>
      <c r="AJ167">
        <v>36.92</v>
      </c>
      <c r="AK167">
        <v>38.79</v>
      </c>
      <c r="AL167">
        <v>39.04</v>
      </c>
      <c r="AN167">
        <f t="shared" si="76"/>
        <v>1.1811145854059901</v>
      </c>
      <c r="AO167">
        <f t="shared" si="77"/>
        <v>1.134896025358872</v>
      </c>
      <c r="AP167">
        <f t="shared" si="78"/>
        <v>1.1456939581989194</v>
      </c>
      <c r="AQ167">
        <f t="shared" si="79"/>
        <v>1.2525881921135766</v>
      </c>
      <c r="AR167">
        <f t="shared" si="80"/>
        <v>1.2873502983727887</v>
      </c>
      <c r="AS167">
        <f t="shared" si="81"/>
        <v>1.3535962737769305</v>
      </c>
      <c r="AT167">
        <f t="shared" si="82"/>
        <v>0.63751752524882555</v>
      </c>
      <c r="AU167">
        <f t="shared" si="83"/>
        <v>0.40849019100534584</v>
      </c>
      <c r="AW167">
        <f t="shared" si="84"/>
        <v>1.1626271613871428</v>
      </c>
      <c r="AX167">
        <f t="shared" si="85"/>
        <v>1.1598036850951892</v>
      </c>
      <c r="AY167">
        <f t="shared" si="86"/>
        <v>1.3005994934536171</v>
      </c>
      <c r="AZ167">
        <f t="shared" si="87"/>
        <v>0.63751752524882555</v>
      </c>
      <c r="BA167">
        <f t="shared" si="88"/>
        <v>0.40849019100534584</v>
      </c>
      <c r="BC167">
        <f t="shared" si="89"/>
        <v>59.591575622121063</v>
      </c>
      <c r="BD167" s="5">
        <f t="shared" si="90"/>
        <v>80.132492389944929</v>
      </c>
      <c r="BE167" s="7">
        <f t="shared" si="91"/>
        <v>-0.89253770179028857</v>
      </c>
      <c r="BF167" s="9">
        <f t="shared" si="92"/>
        <v>20.760045311845367</v>
      </c>
      <c r="BH167">
        <f t="shared" si="68"/>
        <v>0.44566632798386197</v>
      </c>
      <c r="BI167">
        <f t="shared" si="69"/>
        <v>0.39508971822775174</v>
      </c>
      <c r="BJ167">
        <f t="shared" si="70"/>
        <v>0.4064560256862052</v>
      </c>
      <c r="BK167">
        <f t="shared" si="71"/>
        <v>0.53452084073917483</v>
      </c>
      <c r="BL167">
        <f t="shared" si="72"/>
        <v>0.58291482449253817</v>
      </c>
      <c r="BM167">
        <f t="shared" si="73"/>
        <v>0.68569027944255345</v>
      </c>
      <c r="BN167">
        <f t="shared" si="74"/>
        <v>8.5008552601575915E-2</v>
      </c>
      <c r="BO167">
        <f t="shared" si="75"/>
        <v>3.1528198069747326E-2</v>
      </c>
      <c r="BQ167">
        <f t="shared" si="93"/>
        <v>0.42543568408141785</v>
      </c>
      <c r="BR167">
        <f t="shared" si="94"/>
        <v>0.47048843321269002</v>
      </c>
      <c r="BS167">
        <f t="shared" si="95"/>
        <v>0.60346991548254125</v>
      </c>
      <c r="BT167">
        <f t="shared" si="96"/>
        <v>8.5008552601575915E-2</v>
      </c>
      <c r="BU167">
        <f t="shared" si="97"/>
        <v>3.1528198069747326E-2</v>
      </c>
      <c r="BW167">
        <f t="shared" si="98"/>
        <v>123.25330589166566</v>
      </c>
      <c r="BX167" s="5">
        <f t="shared" si="99"/>
        <v>66.022176795223089</v>
      </c>
      <c r="BY167" s="7">
        <f t="shared" si="100"/>
        <v>22.742382518551878</v>
      </c>
      <c r="BZ167" s="11">
        <f t="shared" si="101"/>
        <v>11.23544068622504</v>
      </c>
    </row>
    <row r="168" spans="2:78" x14ac:dyDescent="0.35">
      <c r="B168">
        <v>4</v>
      </c>
      <c r="C168">
        <v>5</v>
      </c>
      <c r="D168">
        <v>39.25</v>
      </c>
      <c r="E168">
        <v>28.13</v>
      </c>
      <c r="F168">
        <v>21.6</v>
      </c>
      <c r="H168">
        <v>1.6</v>
      </c>
      <c r="I168">
        <v>1.28</v>
      </c>
      <c r="J168">
        <v>1.35</v>
      </c>
      <c r="K168">
        <v>1.83</v>
      </c>
      <c r="L168">
        <v>2.98</v>
      </c>
      <c r="M168">
        <v>4.28</v>
      </c>
      <c r="N168">
        <v>5.55</v>
      </c>
      <c r="O168">
        <v>6.75</v>
      </c>
      <c r="P168">
        <v>7.68</v>
      </c>
      <c r="Q168">
        <v>8.19</v>
      </c>
      <c r="R168">
        <v>8.36</v>
      </c>
      <c r="S168">
        <v>8.35</v>
      </c>
      <c r="T168">
        <v>7.45</v>
      </c>
      <c r="U168">
        <v>5.62</v>
      </c>
      <c r="V168">
        <v>4.43</v>
      </c>
      <c r="W168">
        <v>4.76</v>
      </c>
      <c r="X168">
        <v>5.93</v>
      </c>
      <c r="Y168">
        <v>5.22</v>
      </c>
      <c r="Z168">
        <v>4.38</v>
      </c>
      <c r="AA168">
        <v>8.25</v>
      </c>
      <c r="AB168">
        <v>18.149999999999999</v>
      </c>
      <c r="AC168">
        <v>23.57</v>
      </c>
      <c r="AD168">
        <v>23.65</v>
      </c>
      <c r="AE168">
        <v>22.8</v>
      </c>
      <c r="AF168">
        <v>23.43</v>
      </c>
      <c r="AG168">
        <v>25.66</v>
      </c>
      <c r="AH168">
        <v>31.96</v>
      </c>
      <c r="AI168">
        <v>33.75</v>
      </c>
      <c r="AJ168">
        <v>37.79</v>
      </c>
      <c r="AK168">
        <v>40.17</v>
      </c>
      <c r="AL168">
        <v>40.5</v>
      </c>
      <c r="AN168">
        <f t="shared" si="76"/>
        <v>1.1706962271689751</v>
      </c>
      <c r="AO168">
        <f t="shared" si="77"/>
        <v>1.114638779968488</v>
      </c>
      <c r="AP168">
        <f t="shared" si="78"/>
        <v>1.1278437272517072</v>
      </c>
      <c r="AQ168">
        <f t="shared" si="79"/>
        <v>1.2502636844309389</v>
      </c>
      <c r="AR168">
        <f t="shared" si="80"/>
        <v>1.2823294969977379</v>
      </c>
      <c r="AS168">
        <f t="shared" si="81"/>
        <v>1.3585258894959005</v>
      </c>
      <c r="AT168">
        <f t="shared" si="82"/>
        <v>0.62764041747567623</v>
      </c>
      <c r="AU168">
        <f t="shared" si="83"/>
        <v>0.3925449767853314</v>
      </c>
      <c r="AW168">
        <f t="shared" si="84"/>
        <v>1.1482732482887803</v>
      </c>
      <c r="AX168">
        <f t="shared" si="85"/>
        <v>1.1225415859635794</v>
      </c>
      <c r="AY168">
        <f t="shared" si="86"/>
        <v>1.2975687754973706</v>
      </c>
      <c r="AZ168">
        <f t="shared" si="87"/>
        <v>0.62764041747567623</v>
      </c>
      <c r="BA168">
        <f t="shared" si="88"/>
        <v>0.3925449767853314</v>
      </c>
      <c r="BC168">
        <f t="shared" si="89"/>
        <v>50.764813902789072</v>
      </c>
      <c r="BD168" s="5">
        <f t="shared" si="90"/>
        <v>92.848080057791549</v>
      </c>
      <c r="BE168" s="7">
        <f t="shared" si="91"/>
        <v>-8.3716413547655097</v>
      </c>
      <c r="BF168" s="9">
        <f t="shared" si="92"/>
        <v>15.523561296973964</v>
      </c>
      <c r="BH168">
        <f t="shared" si="68"/>
        <v>0.43381954833094305</v>
      </c>
      <c r="BI168">
        <f t="shared" si="69"/>
        <v>0.37447369326078628</v>
      </c>
      <c r="BJ168">
        <f t="shared" si="70"/>
        <v>0.38780902980170762</v>
      </c>
      <c r="BK168">
        <f t="shared" si="71"/>
        <v>0.53141137033218677</v>
      </c>
      <c r="BL168">
        <f t="shared" si="72"/>
        <v>0.5757010256601286</v>
      </c>
      <c r="BM168">
        <f t="shared" si="73"/>
        <v>0.69393280196433049</v>
      </c>
      <c r="BN168">
        <f t="shared" si="74"/>
        <v>8.1895016555925682E-2</v>
      </c>
      <c r="BO168">
        <f t="shared" si="75"/>
        <v>2.9038229087446271E-2</v>
      </c>
      <c r="BQ168">
        <f t="shared" si="93"/>
        <v>0.41008120630288036</v>
      </c>
      <c r="BR168">
        <f t="shared" si="94"/>
        <v>0.45961020006694719</v>
      </c>
      <c r="BS168">
        <f t="shared" si="95"/>
        <v>0.59934738092096895</v>
      </c>
      <c r="BT168">
        <f t="shared" si="96"/>
        <v>8.1895016555925682E-2</v>
      </c>
      <c r="BU168">
        <f t="shared" si="97"/>
        <v>2.9038229087446271E-2</v>
      </c>
      <c r="BW168">
        <f t="shared" si="98"/>
        <v>124.53411338425222</v>
      </c>
      <c r="BX168" s="5">
        <f t="shared" si="99"/>
        <v>65.309688875734935</v>
      </c>
      <c r="BY168" s="7">
        <f t="shared" si="100"/>
        <v>25.593722718191291</v>
      </c>
      <c r="BZ168" s="11">
        <f t="shared" si="101"/>
        <v>9.096588406073769</v>
      </c>
    </row>
    <row r="169" spans="2:78" x14ac:dyDescent="0.35">
      <c r="B169">
        <v>4</v>
      </c>
      <c r="C169">
        <v>5</v>
      </c>
      <c r="D169">
        <v>40</v>
      </c>
      <c r="E169">
        <v>29.26</v>
      </c>
      <c r="F169">
        <v>21.54</v>
      </c>
      <c r="H169">
        <v>2.0499999999999998</v>
      </c>
      <c r="I169">
        <v>1.61</v>
      </c>
      <c r="J169">
        <v>1.62</v>
      </c>
      <c r="K169">
        <v>2.08</v>
      </c>
      <c r="L169">
        <v>3.21</v>
      </c>
      <c r="M169">
        <v>4.5</v>
      </c>
      <c r="N169">
        <v>5.76</v>
      </c>
      <c r="O169">
        <v>7</v>
      </c>
      <c r="P169">
        <v>8</v>
      </c>
      <c r="Q169">
        <v>8.67</v>
      </c>
      <c r="R169">
        <v>8.9499999999999993</v>
      </c>
      <c r="S169">
        <v>8.9499999999999993</v>
      </c>
      <c r="T169">
        <v>7.82</v>
      </c>
      <c r="U169">
        <v>5.76</v>
      </c>
      <c r="V169">
        <v>4.49</v>
      </c>
      <c r="W169">
        <v>4.79</v>
      </c>
      <c r="X169">
        <v>5.88</v>
      </c>
      <c r="Y169">
        <v>5.15</v>
      </c>
      <c r="Z169">
        <v>4.3099999999999996</v>
      </c>
      <c r="AA169">
        <v>8.2200000000000006</v>
      </c>
      <c r="AB169">
        <v>18.559999999999999</v>
      </c>
      <c r="AC169">
        <v>24.62</v>
      </c>
      <c r="AD169">
        <v>25.12</v>
      </c>
      <c r="AE169">
        <v>25.05</v>
      </c>
      <c r="AF169">
        <v>26.22</v>
      </c>
      <c r="AG169">
        <v>28.43</v>
      </c>
      <c r="AH169">
        <v>32.99</v>
      </c>
      <c r="AI169">
        <v>34.25</v>
      </c>
      <c r="AJ169">
        <v>37.29</v>
      </c>
      <c r="AK169">
        <v>39.03</v>
      </c>
      <c r="AL169">
        <v>39.409999999999997</v>
      </c>
      <c r="AN169">
        <f t="shared" si="76"/>
        <v>1.1549019599857433</v>
      </c>
      <c r="AO169">
        <f t="shared" si="77"/>
        <v>1.0969100130080565</v>
      </c>
      <c r="AP169">
        <f t="shared" si="78"/>
        <v>1.106793246940152</v>
      </c>
      <c r="AQ169">
        <f t="shared" si="79"/>
        <v>1.2395775165767879</v>
      </c>
      <c r="AR169">
        <f t="shared" si="80"/>
        <v>1.288192770958809</v>
      </c>
      <c r="AS169">
        <f t="shared" si="81"/>
        <v>1.3655227298392685</v>
      </c>
      <c r="AT169">
        <f t="shared" si="82"/>
        <v>0.60871195140470247</v>
      </c>
      <c r="AU169">
        <f t="shared" si="83"/>
        <v>0.404393565134397</v>
      </c>
      <c r="AW169">
        <f t="shared" si="84"/>
        <v>1.1317051811946686</v>
      </c>
      <c r="AX169">
        <f t="shared" si="85"/>
        <v>1.0744834043741907</v>
      </c>
      <c r="AY169">
        <f t="shared" si="86"/>
        <v>1.303658762734901</v>
      </c>
      <c r="AZ169">
        <f t="shared" si="87"/>
        <v>0.60871195140470247</v>
      </c>
      <c r="BA169">
        <f t="shared" si="88"/>
        <v>0.404393565134397</v>
      </c>
      <c r="BC169">
        <f t="shared" si="89"/>
        <v>59.552596405903103</v>
      </c>
      <c r="BD169" s="5">
        <f t="shared" si="90"/>
        <v>114.98181078577758</v>
      </c>
      <c r="BE169" s="7">
        <f t="shared" si="91"/>
        <v>-20.281119335104904</v>
      </c>
      <c r="BF169" s="9">
        <f t="shared" si="92"/>
        <v>5.2993085493273195</v>
      </c>
      <c r="BH169">
        <f t="shared" si="68"/>
        <v>0.41636153746167615</v>
      </c>
      <c r="BI169">
        <f t="shared" si="69"/>
        <v>0.35716407444739229</v>
      </c>
      <c r="BJ169">
        <f t="shared" si="70"/>
        <v>0.36673080765041843</v>
      </c>
      <c r="BK169">
        <f t="shared" si="71"/>
        <v>0.51731419525294142</v>
      </c>
      <c r="BL169">
        <f t="shared" si="72"/>
        <v>0.58413286869078274</v>
      </c>
      <c r="BM169">
        <f t="shared" si="73"/>
        <v>0.70578092994397501</v>
      </c>
      <c r="BN169">
        <f t="shared" si="74"/>
        <v>7.6159645135105897E-2</v>
      </c>
      <c r="BO169">
        <f t="shared" si="75"/>
        <v>3.0875750636600502E-2</v>
      </c>
      <c r="BQ169">
        <f t="shared" si="93"/>
        <v>0.3926825522559626</v>
      </c>
      <c r="BR169">
        <f t="shared" si="94"/>
        <v>0.44202250145167993</v>
      </c>
      <c r="BS169">
        <f t="shared" si="95"/>
        <v>0.60846248094142119</v>
      </c>
      <c r="BT169">
        <f t="shared" si="96"/>
        <v>7.6159645135105897E-2</v>
      </c>
      <c r="BU169">
        <f t="shared" si="97"/>
        <v>3.0875750636600502E-2</v>
      </c>
      <c r="BW169">
        <f t="shared" si="98"/>
        <v>127.55198624428235</v>
      </c>
      <c r="BX169" s="5">
        <f t="shared" si="99"/>
        <v>71.643686121892429</v>
      </c>
      <c r="BY169" s="7">
        <f t="shared" si="100"/>
        <v>26.510500925853563</v>
      </c>
      <c r="BZ169" s="11">
        <f t="shared" si="101"/>
        <v>1.8458129522540112</v>
      </c>
    </row>
    <row r="170" spans="2:78" x14ac:dyDescent="0.35">
      <c r="B170">
        <v>4</v>
      </c>
      <c r="C170">
        <v>6</v>
      </c>
      <c r="D170">
        <v>49.01</v>
      </c>
      <c r="E170">
        <v>27.01</v>
      </c>
      <c r="F170">
        <v>19.18</v>
      </c>
      <c r="H170">
        <v>5.79</v>
      </c>
      <c r="I170">
        <v>5.0999999999999996</v>
      </c>
      <c r="J170">
        <v>4.8</v>
      </c>
      <c r="K170">
        <v>5.34</v>
      </c>
      <c r="L170">
        <v>7.46</v>
      </c>
      <c r="M170">
        <v>9.2799999999999994</v>
      </c>
      <c r="N170">
        <v>10.9</v>
      </c>
      <c r="O170">
        <v>12.37</v>
      </c>
      <c r="P170">
        <v>13.51</v>
      </c>
      <c r="Q170">
        <v>14.23</v>
      </c>
      <c r="R170">
        <v>14.46</v>
      </c>
      <c r="S170">
        <v>14.46</v>
      </c>
      <c r="T170">
        <v>13.26</v>
      </c>
      <c r="U170">
        <v>10.85</v>
      </c>
      <c r="V170">
        <v>9.1999999999999993</v>
      </c>
      <c r="W170">
        <v>9.77</v>
      </c>
      <c r="X170">
        <v>11.56</v>
      </c>
      <c r="Y170">
        <v>10.4</v>
      </c>
      <c r="Z170">
        <v>8.8699999999999992</v>
      </c>
      <c r="AA170">
        <v>13.91</v>
      </c>
      <c r="AB170">
        <v>26.99</v>
      </c>
      <c r="AC170">
        <v>34.35</v>
      </c>
      <c r="AD170">
        <v>34.479999999999997</v>
      </c>
      <c r="AE170">
        <v>33.92</v>
      </c>
      <c r="AF170">
        <v>34.979999999999997</v>
      </c>
      <c r="AG170">
        <v>37.659999999999997</v>
      </c>
      <c r="AH170">
        <v>44.1</v>
      </c>
      <c r="AI170">
        <v>45.26</v>
      </c>
      <c r="AJ170">
        <v>49.81</v>
      </c>
      <c r="AK170">
        <v>51.99</v>
      </c>
      <c r="AL170">
        <v>52.16</v>
      </c>
      <c r="AN170">
        <f t="shared" si="76"/>
        <v>0.90763030037087933</v>
      </c>
      <c r="AO170">
        <f t="shared" si="77"/>
        <v>0.86934465097796942</v>
      </c>
      <c r="AP170">
        <f t="shared" si="78"/>
        <v>0.87745647593124565</v>
      </c>
      <c r="AQ170">
        <f t="shared" si="79"/>
        <v>0.96457026181545169</v>
      </c>
      <c r="AR170">
        <f t="shared" si="80"/>
        <v>0.98296666070121963</v>
      </c>
      <c r="AS170">
        <f t="shared" si="81"/>
        <v>1.0520763801682738</v>
      </c>
      <c r="AT170">
        <f t="shared" si="82"/>
        <v>0.46407325860443077</v>
      </c>
      <c r="AU170">
        <f t="shared" si="83"/>
        <v>0.28266241727613622</v>
      </c>
      <c r="AW170">
        <f t="shared" si="84"/>
        <v>0.89231604061371539</v>
      </c>
      <c r="AX170">
        <f t="shared" si="85"/>
        <v>1.0488462237389764</v>
      </c>
      <c r="AY170">
        <f t="shared" si="86"/>
        <v>0.99678860459463048</v>
      </c>
      <c r="AZ170">
        <f t="shared" si="87"/>
        <v>0.46407325860443077</v>
      </c>
      <c r="BA170">
        <f t="shared" si="88"/>
        <v>0.28266241727613622</v>
      </c>
      <c r="BC170">
        <f t="shared" si="89"/>
        <v>94.492218026587665</v>
      </c>
      <c r="BD170" s="5">
        <f t="shared" si="90"/>
        <v>5.184708748488049</v>
      </c>
      <c r="BE170" s="7">
        <f t="shared" si="91"/>
        <v>48.520887780016686</v>
      </c>
      <c r="BF170" s="9">
        <f t="shared" si="92"/>
        <v>46.294403471495272</v>
      </c>
      <c r="BH170">
        <f t="shared" si="68"/>
        <v>0.20922172720805701</v>
      </c>
      <c r="BI170">
        <f t="shared" si="69"/>
        <v>0.18628848767867642</v>
      </c>
      <c r="BJ170">
        <f t="shared" si="70"/>
        <v>0.19097769789537164</v>
      </c>
      <c r="BK170">
        <f t="shared" si="71"/>
        <v>0.24730754666716862</v>
      </c>
      <c r="BL170">
        <f t="shared" si="72"/>
        <v>0.2607060124555155</v>
      </c>
      <c r="BM170">
        <f t="shared" si="73"/>
        <v>0.31628100047807939</v>
      </c>
      <c r="BN170">
        <f t="shared" si="74"/>
        <v>4.1302630213304853E-2</v>
      </c>
      <c r="BO170">
        <f t="shared" si="75"/>
        <v>1.5151490532921141E-2</v>
      </c>
      <c r="BQ170">
        <f t="shared" si="93"/>
        <v>0.20004843139630479</v>
      </c>
      <c r="BR170">
        <f t="shared" si="94"/>
        <v>0.21914262228127013</v>
      </c>
      <c r="BS170">
        <f t="shared" si="95"/>
        <v>0.27182101006002829</v>
      </c>
      <c r="BT170">
        <f t="shared" si="96"/>
        <v>4.1302630213304853E-2</v>
      </c>
      <c r="BU170">
        <f t="shared" si="97"/>
        <v>1.5151490532921141E-2</v>
      </c>
      <c r="BW170">
        <f t="shared" si="98"/>
        <v>119.25773249273639</v>
      </c>
      <c r="BX170" s="5">
        <f t="shared" si="99"/>
        <v>63.844709646468431</v>
      </c>
      <c r="BY170" s="7">
        <f t="shared" si="100"/>
        <v>20.693693850933059</v>
      </c>
      <c r="BZ170" s="11">
        <f t="shared" si="101"/>
        <v>15.461596502598507</v>
      </c>
    </row>
    <row r="171" spans="2:78" x14ac:dyDescent="0.35">
      <c r="B171">
        <v>4</v>
      </c>
      <c r="C171">
        <v>6</v>
      </c>
      <c r="D171">
        <v>43.92</v>
      </c>
      <c r="E171">
        <v>27.71</v>
      </c>
      <c r="F171">
        <v>20.71</v>
      </c>
      <c r="H171">
        <v>2.89</v>
      </c>
      <c r="I171">
        <v>2.42</v>
      </c>
      <c r="J171">
        <v>2.41</v>
      </c>
      <c r="K171">
        <v>3.02</v>
      </c>
      <c r="L171">
        <v>4.57</v>
      </c>
      <c r="M171">
        <v>6.23</v>
      </c>
      <c r="N171">
        <v>7.8</v>
      </c>
      <c r="O171">
        <v>9.23</v>
      </c>
      <c r="P171">
        <v>10.3</v>
      </c>
      <c r="Q171">
        <v>10.98</v>
      </c>
      <c r="R171">
        <v>11.15</v>
      </c>
      <c r="S171">
        <v>11.18</v>
      </c>
      <c r="T171">
        <v>10.1</v>
      </c>
      <c r="U171">
        <v>7.81</v>
      </c>
      <c r="V171">
        <v>6.29</v>
      </c>
      <c r="W171">
        <v>6.75</v>
      </c>
      <c r="X171">
        <v>8.3000000000000007</v>
      </c>
      <c r="Y171">
        <v>7.31</v>
      </c>
      <c r="Z171">
        <v>6.13</v>
      </c>
      <c r="AA171">
        <v>10.69</v>
      </c>
      <c r="AB171">
        <v>22.41</v>
      </c>
      <c r="AC171">
        <v>28.71</v>
      </c>
      <c r="AD171">
        <v>28.57</v>
      </c>
      <c r="AE171">
        <v>27.46</v>
      </c>
      <c r="AF171">
        <v>28.24</v>
      </c>
      <c r="AG171">
        <v>30.77</v>
      </c>
      <c r="AH171">
        <v>38.04</v>
      </c>
      <c r="AI171">
        <v>40.31</v>
      </c>
      <c r="AJ171">
        <v>44.77</v>
      </c>
      <c r="AK171">
        <v>47.51</v>
      </c>
      <c r="AL171">
        <v>47.82</v>
      </c>
      <c r="AN171">
        <f t="shared" si="76"/>
        <v>1.034798298974088</v>
      </c>
      <c r="AO171">
        <f t="shared" si="77"/>
        <v>0.98716277529482777</v>
      </c>
      <c r="AP171">
        <f t="shared" si="78"/>
        <v>0.99567862621735748</v>
      </c>
      <c r="AQ171">
        <f t="shared" si="79"/>
        <v>1.1073489661226996</v>
      </c>
      <c r="AR171">
        <f t="shared" si="80"/>
        <v>1.1360826230421395</v>
      </c>
      <c r="AS171">
        <f t="shared" si="81"/>
        <v>1.2125395254815849</v>
      </c>
      <c r="AT171">
        <f t="shared" si="82"/>
        <v>0.54196680750349402</v>
      </c>
      <c r="AU171">
        <f t="shared" si="83"/>
        <v>0.32039042822024399</v>
      </c>
      <c r="AW171">
        <f t="shared" si="84"/>
        <v>1.0157440895023839</v>
      </c>
      <c r="AX171">
        <f t="shared" si="85"/>
        <v>1.1073489661226996</v>
      </c>
      <c r="AY171">
        <f t="shared" si="86"/>
        <v>1.1513740035300286</v>
      </c>
      <c r="AZ171">
        <f t="shared" si="87"/>
        <v>0.54196680750349402</v>
      </c>
      <c r="BA171">
        <f t="shared" si="88"/>
        <v>0.32039042822024399</v>
      </c>
      <c r="BC171">
        <f t="shared" si="89"/>
        <v>71.526373296542943</v>
      </c>
      <c r="BD171" s="5">
        <f t="shared" si="90"/>
        <v>38.44845138494059</v>
      </c>
      <c r="BE171" s="7">
        <f t="shared" si="91"/>
        <v>27.645876052521672</v>
      </c>
      <c r="BF171" s="9">
        <f t="shared" si="92"/>
        <v>33.905672562537738</v>
      </c>
      <c r="BH171">
        <f t="shared" si="68"/>
        <v>0.30157443016905205</v>
      </c>
      <c r="BI171">
        <f t="shared" si="69"/>
        <v>0.26384083501966826</v>
      </c>
      <c r="BJ171">
        <f t="shared" si="70"/>
        <v>0.2702945419539966</v>
      </c>
      <c r="BK171">
        <f t="shared" si="71"/>
        <v>0.3672748979932744</v>
      </c>
      <c r="BL171">
        <f t="shared" si="72"/>
        <v>0.39632576455025226</v>
      </c>
      <c r="BM171">
        <f t="shared" si="73"/>
        <v>0.48305666943830039</v>
      </c>
      <c r="BN171">
        <f t="shared" si="74"/>
        <v>5.8216611693757664E-2</v>
      </c>
      <c r="BO171">
        <f t="shared" si="75"/>
        <v>1.9324315631724154E-2</v>
      </c>
      <c r="BQ171">
        <f t="shared" si="93"/>
        <v>0.28648099210929856</v>
      </c>
      <c r="BR171">
        <f t="shared" si="94"/>
        <v>0.3187847199736355</v>
      </c>
      <c r="BS171">
        <f t="shared" si="95"/>
        <v>0.41367194552786191</v>
      </c>
      <c r="BT171">
        <f t="shared" si="96"/>
        <v>5.8216611693757664E-2</v>
      </c>
      <c r="BU171">
        <f t="shared" si="97"/>
        <v>1.9324315631724154E-2</v>
      </c>
      <c r="BW171">
        <f t="shared" si="98"/>
        <v>122.25907719764857</v>
      </c>
      <c r="BX171" s="5">
        <f t="shared" si="99"/>
        <v>66.198476350412449</v>
      </c>
      <c r="BY171" s="7">
        <f t="shared" si="100"/>
        <v>24.066822802593961</v>
      </c>
      <c r="BZ171" s="11">
        <f t="shared" si="101"/>
        <v>9.7347008469935936</v>
      </c>
    </row>
    <row r="172" spans="2:78" x14ac:dyDescent="0.35">
      <c r="B172">
        <v>4</v>
      </c>
      <c r="C172">
        <v>6</v>
      </c>
      <c r="D172">
        <v>39.520000000000003</v>
      </c>
      <c r="E172">
        <v>25.97</v>
      </c>
      <c r="F172">
        <v>16.88</v>
      </c>
      <c r="H172">
        <v>4.42</v>
      </c>
      <c r="I172">
        <v>4.09</v>
      </c>
      <c r="J172">
        <v>4.05</v>
      </c>
      <c r="K172">
        <v>4.22</v>
      </c>
      <c r="L172">
        <v>5.0199999999999996</v>
      </c>
      <c r="M172">
        <v>5.76</v>
      </c>
      <c r="N172">
        <v>6.44</v>
      </c>
      <c r="O172">
        <v>7.09</v>
      </c>
      <c r="P172">
        <v>7.63</v>
      </c>
      <c r="Q172">
        <v>7.98</v>
      </c>
      <c r="R172">
        <v>8.09</v>
      </c>
      <c r="S172">
        <v>8.06</v>
      </c>
      <c r="T172">
        <v>7.46</v>
      </c>
      <c r="U172">
        <v>6.31</v>
      </c>
      <c r="V172">
        <v>5.63</v>
      </c>
      <c r="W172">
        <v>5.88</v>
      </c>
      <c r="X172">
        <v>6.62</v>
      </c>
      <c r="Y172">
        <v>6.14</v>
      </c>
      <c r="Z172">
        <v>5.38</v>
      </c>
      <c r="AA172">
        <v>8.32</v>
      </c>
      <c r="AB172">
        <v>16.87</v>
      </c>
      <c r="AC172">
        <v>22.34</v>
      </c>
      <c r="AD172">
        <v>22.44</v>
      </c>
      <c r="AE172">
        <v>21.73</v>
      </c>
      <c r="AF172">
        <v>22.56</v>
      </c>
      <c r="AG172">
        <v>24.95</v>
      </c>
      <c r="AH172">
        <v>32.119999999999997</v>
      </c>
      <c r="AI172">
        <v>34.19</v>
      </c>
      <c r="AJ172">
        <v>38.700000000000003</v>
      </c>
      <c r="AK172">
        <v>41.43</v>
      </c>
      <c r="AL172">
        <v>41.84</v>
      </c>
      <c r="AN172">
        <f t="shared" si="76"/>
        <v>1.1493537648169334</v>
      </c>
      <c r="AO172">
        <f t="shared" si="77"/>
        <v>1.1174754620451195</v>
      </c>
      <c r="AP172">
        <f t="shared" si="78"/>
        <v>1.1272611725273312</v>
      </c>
      <c r="AQ172">
        <f t="shared" si="79"/>
        <v>1.1999706407558657</v>
      </c>
      <c r="AR172">
        <f t="shared" si="80"/>
        <v>1.2118316288588322</v>
      </c>
      <c r="AS172">
        <f t="shared" si="81"/>
        <v>1.2692177243336109</v>
      </c>
      <c r="AT172">
        <f t="shared" si="82"/>
        <v>0.65091683122040978</v>
      </c>
      <c r="AU172">
        <f t="shared" si="83"/>
        <v>0.37840832414078213</v>
      </c>
      <c r="AW172">
        <f t="shared" si="84"/>
        <v>1.1366024437082078</v>
      </c>
      <c r="AX172">
        <f t="shared" si="85"/>
        <v>1.209466851067367</v>
      </c>
      <c r="AY172">
        <f t="shared" si="86"/>
        <v>1.2233088479537879</v>
      </c>
      <c r="AZ172">
        <f t="shared" si="87"/>
        <v>0.65091683122040978</v>
      </c>
      <c r="BA172">
        <f t="shared" si="88"/>
        <v>0.37840832414078213</v>
      </c>
      <c r="BC172">
        <f t="shared" si="89"/>
        <v>47.762451519300249</v>
      </c>
      <c r="BD172" s="5">
        <f t="shared" si="90"/>
        <v>41.342387697966956</v>
      </c>
      <c r="BE172" s="7">
        <f t="shared" si="91"/>
        <v>20.823198592039748</v>
      </c>
      <c r="BF172" s="9">
        <f t="shared" si="92"/>
        <v>37.834413709993299</v>
      </c>
      <c r="BH172">
        <f t="shared" si="68"/>
        <v>0.4103693774468643</v>
      </c>
      <c r="BI172">
        <f t="shared" si="69"/>
        <v>0.37730608048277414</v>
      </c>
      <c r="BJ172">
        <f t="shared" si="70"/>
        <v>0.38721259316212753</v>
      </c>
      <c r="BK172">
        <f t="shared" si="71"/>
        <v>0.46779727052212605</v>
      </c>
      <c r="BL172">
        <f t="shared" si="72"/>
        <v>0.48218622401033062</v>
      </c>
      <c r="BM172">
        <f t="shared" si="73"/>
        <v>0.5572231013966974</v>
      </c>
      <c r="BN172">
        <f t="shared" si="74"/>
        <v>8.9368390741915188E-2</v>
      </c>
      <c r="BO172">
        <f t="shared" si="75"/>
        <v>2.693980774843302E-2</v>
      </c>
      <c r="BQ172">
        <f t="shared" si="93"/>
        <v>0.39714405866122826</v>
      </c>
      <c r="BR172">
        <f t="shared" si="94"/>
        <v>0.42750493184212679</v>
      </c>
      <c r="BS172">
        <f t="shared" si="95"/>
        <v>0.497193599487604</v>
      </c>
      <c r="BT172">
        <f t="shared" si="96"/>
        <v>8.9368390741915188E-2</v>
      </c>
      <c r="BU172">
        <f t="shared" si="97"/>
        <v>2.693980774843302E-2</v>
      </c>
      <c r="BW172">
        <f t="shared" si="98"/>
        <v>108.70881682383981</v>
      </c>
      <c r="BX172" s="5">
        <f t="shared" si="99"/>
        <v>59.934297483134102</v>
      </c>
      <c r="BY172" s="7">
        <f t="shared" si="100"/>
        <v>16.866957181972904</v>
      </c>
      <c r="BZ172" s="11">
        <f t="shared" si="101"/>
        <v>23.19874533489299</v>
      </c>
    </row>
    <row r="173" spans="2:78" x14ac:dyDescent="0.35">
      <c r="B173">
        <v>4</v>
      </c>
      <c r="C173">
        <v>6</v>
      </c>
      <c r="D173">
        <v>44.57</v>
      </c>
      <c r="E173">
        <v>27.73</v>
      </c>
      <c r="F173">
        <v>20.74</v>
      </c>
      <c r="H173">
        <v>3.39</v>
      </c>
      <c r="I173">
        <v>2.95</v>
      </c>
      <c r="J173">
        <v>2.96</v>
      </c>
      <c r="K173">
        <v>3.42</v>
      </c>
      <c r="L173">
        <v>4.8499999999999996</v>
      </c>
      <c r="M173">
        <v>6.45</v>
      </c>
      <c r="N173">
        <v>8.01</v>
      </c>
      <c r="O173">
        <v>9.4700000000000006</v>
      </c>
      <c r="P173">
        <v>10.55</v>
      </c>
      <c r="Q173">
        <v>11.23</v>
      </c>
      <c r="R173">
        <v>11.4</v>
      </c>
      <c r="S173">
        <v>11.43</v>
      </c>
      <c r="T173">
        <v>10.36</v>
      </c>
      <c r="U173">
        <v>8.11</v>
      </c>
      <c r="V173">
        <v>6.6</v>
      </c>
      <c r="W173">
        <v>7.07</v>
      </c>
      <c r="X173">
        <v>8.68</v>
      </c>
      <c r="Y173">
        <v>7.69</v>
      </c>
      <c r="Z173">
        <v>6.53</v>
      </c>
      <c r="AA173">
        <v>11.19</v>
      </c>
      <c r="AB173">
        <v>23.14</v>
      </c>
      <c r="AC173">
        <v>29.49</v>
      </c>
      <c r="AD173">
        <v>29.13</v>
      </c>
      <c r="AE173">
        <v>28.12</v>
      </c>
      <c r="AF173">
        <v>28.84</v>
      </c>
      <c r="AG173">
        <v>31.31</v>
      </c>
      <c r="AH173">
        <v>38.93</v>
      </c>
      <c r="AI173">
        <v>41.29</v>
      </c>
      <c r="AJ173">
        <v>46.01</v>
      </c>
      <c r="AK173">
        <v>48.9</v>
      </c>
      <c r="AL173">
        <v>49.19</v>
      </c>
      <c r="AN173">
        <f t="shared" si="76"/>
        <v>1.0236500209967265</v>
      </c>
      <c r="AO173">
        <f t="shared" si="77"/>
        <v>0.97674754036628852</v>
      </c>
      <c r="AP173">
        <f t="shared" si="78"/>
        <v>0.98464024459078581</v>
      </c>
      <c r="AQ173">
        <f t="shared" si="79"/>
        <v>1.090979145788844</v>
      </c>
      <c r="AR173">
        <f t="shared" si="80"/>
        <v>1.114073660198569</v>
      </c>
      <c r="AS173">
        <f t="shared" si="81"/>
        <v>1.1850868187249262</v>
      </c>
      <c r="AT173">
        <f t="shared" si="82"/>
        <v>0.53032522744820199</v>
      </c>
      <c r="AU173">
        <f t="shared" si="83"/>
        <v>0.30812317744066875</v>
      </c>
      <c r="AW173">
        <f t="shared" si="84"/>
        <v>1.0048890287445513</v>
      </c>
      <c r="AX173">
        <f t="shared" si="85"/>
        <v>1.0671652832918204</v>
      </c>
      <c r="AY173">
        <f t="shared" si="86"/>
        <v>1.1282762919038405</v>
      </c>
      <c r="AZ173">
        <f t="shared" si="87"/>
        <v>0.53032522744820199</v>
      </c>
      <c r="BA173">
        <f t="shared" si="88"/>
        <v>0.30812317744066875</v>
      </c>
      <c r="BC173">
        <f t="shared" si="89"/>
        <v>65.79386255558947</v>
      </c>
      <c r="BD173" s="5">
        <f t="shared" si="90"/>
        <v>49.065180341291324</v>
      </c>
      <c r="BE173" s="7">
        <f t="shared" si="91"/>
        <v>19.48588930832889</v>
      </c>
      <c r="BF173" s="9">
        <f t="shared" si="92"/>
        <v>31.44893035037979</v>
      </c>
      <c r="BH173">
        <f t="shared" si="68"/>
        <v>0.29238046238060644</v>
      </c>
      <c r="BI173">
        <f t="shared" si="69"/>
        <v>0.25611405030546486</v>
      </c>
      <c r="BJ173">
        <f t="shared" si="70"/>
        <v>0.26195275843651544</v>
      </c>
      <c r="BK173">
        <f t="shared" si="71"/>
        <v>0.35152177367464865</v>
      </c>
      <c r="BL173">
        <f t="shared" si="72"/>
        <v>0.37391152132217653</v>
      </c>
      <c r="BM173">
        <f t="shared" si="73"/>
        <v>0.45025387486288349</v>
      </c>
      <c r="BN173">
        <f t="shared" si="74"/>
        <v>5.5428056057525127E-2</v>
      </c>
      <c r="BO173">
        <f t="shared" si="75"/>
        <v>1.7904470870986539E-2</v>
      </c>
      <c r="BQ173">
        <f t="shared" si="93"/>
        <v>0.27787389755054981</v>
      </c>
      <c r="BR173">
        <f t="shared" si="94"/>
        <v>0.30673726605558205</v>
      </c>
      <c r="BS173">
        <f t="shared" si="95"/>
        <v>0.38917999203031794</v>
      </c>
      <c r="BT173">
        <f t="shared" si="96"/>
        <v>5.5428056057525127E-2</v>
      </c>
      <c r="BU173">
        <f t="shared" si="97"/>
        <v>1.7904470870986539E-2</v>
      </c>
      <c r="BW173">
        <f t="shared" si="98"/>
        <v>123.24275962071513</v>
      </c>
      <c r="BX173" s="5">
        <f t="shared" si="99"/>
        <v>65.02903096970519</v>
      </c>
      <c r="BY173" s="7">
        <f t="shared" si="100"/>
        <v>22.348279060109352</v>
      </c>
      <c r="BZ173" s="11">
        <f t="shared" si="101"/>
        <v>12.622689970185451</v>
      </c>
    </row>
    <row r="174" spans="2:78" x14ac:dyDescent="0.35">
      <c r="B174">
        <v>4</v>
      </c>
      <c r="C174">
        <v>6</v>
      </c>
      <c r="D174">
        <v>45.44</v>
      </c>
      <c r="E174">
        <v>27.66</v>
      </c>
      <c r="F174">
        <v>20.99</v>
      </c>
      <c r="H174">
        <v>3.23</v>
      </c>
      <c r="I174">
        <v>2.71</v>
      </c>
      <c r="J174">
        <v>2.64</v>
      </c>
      <c r="K174">
        <v>3.24</v>
      </c>
      <c r="L174">
        <v>4.93</v>
      </c>
      <c r="M174">
        <v>6.76</v>
      </c>
      <c r="N174">
        <v>8.4700000000000006</v>
      </c>
      <c r="O174">
        <v>10.039999999999999</v>
      </c>
      <c r="P174">
        <v>11.23</v>
      </c>
      <c r="Q174">
        <v>11.99</v>
      </c>
      <c r="R174">
        <v>12.18</v>
      </c>
      <c r="S174">
        <v>12.21</v>
      </c>
      <c r="T174">
        <v>11.06</v>
      </c>
      <c r="U174">
        <v>8.59</v>
      </c>
      <c r="V174">
        <v>6.89</v>
      </c>
      <c r="W174">
        <v>7.41</v>
      </c>
      <c r="X174">
        <v>9.16</v>
      </c>
      <c r="Y174">
        <v>8.09</v>
      </c>
      <c r="Z174">
        <v>6.76</v>
      </c>
      <c r="AA174">
        <v>11.59</v>
      </c>
      <c r="AB174">
        <v>24.02</v>
      </c>
      <c r="AC174">
        <v>30.6</v>
      </c>
      <c r="AD174">
        <v>30.37</v>
      </c>
      <c r="AE174">
        <v>29.54</v>
      </c>
      <c r="AF174">
        <v>30.39</v>
      </c>
      <c r="AG174">
        <v>32.799999999999997</v>
      </c>
      <c r="AH174">
        <v>39.46</v>
      </c>
      <c r="AI174">
        <v>40.840000000000003</v>
      </c>
      <c r="AJ174">
        <v>45.44</v>
      </c>
      <c r="AK174">
        <v>47.78</v>
      </c>
      <c r="AL174">
        <v>48.07</v>
      </c>
      <c r="AN174">
        <f t="shared" si="76"/>
        <v>0.99826628719099952</v>
      </c>
      <c r="AO174">
        <f t="shared" si="77"/>
        <v>0.94962024373854215</v>
      </c>
      <c r="AP174">
        <f t="shared" si="78"/>
        <v>0.95624487303132044</v>
      </c>
      <c r="AQ174">
        <f t="shared" si="79"/>
        <v>1.0660068361687576</v>
      </c>
      <c r="AR174">
        <f t="shared" si="80"/>
        <v>1.0920514783877278</v>
      </c>
      <c r="AS174">
        <f t="shared" si="81"/>
        <v>1.1700533040583641</v>
      </c>
      <c r="AT174">
        <f t="shared" si="82"/>
        <v>0.51427857351841999</v>
      </c>
      <c r="AU174">
        <f t="shared" si="83"/>
        <v>0.3181258778713531</v>
      </c>
      <c r="AW174">
        <f t="shared" si="84"/>
        <v>0.97880786981001666</v>
      </c>
      <c r="AX174">
        <f t="shared" si="85"/>
        <v>1.0914567387965337</v>
      </c>
      <c r="AY174">
        <f t="shared" si="86"/>
        <v>1.107651843521855</v>
      </c>
      <c r="AZ174">
        <f t="shared" si="87"/>
        <v>0.51427857351841999</v>
      </c>
      <c r="BA174">
        <f t="shared" si="88"/>
        <v>0.3181258778713531</v>
      </c>
      <c r="BC174">
        <f t="shared" si="89"/>
        <v>85.839567029046592</v>
      </c>
      <c r="BD174" s="5">
        <f t="shared" si="90"/>
        <v>27.998263444839523</v>
      </c>
      <c r="BE174" s="7">
        <f t="shared" si="91"/>
        <v>34.595937827038611</v>
      </c>
      <c r="BF174" s="9">
        <f t="shared" si="92"/>
        <v>37.405798728121866</v>
      </c>
      <c r="BH174">
        <f t="shared" si="68"/>
        <v>0.27228017519068126</v>
      </c>
      <c r="BI174">
        <f t="shared" si="69"/>
        <v>0.23682313493893123</v>
      </c>
      <c r="BJ174">
        <f t="shared" si="70"/>
        <v>0.24142504627660702</v>
      </c>
      <c r="BK174">
        <f t="shared" si="71"/>
        <v>0.32855445757243606</v>
      </c>
      <c r="BL174">
        <f t="shared" si="72"/>
        <v>0.35253650632759825</v>
      </c>
      <c r="BM174">
        <f t="shared" si="73"/>
        <v>0.43309718302922884</v>
      </c>
      <c r="BN174">
        <f t="shared" si="74"/>
        <v>5.1739878823822472E-2</v>
      </c>
      <c r="BO174">
        <f t="shared" si="75"/>
        <v>1.9057482156844691E-2</v>
      </c>
      <c r="BQ174">
        <f t="shared" si="93"/>
        <v>0.25809735908998122</v>
      </c>
      <c r="BR174">
        <f t="shared" si="94"/>
        <v>0.28498975192452153</v>
      </c>
      <c r="BS174">
        <f t="shared" si="95"/>
        <v>0.36864864166792438</v>
      </c>
      <c r="BT174">
        <f t="shared" si="96"/>
        <v>5.1739878823822472E-2</v>
      </c>
      <c r="BU174">
        <f t="shared" si="97"/>
        <v>1.9057482156844691E-2</v>
      </c>
      <c r="BW174">
        <f t="shared" si="98"/>
        <v>122.80798726535713</v>
      </c>
      <c r="BX174" s="5">
        <f t="shared" si="99"/>
        <v>67.443918729614808</v>
      </c>
      <c r="BY174" s="7">
        <f t="shared" si="100"/>
        <v>22.411133225221658</v>
      </c>
      <c r="BZ174" s="11">
        <f t="shared" si="101"/>
        <v>10.144948045163527</v>
      </c>
    </row>
    <row r="175" spans="2:78" x14ac:dyDescent="0.35">
      <c r="B175">
        <v>4</v>
      </c>
      <c r="C175">
        <v>7</v>
      </c>
      <c r="D175">
        <v>35</v>
      </c>
      <c r="E175">
        <v>25.39</v>
      </c>
      <c r="F175">
        <v>17.48</v>
      </c>
      <c r="H175">
        <v>2.4900000000000002</v>
      </c>
      <c r="I175">
        <v>2.27</v>
      </c>
      <c r="J175">
        <v>2.3199999999999998</v>
      </c>
      <c r="K175">
        <v>2.59</v>
      </c>
      <c r="L175">
        <v>3.25</v>
      </c>
      <c r="M175">
        <v>3.99</v>
      </c>
      <c r="N175">
        <v>4.7</v>
      </c>
      <c r="O175">
        <v>5.37</v>
      </c>
      <c r="P175">
        <v>5.87</v>
      </c>
      <c r="Q175">
        <v>6.15</v>
      </c>
      <c r="R175">
        <v>6.19</v>
      </c>
      <c r="S175">
        <v>6.15</v>
      </c>
      <c r="T175">
        <v>5.63</v>
      </c>
      <c r="U175">
        <v>4.58</v>
      </c>
      <c r="V175">
        <v>3.94</v>
      </c>
      <c r="W175">
        <v>4.16</v>
      </c>
      <c r="X175">
        <v>4.8600000000000003</v>
      </c>
      <c r="Y175">
        <v>4.4400000000000004</v>
      </c>
      <c r="Z175">
        <v>3.85</v>
      </c>
      <c r="AA175">
        <v>6.5</v>
      </c>
      <c r="AB175">
        <v>13.73</v>
      </c>
      <c r="AC175">
        <v>18.04</v>
      </c>
      <c r="AD175">
        <v>18</v>
      </c>
      <c r="AE175">
        <v>16.96</v>
      </c>
      <c r="AF175">
        <v>17.41</v>
      </c>
      <c r="AG175">
        <v>19.329999999999998</v>
      </c>
      <c r="AH175">
        <v>26.84</v>
      </c>
      <c r="AI175">
        <v>29.13</v>
      </c>
      <c r="AJ175">
        <v>33.869999999999997</v>
      </c>
      <c r="AK175">
        <v>36.89</v>
      </c>
      <c r="AL175">
        <v>37.31</v>
      </c>
      <c r="AN175">
        <f t="shared" si="76"/>
        <v>1.2700257143004443</v>
      </c>
      <c r="AO175">
        <f t="shared" si="77"/>
        <v>1.2313618987523856</v>
      </c>
      <c r="AP175">
        <f t="shared" si="78"/>
        <v>1.2494916051486538</v>
      </c>
      <c r="AQ175">
        <f t="shared" si="79"/>
        <v>1.3391345219961308</v>
      </c>
      <c r="AR175">
        <f t="shared" si="80"/>
        <v>1.3526170298853801</v>
      </c>
      <c r="AS175">
        <f t="shared" si="81"/>
        <v>1.4145392704914994</v>
      </c>
      <c r="AT175">
        <f t="shared" si="82"/>
        <v>0.74376346679407712</v>
      </c>
      <c r="AU175">
        <f t="shared" si="83"/>
        <v>0.42817475095917085</v>
      </c>
      <c r="AW175">
        <f t="shared" si="84"/>
        <v>1.2545601880812209</v>
      </c>
      <c r="AX175">
        <f t="shared" si="85"/>
        <v>1.3115655891806659</v>
      </c>
      <c r="AY175">
        <f t="shared" si="86"/>
        <v>1.365001478006604</v>
      </c>
      <c r="AZ175">
        <f t="shared" si="87"/>
        <v>0.74376346679407712</v>
      </c>
      <c r="BA175">
        <f t="shared" si="88"/>
        <v>0.42817475095917085</v>
      </c>
      <c r="BC175">
        <f t="shared" si="89"/>
        <v>32.717141516785759</v>
      </c>
      <c r="BD175" s="5">
        <f t="shared" si="90"/>
        <v>51.223025954147857</v>
      </c>
      <c r="BE175" s="7">
        <f t="shared" si="91"/>
        <v>15.325926164658233</v>
      </c>
      <c r="BF175" s="9">
        <f t="shared" si="92"/>
        <v>33.451047881193908</v>
      </c>
      <c r="BH175">
        <f t="shared" si="68"/>
        <v>0.55834686010928369</v>
      </c>
      <c r="BI175">
        <f t="shared" si="69"/>
        <v>0.50669371709086641</v>
      </c>
      <c r="BJ175">
        <f t="shared" si="70"/>
        <v>0.53038198855947694</v>
      </c>
      <c r="BK175">
        <f t="shared" si="71"/>
        <v>0.66200178050417924</v>
      </c>
      <c r="BL175">
        <f t="shared" si="72"/>
        <v>0.68406319156984541</v>
      </c>
      <c r="BM175">
        <f t="shared" si="73"/>
        <v>0.79390102553260455</v>
      </c>
      <c r="BN175">
        <f t="shared" si="74"/>
        <v>0.12421389759525117</v>
      </c>
      <c r="BO175">
        <f t="shared" si="75"/>
        <v>3.4789636285251058E-2</v>
      </c>
      <c r="BQ175">
        <f t="shared" si="93"/>
        <v>0.5376856029019168</v>
      </c>
      <c r="BR175">
        <f t="shared" si="94"/>
        <v>0.59619188453182814</v>
      </c>
      <c r="BS175">
        <f t="shared" si="95"/>
        <v>0.70603075836239726</v>
      </c>
      <c r="BT175">
        <f t="shared" si="96"/>
        <v>0.12421389759525117</v>
      </c>
      <c r="BU175">
        <f t="shared" si="97"/>
        <v>3.4789636285251058E-2</v>
      </c>
      <c r="BW175">
        <f t="shared" si="98"/>
        <v>109.06823942395559</v>
      </c>
      <c r="BX175" s="5">
        <f t="shared" si="99"/>
        <v>55.616749188336847</v>
      </c>
      <c r="BY175" s="7">
        <f t="shared" si="100"/>
        <v>23.306660569550473</v>
      </c>
      <c r="BZ175" s="11">
        <f t="shared" si="101"/>
        <v>21.07659024211268</v>
      </c>
    </row>
    <row r="176" spans="2:78" x14ac:dyDescent="0.35">
      <c r="B176">
        <v>4</v>
      </c>
      <c r="C176">
        <v>7</v>
      </c>
      <c r="D176">
        <v>50.87</v>
      </c>
      <c r="E176">
        <v>22.19</v>
      </c>
      <c r="F176">
        <v>17.600000000000001</v>
      </c>
      <c r="H176">
        <v>5.14</v>
      </c>
      <c r="I176">
        <v>4.17</v>
      </c>
      <c r="J176">
        <v>4.2300000000000004</v>
      </c>
      <c r="K176">
        <v>5.52</v>
      </c>
      <c r="L176">
        <v>8.49</v>
      </c>
      <c r="M176">
        <v>11.04</v>
      </c>
      <c r="N176">
        <v>13.11</v>
      </c>
      <c r="O176">
        <v>14.79</v>
      </c>
      <c r="P176">
        <v>15.96</v>
      </c>
      <c r="Q176">
        <v>16.54</v>
      </c>
      <c r="R176">
        <v>16.64</v>
      </c>
      <c r="S176">
        <v>16.649999999999999</v>
      </c>
      <c r="T176">
        <v>15.67</v>
      </c>
      <c r="U176">
        <v>13.27</v>
      </c>
      <c r="V176">
        <v>11.33</v>
      </c>
      <c r="W176">
        <v>12.02</v>
      </c>
      <c r="X176">
        <v>14.25</v>
      </c>
      <c r="Y176">
        <v>12.88</v>
      </c>
      <c r="Z176">
        <v>10.93</v>
      </c>
      <c r="AA176">
        <v>16.75</v>
      </c>
      <c r="AB176">
        <v>28.49</v>
      </c>
      <c r="AC176">
        <v>33.89</v>
      </c>
      <c r="AD176">
        <v>33.369999999999997</v>
      </c>
      <c r="AE176">
        <v>32.29</v>
      </c>
      <c r="AF176">
        <v>32.85</v>
      </c>
      <c r="AG176">
        <v>35.229999999999997</v>
      </c>
      <c r="AH176">
        <v>42.45</v>
      </c>
      <c r="AI176">
        <v>43.94</v>
      </c>
      <c r="AJ176">
        <v>48.86</v>
      </c>
      <c r="AK176">
        <v>51.38</v>
      </c>
      <c r="AL176">
        <v>51.6</v>
      </c>
      <c r="AN176">
        <f t="shared" si="76"/>
        <v>0.83003182600310754</v>
      </c>
      <c r="AO176">
        <f t="shared" si="77"/>
        <v>0.79696711298528933</v>
      </c>
      <c r="AP176">
        <f t="shared" si="78"/>
        <v>0.80493100353140989</v>
      </c>
      <c r="AQ176">
        <f t="shared" si="79"/>
        <v>0.87712907713556454</v>
      </c>
      <c r="AR176">
        <f t="shared" si="80"/>
        <v>0.8900841369762067</v>
      </c>
      <c r="AS176">
        <f t="shared" si="81"/>
        <v>0.96137983805029725</v>
      </c>
      <c r="AT176">
        <f t="shared" si="82"/>
        <v>0.46992843116262178</v>
      </c>
      <c r="AU176">
        <f t="shared" si="83"/>
        <v>0.28735029837278864</v>
      </c>
      <c r="AW176">
        <f t="shared" si="84"/>
        <v>0.81680594079598023</v>
      </c>
      <c r="AX176">
        <f t="shared" si="85"/>
        <v>1.0399307681524241</v>
      </c>
      <c r="AY176">
        <f t="shared" si="86"/>
        <v>0.90434327719102492</v>
      </c>
      <c r="AZ176">
        <f t="shared" si="87"/>
        <v>0.46992843116262178</v>
      </c>
      <c r="BA176">
        <f t="shared" si="88"/>
        <v>0.28735029837278864</v>
      </c>
      <c r="BC176">
        <f t="shared" si="89"/>
        <v>91.502379314919438</v>
      </c>
      <c r="BD176" s="5">
        <f t="shared" si="90"/>
        <v>-27.930271931959965</v>
      </c>
      <c r="BE176" s="7">
        <f t="shared" si="91"/>
        <v>70.413927314207541</v>
      </c>
      <c r="BF176" s="9">
        <f t="shared" si="92"/>
        <v>57.516344617752424</v>
      </c>
      <c r="BH176">
        <f t="shared" si="68"/>
        <v>0.16479439676600008</v>
      </c>
      <c r="BI176">
        <f t="shared" si="69"/>
        <v>0.1482194057157947</v>
      </c>
      <c r="BJ176">
        <f t="shared" si="70"/>
        <v>0.15209108561882337</v>
      </c>
      <c r="BK176">
        <f t="shared" si="71"/>
        <v>0.19078670418695479</v>
      </c>
      <c r="BL176">
        <f t="shared" si="72"/>
        <v>0.19845703625218677</v>
      </c>
      <c r="BM176">
        <f t="shared" si="73"/>
        <v>0.24504013036932917</v>
      </c>
      <c r="BN176">
        <f t="shared" si="74"/>
        <v>4.2437552751377255E-2</v>
      </c>
      <c r="BO176">
        <f t="shared" si="75"/>
        <v>1.563933168180931E-2</v>
      </c>
      <c r="BQ176">
        <f t="shared" si="93"/>
        <v>0.15816440034591794</v>
      </c>
      <c r="BR176">
        <f t="shared" si="94"/>
        <v>0.17143889490288908</v>
      </c>
      <c r="BS176">
        <f t="shared" si="95"/>
        <v>0.20777365507561527</v>
      </c>
      <c r="BT176">
        <f t="shared" si="96"/>
        <v>4.2437552751377255E-2</v>
      </c>
      <c r="BU176">
        <f t="shared" si="97"/>
        <v>1.563933168180931E-2</v>
      </c>
      <c r="BW176">
        <f t="shared" si="98"/>
        <v>88.972060718752459</v>
      </c>
      <c r="BX176" s="5">
        <f t="shared" si="99"/>
        <v>63.304401884789982</v>
      </c>
      <c r="BY176" s="7">
        <f t="shared" si="100"/>
        <v>18.389598574270295</v>
      </c>
      <c r="BZ176" s="11">
        <f t="shared" si="101"/>
        <v>18.305999540939723</v>
      </c>
    </row>
    <row r="177" spans="2:78" x14ac:dyDescent="0.35">
      <c r="B177">
        <v>4</v>
      </c>
      <c r="C177">
        <v>7</v>
      </c>
      <c r="D177">
        <v>38.520000000000003</v>
      </c>
      <c r="E177">
        <v>25.99</v>
      </c>
      <c r="F177">
        <v>16.850000000000001</v>
      </c>
      <c r="H177">
        <v>3.89</v>
      </c>
      <c r="I177">
        <v>3.65</v>
      </c>
      <c r="J177">
        <v>3.65</v>
      </c>
      <c r="K177">
        <v>3.85</v>
      </c>
      <c r="L177">
        <v>4.5599999999999996</v>
      </c>
      <c r="M177">
        <v>5.31</v>
      </c>
      <c r="N177">
        <v>6.05</v>
      </c>
      <c r="O177">
        <v>6.74</v>
      </c>
      <c r="P177">
        <v>7.3</v>
      </c>
      <c r="Q177">
        <v>7.69</v>
      </c>
      <c r="R177">
        <v>7.81</v>
      </c>
      <c r="S177">
        <v>7.77</v>
      </c>
      <c r="T177">
        <v>7.12</v>
      </c>
      <c r="U177">
        <v>5.91</v>
      </c>
      <c r="V177">
        <v>5.17</v>
      </c>
      <c r="W177">
        <v>5.4</v>
      </c>
      <c r="X177">
        <v>6.12</v>
      </c>
      <c r="Y177">
        <v>5.67</v>
      </c>
      <c r="Z177">
        <v>4.9400000000000004</v>
      </c>
      <c r="AA177">
        <v>7.72</v>
      </c>
      <c r="AB177">
        <v>15.85</v>
      </c>
      <c r="AC177">
        <v>21.27</v>
      </c>
      <c r="AD177">
        <v>21.63</v>
      </c>
      <c r="AE177">
        <v>21.13</v>
      </c>
      <c r="AF177">
        <v>22.13</v>
      </c>
      <c r="AG177">
        <v>24.58</v>
      </c>
      <c r="AH177">
        <v>30.6</v>
      </c>
      <c r="AI177">
        <v>32.06</v>
      </c>
      <c r="AJ177">
        <v>36.25</v>
      </c>
      <c r="AK177">
        <v>38.520000000000003</v>
      </c>
      <c r="AL177">
        <v>38.979999999999997</v>
      </c>
      <c r="AN177">
        <f t="shared" si="76"/>
        <v>1.1713401034646802</v>
      </c>
      <c r="AO177">
        <f t="shared" si="77"/>
        <v>1.1366771398795441</v>
      </c>
      <c r="AP177">
        <f t="shared" si="78"/>
        <v>1.1475200063631437</v>
      </c>
      <c r="AQ177">
        <f t="shared" si="79"/>
        <v>1.2284125191187447</v>
      </c>
      <c r="AR177">
        <f t="shared" si="80"/>
        <v>1.2464169411070936</v>
      </c>
      <c r="AS177">
        <f t="shared" si="81"/>
        <v>1.3062730510763532</v>
      </c>
      <c r="AT177">
        <f t="shared" si="82"/>
        <v>0.67223251009727103</v>
      </c>
      <c r="AU177">
        <f t="shared" si="83"/>
        <v>0.40915816521839743</v>
      </c>
      <c r="AW177">
        <f t="shared" si="84"/>
        <v>1.1574749180306259</v>
      </c>
      <c r="AX177">
        <f t="shared" si="85"/>
        <v>1.226219093994688</v>
      </c>
      <c r="AY177">
        <f t="shared" si="86"/>
        <v>1.2583881631009455</v>
      </c>
      <c r="AZ177">
        <f t="shared" si="87"/>
        <v>0.67223251009727103</v>
      </c>
      <c r="BA177">
        <f t="shared" si="88"/>
        <v>0.40915816521839743</v>
      </c>
      <c r="BC177">
        <f t="shared" si="89"/>
        <v>50.802570891518826</v>
      </c>
      <c r="BD177" s="5">
        <f t="shared" si="90"/>
        <v>44.454887060291114</v>
      </c>
      <c r="BE177" s="7">
        <f t="shared" si="91"/>
        <v>19.982281879415364</v>
      </c>
      <c r="BF177" s="9">
        <f t="shared" si="92"/>
        <v>35.562831060293519</v>
      </c>
      <c r="BH177">
        <f t="shared" si="68"/>
        <v>0.43454399229963359</v>
      </c>
      <c r="BI177">
        <f t="shared" si="69"/>
        <v>0.39694625719057419</v>
      </c>
      <c r="BJ177">
        <f t="shared" si="70"/>
        <v>0.40840469249769018</v>
      </c>
      <c r="BK177">
        <f t="shared" si="71"/>
        <v>0.50292645322035523</v>
      </c>
      <c r="BL177">
        <f t="shared" si="72"/>
        <v>0.52629951695270449</v>
      </c>
      <c r="BM177">
        <f t="shared" si="73"/>
        <v>0.61080797094473227</v>
      </c>
      <c r="BN177">
        <f t="shared" si="74"/>
        <v>9.6636072250018606E-2</v>
      </c>
      <c r="BO177">
        <f t="shared" si="75"/>
        <v>3.1635428705767216E-2</v>
      </c>
      <c r="BQ177">
        <f t="shared" si="93"/>
        <v>0.41950489825600984</v>
      </c>
      <c r="BR177">
        <f t="shared" si="94"/>
        <v>0.45566557285902271</v>
      </c>
      <c r="BS177">
        <f t="shared" si="95"/>
        <v>0.54320120775111014</v>
      </c>
      <c r="BT177">
        <f t="shared" si="96"/>
        <v>9.6636072250018606E-2</v>
      </c>
      <c r="BU177">
        <f t="shared" si="97"/>
        <v>3.1635428705767216E-2</v>
      </c>
      <c r="BW177">
        <f t="shared" si="98"/>
        <v>107.15499719850298</v>
      </c>
      <c r="BX177" s="5">
        <f t="shared" si="99"/>
        <v>60.862992687719142</v>
      </c>
      <c r="BY177" s="7">
        <f t="shared" si="100"/>
        <v>18.847507316232186</v>
      </c>
      <c r="BZ177" s="11">
        <f t="shared" si="101"/>
        <v>20.289499996048676</v>
      </c>
    </row>
    <row r="178" spans="2:78" x14ac:dyDescent="0.35">
      <c r="B178">
        <v>4</v>
      </c>
      <c r="C178">
        <v>7</v>
      </c>
      <c r="D178">
        <v>35.9</v>
      </c>
      <c r="E178">
        <v>26.22</v>
      </c>
      <c r="F178">
        <v>17.739999999999998</v>
      </c>
      <c r="H178">
        <v>2.88</v>
      </c>
      <c r="I178">
        <v>2.66</v>
      </c>
      <c r="J178">
        <v>2.6</v>
      </c>
      <c r="K178">
        <v>2.86</v>
      </c>
      <c r="L178">
        <v>3.53</v>
      </c>
      <c r="M178">
        <v>4.2300000000000004</v>
      </c>
      <c r="N178">
        <v>4.92</v>
      </c>
      <c r="O178">
        <v>5.57</v>
      </c>
      <c r="P178">
        <v>6.09</v>
      </c>
      <c r="Q178">
        <v>6.39</v>
      </c>
      <c r="R178">
        <v>6.45</v>
      </c>
      <c r="S178">
        <v>6.4</v>
      </c>
      <c r="T178">
        <v>5.87</v>
      </c>
      <c r="U178">
        <v>4.82</v>
      </c>
      <c r="V178">
        <v>4.16</v>
      </c>
      <c r="W178">
        <v>4.4000000000000004</v>
      </c>
      <c r="X178">
        <v>5.05</v>
      </c>
      <c r="Y178">
        <v>4.62</v>
      </c>
      <c r="Z178">
        <v>4.03</v>
      </c>
      <c r="AA178">
        <v>6.74</v>
      </c>
      <c r="AB178">
        <v>14.3</v>
      </c>
      <c r="AC178">
        <v>18.97</v>
      </c>
      <c r="AD178">
        <v>19.02</v>
      </c>
      <c r="AE178">
        <v>18.239999999999998</v>
      </c>
      <c r="AF178">
        <v>18.86</v>
      </c>
      <c r="AG178">
        <v>21.13</v>
      </c>
      <c r="AH178">
        <v>28.69</v>
      </c>
      <c r="AI178">
        <v>30.97</v>
      </c>
      <c r="AJ178">
        <v>35.840000000000003</v>
      </c>
      <c r="AK178">
        <v>38.83</v>
      </c>
      <c r="AL178">
        <v>39.32</v>
      </c>
      <c r="AN178">
        <f t="shared" si="76"/>
        <v>1.2541448048262711</v>
      </c>
      <c r="AO178">
        <f t="shared" si="77"/>
        <v>1.2153827073671246</v>
      </c>
      <c r="AP178">
        <f t="shared" si="78"/>
        <v>1.2313618987523856</v>
      </c>
      <c r="AQ178">
        <f t="shared" si="79"/>
        <v>1.3169529617611504</v>
      </c>
      <c r="AR178">
        <f t="shared" si="80"/>
        <v>1.3353580244438745</v>
      </c>
      <c r="AS178">
        <f t="shared" si="81"/>
        <v>1.3946949538588904</v>
      </c>
      <c r="AT178">
        <f t="shared" si="82"/>
        <v>0.72193266911133747</v>
      </c>
      <c r="AU178">
        <f t="shared" si="83"/>
        <v>0.40538649083990197</v>
      </c>
      <c r="AW178">
        <f t="shared" si="84"/>
        <v>1.2386399658426126</v>
      </c>
      <c r="AX178">
        <f t="shared" si="85"/>
        <v>1.3107356426354766</v>
      </c>
      <c r="AY178">
        <f t="shared" si="86"/>
        <v>1.3472254103268777</v>
      </c>
      <c r="AZ178">
        <f t="shared" si="87"/>
        <v>0.72193266911133747</v>
      </c>
      <c r="BA178">
        <f t="shared" si="88"/>
        <v>0.40538649083990197</v>
      </c>
      <c r="BC178">
        <f t="shared" si="89"/>
        <v>36.617775662580186</v>
      </c>
      <c r="BD178" s="5">
        <f t="shared" si="90"/>
        <v>45.617624021138511</v>
      </c>
      <c r="BE178" s="7">
        <f t="shared" si="91"/>
        <v>18.912839543004811</v>
      </c>
      <c r="BF178" s="9">
        <f t="shared" si="92"/>
        <v>35.469536435856682</v>
      </c>
      <c r="BH178">
        <f t="shared" si="68"/>
        <v>0.53661177749063727</v>
      </c>
      <c r="BI178">
        <f t="shared" si="69"/>
        <v>0.4865660933774405</v>
      </c>
      <c r="BJ178">
        <f t="shared" si="70"/>
        <v>0.50669371709086641</v>
      </c>
      <c r="BK178">
        <f t="shared" si="71"/>
        <v>0.62705464614770356</v>
      </c>
      <c r="BL178">
        <f t="shared" si="72"/>
        <v>0.65593480949662142</v>
      </c>
      <c r="BM178">
        <f t="shared" si="73"/>
        <v>0.75711955058510683</v>
      </c>
      <c r="BN178">
        <f t="shared" si="74"/>
        <v>0.1152527294261102</v>
      </c>
      <c r="BO178">
        <f t="shared" si="75"/>
        <v>3.1033071891369862E-2</v>
      </c>
      <c r="BQ178">
        <f t="shared" si="93"/>
        <v>0.51659350384535851</v>
      </c>
      <c r="BR178">
        <f t="shared" si="94"/>
        <v>0.56687418161928504</v>
      </c>
      <c r="BS178">
        <f t="shared" si="95"/>
        <v>0.67617175771431859</v>
      </c>
      <c r="BT178">
        <f t="shared" si="96"/>
        <v>0.1152527294261102</v>
      </c>
      <c r="BU178">
        <f t="shared" si="97"/>
        <v>3.1033071891369862E-2</v>
      </c>
      <c r="BW178">
        <f t="shared" si="98"/>
        <v>111.64886352462989</v>
      </c>
      <c r="BX178" s="5">
        <f t="shared" si="99"/>
        <v>58.714941878436456</v>
      </c>
      <c r="BY178" s="7">
        <f t="shared" si="100"/>
        <v>21.065805003141978</v>
      </c>
      <c r="BZ178" s="11">
        <f t="shared" si="101"/>
        <v>20.219253118421566</v>
      </c>
    </row>
    <row r="179" spans="2:78" x14ac:dyDescent="0.35">
      <c r="B179">
        <v>4</v>
      </c>
      <c r="C179">
        <v>7</v>
      </c>
      <c r="D179">
        <v>38.840000000000003</v>
      </c>
      <c r="E179">
        <v>24.86</v>
      </c>
      <c r="F179">
        <v>16.670000000000002</v>
      </c>
      <c r="H179">
        <v>3.84</v>
      </c>
      <c r="I179">
        <v>3.48</v>
      </c>
      <c r="J179">
        <v>3.45</v>
      </c>
      <c r="K179">
        <v>3.73</v>
      </c>
      <c r="L179">
        <v>4.5599999999999996</v>
      </c>
      <c r="M179">
        <v>5.46</v>
      </c>
      <c r="N179">
        <v>6.28</v>
      </c>
      <c r="O179">
        <v>7.07</v>
      </c>
      <c r="P179">
        <v>7.68</v>
      </c>
      <c r="Q179">
        <v>8.0500000000000007</v>
      </c>
      <c r="R179">
        <v>8.17</v>
      </c>
      <c r="S179">
        <v>8.15</v>
      </c>
      <c r="T179">
        <v>7.49</v>
      </c>
      <c r="U179">
        <v>6.23</v>
      </c>
      <c r="V179">
        <v>5.39</v>
      </c>
      <c r="W179">
        <v>5.65</v>
      </c>
      <c r="X179">
        <v>6.47</v>
      </c>
      <c r="Y179">
        <v>5.96</v>
      </c>
      <c r="Z179">
        <v>5.15</v>
      </c>
      <c r="AA179">
        <v>8.11</v>
      </c>
      <c r="AB179">
        <v>16.309999999999999</v>
      </c>
      <c r="AC179">
        <v>21.34</v>
      </c>
      <c r="AD179">
        <v>21.42</v>
      </c>
      <c r="AE179">
        <v>20.76</v>
      </c>
      <c r="AF179">
        <v>21.51</v>
      </c>
      <c r="AG179">
        <v>23.61</v>
      </c>
      <c r="AH179">
        <v>29.82</v>
      </c>
      <c r="AI179">
        <v>31.27</v>
      </c>
      <c r="AJ179">
        <v>35.49</v>
      </c>
      <c r="AK179">
        <v>37.83</v>
      </c>
      <c r="AL179">
        <v>38.24</v>
      </c>
      <c r="AN179">
        <f t="shared" si="76"/>
        <v>1.1505805862031007</v>
      </c>
      <c r="AO179">
        <f t="shared" si="77"/>
        <v>1.114638779968488</v>
      </c>
      <c r="AP179">
        <f t="shared" si="78"/>
        <v>1.1255181823005336</v>
      </c>
      <c r="AQ179">
        <f t="shared" si="79"/>
        <v>1.2055119533408303</v>
      </c>
      <c r="AR179">
        <f t="shared" si="80"/>
        <v>1.2247537402597637</v>
      </c>
      <c r="AS179">
        <f t="shared" si="81"/>
        <v>1.288192770958809</v>
      </c>
      <c r="AT179">
        <f t="shared" si="82"/>
        <v>0.67080558491154896</v>
      </c>
      <c r="AU179">
        <f t="shared" si="83"/>
        <v>0.41748211639593746</v>
      </c>
      <c r="AW179">
        <f t="shared" si="84"/>
        <v>1.1362038637092557</v>
      </c>
      <c r="AX179">
        <f t="shared" si="85"/>
        <v>1.2435051322367778</v>
      </c>
      <c r="AY179">
        <f t="shared" si="86"/>
        <v>1.2374415463995727</v>
      </c>
      <c r="AZ179">
        <f t="shared" si="87"/>
        <v>0.67080558491154896</v>
      </c>
      <c r="BA179">
        <f t="shared" si="88"/>
        <v>0.41748211639593746</v>
      </c>
      <c r="BC179">
        <f t="shared" si="89"/>
        <v>58.64678485500626</v>
      </c>
      <c r="BD179" s="5">
        <f t="shared" si="90"/>
        <v>28.914427493344618</v>
      </c>
      <c r="BE179" s="7">
        <f t="shared" si="91"/>
        <v>30.851502665873433</v>
      </c>
      <c r="BF179" s="9">
        <f t="shared" si="92"/>
        <v>40.234069840781949</v>
      </c>
      <c r="BH179">
        <f t="shared" si="68"/>
        <v>0.41168816400951769</v>
      </c>
      <c r="BI179">
        <f t="shared" si="69"/>
        <v>0.37447369326078628</v>
      </c>
      <c r="BJ179">
        <f t="shared" si="70"/>
        <v>0.38543258253236601</v>
      </c>
      <c r="BK179">
        <f t="shared" si="71"/>
        <v>0.47447389374145488</v>
      </c>
      <c r="BL179">
        <f t="shared" si="72"/>
        <v>0.49828610689821606</v>
      </c>
      <c r="BM179">
        <f t="shared" si="73"/>
        <v>0.58413286869078274</v>
      </c>
      <c r="BN179">
        <f t="shared" si="74"/>
        <v>9.6136549432355223E-2</v>
      </c>
      <c r="BO179">
        <f t="shared" si="75"/>
        <v>3.2991791753235383E-2</v>
      </c>
      <c r="BQ179">
        <f t="shared" si="93"/>
        <v>0.39680237571002513</v>
      </c>
      <c r="BR179">
        <f t="shared" si="94"/>
        <v>0.42995323813691044</v>
      </c>
      <c r="BS179">
        <f t="shared" si="95"/>
        <v>0.51545545925672942</v>
      </c>
      <c r="BT179">
        <f t="shared" si="96"/>
        <v>9.6136549432355223E-2</v>
      </c>
      <c r="BU179">
        <f t="shared" si="97"/>
        <v>3.2991791753235383E-2</v>
      </c>
      <c r="BW179">
        <f t="shared" si="98"/>
        <v>101.24749117853852</v>
      </c>
      <c r="BX179" s="5">
        <f t="shared" si="99"/>
        <v>62.074339313107103</v>
      </c>
      <c r="BY179" s="7">
        <f t="shared" si="100"/>
        <v>18.312060773172139</v>
      </c>
      <c r="BZ179" s="11">
        <f t="shared" si="101"/>
        <v>19.613599913720758</v>
      </c>
    </row>
    <row r="180" spans="2:78" x14ac:dyDescent="0.35">
      <c r="B180">
        <v>5</v>
      </c>
      <c r="C180">
        <v>1</v>
      </c>
      <c r="D180">
        <v>33.630000000000003</v>
      </c>
      <c r="E180">
        <v>27.11</v>
      </c>
      <c r="F180">
        <v>17.510000000000002</v>
      </c>
      <c r="H180">
        <v>3.28</v>
      </c>
      <c r="I180">
        <v>3.02</v>
      </c>
      <c r="J180">
        <v>2.98</v>
      </c>
      <c r="K180">
        <v>3.01</v>
      </c>
      <c r="L180">
        <v>3.31</v>
      </c>
      <c r="M180">
        <v>3.68</v>
      </c>
      <c r="N180">
        <v>4.04</v>
      </c>
      <c r="O180">
        <v>4.42</v>
      </c>
      <c r="P180">
        <v>4.7699999999999996</v>
      </c>
      <c r="Q180">
        <v>5</v>
      </c>
      <c r="R180">
        <v>5.12</v>
      </c>
      <c r="S180">
        <v>5.1100000000000003</v>
      </c>
      <c r="T180">
        <v>4.72</v>
      </c>
      <c r="U180">
        <v>4.0199999999999996</v>
      </c>
      <c r="V180">
        <v>3.57</v>
      </c>
      <c r="W180">
        <v>3.72</v>
      </c>
      <c r="X180">
        <v>4.1100000000000003</v>
      </c>
      <c r="Y180">
        <v>3.86</v>
      </c>
      <c r="Z180">
        <v>3.54</v>
      </c>
      <c r="AA180">
        <v>5.5</v>
      </c>
      <c r="AB180">
        <v>11.98</v>
      </c>
      <c r="AC180">
        <v>16.89</v>
      </c>
      <c r="AD180">
        <v>17.64</v>
      </c>
      <c r="AE180">
        <v>17.41</v>
      </c>
      <c r="AF180">
        <v>18.38</v>
      </c>
      <c r="AG180">
        <v>20.49</v>
      </c>
      <c r="AH180">
        <v>25.85</v>
      </c>
      <c r="AI180">
        <v>27</v>
      </c>
      <c r="AJ180">
        <v>30.77</v>
      </c>
      <c r="AK180">
        <v>32.89</v>
      </c>
      <c r="AL180">
        <v>33.35</v>
      </c>
      <c r="AN180">
        <f t="shared" si="76"/>
        <v>1.3545777306509081</v>
      </c>
      <c r="AO180">
        <f t="shared" si="77"/>
        <v>1.3214816209598861</v>
      </c>
      <c r="AP180">
        <f t="shared" si="78"/>
        <v>1.3260580013659122</v>
      </c>
      <c r="AQ180">
        <f t="shared" si="79"/>
        <v>1.3957739469155299</v>
      </c>
      <c r="AR180">
        <f t="shared" si="80"/>
        <v>1.4134126953282451</v>
      </c>
      <c r="AS180">
        <f t="shared" si="81"/>
        <v>1.4509967379742121</v>
      </c>
      <c r="AT180">
        <f t="shared" si="82"/>
        <v>0.77237035042899138</v>
      </c>
      <c r="AU180">
        <f t="shared" si="83"/>
        <v>0.47690416174743222</v>
      </c>
      <c r="AW180">
        <f t="shared" si="84"/>
        <v>1.3413392867744993</v>
      </c>
      <c r="AX180">
        <f t="shared" si="85"/>
        <v>1.2594894853574146</v>
      </c>
      <c r="AY180">
        <f t="shared" si="86"/>
        <v>1.4209295038574385</v>
      </c>
      <c r="AZ180">
        <f t="shared" si="87"/>
        <v>0.77237035042899138</v>
      </c>
      <c r="BA180">
        <f t="shared" si="88"/>
        <v>0.47690416174743222</v>
      </c>
      <c r="BC180">
        <f t="shared" si="89"/>
        <v>22.305797549388814</v>
      </c>
      <c r="BD180" s="5">
        <f t="shared" si="90"/>
        <v>105.9689458299805</v>
      </c>
      <c r="BE180" s="7">
        <f t="shared" si="91"/>
        <v>-24.839882949613859</v>
      </c>
      <c r="BF180" s="9">
        <f t="shared" si="92"/>
        <v>18.870937119633368</v>
      </c>
      <c r="BH180">
        <f t="shared" si="68"/>
        <v>0.68732444355179489</v>
      </c>
      <c r="BI180">
        <f t="shared" si="69"/>
        <v>0.63405617377291856</v>
      </c>
      <c r="BJ180">
        <f t="shared" si="70"/>
        <v>0.64120038466592433</v>
      </c>
      <c r="BK180">
        <f t="shared" si="71"/>
        <v>0.75907997221347223</v>
      </c>
      <c r="BL180">
        <f t="shared" si="72"/>
        <v>0.79177128315557599</v>
      </c>
      <c r="BM180">
        <f t="shared" si="73"/>
        <v>0.86563496294080489</v>
      </c>
      <c r="BN180">
        <f t="shared" si="74"/>
        <v>0.13672738472082088</v>
      </c>
      <c r="BO180">
        <f t="shared" si="75"/>
        <v>4.381726617859974E-2</v>
      </c>
      <c r="BQ180">
        <f t="shared" si="93"/>
        <v>0.66601713564024445</v>
      </c>
      <c r="BR180">
        <f t="shared" si="94"/>
        <v>0.70014017843969834</v>
      </c>
      <c r="BS180">
        <f t="shared" si="95"/>
        <v>0.80654401911262186</v>
      </c>
      <c r="BT180">
        <f t="shared" si="96"/>
        <v>0.13672738472082088</v>
      </c>
      <c r="BU180">
        <f t="shared" si="97"/>
        <v>4.381726617859974E-2</v>
      </c>
      <c r="BW180">
        <f t="shared" si="98"/>
        <v>115.76480169706723</v>
      </c>
      <c r="BX180" s="5">
        <f t="shared" si="99"/>
        <v>64.122362321891075</v>
      </c>
      <c r="BY180" s="7">
        <f t="shared" si="100"/>
        <v>11.575142970556286</v>
      </c>
      <c r="BZ180" s="11">
        <f t="shared" si="101"/>
        <v>24.302494707552636</v>
      </c>
    </row>
    <row r="181" spans="2:78" x14ac:dyDescent="0.35">
      <c r="B181">
        <v>5</v>
      </c>
      <c r="C181">
        <v>1</v>
      </c>
      <c r="D181">
        <v>38.92</v>
      </c>
      <c r="E181">
        <v>29.86</v>
      </c>
      <c r="F181">
        <v>21.01</v>
      </c>
      <c r="H181">
        <v>3.32</v>
      </c>
      <c r="I181">
        <v>2.89</v>
      </c>
      <c r="J181">
        <v>2.84</v>
      </c>
      <c r="K181">
        <v>3.06</v>
      </c>
      <c r="L181">
        <v>3.67</v>
      </c>
      <c r="M181">
        <v>4.47</v>
      </c>
      <c r="N181">
        <v>5.24</v>
      </c>
      <c r="O181">
        <v>6.02</v>
      </c>
      <c r="P181">
        <v>6.71</v>
      </c>
      <c r="Q181">
        <v>7.2</v>
      </c>
      <c r="R181">
        <v>7.49</v>
      </c>
      <c r="S181">
        <v>7.52</v>
      </c>
      <c r="T181">
        <v>6.73</v>
      </c>
      <c r="U181">
        <v>5.32</v>
      </c>
      <c r="V181">
        <v>4.46</v>
      </c>
      <c r="W181">
        <v>4.76</v>
      </c>
      <c r="X181">
        <v>5.52</v>
      </c>
      <c r="Y181">
        <v>4.97</v>
      </c>
      <c r="Z181">
        <v>4.37</v>
      </c>
      <c r="AA181">
        <v>7.67</v>
      </c>
      <c r="AB181">
        <v>16.97</v>
      </c>
      <c r="AC181">
        <v>23.21</v>
      </c>
      <c r="AD181">
        <v>23.93</v>
      </c>
      <c r="AE181">
        <v>24.11</v>
      </c>
      <c r="AF181">
        <v>25.56</v>
      </c>
      <c r="AG181">
        <v>28.16</v>
      </c>
      <c r="AH181">
        <v>32.840000000000003</v>
      </c>
      <c r="AI181">
        <v>33.47</v>
      </c>
      <c r="AJ181">
        <v>36.840000000000003</v>
      </c>
      <c r="AK181">
        <v>38.479999999999997</v>
      </c>
      <c r="AL181">
        <v>38.700000000000003</v>
      </c>
      <c r="AN181">
        <f t="shared" si="76"/>
        <v>1.2204035087421754</v>
      </c>
      <c r="AO181">
        <f t="shared" si="77"/>
        <v>1.1732774798310079</v>
      </c>
      <c r="AP181">
        <f t="shared" si="78"/>
        <v>1.171984935776023</v>
      </c>
      <c r="AQ181">
        <f t="shared" si="79"/>
        <v>1.2740883677049517</v>
      </c>
      <c r="AR181">
        <f t="shared" si="80"/>
        <v>1.3036436112666678</v>
      </c>
      <c r="AS181">
        <f t="shared" si="81"/>
        <v>1.3595185630295781</v>
      </c>
      <c r="AT181">
        <f t="shared" si="82"/>
        <v>0.63432485954408224</v>
      </c>
      <c r="AU181">
        <f t="shared" si="83"/>
        <v>0.4122890349810886</v>
      </c>
      <c r="AW181">
        <f t="shared" si="84"/>
        <v>1.2015530971777084</v>
      </c>
      <c r="AX181">
        <f t="shared" si="85"/>
        <v>1.0602891892020572</v>
      </c>
      <c r="AY181">
        <f t="shared" si="86"/>
        <v>1.31481860161925</v>
      </c>
      <c r="AZ181">
        <f t="shared" si="87"/>
        <v>0.63432485954408224</v>
      </c>
      <c r="BA181">
        <f t="shared" si="88"/>
        <v>0.4122890349810886</v>
      </c>
      <c r="BC181">
        <f t="shared" si="89"/>
        <v>40.203059573565277</v>
      </c>
      <c r="BD181" s="5">
        <f t="shared" si="90"/>
        <v>151.55417491276762</v>
      </c>
      <c r="BE181" s="7">
        <f t="shared" si="91"/>
        <v>-51.774953949743249</v>
      </c>
      <c r="BF181" s="9">
        <f t="shared" si="92"/>
        <v>0.22077903697563794</v>
      </c>
      <c r="BH181">
        <f t="shared" si="68"/>
        <v>0.49281606398263533</v>
      </c>
      <c r="BI181">
        <f t="shared" si="69"/>
        <v>0.43672988631273357</v>
      </c>
      <c r="BJ181">
        <f t="shared" si="70"/>
        <v>0.43527052391965582</v>
      </c>
      <c r="BK181">
        <f t="shared" si="71"/>
        <v>0.56402674276954823</v>
      </c>
      <c r="BL181">
        <f t="shared" si="72"/>
        <v>0.60686437116320713</v>
      </c>
      <c r="BM181">
        <f t="shared" si="73"/>
        <v>0.69560305564013769</v>
      </c>
      <c r="BN181">
        <f t="shared" si="74"/>
        <v>8.3992928950497703E-2</v>
      </c>
      <c r="BO181">
        <f t="shared" si="75"/>
        <v>3.2141212711617406E-2</v>
      </c>
      <c r="BQ181">
        <f t="shared" si="93"/>
        <v>0.47038159291467463</v>
      </c>
      <c r="BR181">
        <f t="shared" si="94"/>
        <v>0.49964863334460202</v>
      </c>
      <c r="BS181">
        <f t="shared" si="95"/>
        <v>0.62461210805859324</v>
      </c>
      <c r="BT181">
        <f t="shared" si="96"/>
        <v>8.3992928950497703E-2</v>
      </c>
      <c r="BU181">
        <f t="shared" si="97"/>
        <v>3.2141212711617406E-2</v>
      </c>
      <c r="BW181">
        <f t="shared" si="98"/>
        <v>129.70257773811264</v>
      </c>
      <c r="BX181" s="5">
        <f t="shared" si="99"/>
        <v>71.59865012973377</v>
      </c>
      <c r="BY181" s="7">
        <f t="shared" si="100"/>
        <v>13.911620363251906</v>
      </c>
      <c r="BZ181" s="11">
        <f t="shared" si="101"/>
        <v>14.489729507014326</v>
      </c>
    </row>
    <row r="182" spans="2:78" x14ac:dyDescent="0.35">
      <c r="B182">
        <v>5</v>
      </c>
      <c r="C182">
        <v>1</v>
      </c>
      <c r="D182">
        <v>36.229999999999997</v>
      </c>
      <c r="E182">
        <v>29.16</v>
      </c>
      <c r="F182">
        <v>19.37</v>
      </c>
      <c r="H182">
        <v>3.55</v>
      </c>
      <c r="I182">
        <v>3.27</v>
      </c>
      <c r="J182">
        <v>3.21</v>
      </c>
      <c r="K182">
        <v>3.26</v>
      </c>
      <c r="L182">
        <v>3.61</v>
      </c>
      <c r="M182">
        <v>4.04</v>
      </c>
      <c r="N182">
        <v>4.49</v>
      </c>
      <c r="O182">
        <v>5</v>
      </c>
      <c r="P182">
        <v>5.49</v>
      </c>
      <c r="Q182">
        <v>5.83</v>
      </c>
      <c r="R182">
        <v>6.03</v>
      </c>
      <c r="S182">
        <v>6.05</v>
      </c>
      <c r="T182">
        <v>5.49</v>
      </c>
      <c r="U182">
        <v>4.54</v>
      </c>
      <c r="V182">
        <v>3.98</v>
      </c>
      <c r="W182">
        <v>4.2</v>
      </c>
      <c r="X182">
        <v>4.67</v>
      </c>
      <c r="Y182">
        <v>4.3600000000000003</v>
      </c>
      <c r="Z182">
        <v>3.92</v>
      </c>
      <c r="AA182">
        <v>6.34</v>
      </c>
      <c r="AB182">
        <v>14.08</v>
      </c>
      <c r="AC182">
        <v>19.79</v>
      </c>
      <c r="AD182">
        <v>20.55</v>
      </c>
      <c r="AE182">
        <v>21.12</v>
      </c>
      <c r="AF182">
        <v>22.77</v>
      </c>
      <c r="AG182">
        <v>25.25</v>
      </c>
      <c r="AH182">
        <v>29.86</v>
      </c>
      <c r="AI182">
        <v>30.84</v>
      </c>
      <c r="AJ182">
        <v>34.1</v>
      </c>
      <c r="AK182">
        <v>35.880000000000003</v>
      </c>
      <c r="AL182">
        <v>36.29</v>
      </c>
      <c r="AN182">
        <f t="shared" si="76"/>
        <v>1.3010299956639813</v>
      </c>
      <c r="AO182">
        <f t="shared" si="77"/>
        <v>1.2604276555499081</v>
      </c>
      <c r="AP182">
        <f t="shared" si="78"/>
        <v>1.2604276555499081</v>
      </c>
      <c r="AQ182">
        <f t="shared" si="79"/>
        <v>1.342944147142896</v>
      </c>
      <c r="AR182">
        <f t="shared" si="80"/>
        <v>1.3605135107314139</v>
      </c>
      <c r="AS182">
        <f t="shared" si="81"/>
        <v>1.4067139329795428</v>
      </c>
      <c r="AT182">
        <f t="shared" si="82"/>
        <v>0.70355420579360373</v>
      </c>
      <c r="AU182">
        <f t="shared" si="83"/>
        <v>0.44021303179944349</v>
      </c>
      <c r="AW182">
        <f t="shared" si="84"/>
        <v>1.284789059618352</v>
      </c>
      <c r="AX182">
        <f t="shared" si="85"/>
        <v>1.228226710985207</v>
      </c>
      <c r="AY182">
        <f t="shared" si="86"/>
        <v>1.3697535951810398</v>
      </c>
      <c r="AZ182">
        <f t="shared" si="87"/>
        <v>0.70355420579360373</v>
      </c>
      <c r="BA182">
        <f t="shared" si="88"/>
        <v>0.44021303179944349</v>
      </c>
      <c r="BC182">
        <f t="shared" si="89"/>
        <v>44.543230064603023</v>
      </c>
      <c r="BD182" s="5">
        <f t="shared" si="90"/>
        <v>95.507318969969504</v>
      </c>
      <c r="BE182" s="7">
        <f t="shared" si="91"/>
        <v>-17.047366251627178</v>
      </c>
      <c r="BF182" s="9">
        <f t="shared" si="92"/>
        <v>21.540047281657682</v>
      </c>
      <c r="BH182">
        <f t="shared" si="68"/>
        <v>0.6029663498459823</v>
      </c>
      <c r="BI182">
        <f t="shared" si="69"/>
        <v>0.54512247305265515</v>
      </c>
      <c r="BJ182">
        <f t="shared" si="70"/>
        <v>0.54512247305265515</v>
      </c>
      <c r="BK182">
        <f t="shared" si="71"/>
        <v>0.66817152626401455</v>
      </c>
      <c r="BL182">
        <f t="shared" si="72"/>
        <v>0.69728067187350162</v>
      </c>
      <c r="BM182">
        <f t="shared" si="73"/>
        <v>0.77921191072421703</v>
      </c>
      <c r="BN182">
        <f t="shared" si="74"/>
        <v>0.10808685011037772</v>
      </c>
      <c r="BO182">
        <f t="shared" si="75"/>
        <v>3.68903225374837E-2</v>
      </c>
      <c r="BQ182">
        <f t="shared" si="93"/>
        <v>0.57982879912865148</v>
      </c>
      <c r="BR182">
        <f t="shared" si="94"/>
        <v>0.6066469996583348</v>
      </c>
      <c r="BS182">
        <f t="shared" si="95"/>
        <v>0.7136669196436447</v>
      </c>
      <c r="BT182">
        <f t="shared" si="96"/>
        <v>0.10808685011037772</v>
      </c>
      <c r="BU182">
        <f t="shared" si="97"/>
        <v>3.68903225374837E-2</v>
      </c>
      <c r="BW182">
        <f t="shared" si="98"/>
        <v>124.54063695866479</v>
      </c>
      <c r="BX182" s="5">
        <f t="shared" si="99"/>
        <v>67.641994232513099</v>
      </c>
      <c r="BY182" s="7">
        <f t="shared" si="100"/>
        <v>10.499223814486863</v>
      </c>
      <c r="BZ182" s="11">
        <f t="shared" si="101"/>
        <v>21.85878195300004</v>
      </c>
    </row>
    <row r="183" spans="2:78" x14ac:dyDescent="0.35">
      <c r="B183">
        <v>5</v>
      </c>
      <c r="C183">
        <v>1</v>
      </c>
      <c r="D183">
        <v>35.340000000000003</v>
      </c>
      <c r="E183">
        <v>31.1</v>
      </c>
      <c r="F183">
        <v>21.59</v>
      </c>
      <c r="H183">
        <v>2.67</v>
      </c>
      <c r="I183">
        <v>2.42</v>
      </c>
      <c r="J183">
        <v>2.34</v>
      </c>
      <c r="K183">
        <v>2.46</v>
      </c>
      <c r="L183">
        <v>2.83</v>
      </c>
      <c r="M183">
        <v>3.32</v>
      </c>
      <c r="N183">
        <v>3.85</v>
      </c>
      <c r="O183">
        <v>4.42</v>
      </c>
      <c r="P183">
        <v>4.97</v>
      </c>
      <c r="Q183">
        <v>5.34</v>
      </c>
      <c r="R183">
        <v>5.56</v>
      </c>
      <c r="S183">
        <v>5.57</v>
      </c>
      <c r="T183">
        <v>4.95</v>
      </c>
      <c r="U183">
        <v>3.88</v>
      </c>
      <c r="V183">
        <v>3.26</v>
      </c>
      <c r="W183">
        <v>3.45</v>
      </c>
      <c r="X183">
        <v>3.95</v>
      </c>
      <c r="Y183">
        <v>3.61</v>
      </c>
      <c r="Z183">
        <v>3.22</v>
      </c>
      <c r="AA183">
        <v>5.81</v>
      </c>
      <c r="AB183">
        <v>13.83</v>
      </c>
      <c r="AC183">
        <v>19.850000000000001</v>
      </c>
      <c r="AD183">
        <v>20.94</v>
      </c>
      <c r="AE183">
        <v>21.29</v>
      </c>
      <c r="AF183">
        <v>22.89</v>
      </c>
      <c r="AG183">
        <v>25.37</v>
      </c>
      <c r="AH183">
        <v>29.63</v>
      </c>
      <c r="AI183">
        <v>30.11</v>
      </c>
      <c r="AJ183">
        <v>33.450000000000003</v>
      </c>
      <c r="AK183">
        <v>35</v>
      </c>
      <c r="AL183">
        <v>35.229999999999997</v>
      </c>
      <c r="AN183">
        <f t="shared" si="76"/>
        <v>1.3545777306509081</v>
      </c>
      <c r="AO183">
        <f t="shared" si="77"/>
        <v>1.3036436112666678</v>
      </c>
      <c r="AP183">
        <f t="shared" si="78"/>
        <v>1.3053948010664314</v>
      </c>
      <c r="AQ183">
        <f t="shared" si="79"/>
        <v>1.4111682744057927</v>
      </c>
      <c r="AR183">
        <f t="shared" si="80"/>
        <v>1.4424927980943421</v>
      </c>
      <c r="AS183">
        <f t="shared" si="81"/>
        <v>1.492144128304169</v>
      </c>
      <c r="AT183">
        <f t="shared" si="82"/>
        <v>0.70223948890086607</v>
      </c>
      <c r="AU183">
        <f t="shared" si="83"/>
        <v>0.45308735681875756</v>
      </c>
      <c r="AW183">
        <f t="shared" si="84"/>
        <v>1.3342040828972119</v>
      </c>
      <c r="AX183">
        <f t="shared" si="85"/>
        <v>1.189073414861441</v>
      </c>
      <c r="AY183">
        <f t="shared" si="86"/>
        <v>1.4524230641363076</v>
      </c>
      <c r="AZ183">
        <f t="shared" si="87"/>
        <v>0.70223948890086607</v>
      </c>
      <c r="BA183">
        <f t="shared" si="88"/>
        <v>0.45308735681875756</v>
      </c>
      <c r="BC183">
        <f t="shared" si="89"/>
        <v>42.315366526762425</v>
      </c>
      <c r="BD183" s="5">
        <f t="shared" si="90"/>
        <v>143.11501413177035</v>
      </c>
      <c r="BE183" s="7">
        <f t="shared" si="91"/>
        <v>-46.833133972894629</v>
      </c>
      <c r="BF183" s="9">
        <f t="shared" si="92"/>
        <v>3.7181198411242677</v>
      </c>
      <c r="BH183">
        <f t="shared" si="68"/>
        <v>0.68732444355179489</v>
      </c>
      <c r="BI183">
        <f t="shared" si="69"/>
        <v>0.60686437116320713</v>
      </c>
      <c r="BJ183">
        <f t="shared" si="70"/>
        <v>0.6094883238172546</v>
      </c>
      <c r="BK183">
        <f t="shared" si="71"/>
        <v>0.78754340865313799</v>
      </c>
      <c r="BL183">
        <f t="shared" si="72"/>
        <v>0.8484047368259463</v>
      </c>
      <c r="BM183">
        <f t="shared" si="73"/>
        <v>0.95352001200717906</v>
      </c>
      <c r="BN183">
        <f t="shared" si="74"/>
        <v>0.10758714207049219</v>
      </c>
      <c r="BO183">
        <f t="shared" si="75"/>
        <v>3.9229221625700056E-2</v>
      </c>
      <c r="BQ183">
        <f t="shared" si="93"/>
        <v>0.65514041459635974</v>
      </c>
      <c r="BR183">
        <f t="shared" si="94"/>
        <v>0.69851586623519624</v>
      </c>
      <c r="BS183">
        <f t="shared" si="95"/>
        <v>0.86942779186219288</v>
      </c>
      <c r="BT183">
        <f t="shared" si="96"/>
        <v>0.10758714207049219</v>
      </c>
      <c r="BU183">
        <f t="shared" si="97"/>
        <v>3.9229221625700056E-2</v>
      </c>
      <c r="BW183">
        <f t="shared" si="98"/>
        <v>136.92305101063275</v>
      </c>
      <c r="BX183" s="5">
        <f t="shared" si="99"/>
        <v>70.219926384878875</v>
      </c>
      <c r="BY183" s="7">
        <f t="shared" si="100"/>
        <v>14.747939541798468</v>
      </c>
      <c r="BZ183" s="11">
        <f t="shared" si="101"/>
        <v>15.032134073322666</v>
      </c>
    </row>
    <row r="184" spans="2:78" x14ac:dyDescent="0.35">
      <c r="B184">
        <v>5</v>
      </c>
      <c r="C184">
        <v>1</v>
      </c>
      <c r="D184">
        <v>33.479999999999997</v>
      </c>
      <c r="E184">
        <v>28.91</v>
      </c>
      <c r="F184">
        <v>18.75</v>
      </c>
      <c r="H184">
        <v>3.11</v>
      </c>
      <c r="I184">
        <v>2.79</v>
      </c>
      <c r="J184">
        <v>2.79</v>
      </c>
      <c r="K184">
        <v>2.85</v>
      </c>
      <c r="L184">
        <v>3.12</v>
      </c>
      <c r="M184">
        <v>3.45</v>
      </c>
      <c r="N184">
        <v>3.75</v>
      </c>
      <c r="O184">
        <v>4.09</v>
      </c>
      <c r="P184">
        <v>4.45</v>
      </c>
      <c r="Q184">
        <v>4.7</v>
      </c>
      <c r="R184">
        <v>4.8499999999999996</v>
      </c>
      <c r="S184">
        <v>4.83</v>
      </c>
      <c r="T184">
        <v>4.41</v>
      </c>
      <c r="U184">
        <v>3.7</v>
      </c>
      <c r="V184">
        <v>3.33</v>
      </c>
      <c r="W184">
        <v>3.48</v>
      </c>
      <c r="X184">
        <v>3.78</v>
      </c>
      <c r="Y184">
        <v>3.54</v>
      </c>
      <c r="Z184">
        <v>3.27</v>
      </c>
      <c r="AA184">
        <v>5.2</v>
      </c>
      <c r="AB184">
        <v>11.75</v>
      </c>
      <c r="AC184">
        <v>17.07</v>
      </c>
      <c r="AD184">
        <v>18.04</v>
      </c>
      <c r="AE184">
        <v>18.52</v>
      </c>
      <c r="AF184">
        <v>20.11</v>
      </c>
      <c r="AG184">
        <v>22.51</v>
      </c>
      <c r="AH184">
        <v>26.67</v>
      </c>
      <c r="AI184">
        <v>27.33</v>
      </c>
      <c r="AJ184">
        <v>30.45</v>
      </c>
      <c r="AK184">
        <v>32.06</v>
      </c>
      <c r="AL184">
        <v>32.409999999999997</v>
      </c>
      <c r="AN184">
        <f t="shared" si="76"/>
        <v>1.3882766919926581</v>
      </c>
      <c r="AO184">
        <f t="shared" si="77"/>
        <v>1.3516399890190685</v>
      </c>
      <c r="AP184">
        <f t="shared" si="78"/>
        <v>1.3555614105321614</v>
      </c>
      <c r="AQ184">
        <f t="shared" si="79"/>
        <v>1.431798275933005</v>
      </c>
      <c r="AR184">
        <f t="shared" si="80"/>
        <v>1.4509967379742121</v>
      </c>
      <c r="AS184">
        <f t="shared" si="81"/>
        <v>1.485452247339714</v>
      </c>
      <c r="AT184">
        <f t="shared" si="82"/>
        <v>0.76776647888526639</v>
      </c>
      <c r="AU184">
        <f t="shared" si="83"/>
        <v>0.48932096896779009</v>
      </c>
      <c r="AW184">
        <f t="shared" si="84"/>
        <v>1.3736220108032224</v>
      </c>
      <c r="AX184">
        <f t="shared" si="85"/>
        <v>1.2354260400995867</v>
      </c>
      <c r="AY184">
        <f t="shared" si="86"/>
        <v>1.4578878398473125</v>
      </c>
      <c r="AZ184">
        <f t="shared" si="87"/>
        <v>0.76776647888526639</v>
      </c>
      <c r="BA184">
        <f t="shared" si="88"/>
        <v>0.48932096896779009</v>
      </c>
      <c r="BC184">
        <f t="shared" si="89"/>
        <v>24.53765533388389</v>
      </c>
      <c r="BD184" s="5">
        <f t="shared" si="90"/>
        <v>134.30692766683873</v>
      </c>
      <c r="BE184" s="7">
        <f t="shared" si="91"/>
        <v>-43.990510602380972</v>
      </c>
      <c r="BF184" s="9">
        <f t="shared" si="92"/>
        <v>9.6835829355422334</v>
      </c>
      <c r="BH184">
        <f t="shared" si="68"/>
        <v>0.74555038987065059</v>
      </c>
      <c r="BI184">
        <f t="shared" si="69"/>
        <v>0.68244313367542375</v>
      </c>
      <c r="BJ184">
        <f t="shared" si="70"/>
        <v>0.68896573056578247</v>
      </c>
      <c r="BK184">
        <f t="shared" si="71"/>
        <v>0.82717115295765997</v>
      </c>
      <c r="BL184">
        <f t="shared" si="72"/>
        <v>0.86563496294080489</v>
      </c>
      <c r="BM184">
        <f t="shared" si="73"/>
        <v>0.93870230239443597</v>
      </c>
      <c r="BN184">
        <f t="shared" si="74"/>
        <v>0.13465277225894431</v>
      </c>
      <c r="BO184">
        <f t="shared" si="75"/>
        <v>4.6348796728735542E-2</v>
      </c>
      <c r="BQ184">
        <f t="shared" si="93"/>
        <v>0.7203074873925599</v>
      </c>
      <c r="BR184">
        <f t="shared" si="94"/>
        <v>0.75806844176172117</v>
      </c>
      <c r="BS184">
        <f t="shared" si="95"/>
        <v>0.88024843083153126</v>
      </c>
      <c r="BT184">
        <f t="shared" si="96"/>
        <v>0.13465277225894431</v>
      </c>
      <c r="BU184">
        <f t="shared" si="97"/>
        <v>4.6348796728735542E-2</v>
      </c>
      <c r="BW184">
        <f t="shared" si="98"/>
        <v>124.81997564894097</v>
      </c>
      <c r="BX184" s="5">
        <f t="shared" si="99"/>
        <v>64.786911399124932</v>
      </c>
      <c r="BY184" s="7">
        <f t="shared" si="100"/>
        <v>11.830365397923707</v>
      </c>
      <c r="BZ184" s="11">
        <f t="shared" si="101"/>
        <v>23.382723202951361</v>
      </c>
    </row>
    <row r="185" spans="2:78" x14ac:dyDescent="0.35">
      <c r="B185">
        <v>5</v>
      </c>
      <c r="C185">
        <v>2</v>
      </c>
      <c r="D185">
        <v>41.79</v>
      </c>
      <c r="E185">
        <v>29.6</v>
      </c>
      <c r="F185">
        <v>24.33</v>
      </c>
      <c r="H185">
        <v>1.47</v>
      </c>
      <c r="I185">
        <v>1.07</v>
      </c>
      <c r="J185">
        <v>1.1100000000000001</v>
      </c>
      <c r="K185">
        <v>1.66</v>
      </c>
      <c r="L185">
        <v>2.95</v>
      </c>
      <c r="M185">
        <v>4.46</v>
      </c>
      <c r="N185">
        <v>5.98</v>
      </c>
      <c r="O185">
        <v>7.35</v>
      </c>
      <c r="P185">
        <v>8.4499999999999993</v>
      </c>
      <c r="Q185">
        <v>9.14</v>
      </c>
      <c r="R185">
        <v>9.3800000000000008</v>
      </c>
      <c r="S185">
        <v>9.4499999999999993</v>
      </c>
      <c r="T185">
        <v>8.49</v>
      </c>
      <c r="U185">
        <v>6.34</v>
      </c>
      <c r="V185">
        <v>4.8600000000000003</v>
      </c>
      <c r="W185">
        <v>5.37</v>
      </c>
      <c r="X185">
        <v>6.86</v>
      </c>
      <c r="Y185">
        <v>5.93</v>
      </c>
      <c r="Z185">
        <v>4.93</v>
      </c>
      <c r="AA185">
        <v>9.6300000000000008</v>
      </c>
      <c r="AB185">
        <v>21.27</v>
      </c>
      <c r="AC185">
        <v>27.25</v>
      </c>
      <c r="AD185">
        <v>27.2</v>
      </c>
      <c r="AE185">
        <v>26.23</v>
      </c>
      <c r="AF185">
        <v>26.76</v>
      </c>
      <c r="AG185">
        <v>28.88</v>
      </c>
      <c r="AH185">
        <v>35.729999999999997</v>
      </c>
      <c r="AI185">
        <v>37.68</v>
      </c>
      <c r="AJ185">
        <v>41.99</v>
      </c>
      <c r="AK185">
        <v>44.56</v>
      </c>
      <c r="AL185">
        <v>45.05</v>
      </c>
      <c r="AN185">
        <f t="shared" si="76"/>
        <v>1.133712660915805</v>
      </c>
      <c r="AO185">
        <f t="shared" si="77"/>
        <v>1.0731432910503078</v>
      </c>
      <c r="AP185">
        <f t="shared" si="78"/>
        <v>1.0710923097560474</v>
      </c>
      <c r="AQ185">
        <f t="shared" si="79"/>
        <v>1.1979107421182673</v>
      </c>
      <c r="AR185">
        <f t="shared" si="80"/>
        <v>1.2269453066357374</v>
      </c>
      <c r="AS185">
        <f t="shared" si="81"/>
        <v>1.30715308072277</v>
      </c>
      <c r="AT185">
        <f t="shared" si="82"/>
        <v>0.56463349338733881</v>
      </c>
      <c r="AU185">
        <f t="shared" si="83"/>
        <v>0.34630520468491827</v>
      </c>
      <c r="AW185">
        <f t="shared" si="84"/>
        <v>1.1094849129696061</v>
      </c>
      <c r="AX185">
        <f t="shared" si="85"/>
        <v>1.2176160891954155</v>
      </c>
      <c r="AY185">
        <f t="shared" si="86"/>
        <v>1.2429868614531441</v>
      </c>
      <c r="AZ185">
        <f t="shared" si="87"/>
        <v>0.56463349338733881</v>
      </c>
      <c r="BA185">
        <f t="shared" si="88"/>
        <v>0.34630520468491827</v>
      </c>
      <c r="BC185">
        <f t="shared" si="89"/>
        <v>87.414793254684554</v>
      </c>
      <c r="BD185" s="5">
        <f t="shared" si="90"/>
        <v>33.937635705814401</v>
      </c>
      <c r="BE185" s="7">
        <f t="shared" si="91"/>
        <v>29.474157628660219</v>
      </c>
      <c r="BF185" s="9">
        <f t="shared" si="92"/>
        <v>36.588206665525377</v>
      </c>
      <c r="BH185">
        <f t="shared" si="68"/>
        <v>0.39386021373474711</v>
      </c>
      <c r="BI185">
        <f t="shared" si="69"/>
        <v>0.33498968292488829</v>
      </c>
      <c r="BJ185">
        <f t="shared" si="70"/>
        <v>0.33312985986462162</v>
      </c>
      <c r="BK185">
        <f t="shared" si="71"/>
        <v>0.46533559015740056</v>
      </c>
      <c r="BL185">
        <f t="shared" si="72"/>
        <v>0.50106124013604458</v>
      </c>
      <c r="BM185">
        <f t="shared" si="73"/>
        <v>0.61213277216410511</v>
      </c>
      <c r="BN185">
        <f t="shared" si="74"/>
        <v>6.3927985421242145E-2</v>
      </c>
      <c r="BO185">
        <f t="shared" si="75"/>
        <v>2.2535822871402766E-2</v>
      </c>
      <c r="BQ185">
        <f t="shared" si="93"/>
        <v>0.37031200141080356</v>
      </c>
      <c r="BR185">
        <f t="shared" si="94"/>
        <v>0.39923272501101109</v>
      </c>
      <c r="BS185">
        <f t="shared" si="95"/>
        <v>0.52327554654165676</v>
      </c>
      <c r="BT185">
        <f t="shared" si="96"/>
        <v>6.3927985421242145E-2</v>
      </c>
      <c r="BU185">
        <f t="shared" si="97"/>
        <v>2.2535822871402766E-2</v>
      </c>
      <c r="BW185">
        <f t="shared" si="98"/>
        <v>133.79281897255393</v>
      </c>
      <c r="BX185" s="5">
        <f t="shared" si="99"/>
        <v>74.365622608624079</v>
      </c>
      <c r="BY185" s="7">
        <f t="shared" si="100"/>
        <v>17.204681442033205</v>
      </c>
      <c r="BZ185" s="11">
        <f t="shared" si="101"/>
        <v>8.4296959493427082</v>
      </c>
    </row>
    <row r="186" spans="2:78" x14ac:dyDescent="0.35">
      <c r="B186">
        <v>5</v>
      </c>
      <c r="C186">
        <v>2</v>
      </c>
      <c r="D186">
        <v>48.19</v>
      </c>
      <c r="E186">
        <v>26.36</v>
      </c>
      <c r="F186">
        <v>22.19</v>
      </c>
      <c r="H186">
        <v>2.68</v>
      </c>
      <c r="I186">
        <v>1.94</v>
      </c>
      <c r="J186">
        <v>2.0499999999999998</v>
      </c>
      <c r="K186">
        <v>3.06</v>
      </c>
      <c r="L186">
        <v>5.4</v>
      </c>
      <c r="M186">
        <v>7.7</v>
      </c>
      <c r="N186">
        <v>9.77</v>
      </c>
      <c r="O186">
        <v>11.61</v>
      </c>
      <c r="P186">
        <v>12.95</v>
      </c>
      <c r="Q186">
        <v>13.79</v>
      </c>
      <c r="R186">
        <v>14.08</v>
      </c>
      <c r="S186">
        <v>14.21</v>
      </c>
      <c r="T186">
        <v>13.11</v>
      </c>
      <c r="U186">
        <v>10.39</v>
      </c>
      <c r="V186">
        <v>8.2899999999999991</v>
      </c>
      <c r="W186">
        <v>9.0399999999999991</v>
      </c>
      <c r="X186">
        <v>11.28</v>
      </c>
      <c r="Y186">
        <v>9.85</v>
      </c>
      <c r="Z186">
        <v>8.31</v>
      </c>
      <c r="AA186">
        <v>14.26</v>
      </c>
      <c r="AB186">
        <v>27.16</v>
      </c>
      <c r="AC186">
        <v>33.299999999999997</v>
      </c>
      <c r="AD186">
        <v>32.979999999999997</v>
      </c>
      <c r="AE186">
        <v>31.96</v>
      </c>
      <c r="AF186">
        <v>32.56</v>
      </c>
      <c r="AG186">
        <v>34.770000000000003</v>
      </c>
      <c r="AH186">
        <v>41.3</v>
      </c>
      <c r="AI186">
        <v>43.52</v>
      </c>
      <c r="AJ186">
        <v>47.25</v>
      </c>
      <c r="AK186">
        <v>49.72</v>
      </c>
      <c r="AL186">
        <v>50.1</v>
      </c>
      <c r="AN186">
        <f t="shared" si="76"/>
        <v>0.93516778026142611</v>
      </c>
      <c r="AO186">
        <f t="shared" si="77"/>
        <v>0.88773023158272935</v>
      </c>
      <c r="AP186">
        <f t="shared" si="78"/>
        <v>0.8823973083099157</v>
      </c>
      <c r="AQ186">
        <f t="shared" si="79"/>
        <v>0.98338445244282258</v>
      </c>
      <c r="AR186">
        <f t="shared" si="80"/>
        <v>1.0065637695023884</v>
      </c>
      <c r="AS186">
        <f t="shared" si="81"/>
        <v>1.080398976215889</v>
      </c>
      <c r="AT186">
        <f t="shared" si="82"/>
        <v>0.47755576649368014</v>
      </c>
      <c r="AU186">
        <f t="shared" si="83"/>
        <v>0.30016227413275426</v>
      </c>
      <c r="AW186">
        <f t="shared" si="84"/>
        <v>0.91619276078994738</v>
      </c>
      <c r="AX186">
        <f t="shared" si="85"/>
        <v>1.0889417971422111</v>
      </c>
      <c r="AY186">
        <f t="shared" si="86"/>
        <v>1.0213308108450885</v>
      </c>
      <c r="AZ186">
        <f t="shared" si="87"/>
        <v>0.47755576649368014</v>
      </c>
      <c r="BA186">
        <f t="shared" si="88"/>
        <v>0.30016227413275426</v>
      </c>
      <c r="BC186">
        <f t="shared" si="89"/>
        <v>100.58167850038275</v>
      </c>
      <c r="BD186" s="5">
        <f t="shared" si="90"/>
        <v>-8.599820269667191E-2</v>
      </c>
      <c r="BE186" s="7">
        <f t="shared" si="91"/>
        <v>52.014403184716976</v>
      </c>
      <c r="BF186" s="9">
        <f t="shared" si="92"/>
        <v>48.071595017979696</v>
      </c>
      <c r="BH186">
        <f t="shared" si="68"/>
        <v>0.22702154364378344</v>
      </c>
      <c r="BI186">
        <f t="shared" si="69"/>
        <v>0.19704603903036425</v>
      </c>
      <c r="BJ186">
        <f t="shared" si="70"/>
        <v>0.19387787371576579</v>
      </c>
      <c r="BK186">
        <f t="shared" si="71"/>
        <v>0.26101680862222765</v>
      </c>
      <c r="BL186">
        <f t="shared" si="72"/>
        <v>0.27872548215599413</v>
      </c>
      <c r="BM186">
        <f t="shared" si="73"/>
        <v>0.34163690369910382</v>
      </c>
      <c r="BN186">
        <f t="shared" si="74"/>
        <v>4.3947693123661064E-2</v>
      </c>
      <c r="BO186">
        <f t="shared" si="75"/>
        <v>1.7016105177756036E-2</v>
      </c>
      <c r="BQ186">
        <f t="shared" si="93"/>
        <v>0.21503134179841576</v>
      </c>
      <c r="BR186">
        <f t="shared" si="94"/>
        <v>0.22744734116899673</v>
      </c>
      <c r="BS186">
        <f t="shared" si="95"/>
        <v>0.29130776646461609</v>
      </c>
      <c r="BT186">
        <f t="shared" si="96"/>
        <v>4.3947693123661064E-2</v>
      </c>
      <c r="BU186">
        <f t="shared" si="97"/>
        <v>1.7016105177756036E-2</v>
      </c>
      <c r="BW186">
        <f t="shared" si="98"/>
        <v>116.82331315239418</v>
      </c>
      <c r="BX186" s="5">
        <f t="shared" si="99"/>
        <v>75.612257023462135</v>
      </c>
      <c r="BY186" s="7">
        <f t="shared" si="100"/>
        <v>12.964758503472579</v>
      </c>
      <c r="BZ186" s="11">
        <f t="shared" si="101"/>
        <v>11.42298447306529</v>
      </c>
    </row>
    <row r="187" spans="2:78" x14ac:dyDescent="0.35">
      <c r="B187">
        <v>5</v>
      </c>
      <c r="C187">
        <v>2</v>
      </c>
      <c r="D187">
        <v>47.12</v>
      </c>
      <c r="E187">
        <v>20.94</v>
      </c>
      <c r="F187">
        <v>16.39</v>
      </c>
      <c r="H187">
        <v>5.07</v>
      </c>
      <c r="I187">
        <v>4.3</v>
      </c>
      <c r="J187">
        <v>4.29</v>
      </c>
      <c r="K187">
        <v>5</v>
      </c>
      <c r="L187">
        <v>7.23</v>
      </c>
      <c r="M187">
        <v>9.23</v>
      </c>
      <c r="N187">
        <v>10.97</v>
      </c>
      <c r="O187">
        <v>12.39</v>
      </c>
      <c r="P187">
        <v>13.4</v>
      </c>
      <c r="Q187">
        <v>13.94</v>
      </c>
      <c r="R187">
        <v>14.03</v>
      </c>
      <c r="S187">
        <v>14.04</v>
      </c>
      <c r="T187">
        <v>13.16</v>
      </c>
      <c r="U187">
        <v>11.07</v>
      </c>
      <c r="V187">
        <v>9.39</v>
      </c>
      <c r="W187">
        <v>10.1</v>
      </c>
      <c r="X187">
        <v>12</v>
      </c>
      <c r="Y187">
        <v>10.86</v>
      </c>
      <c r="Z187">
        <v>9.2100000000000009</v>
      </c>
      <c r="AA187">
        <v>14.3</v>
      </c>
      <c r="AB187">
        <v>24.28</v>
      </c>
      <c r="AC187">
        <v>28.61</v>
      </c>
      <c r="AD187">
        <v>28.11</v>
      </c>
      <c r="AE187">
        <v>26.88</v>
      </c>
      <c r="AF187">
        <v>27.05</v>
      </c>
      <c r="AG187">
        <v>28.57</v>
      </c>
      <c r="AH187">
        <v>34.97</v>
      </c>
      <c r="AI187">
        <v>38.51</v>
      </c>
      <c r="AJ187">
        <v>41.63</v>
      </c>
      <c r="AK187">
        <v>44.53</v>
      </c>
      <c r="AL187">
        <v>45.11</v>
      </c>
      <c r="AN187">
        <f t="shared" si="76"/>
        <v>0.90692869362393647</v>
      </c>
      <c r="AO187">
        <f t="shared" si="77"/>
        <v>0.87289520163519241</v>
      </c>
      <c r="AP187">
        <f t="shared" si="78"/>
        <v>0.88074411072206327</v>
      </c>
      <c r="AQ187">
        <f t="shared" si="79"/>
        <v>0.95585237912127718</v>
      </c>
      <c r="AR187">
        <f t="shared" si="80"/>
        <v>0.96417017474717193</v>
      </c>
      <c r="AS187">
        <f t="shared" si="81"/>
        <v>1.0357403698031511</v>
      </c>
      <c r="AT187">
        <f t="shared" si="82"/>
        <v>0.54348214219473734</v>
      </c>
      <c r="AU187">
        <f t="shared" si="83"/>
        <v>0.34572717290228955</v>
      </c>
      <c r="AW187">
        <f t="shared" si="84"/>
        <v>0.8933152968284388</v>
      </c>
      <c r="AX187">
        <f t="shared" si="85"/>
        <v>1.0234157624550606</v>
      </c>
      <c r="AY187">
        <f t="shared" si="86"/>
        <v>0.9784842137583678</v>
      </c>
      <c r="AZ187">
        <f t="shared" si="87"/>
        <v>0.54348214219473734</v>
      </c>
      <c r="BA187">
        <f t="shared" si="88"/>
        <v>0.34572717290228955</v>
      </c>
      <c r="BC187">
        <f t="shared" si="89"/>
        <v>66.271787270703754</v>
      </c>
      <c r="BD187" s="5">
        <f t="shared" si="90"/>
        <v>8.2754000855344145</v>
      </c>
      <c r="BE187" s="7">
        <f t="shared" si="91"/>
        <v>45.594482573055927</v>
      </c>
      <c r="BF187" s="9">
        <f t="shared" si="92"/>
        <v>46.130117341409658</v>
      </c>
      <c r="BH187">
        <f t="shared" si="68"/>
        <v>0.20878282293504799</v>
      </c>
      <c r="BI187">
        <f t="shared" si="69"/>
        <v>0.18832996881416822</v>
      </c>
      <c r="BJ187">
        <f t="shared" si="70"/>
        <v>0.19290374069596475</v>
      </c>
      <c r="BK187">
        <f t="shared" si="71"/>
        <v>0.24115045652913555</v>
      </c>
      <c r="BL187">
        <f t="shared" si="72"/>
        <v>0.24702230655818094</v>
      </c>
      <c r="BM187">
        <f t="shared" si="73"/>
        <v>0.30236184719625048</v>
      </c>
      <c r="BN187">
        <f t="shared" si="74"/>
        <v>5.8586708928799497E-2</v>
      </c>
      <c r="BO187">
        <f t="shared" si="75"/>
        <v>2.2460941156800307E-2</v>
      </c>
      <c r="BQ187">
        <f t="shared" si="93"/>
        <v>0.20060168128669609</v>
      </c>
      <c r="BR187">
        <f t="shared" si="94"/>
        <v>0.21702709861255015</v>
      </c>
      <c r="BS187">
        <f t="shared" si="95"/>
        <v>0.25809021468579485</v>
      </c>
      <c r="BT187">
        <f t="shared" si="96"/>
        <v>5.8586708928799497E-2</v>
      </c>
      <c r="BU187">
        <f t="shared" si="97"/>
        <v>2.2460941156800307E-2</v>
      </c>
      <c r="BW187">
        <f t="shared" si="98"/>
        <v>77.479187441773462</v>
      </c>
      <c r="BX187" s="5">
        <f t="shared" si="99"/>
        <v>61.445849590887264</v>
      </c>
      <c r="BY187" s="7">
        <f t="shared" si="100"/>
        <v>17.974882583002703</v>
      </c>
      <c r="BZ187" s="11">
        <f t="shared" si="101"/>
        <v>20.579267826110037</v>
      </c>
    </row>
    <row r="188" spans="2:78" x14ac:dyDescent="0.35">
      <c r="B188">
        <v>5</v>
      </c>
      <c r="C188">
        <v>2</v>
      </c>
      <c r="D188">
        <v>46.98</v>
      </c>
      <c r="E188">
        <v>27.55</v>
      </c>
      <c r="F188">
        <v>22.6</v>
      </c>
      <c r="H188">
        <v>2.65</v>
      </c>
      <c r="I188">
        <v>1.93</v>
      </c>
      <c r="J188">
        <v>1.95</v>
      </c>
      <c r="K188">
        <v>2.82</v>
      </c>
      <c r="L188">
        <v>4.88</v>
      </c>
      <c r="M188">
        <v>6.97</v>
      </c>
      <c r="N188">
        <v>8.9</v>
      </c>
      <c r="O188">
        <v>10.65</v>
      </c>
      <c r="P188">
        <v>11.98</v>
      </c>
      <c r="Q188">
        <v>12.83</v>
      </c>
      <c r="R188">
        <v>13.16</v>
      </c>
      <c r="S188">
        <v>13.24</v>
      </c>
      <c r="T188">
        <v>12.12</v>
      </c>
      <c r="U188">
        <v>9.4</v>
      </c>
      <c r="V188">
        <v>7.4</v>
      </c>
      <c r="W188">
        <v>8.06</v>
      </c>
      <c r="X188">
        <v>10.18</v>
      </c>
      <c r="Y188">
        <v>8.8800000000000008</v>
      </c>
      <c r="Z188">
        <v>7.41</v>
      </c>
      <c r="AA188">
        <v>12.98</v>
      </c>
      <c r="AB188">
        <v>26.07</v>
      </c>
      <c r="AC188">
        <v>32.54</v>
      </c>
      <c r="AD188">
        <v>32.299999999999997</v>
      </c>
      <c r="AE188">
        <v>31.43</v>
      </c>
      <c r="AF188">
        <v>32.06</v>
      </c>
      <c r="AG188">
        <v>34.22</v>
      </c>
      <c r="AH188">
        <v>40.39</v>
      </c>
      <c r="AI188">
        <v>42.56</v>
      </c>
      <c r="AJ188">
        <v>46.19</v>
      </c>
      <c r="AK188">
        <v>48.58</v>
      </c>
      <c r="AL188">
        <v>49.02</v>
      </c>
      <c r="AN188">
        <f t="shared" si="76"/>
        <v>0.97265039222524352</v>
      </c>
      <c r="AO188">
        <f t="shared" si="77"/>
        <v>0.92154318194670748</v>
      </c>
      <c r="AP188">
        <f t="shared" si="78"/>
        <v>0.91649738016973259</v>
      </c>
      <c r="AQ188">
        <f t="shared" si="79"/>
        <v>1.0268721464003012</v>
      </c>
      <c r="AR188">
        <f t="shared" si="80"/>
        <v>1.0515870342213989</v>
      </c>
      <c r="AS188">
        <f t="shared" si="81"/>
        <v>1.1301817920206718</v>
      </c>
      <c r="AT188">
        <f t="shared" si="82"/>
        <v>0.48758245139916007</v>
      </c>
      <c r="AU188">
        <f t="shared" si="83"/>
        <v>0.30962669308394086</v>
      </c>
      <c r="AW188">
        <f t="shared" si="84"/>
        <v>0.95220750811382904</v>
      </c>
      <c r="AX188">
        <f t="shared" si="85"/>
        <v>1.0682255637996936</v>
      </c>
      <c r="AY188">
        <f t="shared" si="86"/>
        <v>1.0673059857812537</v>
      </c>
      <c r="AZ188">
        <f t="shared" si="87"/>
        <v>0.48758245139916007</v>
      </c>
      <c r="BA188">
        <f t="shared" si="88"/>
        <v>0.30962669308394086</v>
      </c>
      <c r="BC188">
        <f t="shared" si="89"/>
        <v>95.613715580656816</v>
      </c>
      <c r="BD188" s="5">
        <f t="shared" si="90"/>
        <v>24.056172973007378</v>
      </c>
      <c r="BE188" s="7">
        <f t="shared" si="91"/>
        <v>36.322606438096642</v>
      </c>
      <c r="BF188" s="9">
        <f t="shared" si="92"/>
        <v>39.62122058889598</v>
      </c>
      <c r="BH188">
        <f t="shared" si="68"/>
        <v>0.25312390964676468</v>
      </c>
      <c r="BI188">
        <f t="shared" si="69"/>
        <v>0.21807377631876881</v>
      </c>
      <c r="BJ188">
        <f t="shared" si="70"/>
        <v>0.21483050180707172</v>
      </c>
      <c r="BK188">
        <f t="shared" si="71"/>
        <v>0.29501435371955931</v>
      </c>
      <c r="BL188">
        <f t="shared" si="72"/>
        <v>0.31585669249645931</v>
      </c>
      <c r="BM188">
        <f t="shared" si="73"/>
        <v>0.39021043741955763</v>
      </c>
      <c r="BN188">
        <f t="shared" si="74"/>
        <v>4.5988440733319924E-2</v>
      </c>
      <c r="BO188">
        <f t="shared" si="75"/>
        <v>1.8075140587544947E-2</v>
      </c>
      <c r="BQ188">
        <f t="shared" si="93"/>
        <v>0.23910385631556635</v>
      </c>
      <c r="BR188">
        <f t="shared" si="94"/>
        <v>0.25492242776331553</v>
      </c>
      <c r="BS188">
        <f t="shared" si="95"/>
        <v>0.33072744148107902</v>
      </c>
      <c r="BT188">
        <f t="shared" si="96"/>
        <v>4.5988440733319924E-2</v>
      </c>
      <c r="BU188">
        <f t="shared" si="97"/>
        <v>1.8075140587544947E-2</v>
      </c>
      <c r="BW188">
        <f t="shared" si="98"/>
        <v>123.39677049438333</v>
      </c>
      <c r="BX188" s="5">
        <f t="shared" si="99"/>
        <v>75.499035928239152</v>
      </c>
      <c r="BY188" s="7">
        <f t="shared" si="100"/>
        <v>14.737466419896794</v>
      </c>
      <c r="BZ188" s="11">
        <f t="shared" si="101"/>
        <v>9.7634976518640606</v>
      </c>
    </row>
    <row r="189" spans="2:78" x14ac:dyDescent="0.35">
      <c r="B189">
        <v>5</v>
      </c>
      <c r="C189">
        <v>2</v>
      </c>
      <c r="D189">
        <v>42.28</v>
      </c>
      <c r="E189">
        <v>24.71</v>
      </c>
      <c r="F189">
        <v>19.399999999999999</v>
      </c>
      <c r="H189">
        <v>2.57</v>
      </c>
      <c r="I189">
        <v>1.98</v>
      </c>
      <c r="J189">
        <v>2.0299999999999998</v>
      </c>
      <c r="K189">
        <v>2.71</v>
      </c>
      <c r="L189">
        <v>4.4000000000000004</v>
      </c>
      <c r="M189">
        <v>5.99</v>
      </c>
      <c r="N189">
        <v>7.45</v>
      </c>
      <c r="O189">
        <v>8.75</v>
      </c>
      <c r="P189">
        <v>9.7100000000000009</v>
      </c>
      <c r="Q189">
        <v>10.27</v>
      </c>
      <c r="R189">
        <v>10.41</v>
      </c>
      <c r="S189">
        <v>10.43</v>
      </c>
      <c r="T189">
        <v>9.61</v>
      </c>
      <c r="U189">
        <v>7.67</v>
      </c>
      <c r="V189">
        <v>6.21</v>
      </c>
      <c r="W189">
        <v>6.68</v>
      </c>
      <c r="X189">
        <v>8.18</v>
      </c>
      <c r="Y189">
        <v>7.22</v>
      </c>
      <c r="Z189">
        <v>6.06</v>
      </c>
      <c r="AA189">
        <v>10.37</v>
      </c>
      <c r="AB189">
        <v>20.59</v>
      </c>
      <c r="AC189">
        <v>25.38</v>
      </c>
      <c r="AD189">
        <v>25.06</v>
      </c>
      <c r="AE189">
        <v>23.97</v>
      </c>
      <c r="AF189">
        <v>24.17</v>
      </c>
      <c r="AG189">
        <v>25.75</v>
      </c>
      <c r="AH189">
        <v>32.33</v>
      </c>
      <c r="AI189">
        <v>35.36</v>
      </c>
      <c r="AJ189">
        <v>38.86</v>
      </c>
      <c r="AK189">
        <v>41.72</v>
      </c>
      <c r="AL189">
        <v>42.25</v>
      </c>
      <c r="AN189">
        <f t="shared" si="76"/>
        <v>1.0579919469776868</v>
      </c>
      <c r="AO189">
        <f t="shared" si="77"/>
        <v>1.0127807700919951</v>
      </c>
      <c r="AP189">
        <f t="shared" si="78"/>
        <v>1.0172766123314547</v>
      </c>
      <c r="AQ189">
        <f t="shared" si="79"/>
        <v>1.115204636051019</v>
      </c>
      <c r="AR189">
        <f t="shared" si="80"/>
        <v>1.141462802430361</v>
      </c>
      <c r="AS189">
        <f t="shared" si="81"/>
        <v>1.2175273758337137</v>
      </c>
      <c r="AT189">
        <f t="shared" si="82"/>
        <v>0.59550838224131408</v>
      </c>
      <c r="AU189">
        <f t="shared" si="83"/>
        <v>0.37417328671428884</v>
      </c>
      <c r="AW189">
        <f t="shared" si="84"/>
        <v>1.0399074762234102</v>
      </c>
      <c r="AX189">
        <f t="shared" si="85"/>
        <v>1.1823481205998365</v>
      </c>
      <c r="AY189">
        <f t="shared" si="86"/>
        <v>1.1566757171110316</v>
      </c>
      <c r="AZ189">
        <f t="shared" si="87"/>
        <v>0.59550838224131408</v>
      </c>
      <c r="BA189">
        <f t="shared" si="88"/>
        <v>0.37417328671428884</v>
      </c>
      <c r="BC189">
        <f t="shared" si="89"/>
        <v>75.469573115105362</v>
      </c>
      <c r="BD189" s="5">
        <f t="shared" si="90"/>
        <v>15.464084673000087</v>
      </c>
      <c r="BE189" s="7">
        <f t="shared" si="91"/>
        <v>41.859325013567727</v>
      </c>
      <c r="BF189" s="9">
        <f t="shared" si="92"/>
        <v>42.676590313432186</v>
      </c>
      <c r="BH189">
        <f t="shared" si="68"/>
        <v>0.32144682801886004</v>
      </c>
      <c r="BI189">
        <f t="shared" si="69"/>
        <v>0.28363378173141429</v>
      </c>
      <c r="BJ189">
        <f t="shared" si="70"/>
        <v>0.28722596079387042</v>
      </c>
      <c r="BK189">
        <f t="shared" si="71"/>
        <v>0.37503729310916045</v>
      </c>
      <c r="BL189">
        <f t="shared" si="72"/>
        <v>0.4019703412110146</v>
      </c>
      <c r="BM189">
        <f t="shared" si="73"/>
        <v>0.48922755710261967</v>
      </c>
      <c r="BN189">
        <f t="shared" si="74"/>
        <v>7.2334144998574712E-2</v>
      </c>
      <c r="BO189">
        <f t="shared" si="75"/>
        <v>2.6330560995023178E-2</v>
      </c>
      <c r="BQ189">
        <f t="shared" si="93"/>
        <v>0.30632160950388176</v>
      </c>
      <c r="BR189">
        <f t="shared" si="94"/>
        <v>0.33113162695151543</v>
      </c>
      <c r="BS189">
        <f t="shared" si="95"/>
        <v>0.41942178438933564</v>
      </c>
      <c r="BT189">
        <f t="shared" si="96"/>
        <v>7.2334144998574712E-2</v>
      </c>
      <c r="BU189">
        <f t="shared" si="97"/>
        <v>2.6330560995023178E-2</v>
      </c>
      <c r="BW189">
        <f t="shared" si="98"/>
        <v>103.88944586992757</v>
      </c>
      <c r="BX189" s="5">
        <f t="shared" si="99"/>
        <v>69.36848721459944</v>
      </c>
      <c r="BY189" s="7">
        <f t="shared" si="100"/>
        <v>17.794673369196957</v>
      </c>
      <c r="BZ189" s="11">
        <f t="shared" si="101"/>
        <v>12.836839416203594</v>
      </c>
    </row>
    <row r="190" spans="2:78" x14ac:dyDescent="0.35">
      <c r="B190">
        <v>5</v>
      </c>
      <c r="C190">
        <v>3</v>
      </c>
      <c r="D190">
        <v>37.75</v>
      </c>
      <c r="E190">
        <v>20.59</v>
      </c>
      <c r="F190">
        <v>14.52</v>
      </c>
      <c r="H190">
        <v>3.76</v>
      </c>
      <c r="I190">
        <v>3.27</v>
      </c>
      <c r="J190">
        <v>3.29</v>
      </c>
      <c r="K190">
        <v>3.66</v>
      </c>
      <c r="L190">
        <v>4.57</v>
      </c>
      <c r="M190">
        <v>5.56</v>
      </c>
      <c r="N190">
        <v>6.46</v>
      </c>
      <c r="O190">
        <v>7.25</v>
      </c>
      <c r="P190">
        <v>7.81</v>
      </c>
      <c r="Q190">
        <v>8.07</v>
      </c>
      <c r="R190">
        <v>8.0500000000000007</v>
      </c>
      <c r="S190">
        <v>8</v>
      </c>
      <c r="T190">
        <v>7.56</v>
      </c>
      <c r="U190">
        <v>6.39</v>
      </c>
      <c r="V190">
        <v>5.57</v>
      </c>
      <c r="W190">
        <v>5.93</v>
      </c>
      <c r="X190">
        <v>6.9</v>
      </c>
      <c r="Y190">
        <v>6.32</v>
      </c>
      <c r="Z190">
        <v>5.44</v>
      </c>
      <c r="AA190">
        <v>8.56</v>
      </c>
      <c r="AB190">
        <v>15.32</v>
      </c>
      <c r="AC190">
        <v>18.57</v>
      </c>
      <c r="AD190">
        <v>18.170000000000002</v>
      </c>
      <c r="AE190">
        <v>16.98</v>
      </c>
      <c r="AF190">
        <v>17.059999999999999</v>
      </c>
      <c r="AG190">
        <v>18.690000000000001</v>
      </c>
      <c r="AH190">
        <v>25.71</v>
      </c>
      <c r="AI190">
        <v>29.37</v>
      </c>
      <c r="AJ190">
        <v>33.11</v>
      </c>
      <c r="AK190">
        <v>36.340000000000003</v>
      </c>
      <c r="AL190">
        <v>37.25</v>
      </c>
      <c r="AN190">
        <f t="shared" si="76"/>
        <v>1.1396619934290062</v>
      </c>
      <c r="AO190">
        <f t="shared" si="77"/>
        <v>1.1073489661226996</v>
      </c>
      <c r="AP190">
        <f t="shared" si="78"/>
        <v>1.1214782044987934</v>
      </c>
      <c r="AQ190">
        <f t="shared" si="79"/>
        <v>1.1944991418415998</v>
      </c>
      <c r="AR190">
        <f t="shared" si="80"/>
        <v>1.1992829217176149</v>
      </c>
      <c r="AS190">
        <f t="shared" si="81"/>
        <v>1.2644011003018201</v>
      </c>
      <c r="AT190">
        <f t="shared" si="82"/>
        <v>0.73118809626021963</v>
      </c>
      <c r="AU190">
        <f t="shared" si="83"/>
        <v>0.42887372291568837</v>
      </c>
      <c r="AW190">
        <f t="shared" si="84"/>
        <v>1.1267367825064836</v>
      </c>
      <c r="AX190">
        <f t="shared" si="85"/>
        <v>1.2085361597261444</v>
      </c>
      <c r="AY190">
        <f t="shared" si="86"/>
        <v>1.2123065574344558</v>
      </c>
      <c r="AZ190">
        <f t="shared" si="87"/>
        <v>0.73118809626021963</v>
      </c>
      <c r="BA190">
        <f t="shared" si="88"/>
        <v>0.42887372291568837</v>
      </c>
      <c r="BC190">
        <f t="shared" si="89"/>
        <v>17.076167347201466</v>
      </c>
      <c r="BD190" s="5">
        <f t="shared" si="90"/>
        <v>36.065948262466293</v>
      </c>
      <c r="BE190" s="7">
        <f t="shared" si="91"/>
        <v>24.917645345523326</v>
      </c>
      <c r="BF190" s="9">
        <f t="shared" si="92"/>
        <v>39.016406392010381</v>
      </c>
      <c r="BH190">
        <f t="shared" si="68"/>
        <v>0.40007367938336313</v>
      </c>
      <c r="BI190">
        <f t="shared" si="69"/>
        <v>0.3672748979932744</v>
      </c>
      <c r="BJ190">
        <f t="shared" si="70"/>
        <v>0.38133270458585145</v>
      </c>
      <c r="BK190">
        <f t="shared" si="71"/>
        <v>0.46128252529610236</v>
      </c>
      <c r="BL190">
        <f t="shared" si="72"/>
        <v>0.46697419690874442</v>
      </c>
      <c r="BM190">
        <f t="shared" si="73"/>
        <v>0.55056424403544379</v>
      </c>
      <c r="BN190">
        <f t="shared" si="74"/>
        <v>0.11899132956250005</v>
      </c>
      <c r="BO190">
        <f t="shared" si="75"/>
        <v>3.4909368874544489E-2</v>
      </c>
      <c r="BQ190">
        <f t="shared" si="93"/>
        <v>0.38695416682732764</v>
      </c>
      <c r="BR190">
        <f t="shared" si="94"/>
        <v>0.4213076149409769</v>
      </c>
      <c r="BS190">
        <f t="shared" si="95"/>
        <v>0.48369220633408433</v>
      </c>
      <c r="BT190">
        <f t="shared" si="96"/>
        <v>0.11899132956250005</v>
      </c>
      <c r="BU190">
        <f t="shared" si="97"/>
        <v>3.4909368874544489E-2</v>
      </c>
      <c r="BW190">
        <f t="shared" si="98"/>
        <v>71.078759032543871</v>
      </c>
      <c r="BX190" s="5">
        <f t="shared" si="99"/>
        <v>55.941609124605989</v>
      </c>
      <c r="BY190" s="7">
        <f t="shared" si="100"/>
        <v>19.365764200902774</v>
      </c>
      <c r="BZ190" s="11">
        <f t="shared" si="101"/>
        <v>24.692626674491237</v>
      </c>
    </row>
    <row r="191" spans="2:78" x14ac:dyDescent="0.35">
      <c r="B191">
        <v>5</v>
      </c>
      <c r="C191">
        <v>3</v>
      </c>
      <c r="D191">
        <v>37.03</v>
      </c>
      <c r="E191">
        <v>16.39</v>
      </c>
      <c r="F191">
        <v>13.99</v>
      </c>
      <c r="H191">
        <v>2.79</v>
      </c>
      <c r="I191">
        <v>2.39</v>
      </c>
      <c r="J191">
        <v>2.52</v>
      </c>
      <c r="K191">
        <v>3</v>
      </c>
      <c r="L191">
        <v>4.2</v>
      </c>
      <c r="M191">
        <v>5.49</v>
      </c>
      <c r="N191">
        <v>6.59</v>
      </c>
      <c r="O191">
        <v>7.42</v>
      </c>
      <c r="P191">
        <v>7.86</v>
      </c>
      <c r="Q191">
        <v>7.87</v>
      </c>
      <c r="R191">
        <v>7.69</v>
      </c>
      <c r="S191">
        <v>7.62</v>
      </c>
      <c r="T191">
        <v>7.39</v>
      </c>
      <c r="U191">
        <v>6.6</v>
      </c>
      <c r="V191">
        <v>5.84</v>
      </c>
      <c r="W191">
        <v>6.42</v>
      </c>
      <c r="X191">
        <v>7.66</v>
      </c>
      <c r="Y191">
        <v>7.13</v>
      </c>
      <c r="Z191">
        <v>6.24</v>
      </c>
      <c r="AA191">
        <v>9.34</v>
      </c>
      <c r="AB191">
        <v>14.02</v>
      </c>
      <c r="AC191">
        <v>15.86</v>
      </c>
      <c r="AD191">
        <v>15.23</v>
      </c>
      <c r="AE191">
        <v>13.74</v>
      </c>
      <c r="AF191">
        <v>13.56</v>
      </c>
      <c r="AG191">
        <v>15.67</v>
      </c>
      <c r="AH191">
        <v>22.69</v>
      </c>
      <c r="AI191">
        <v>28.94</v>
      </c>
      <c r="AJ191">
        <v>31.68</v>
      </c>
      <c r="AK191">
        <v>35.74</v>
      </c>
      <c r="AL191">
        <v>36.79</v>
      </c>
      <c r="AN191">
        <f t="shared" si="76"/>
        <v>1.1295960947209729</v>
      </c>
      <c r="AO191">
        <f t="shared" si="77"/>
        <v>1.1045774539605921</v>
      </c>
      <c r="AP191">
        <f t="shared" si="78"/>
        <v>1.1313555616051743</v>
      </c>
      <c r="AQ191">
        <f t="shared" si="79"/>
        <v>1.1804560644581314</v>
      </c>
      <c r="AR191">
        <f t="shared" si="80"/>
        <v>1.1469104701481345</v>
      </c>
      <c r="AS191">
        <f t="shared" si="81"/>
        <v>1.2048154103175761</v>
      </c>
      <c r="AT191">
        <f t="shared" si="82"/>
        <v>0.799696817018415</v>
      </c>
      <c r="AU191">
        <f t="shared" si="83"/>
        <v>0.43427021216887302</v>
      </c>
      <c r="AW191">
        <f t="shared" si="84"/>
        <v>1.1195886384168205</v>
      </c>
      <c r="AX191">
        <f t="shared" si="85"/>
        <v>1.2252408893792879</v>
      </c>
      <c r="AY191">
        <f t="shared" si="86"/>
        <v>1.1584914581820229</v>
      </c>
      <c r="AZ191">
        <f t="shared" si="87"/>
        <v>0.799696817018415</v>
      </c>
      <c r="BA191">
        <f t="shared" si="88"/>
        <v>0.43427021216887302</v>
      </c>
      <c r="BC191">
        <f t="shared" si="89"/>
        <v>-20.995076983134549</v>
      </c>
      <c r="BD191" s="5">
        <f t="shared" si="90"/>
        <v>20.337508976503159</v>
      </c>
      <c r="BE191" s="7">
        <f t="shared" si="91"/>
        <v>31.723564888753636</v>
      </c>
      <c r="BF191" s="9">
        <f t="shared" si="92"/>
        <v>47.938926134743198</v>
      </c>
      <c r="BH191">
        <f t="shared" si="68"/>
        <v>0.38960772407568078</v>
      </c>
      <c r="BI191">
        <f t="shared" si="69"/>
        <v>0.36456794407989457</v>
      </c>
      <c r="BJ191">
        <f t="shared" si="70"/>
        <v>0.39142062416849155</v>
      </c>
      <c r="BK191">
        <f t="shared" si="71"/>
        <v>0.44490959591901214</v>
      </c>
      <c r="BL191">
        <f t="shared" si="72"/>
        <v>0.40775336678362728</v>
      </c>
      <c r="BM191">
        <f t="shared" si="73"/>
        <v>0.47363025684694582</v>
      </c>
      <c r="BN191">
        <f t="shared" si="74"/>
        <v>0.14953801079161547</v>
      </c>
      <c r="BO191">
        <f t="shared" si="75"/>
        <v>3.5843023495673337E-2</v>
      </c>
      <c r="BQ191">
        <f t="shared" si="93"/>
        <v>0.37959181207736625</v>
      </c>
      <c r="BR191">
        <f t="shared" si="94"/>
        <v>0.41816511004375184</v>
      </c>
      <c r="BS191">
        <f t="shared" si="95"/>
        <v>0.420928744796291</v>
      </c>
      <c r="BT191">
        <f t="shared" si="96"/>
        <v>0.14953801079161547</v>
      </c>
      <c r="BU191">
        <f t="shared" si="97"/>
        <v>3.5843023495673337E-2</v>
      </c>
      <c r="BW191">
        <f t="shared" si="98"/>
        <v>32.533472241351987</v>
      </c>
      <c r="BX191" s="5">
        <f t="shared" si="99"/>
        <v>39.252902673221442</v>
      </c>
      <c r="BY191" s="7">
        <f t="shared" si="100"/>
        <v>21.907992912316519</v>
      </c>
      <c r="BZ191" s="11">
        <f t="shared" si="101"/>
        <v>38.839104414462035</v>
      </c>
    </row>
    <row r="192" spans="2:78" x14ac:dyDescent="0.35">
      <c r="B192">
        <v>5</v>
      </c>
      <c r="C192">
        <v>3</v>
      </c>
      <c r="D192">
        <v>41.1</v>
      </c>
      <c r="E192">
        <v>15.66</v>
      </c>
      <c r="F192">
        <v>14.27</v>
      </c>
      <c r="H192">
        <v>3.45</v>
      </c>
      <c r="I192">
        <v>2.93</v>
      </c>
      <c r="J192">
        <v>3.13</v>
      </c>
      <c r="K192">
        <v>3.78</v>
      </c>
      <c r="L192">
        <v>5.47</v>
      </c>
      <c r="M192">
        <v>7.18</v>
      </c>
      <c r="N192">
        <v>8.59</v>
      </c>
      <c r="O192">
        <v>9.5299999999999994</v>
      </c>
      <c r="P192">
        <v>9.9600000000000009</v>
      </c>
      <c r="Q192">
        <v>9.93</v>
      </c>
      <c r="R192">
        <v>9.6300000000000008</v>
      </c>
      <c r="S192">
        <v>9.5500000000000007</v>
      </c>
      <c r="T192">
        <v>9.43</v>
      </c>
      <c r="U192">
        <v>8.7200000000000006</v>
      </c>
      <c r="V192">
        <v>7.91</v>
      </c>
      <c r="W192">
        <v>8.52</v>
      </c>
      <c r="X192">
        <v>9.89</v>
      </c>
      <c r="Y192">
        <v>9.4</v>
      </c>
      <c r="Z192">
        <v>8.3000000000000007</v>
      </c>
      <c r="AA192">
        <v>11.63</v>
      </c>
      <c r="AB192">
        <v>16.75</v>
      </c>
      <c r="AC192">
        <v>19.03</v>
      </c>
      <c r="AD192">
        <v>18.2</v>
      </c>
      <c r="AE192">
        <v>16.73</v>
      </c>
      <c r="AF192">
        <v>16.88</v>
      </c>
      <c r="AG192">
        <v>18.66</v>
      </c>
      <c r="AH192">
        <v>25.96</v>
      </c>
      <c r="AI192">
        <v>32.21</v>
      </c>
      <c r="AJ192">
        <v>34.57</v>
      </c>
      <c r="AK192">
        <v>38.630000000000003</v>
      </c>
      <c r="AL192">
        <v>39.14</v>
      </c>
      <c r="AN192">
        <f t="shared" si="76"/>
        <v>1.0209070993616736</v>
      </c>
      <c r="AO192">
        <f t="shared" si="77"/>
        <v>1.0017406615763012</v>
      </c>
      <c r="AP192">
        <f t="shared" si="78"/>
        <v>1.0254883072626717</v>
      </c>
      <c r="AQ192">
        <f t="shared" si="79"/>
        <v>1.0594835150674327</v>
      </c>
      <c r="AR192">
        <f t="shared" si="80"/>
        <v>1.0268721464003012</v>
      </c>
      <c r="AS192">
        <f t="shared" si="81"/>
        <v>1.080921907623926</v>
      </c>
      <c r="AT192">
        <f t="shared" si="82"/>
        <v>0.72056121171297949</v>
      </c>
      <c r="AU192">
        <f t="shared" si="83"/>
        <v>0.40737917867801759</v>
      </c>
      <c r="AW192">
        <f t="shared" si="84"/>
        <v>1.0132405242475246</v>
      </c>
      <c r="AX192">
        <f t="shared" si="85"/>
        <v>1.1229512632496204</v>
      </c>
      <c r="AY192">
        <f t="shared" si="86"/>
        <v>1.0376820986450261</v>
      </c>
      <c r="AZ192">
        <f t="shared" si="87"/>
        <v>0.72056121171297949</v>
      </c>
      <c r="BA192">
        <f t="shared" si="88"/>
        <v>0.40737917867801759</v>
      </c>
      <c r="BC192">
        <f t="shared" si="89"/>
        <v>-8.5190427163325708</v>
      </c>
      <c r="BD192" s="5">
        <f t="shared" si="90"/>
        <v>12.170533662361393</v>
      </c>
      <c r="BE192" s="7">
        <f t="shared" si="91"/>
        <v>36.413243438076634</v>
      </c>
      <c r="BF192" s="9">
        <f t="shared" si="92"/>
        <v>51.416222899561973</v>
      </c>
      <c r="BH192">
        <f t="shared" si="68"/>
        <v>0.29015314025731986</v>
      </c>
      <c r="BI192">
        <f t="shared" si="69"/>
        <v>0.27496441754190692</v>
      </c>
      <c r="BJ192">
        <f t="shared" si="70"/>
        <v>0.29388083379167873</v>
      </c>
      <c r="BK192">
        <f t="shared" si="71"/>
        <v>0.32276004961658245</v>
      </c>
      <c r="BL192">
        <f t="shared" si="72"/>
        <v>0.29501435371955931</v>
      </c>
      <c r="BM192">
        <f t="shared" si="73"/>
        <v>0.34212009208000271</v>
      </c>
      <c r="BN192">
        <f t="shared" si="74"/>
        <v>0.11470622655394125</v>
      </c>
      <c r="BO192">
        <f t="shared" si="75"/>
        <v>3.1350372704625928E-2</v>
      </c>
      <c r="BQ192">
        <f t="shared" si="93"/>
        <v>0.28407765117115469</v>
      </c>
      <c r="BR192">
        <f t="shared" si="94"/>
        <v>0.30832044170413059</v>
      </c>
      <c r="BS192">
        <f t="shared" si="95"/>
        <v>0.30443550139164799</v>
      </c>
      <c r="BT192">
        <f t="shared" si="96"/>
        <v>0.11470622655394125</v>
      </c>
      <c r="BU192">
        <f t="shared" si="97"/>
        <v>3.1350372704625928E-2</v>
      </c>
      <c r="BW192">
        <f t="shared" si="98"/>
        <v>25.134019099495458</v>
      </c>
      <c r="BX192" s="5">
        <f t="shared" si="99"/>
        <v>40.565685074724996</v>
      </c>
      <c r="BY192" s="7">
        <f t="shared" si="100"/>
        <v>18.674281600526903</v>
      </c>
      <c r="BZ192" s="11">
        <f t="shared" si="101"/>
        <v>40.7600333247481</v>
      </c>
    </row>
    <row r="193" spans="2:78" x14ac:dyDescent="0.35">
      <c r="B193">
        <v>5</v>
      </c>
      <c r="C193">
        <v>3</v>
      </c>
      <c r="D193">
        <v>41.52</v>
      </c>
      <c r="E193">
        <v>12.69</v>
      </c>
      <c r="F193">
        <v>13.25</v>
      </c>
      <c r="H193">
        <v>3.57</v>
      </c>
      <c r="I193">
        <v>3.02</v>
      </c>
      <c r="J193">
        <v>3.31</v>
      </c>
      <c r="K193">
        <v>4.1500000000000004</v>
      </c>
      <c r="L193">
        <v>6</v>
      </c>
      <c r="M193">
        <v>7.82</v>
      </c>
      <c r="N193">
        <v>9.24</v>
      </c>
      <c r="O193">
        <v>10.06</v>
      </c>
      <c r="P193">
        <v>10.35</v>
      </c>
      <c r="Q193">
        <v>10.14</v>
      </c>
      <c r="R193">
        <v>9.73</v>
      </c>
      <c r="S193">
        <v>9.6300000000000008</v>
      </c>
      <c r="T193">
        <v>9.68</v>
      </c>
      <c r="U193">
        <v>9.2899999999999991</v>
      </c>
      <c r="V193">
        <v>8.77</v>
      </c>
      <c r="W193">
        <v>9.48</v>
      </c>
      <c r="X193">
        <v>10.79</v>
      </c>
      <c r="Y193">
        <v>10.7</v>
      </c>
      <c r="Z193">
        <v>9.75</v>
      </c>
      <c r="AA193">
        <v>12.45</v>
      </c>
      <c r="AB193">
        <v>16.309999999999999</v>
      </c>
      <c r="AC193">
        <v>17.53</v>
      </c>
      <c r="AD193">
        <v>16.48</v>
      </c>
      <c r="AE193">
        <v>15.65</v>
      </c>
      <c r="AF193">
        <v>15.69</v>
      </c>
      <c r="AG193">
        <v>17.12</v>
      </c>
      <c r="AH193">
        <v>24.58</v>
      </c>
      <c r="AI193">
        <v>29</v>
      </c>
      <c r="AJ193">
        <v>33.61</v>
      </c>
      <c r="AK193">
        <v>37.659999999999997</v>
      </c>
      <c r="AL193">
        <v>39.159999999999997</v>
      </c>
      <c r="AN193">
        <f t="shared" si="76"/>
        <v>0.99740201928009142</v>
      </c>
      <c r="AO193">
        <f t="shared" si="77"/>
        <v>0.98505965020706343</v>
      </c>
      <c r="AP193">
        <f t="shared" si="78"/>
        <v>1.0141246426916064</v>
      </c>
      <c r="AQ193">
        <f t="shared" si="79"/>
        <v>1.0319842860063584</v>
      </c>
      <c r="AR193">
        <f t="shared" si="80"/>
        <v>0.97061622231479039</v>
      </c>
      <c r="AS193">
        <f t="shared" si="81"/>
        <v>1.0109953843014632</v>
      </c>
      <c r="AT193">
        <f t="shared" si="82"/>
        <v>0.75621808390620504</v>
      </c>
      <c r="AU193">
        <f t="shared" si="83"/>
        <v>0.40715731686889983</v>
      </c>
      <c r="AW193">
        <f t="shared" si="84"/>
        <v>0.99246507165088027</v>
      </c>
      <c r="AX193">
        <f t="shared" si="85"/>
        <v>1.1287336601389044</v>
      </c>
      <c r="AY193">
        <f t="shared" si="86"/>
        <v>0.97869205471212495</v>
      </c>
      <c r="AZ193">
        <f t="shared" si="87"/>
        <v>0.75621808390620504</v>
      </c>
      <c r="BA193">
        <f t="shared" si="88"/>
        <v>0.40715731686889983</v>
      </c>
      <c r="BC193">
        <f t="shared" si="89"/>
        <v>-32.147588072038836</v>
      </c>
      <c r="BD193" s="5">
        <f t="shared" si="90"/>
        <v>-5.1450987485591781</v>
      </c>
      <c r="BE193" s="7">
        <f t="shared" si="91"/>
        <v>44.851511649122379</v>
      </c>
      <c r="BF193" s="9">
        <f t="shared" si="92"/>
        <v>60.293587099436799</v>
      </c>
      <c r="BH193">
        <f t="shared" si="68"/>
        <v>0.27161569909428041</v>
      </c>
      <c r="BI193">
        <f t="shared" si="69"/>
        <v>0.2622659343803796</v>
      </c>
      <c r="BJ193">
        <f t="shared" si="70"/>
        <v>0.28470375988146512</v>
      </c>
      <c r="BK193">
        <f t="shared" si="71"/>
        <v>0.29923216612027437</v>
      </c>
      <c r="BL193">
        <f t="shared" si="72"/>
        <v>0.2516496080695293</v>
      </c>
      <c r="BM193">
        <f t="shared" si="73"/>
        <v>0.28221723564037926</v>
      </c>
      <c r="BN193">
        <f t="shared" si="74"/>
        <v>0.12955212491351759</v>
      </c>
      <c r="BO193">
        <f t="shared" si="75"/>
        <v>3.1314940825266396E-2</v>
      </c>
      <c r="BQ193">
        <f t="shared" si="93"/>
        <v>0.26787579320872007</v>
      </c>
      <c r="BR193">
        <f t="shared" si="94"/>
        <v>0.29196796300086975</v>
      </c>
      <c r="BS193">
        <f t="shared" si="95"/>
        <v>0.25776313358369929</v>
      </c>
      <c r="BT193">
        <f t="shared" si="96"/>
        <v>0.12955212491351759</v>
      </c>
      <c r="BU193">
        <f t="shared" si="97"/>
        <v>3.1314940825266396E-2</v>
      </c>
      <c r="BW193">
        <f t="shared" si="98"/>
        <v>-11.623152774024291</v>
      </c>
      <c r="BX193" s="5">
        <f t="shared" si="99"/>
        <v>29.187066987122279</v>
      </c>
      <c r="BY193" s="7">
        <f t="shared" si="100"/>
        <v>19.597664986341336</v>
      </c>
      <c r="BZ193" s="11">
        <f t="shared" si="101"/>
        <v>51.215268026536378</v>
      </c>
    </row>
    <row r="194" spans="2:78" x14ac:dyDescent="0.35">
      <c r="B194">
        <v>5</v>
      </c>
      <c r="C194">
        <v>3</v>
      </c>
      <c r="D194">
        <v>37.630000000000003</v>
      </c>
      <c r="E194">
        <v>20.2</v>
      </c>
      <c r="F194">
        <v>14.58</v>
      </c>
      <c r="H194">
        <v>3.48</v>
      </c>
      <c r="I194">
        <v>3.11</v>
      </c>
      <c r="J194">
        <v>3.07</v>
      </c>
      <c r="K194">
        <v>3.41</v>
      </c>
      <c r="L194">
        <v>4.4800000000000004</v>
      </c>
      <c r="M194">
        <v>5.52</v>
      </c>
      <c r="N194">
        <v>6.44</v>
      </c>
      <c r="O194">
        <v>7.25</v>
      </c>
      <c r="P194">
        <v>7.82</v>
      </c>
      <c r="Q194">
        <v>8.06</v>
      </c>
      <c r="R194">
        <v>8.0299999999999994</v>
      </c>
      <c r="S194">
        <v>8</v>
      </c>
      <c r="T194">
        <v>7.55</v>
      </c>
      <c r="U194">
        <v>6.39</v>
      </c>
      <c r="V194">
        <v>5.55</v>
      </c>
      <c r="W194">
        <v>5.93</v>
      </c>
      <c r="X194">
        <v>6.94</v>
      </c>
      <c r="Y194">
        <v>6.35</v>
      </c>
      <c r="Z194">
        <v>5.44</v>
      </c>
      <c r="AA194">
        <v>8.5399999999999991</v>
      </c>
      <c r="AB194">
        <v>15.29</v>
      </c>
      <c r="AC194">
        <v>18.329999999999998</v>
      </c>
      <c r="AD194">
        <v>17.739999999999998</v>
      </c>
      <c r="AE194">
        <v>16.809999999999999</v>
      </c>
      <c r="AF194">
        <v>16.940000000000001</v>
      </c>
      <c r="AG194">
        <v>18.27</v>
      </c>
      <c r="AH194">
        <v>25.33</v>
      </c>
      <c r="AI194">
        <v>28.04</v>
      </c>
      <c r="AJ194">
        <v>32.659999999999997</v>
      </c>
      <c r="AK194">
        <v>35.83</v>
      </c>
      <c r="AL194">
        <v>36.96</v>
      </c>
      <c r="AN194">
        <f t="shared" si="76"/>
        <v>1.1396619934290062</v>
      </c>
      <c r="AO194">
        <f t="shared" si="77"/>
        <v>1.106793246940152</v>
      </c>
      <c r="AP194">
        <f t="shared" si="78"/>
        <v>1.1220530483708118</v>
      </c>
      <c r="AQ194">
        <f t="shared" si="79"/>
        <v>1.1944991418415998</v>
      </c>
      <c r="AR194">
        <f t="shared" si="80"/>
        <v>1.1972262747080245</v>
      </c>
      <c r="AS194">
        <f t="shared" si="81"/>
        <v>1.2644011003018201</v>
      </c>
      <c r="AT194">
        <f t="shared" si="82"/>
        <v>0.73683753503778338</v>
      </c>
      <c r="AU194">
        <f t="shared" si="83"/>
        <v>0.43226803745193088</v>
      </c>
      <c r="AW194">
        <f t="shared" si="84"/>
        <v>1.1265144948334647</v>
      </c>
      <c r="AX194">
        <f t="shared" si="85"/>
        <v>1.2092624053561154</v>
      </c>
      <c r="AY194">
        <f t="shared" si="86"/>
        <v>1.2106612398267838</v>
      </c>
      <c r="AZ194">
        <f t="shared" si="87"/>
        <v>0.73683753503778338</v>
      </c>
      <c r="BA194">
        <f t="shared" si="88"/>
        <v>0.43226803745193088</v>
      </c>
      <c r="BC194">
        <f t="shared" si="89"/>
        <v>14.905213606485129</v>
      </c>
      <c r="BD194" s="5">
        <f t="shared" si="90"/>
        <v>35.386889650570879</v>
      </c>
      <c r="BE194" s="7">
        <f t="shared" si="91"/>
        <v>25.293141830795118</v>
      </c>
      <c r="BF194" s="9">
        <f t="shared" si="92"/>
        <v>39.319968518633999</v>
      </c>
      <c r="BH194">
        <f t="shared" si="68"/>
        <v>0.40007367938336313</v>
      </c>
      <c r="BI194">
        <f t="shared" si="69"/>
        <v>0.36673080765041843</v>
      </c>
      <c r="BJ194">
        <f t="shared" si="70"/>
        <v>0.38191387042001457</v>
      </c>
      <c r="BK194">
        <f t="shared" si="71"/>
        <v>0.46128252529610236</v>
      </c>
      <c r="BL194">
        <f t="shared" si="72"/>
        <v>0.46452003398900066</v>
      </c>
      <c r="BM194">
        <f t="shared" si="73"/>
        <v>0.55056424403544379</v>
      </c>
      <c r="BN194">
        <f t="shared" si="74"/>
        <v>0.12131698867223781</v>
      </c>
      <c r="BO194">
        <f t="shared" si="75"/>
        <v>3.5494707800285075E-2</v>
      </c>
      <c r="BQ194">
        <f t="shared" si="93"/>
        <v>0.38673653069018527</v>
      </c>
      <c r="BR194">
        <f t="shared" si="94"/>
        <v>0.42159819785805847</v>
      </c>
      <c r="BS194">
        <f t="shared" si="95"/>
        <v>0.48172887599828934</v>
      </c>
      <c r="BT194">
        <f t="shared" si="96"/>
        <v>0.12131698867223781</v>
      </c>
      <c r="BU194">
        <f t="shared" si="97"/>
        <v>3.5494707800285075E-2</v>
      </c>
      <c r="BW194">
        <f t="shared" si="98"/>
        <v>68.35002772760474</v>
      </c>
      <c r="BX194" s="5">
        <f t="shared" si="99"/>
        <v>55.123842915215931</v>
      </c>
      <c r="BY194" s="7">
        <f t="shared" si="100"/>
        <v>19.638712865555068</v>
      </c>
      <c r="BZ194" s="11">
        <f t="shared" si="101"/>
        <v>25.237444219228998</v>
      </c>
    </row>
    <row r="195" spans="2:78" x14ac:dyDescent="0.35">
      <c r="B195">
        <v>5</v>
      </c>
      <c r="C195">
        <v>4</v>
      </c>
      <c r="D195">
        <v>38.090000000000003</v>
      </c>
      <c r="E195">
        <v>12.9</v>
      </c>
      <c r="F195">
        <v>12.44</v>
      </c>
      <c r="H195">
        <v>3.18</v>
      </c>
      <c r="I195">
        <v>2.81</v>
      </c>
      <c r="J195">
        <v>2.91</v>
      </c>
      <c r="K195">
        <v>3.39</v>
      </c>
      <c r="L195">
        <v>4.62</v>
      </c>
      <c r="M195">
        <v>6.23</v>
      </c>
      <c r="N195">
        <v>7.73</v>
      </c>
      <c r="O195">
        <v>8.69</v>
      </c>
      <c r="P195">
        <v>8.93</v>
      </c>
      <c r="Q195">
        <v>8.66</v>
      </c>
      <c r="R195">
        <v>8.11</v>
      </c>
      <c r="S195">
        <v>7.81</v>
      </c>
      <c r="T195">
        <v>7.78</v>
      </c>
      <c r="U195">
        <v>7.7</v>
      </c>
      <c r="V195">
        <v>7.5</v>
      </c>
      <c r="W195">
        <v>7.7</v>
      </c>
      <c r="X195">
        <v>8.36</v>
      </c>
      <c r="Y195">
        <v>8.65</v>
      </c>
      <c r="Z195">
        <v>8.7100000000000009</v>
      </c>
      <c r="AA195">
        <v>10.210000000000001</v>
      </c>
      <c r="AB195">
        <v>12.45</v>
      </c>
      <c r="AC195">
        <v>14.27</v>
      </c>
      <c r="AD195">
        <v>14.45</v>
      </c>
      <c r="AE195">
        <v>13.77</v>
      </c>
      <c r="AF195">
        <v>14.01</v>
      </c>
      <c r="AG195">
        <v>15.63</v>
      </c>
      <c r="AH195">
        <v>22.13</v>
      </c>
      <c r="AI195">
        <v>26.74</v>
      </c>
      <c r="AJ195">
        <v>29.96</v>
      </c>
      <c r="AK195">
        <v>33.43</v>
      </c>
      <c r="AL195">
        <v>34.79</v>
      </c>
      <c r="AN195">
        <f t="shared" si="76"/>
        <v>1.0609802235513335</v>
      </c>
      <c r="AO195">
        <f t="shared" si="77"/>
        <v>1.0491485411114536</v>
      </c>
      <c r="AP195">
        <f t="shared" si="78"/>
        <v>1.109020403010311</v>
      </c>
      <c r="AQ195">
        <f t="shared" si="79"/>
        <v>1.1135092748275182</v>
      </c>
      <c r="AR195">
        <f t="shared" si="80"/>
        <v>1.0629838925351858</v>
      </c>
      <c r="AS195">
        <f t="shared" si="81"/>
        <v>1.0599818449923368</v>
      </c>
      <c r="AT195">
        <f t="shared" si="82"/>
        <v>0.84557602688535305</v>
      </c>
      <c r="AU195">
        <f t="shared" si="83"/>
        <v>0.45854557125241108</v>
      </c>
      <c r="AW195">
        <f t="shared" si="84"/>
        <v>1.0562475505753817</v>
      </c>
      <c r="AX195">
        <f t="shared" si="85"/>
        <v>1.0830377764702337</v>
      </c>
      <c r="AY195">
        <f t="shared" si="86"/>
        <v>1.0623834830266161</v>
      </c>
      <c r="AZ195">
        <f t="shared" si="87"/>
        <v>0.84557602688535305</v>
      </c>
      <c r="BA195">
        <f t="shared" si="88"/>
        <v>0.45854557125241108</v>
      </c>
      <c r="BC195">
        <f t="shared" si="89"/>
        <v>-101.88571829774162</v>
      </c>
      <c r="BD195" s="5">
        <f t="shared" si="90"/>
        <v>47.004062142057649</v>
      </c>
      <c r="BE195" s="7">
        <f t="shared" si="91"/>
        <v>10.188563759267506</v>
      </c>
      <c r="BF195" s="9">
        <f t="shared" si="92"/>
        <v>42.807374098674842</v>
      </c>
      <c r="BH195">
        <f t="shared" si="68"/>
        <v>0.324082152003483</v>
      </c>
      <c r="BI195">
        <f t="shared" si="69"/>
        <v>0.31374912984107006</v>
      </c>
      <c r="BJ195">
        <f t="shared" si="70"/>
        <v>0.36891534845781593</v>
      </c>
      <c r="BK195">
        <f t="shared" si="71"/>
        <v>0.37335077189756205</v>
      </c>
      <c r="BL195">
        <f t="shared" si="72"/>
        <v>0.32585892465296429</v>
      </c>
      <c r="BM195">
        <f t="shared" si="73"/>
        <v>0.32319975926175848</v>
      </c>
      <c r="BN195">
        <f t="shared" si="74"/>
        <v>0.17305394111546388</v>
      </c>
      <c r="BO195">
        <f t="shared" si="75"/>
        <v>4.0250314004118604E-2</v>
      </c>
      <c r="BQ195">
        <f t="shared" si="93"/>
        <v>0.31994894313851785</v>
      </c>
      <c r="BR195">
        <f t="shared" si="94"/>
        <v>0.37113306017768899</v>
      </c>
      <c r="BS195">
        <f t="shared" si="95"/>
        <v>0.32532709157472317</v>
      </c>
      <c r="BT195">
        <f t="shared" si="96"/>
        <v>0.17305394111546388</v>
      </c>
      <c r="BU195">
        <f t="shared" si="97"/>
        <v>4.0250314004118604E-2</v>
      </c>
      <c r="BW195">
        <f t="shared" si="98"/>
        <v>-23.19368634185734</v>
      </c>
      <c r="BX195" s="5">
        <f t="shared" si="99"/>
        <v>15.403439081696007</v>
      </c>
      <c r="BY195" s="7">
        <f t="shared" si="100"/>
        <v>32.75436521603077</v>
      </c>
      <c r="BZ195" s="11">
        <f t="shared" si="101"/>
        <v>51.842195702273216</v>
      </c>
    </row>
    <row r="196" spans="2:78" x14ac:dyDescent="0.35">
      <c r="B196">
        <v>5</v>
      </c>
      <c r="C196">
        <v>4</v>
      </c>
      <c r="D196">
        <v>34.01</v>
      </c>
      <c r="E196">
        <v>14.94</v>
      </c>
      <c r="F196">
        <v>10.64</v>
      </c>
      <c r="H196">
        <v>2.72</v>
      </c>
      <c r="I196">
        <v>2.35</v>
      </c>
      <c r="J196">
        <v>2.4</v>
      </c>
      <c r="K196">
        <v>2.67</v>
      </c>
      <c r="L196">
        <v>3.41</v>
      </c>
      <c r="M196">
        <v>4.78</v>
      </c>
      <c r="N196">
        <v>6.3</v>
      </c>
      <c r="O196">
        <v>7.42</v>
      </c>
      <c r="P196">
        <v>7.77</v>
      </c>
      <c r="Q196">
        <v>7.54</v>
      </c>
      <c r="R196">
        <v>6.97</v>
      </c>
      <c r="S196">
        <v>6.47</v>
      </c>
      <c r="T196">
        <v>6.2</v>
      </c>
      <c r="U196">
        <v>5.93</v>
      </c>
      <c r="V196">
        <v>5.62</v>
      </c>
      <c r="W196">
        <v>5.51</v>
      </c>
      <c r="X196">
        <v>5.72</v>
      </c>
      <c r="Y196">
        <v>5.92</v>
      </c>
      <c r="Z196">
        <v>6.17</v>
      </c>
      <c r="AA196">
        <v>7.33</v>
      </c>
      <c r="AB196">
        <v>9.3699999999999992</v>
      </c>
      <c r="AC196">
        <v>11.8</v>
      </c>
      <c r="AD196">
        <v>12.99</v>
      </c>
      <c r="AE196">
        <v>13.1</v>
      </c>
      <c r="AF196">
        <v>13.83</v>
      </c>
      <c r="AG196">
        <v>15.44</v>
      </c>
      <c r="AH196">
        <v>19.97</v>
      </c>
      <c r="AI196">
        <v>22.71</v>
      </c>
      <c r="AJ196">
        <v>25.24</v>
      </c>
      <c r="AK196">
        <v>27.61</v>
      </c>
      <c r="AL196">
        <v>28.69</v>
      </c>
      <c r="AN196">
        <f t="shared" si="76"/>
        <v>1.1295960947209729</v>
      </c>
      <c r="AO196">
        <f t="shared" si="77"/>
        <v>1.1095789811990857</v>
      </c>
      <c r="AP196">
        <f t="shared" si="78"/>
        <v>1.2076083105017461</v>
      </c>
      <c r="AQ196">
        <f t="shared" si="79"/>
        <v>1.2269453066357374</v>
      </c>
      <c r="AR196">
        <f t="shared" si="80"/>
        <v>1.2276782932770802</v>
      </c>
      <c r="AS196">
        <f t="shared" si="81"/>
        <v>1.2097148359667582</v>
      </c>
      <c r="AT196">
        <f t="shared" si="82"/>
        <v>0.92811799269387452</v>
      </c>
      <c r="AU196">
        <f t="shared" si="83"/>
        <v>0.54226945175400154</v>
      </c>
      <c r="AW196">
        <f t="shared" si="84"/>
        <v>1.1215892493122182</v>
      </c>
      <c r="AX196">
        <f t="shared" si="85"/>
        <v>1.1325249164839435</v>
      </c>
      <c r="AY196">
        <f t="shared" si="86"/>
        <v>1.2240856018150159</v>
      </c>
      <c r="AZ196">
        <f t="shared" si="87"/>
        <v>0.92811799269387452</v>
      </c>
      <c r="BA196">
        <f t="shared" si="88"/>
        <v>0.54226945175400154</v>
      </c>
      <c r="BC196">
        <f t="shared" si="89"/>
        <v>-119.29158109650501</v>
      </c>
      <c r="BD196" s="5">
        <f t="shared" si="90"/>
        <v>71.611879468703137</v>
      </c>
      <c r="BE196" s="7">
        <f t="shared" si="91"/>
        <v>4.4001641805604867</v>
      </c>
      <c r="BF196" s="9">
        <f t="shared" si="92"/>
        <v>23.987956350736383</v>
      </c>
      <c r="BH196">
        <f t="shared" ref="BH196:BH249" si="102">0.25*(1/(6.28*O196/100)^2+0.16)^(1/2.2)-0.11875</f>
        <v>0.38960772407568078</v>
      </c>
      <c r="BI196">
        <f t="shared" ref="BI196:BI249" si="103">0.25*(1/(6.28*P196/100)^2+0.16)^(1/2.2)-0.11875</f>
        <v>0.36946490877239102</v>
      </c>
      <c r="BJ196">
        <f t="shared" ref="BJ196:BJ249" si="104">0.25*(1/(6.28*T196/100)^2+0.16)^(1/2.2)-0.11875</f>
        <v>0.47702060122400458</v>
      </c>
      <c r="BK196">
        <f t="shared" ref="BK196:BK249" si="105">0.25*(1/(6.28*U196/100)^2+0.16)^(1/2.2)-0.11875</f>
        <v>0.50106124013604458</v>
      </c>
      <c r="BL196">
        <f t="shared" ref="BL196:BL249" si="106">0.25*(1/(6.28*Y196/100)^2+0.16)^(1/2.2)-0.11875</f>
        <v>0.50199232434436658</v>
      </c>
      <c r="BM196">
        <f t="shared" ref="BM196:BM249" si="107">0.25*(1/(6.28*Z196/100)^2+0.16)^(1/2.2)-0.11875</f>
        <v>0.47959126451383349</v>
      </c>
      <c r="BN196">
        <f t="shared" ref="BN196:BN249" si="108">0.25*(1/(6.28*AC196/100)^2+0.16)^(1/2.2)-0.11875</f>
        <v>0.22235675414145348</v>
      </c>
      <c r="BO196">
        <f t="shared" ref="BO196:BO249" si="109">0.25*(1/(6.28*AL196/100)^2+0.16)^(1/2.2)-0.11875</f>
        <v>5.8290395698050446E-2</v>
      </c>
      <c r="BQ196">
        <f t="shared" si="93"/>
        <v>0.38155059795436486</v>
      </c>
      <c r="BR196">
        <f t="shared" si="94"/>
        <v>0.48904092068002458</v>
      </c>
      <c r="BS196">
        <f t="shared" si="95"/>
        <v>0.49751211237825999</v>
      </c>
      <c r="BT196">
        <f t="shared" si="96"/>
        <v>0.22235675414145348</v>
      </c>
      <c r="BU196">
        <f t="shared" si="97"/>
        <v>5.8290395698050446E-2</v>
      </c>
      <c r="BW196">
        <f t="shared" si="98"/>
        <v>-17.242463798150954</v>
      </c>
      <c r="BX196" s="5">
        <f t="shared" si="99"/>
        <v>10.030128392528198</v>
      </c>
      <c r="BY196" s="7">
        <f t="shared" si="100"/>
        <v>52.202076692979979</v>
      </c>
      <c r="BZ196" s="11">
        <f t="shared" si="101"/>
        <v>37.767794914491823</v>
      </c>
    </row>
    <row r="197" spans="2:78" x14ac:dyDescent="0.35">
      <c r="B197">
        <v>5</v>
      </c>
      <c r="C197">
        <v>4</v>
      </c>
      <c r="D197">
        <v>33.409999999999997</v>
      </c>
      <c r="E197">
        <v>11.68</v>
      </c>
      <c r="F197">
        <v>12.06</v>
      </c>
      <c r="H197">
        <v>2.35</v>
      </c>
      <c r="I197">
        <v>1.99</v>
      </c>
      <c r="J197">
        <v>2.1800000000000002</v>
      </c>
      <c r="K197">
        <v>2.7</v>
      </c>
      <c r="L197">
        <v>3.82</v>
      </c>
      <c r="M197">
        <v>4.93</v>
      </c>
      <c r="N197">
        <v>5.75</v>
      </c>
      <c r="O197">
        <v>6.17</v>
      </c>
      <c r="P197">
        <v>6.21</v>
      </c>
      <c r="Q197">
        <v>5.93</v>
      </c>
      <c r="R197">
        <v>5.53</v>
      </c>
      <c r="S197">
        <v>5.43</v>
      </c>
      <c r="T197">
        <v>5.55</v>
      </c>
      <c r="U197">
        <v>5.66</v>
      </c>
      <c r="V197">
        <v>5.68</v>
      </c>
      <c r="W197">
        <v>6.1</v>
      </c>
      <c r="X197">
        <v>6.86</v>
      </c>
      <c r="Y197">
        <v>7.08</v>
      </c>
      <c r="Z197">
        <v>7</v>
      </c>
      <c r="AA197">
        <v>8.1199999999999992</v>
      </c>
      <c r="AB197">
        <v>9.67</v>
      </c>
      <c r="AC197">
        <v>10.6</v>
      </c>
      <c r="AD197">
        <v>10.25</v>
      </c>
      <c r="AE197">
        <v>9.41</v>
      </c>
      <c r="AF197">
        <v>9.41</v>
      </c>
      <c r="AG197">
        <v>11.48</v>
      </c>
      <c r="AH197">
        <v>17.739999999999998</v>
      </c>
      <c r="AI197">
        <v>23.66</v>
      </c>
      <c r="AJ197">
        <v>26.63</v>
      </c>
      <c r="AK197">
        <v>30.77</v>
      </c>
      <c r="AL197">
        <v>32.08</v>
      </c>
      <c r="AN197">
        <f t="shared" ref="AN197:AN249" si="110">LOG(100/O197)</f>
        <v>1.2097148359667582</v>
      </c>
      <c r="AO197">
        <f t="shared" ref="AO197:AO249" si="111">LOG(100/P197)</f>
        <v>1.2069083998234198</v>
      </c>
      <c r="AP197">
        <f t="shared" ref="AP197:AP249" si="112">LOG(100/T197)</f>
        <v>1.2557070168773237</v>
      </c>
      <c r="AQ197">
        <f t="shared" ref="AQ197:AQ249" si="113">LOG(100/U197)</f>
        <v>1.2471835688117285</v>
      </c>
      <c r="AR197">
        <f t="shared" ref="AR197:AR249" si="114">LOG(100/Y197)</f>
        <v>1.1499667423102309</v>
      </c>
      <c r="AS197">
        <f t="shared" ref="AS197:AS249" si="115">LOG(100/Z197)</f>
        <v>1.1549019599857433</v>
      </c>
      <c r="AT197">
        <f t="shared" ref="AT197:AT249" si="116">LOG(100/AC197)</f>
        <v>0.97469413473522981</v>
      </c>
      <c r="AU197">
        <f t="shared" ref="AU197:AU249" si="117">LOG(100/AL197)</f>
        <v>0.49376564038787413</v>
      </c>
      <c r="AW197">
        <f t="shared" ref="AW197:AW249" si="118">(0.6*AN197+0.4*AO197)</f>
        <v>1.2085922615094229</v>
      </c>
      <c r="AX197">
        <f t="shared" ref="AX197:AX249" si="119">((0.5*AP237+0.5*AQ197))</f>
        <v>1.2614538496054699</v>
      </c>
      <c r="AY197">
        <f t="shared" ref="AY197:AY249" si="120">(0.8*AR197+0.2*AS197)</f>
        <v>1.1509537858453334</v>
      </c>
      <c r="AZ197">
        <f t="shared" ref="AZ197:AZ249" si="121">AT197</f>
        <v>0.97469413473522981</v>
      </c>
      <c r="BA197">
        <f t="shared" ref="BA197:BA249" si="122">AU197</f>
        <v>0.49376564038787413</v>
      </c>
      <c r="BC197">
        <f t="shared" ref="BC197:BC249" si="123">2.159*(1-2.375*(AZ197-BA197)/(AX197-BA197))*100</f>
        <v>-105.32689149298675</v>
      </c>
      <c r="BD197" s="5">
        <f t="shared" ref="BD197:BD249" si="124">100-(BE197+BF197)</f>
        <v>29.752317196740677</v>
      </c>
      <c r="BE197" s="7">
        <f t="shared" ref="BE197:BE249" si="125">2.375*(1-(AW197-BA197)/(AX197-BA197))*100</f>
        <v>16.353810078191049</v>
      </c>
      <c r="BF197" s="9">
        <f t="shared" ref="BF197:BF249" si="126">(1.395-(AY197-BA197)/(AX197-BA197))*100</f>
        <v>53.89387272506827</v>
      </c>
      <c r="BH197">
        <f t="shared" si="102"/>
        <v>0.47959126451383349</v>
      </c>
      <c r="BI197">
        <f t="shared" si="103"/>
        <v>0.47616905359814765</v>
      </c>
      <c r="BJ197">
        <f t="shared" si="104"/>
        <v>0.53871725506653434</v>
      </c>
      <c r="BK197">
        <f t="shared" si="105"/>
        <v>0.52731491256575747</v>
      </c>
      <c r="BL197">
        <f t="shared" si="106"/>
        <v>0.41102786613982878</v>
      </c>
      <c r="BM197">
        <f t="shared" si="107"/>
        <v>0.41636153746167615</v>
      </c>
      <c r="BN197">
        <f t="shared" si="108"/>
        <v>0.25461199364023901</v>
      </c>
      <c r="BO197">
        <f t="shared" si="109"/>
        <v>4.7278933430963288E-2</v>
      </c>
      <c r="BQ197">
        <f t="shared" ref="BQ197:BQ249" si="127">0.6*BH197+0.4*BI197</f>
        <v>0.47822238014755913</v>
      </c>
      <c r="BR197">
        <f t="shared" ref="BR197:BR249" si="128">0.5*BJ197+0.5*BK197</f>
        <v>0.53301608381614596</v>
      </c>
      <c r="BS197">
        <f t="shared" ref="BS197:BS249" si="129">0.8*BL197+0.2*BM197</f>
        <v>0.41209460040419826</v>
      </c>
      <c r="BT197">
        <f t="shared" ref="BT197:BT249" si="130">BN197</f>
        <v>0.25461199364023901</v>
      </c>
      <c r="BU197">
        <f t="shared" ref="BU197:BU249" si="131">BO197</f>
        <v>4.7278933430963288E-2</v>
      </c>
      <c r="BW197">
        <f t="shared" ref="BW197:BW249" si="132">2.159*(1-2.375*(BT197-BU197*0)/(BR197-BU197*0))*100</f>
        <v>-29.037228637148889</v>
      </c>
      <c r="BX197" s="5">
        <f t="shared" ref="BX197:BX249" si="133">100-(BY197+BZ197)</f>
        <v>13.398882932876248</v>
      </c>
      <c r="BY197" s="7">
        <f t="shared" ref="BY197:BY249" si="134">2.375*(1-(BQ197-BU197*0)/(BR197-BU197*0))*100</f>
        <v>24.414844160271407</v>
      </c>
      <c r="BZ197" s="11">
        <f t="shared" ref="BZ197:BZ249" si="135">(1.395-(BS197-BU197*0)/(BR197-BU197*0))*100</f>
        <v>62.186272906852345</v>
      </c>
    </row>
    <row r="198" spans="2:78" x14ac:dyDescent="0.35">
      <c r="B198">
        <v>5</v>
      </c>
      <c r="C198">
        <v>4</v>
      </c>
      <c r="D198">
        <v>37.4</v>
      </c>
      <c r="E198">
        <v>12.98</v>
      </c>
      <c r="F198">
        <v>11.73</v>
      </c>
      <c r="H198">
        <v>3.39</v>
      </c>
      <c r="I198">
        <v>3.04</v>
      </c>
      <c r="J198">
        <v>3.11</v>
      </c>
      <c r="K198">
        <v>3.49</v>
      </c>
      <c r="L198">
        <v>4.6500000000000004</v>
      </c>
      <c r="M198">
        <v>6.13</v>
      </c>
      <c r="N198">
        <v>7.53</v>
      </c>
      <c r="O198">
        <v>8.4</v>
      </c>
      <c r="P198">
        <v>8.6300000000000008</v>
      </c>
      <c r="Q198">
        <v>8.43</v>
      </c>
      <c r="R198">
        <v>7.97</v>
      </c>
      <c r="S198">
        <v>7.7</v>
      </c>
      <c r="T198">
        <v>7.63</v>
      </c>
      <c r="U198">
        <v>7.45</v>
      </c>
      <c r="V198">
        <v>7.13</v>
      </c>
      <c r="W198">
        <v>7.33</v>
      </c>
      <c r="X198">
        <v>8.02</v>
      </c>
      <c r="Y198">
        <v>8.1300000000000008</v>
      </c>
      <c r="Z198">
        <v>8.02</v>
      </c>
      <c r="AA198">
        <v>9.6999999999999993</v>
      </c>
      <c r="AB198">
        <v>12.28</v>
      </c>
      <c r="AC198">
        <v>13.96</v>
      </c>
      <c r="AD198">
        <v>13.99</v>
      </c>
      <c r="AE198">
        <v>13.3</v>
      </c>
      <c r="AF198">
        <v>13.48</v>
      </c>
      <c r="AG198">
        <v>15.17</v>
      </c>
      <c r="AH198">
        <v>21.62</v>
      </c>
      <c r="AI198">
        <v>26.19</v>
      </c>
      <c r="AJ198">
        <v>29.38</v>
      </c>
      <c r="AK198">
        <v>32.880000000000003</v>
      </c>
      <c r="AL198">
        <v>34.119999999999997</v>
      </c>
      <c r="AN198">
        <f t="shared" si="110"/>
        <v>1.0757207139381184</v>
      </c>
      <c r="AO198">
        <f t="shared" si="111"/>
        <v>1.0639892042847903</v>
      </c>
      <c r="AP198">
        <f t="shared" si="112"/>
        <v>1.1174754620451195</v>
      </c>
      <c r="AQ198">
        <f t="shared" si="113"/>
        <v>1.1278437272517072</v>
      </c>
      <c r="AR198">
        <f t="shared" si="114"/>
        <v>1.0899094544059318</v>
      </c>
      <c r="AS198">
        <f t="shared" si="115"/>
        <v>1.0958256317158366</v>
      </c>
      <c r="AT198">
        <f t="shared" si="116"/>
        <v>0.8551145817128577</v>
      </c>
      <c r="AU198">
        <f t="shared" si="117"/>
        <v>0.46699097750451463</v>
      </c>
      <c r="AW198">
        <f t="shared" si="118"/>
        <v>1.0710281100767873</v>
      </c>
      <c r="AX198">
        <f t="shared" si="119"/>
        <v>1.1249483878112594</v>
      </c>
      <c r="AY198">
        <f t="shared" si="120"/>
        <v>1.0910926898679127</v>
      </c>
      <c r="AZ198">
        <f t="shared" si="121"/>
        <v>0.8551145817128577</v>
      </c>
      <c r="BA198">
        <f t="shared" si="122"/>
        <v>0.46699097750451463</v>
      </c>
      <c r="BC198">
        <f t="shared" si="123"/>
        <v>-86.574334182357077</v>
      </c>
      <c r="BD198" s="5">
        <f t="shared" si="124"/>
        <v>35.891057988505509</v>
      </c>
      <c r="BE198" s="7">
        <f t="shared" si="125"/>
        <v>19.463366110531108</v>
      </c>
      <c r="BF198" s="9">
        <f t="shared" si="126"/>
        <v>44.645575900963387</v>
      </c>
      <c r="BH198">
        <f t="shared" si="102"/>
        <v>0.33733882023890971</v>
      </c>
      <c r="BI198">
        <f t="shared" si="103"/>
        <v>0.32675335845298603</v>
      </c>
      <c r="BJ198">
        <f t="shared" si="104"/>
        <v>0.37730608048277414</v>
      </c>
      <c r="BK198">
        <f t="shared" si="105"/>
        <v>0.38780902980170762</v>
      </c>
      <c r="BL198">
        <f t="shared" si="106"/>
        <v>0.35051191542488247</v>
      </c>
      <c r="BM198">
        <f t="shared" si="107"/>
        <v>0.35612696706794367</v>
      </c>
      <c r="BN198">
        <f t="shared" si="108"/>
        <v>0.17827581965584846</v>
      </c>
      <c r="BO198">
        <f t="shared" si="109"/>
        <v>4.1865556561815759E-2</v>
      </c>
      <c r="BQ198">
        <f t="shared" si="127"/>
        <v>0.33310463552454023</v>
      </c>
      <c r="BR198">
        <f t="shared" si="128"/>
        <v>0.38255755514224088</v>
      </c>
      <c r="BS198">
        <f t="shared" si="129"/>
        <v>0.35163492575349475</v>
      </c>
      <c r="BT198">
        <f t="shared" si="130"/>
        <v>0.17827581965584846</v>
      </c>
      <c r="BU198">
        <f t="shared" si="131"/>
        <v>4.1865556561815759E-2</v>
      </c>
      <c r="BW198">
        <f t="shared" si="132"/>
        <v>-23.052685020932721</v>
      </c>
      <c r="BX198" s="5">
        <f t="shared" si="133"/>
        <v>21.715427198760281</v>
      </c>
      <c r="BY198" s="7">
        <f t="shared" si="134"/>
        <v>30.70144152515013</v>
      </c>
      <c r="BZ198" s="11">
        <f t="shared" si="135"/>
        <v>47.583131276089588</v>
      </c>
    </row>
    <row r="199" spans="2:78" x14ac:dyDescent="0.35">
      <c r="B199">
        <v>5</v>
      </c>
      <c r="C199">
        <v>4</v>
      </c>
      <c r="D199">
        <v>40.32</v>
      </c>
      <c r="E199">
        <v>14.99</v>
      </c>
      <c r="F199">
        <v>12.94</v>
      </c>
      <c r="H199">
        <v>2.46</v>
      </c>
      <c r="I199">
        <v>2.15</v>
      </c>
      <c r="J199">
        <v>2.37</v>
      </c>
      <c r="K199">
        <v>2.83</v>
      </c>
      <c r="L199">
        <v>4.1500000000000004</v>
      </c>
      <c r="M199">
        <v>6.57</v>
      </c>
      <c r="N199">
        <v>9.14</v>
      </c>
      <c r="O199">
        <v>10.83</v>
      </c>
      <c r="P199">
        <v>11.2</v>
      </c>
      <c r="Q199">
        <v>10.74</v>
      </c>
      <c r="R199">
        <v>9.7799999999999994</v>
      </c>
      <c r="S199">
        <v>9.11</v>
      </c>
      <c r="T199">
        <v>8.9</v>
      </c>
      <c r="U199">
        <v>8.7899999999999991</v>
      </c>
      <c r="V199">
        <v>8.3800000000000008</v>
      </c>
      <c r="W199">
        <v>8.15</v>
      </c>
      <c r="X199">
        <v>8.42</v>
      </c>
      <c r="Y199">
        <v>8.83</v>
      </c>
      <c r="Z199">
        <v>9.4499999999999993</v>
      </c>
      <c r="AA199">
        <v>10.97</v>
      </c>
      <c r="AB199">
        <v>13.51</v>
      </c>
      <c r="AC199">
        <v>16.489999999999998</v>
      </c>
      <c r="AD199">
        <v>17.75</v>
      </c>
      <c r="AE199">
        <v>17.68</v>
      </c>
      <c r="AF199">
        <v>18.48</v>
      </c>
      <c r="AG199">
        <v>20.38</v>
      </c>
      <c r="AH199">
        <v>25.92</v>
      </c>
      <c r="AI199">
        <v>29.12</v>
      </c>
      <c r="AJ199">
        <v>31.99</v>
      </c>
      <c r="AK199">
        <v>34.61</v>
      </c>
      <c r="AL199">
        <v>35.75</v>
      </c>
      <c r="AN199">
        <f t="shared" si="110"/>
        <v>0.96537154337467967</v>
      </c>
      <c r="AO199">
        <f t="shared" si="111"/>
        <v>0.9507819773298184</v>
      </c>
      <c r="AP199">
        <f t="shared" si="112"/>
        <v>1.0506099933550872</v>
      </c>
      <c r="AQ199">
        <f t="shared" si="113"/>
        <v>1.0560111249262281</v>
      </c>
      <c r="AR199">
        <f t="shared" si="114"/>
        <v>1.0540392964224314</v>
      </c>
      <c r="AS199">
        <f t="shared" si="115"/>
        <v>1.024568191490737</v>
      </c>
      <c r="AT199">
        <f t="shared" si="116"/>
        <v>0.78277934435548124</v>
      </c>
      <c r="AU199">
        <f t="shared" si="117"/>
        <v>0.44672395386290054</v>
      </c>
      <c r="AW199">
        <f t="shared" si="118"/>
        <v>0.95953571695673512</v>
      </c>
      <c r="AX199">
        <f t="shared" si="119"/>
        <v>1.0770041167877493</v>
      </c>
      <c r="AY199">
        <f t="shared" si="120"/>
        <v>1.0481450754360926</v>
      </c>
      <c r="AZ199">
        <f t="shared" si="121"/>
        <v>0.78277934435548124</v>
      </c>
      <c r="BA199">
        <f t="shared" si="122"/>
        <v>0.44672395386290054</v>
      </c>
      <c r="BC199">
        <f t="shared" si="123"/>
        <v>-57.496835730649529</v>
      </c>
      <c r="BD199" s="5">
        <f t="shared" si="124"/>
        <v>11.657198170137974</v>
      </c>
      <c r="BE199" s="7">
        <f t="shared" si="125"/>
        <v>44.264037805664465</v>
      </c>
      <c r="BF199" s="9">
        <f t="shared" si="126"/>
        <v>44.078764024197561</v>
      </c>
      <c r="BH199">
        <f t="shared" si="102"/>
        <v>0.24787959488254194</v>
      </c>
      <c r="BI199">
        <f t="shared" si="103"/>
        <v>0.23762514323580305</v>
      </c>
      <c r="BJ199">
        <f t="shared" si="104"/>
        <v>0.31501088112590037</v>
      </c>
      <c r="BK199">
        <f t="shared" si="105"/>
        <v>0.3197095279539216</v>
      </c>
      <c r="BL199">
        <f t="shared" si="106"/>
        <v>0.3179876529388167</v>
      </c>
      <c r="BM199">
        <f t="shared" si="107"/>
        <v>0.2931290863618381</v>
      </c>
      <c r="BN199">
        <f t="shared" si="108"/>
        <v>0.1415059336813517</v>
      </c>
      <c r="BO199">
        <f t="shared" si="109"/>
        <v>3.8061072829459947E-2</v>
      </c>
      <c r="BQ199">
        <f t="shared" si="127"/>
        <v>0.2437778142238464</v>
      </c>
      <c r="BR199">
        <f t="shared" si="128"/>
        <v>0.31736020453991098</v>
      </c>
      <c r="BS199">
        <f t="shared" si="129"/>
        <v>0.313015939623421</v>
      </c>
      <c r="BT199">
        <f t="shared" si="130"/>
        <v>0.1415059336813517</v>
      </c>
      <c r="BU199">
        <f t="shared" si="131"/>
        <v>3.8061072829459947E-2</v>
      </c>
      <c r="BW199">
        <f t="shared" si="132"/>
        <v>-12.732750046514221</v>
      </c>
      <c r="BX199" s="5">
        <f t="shared" si="133"/>
        <v>4.0649336762953965</v>
      </c>
      <c r="BY199" s="7">
        <f t="shared" si="134"/>
        <v>55.066191192436023</v>
      </c>
      <c r="BZ199" s="11">
        <f t="shared" si="135"/>
        <v>40.868875131268588</v>
      </c>
    </row>
    <row r="200" spans="2:78" x14ac:dyDescent="0.35">
      <c r="B200">
        <v>5</v>
      </c>
      <c r="C200">
        <v>5</v>
      </c>
      <c r="D200">
        <v>35.61</v>
      </c>
      <c r="E200">
        <v>24.82</v>
      </c>
      <c r="F200">
        <v>16.87</v>
      </c>
      <c r="H200">
        <v>3.3</v>
      </c>
      <c r="I200">
        <v>3.02</v>
      </c>
      <c r="J200">
        <v>3</v>
      </c>
      <c r="K200">
        <v>3.17</v>
      </c>
      <c r="L200">
        <v>3.69</v>
      </c>
      <c r="M200">
        <v>4.3099999999999996</v>
      </c>
      <c r="N200">
        <v>4.92</v>
      </c>
      <c r="O200">
        <v>5.5</v>
      </c>
      <c r="P200">
        <v>5.99</v>
      </c>
      <c r="Q200">
        <v>6.3</v>
      </c>
      <c r="R200">
        <v>6.43</v>
      </c>
      <c r="S200">
        <v>6.43</v>
      </c>
      <c r="T200">
        <v>5.92</v>
      </c>
      <c r="U200">
        <v>4.92</v>
      </c>
      <c r="V200">
        <v>4.3099999999999996</v>
      </c>
      <c r="W200">
        <v>4.58</v>
      </c>
      <c r="X200">
        <v>5.17</v>
      </c>
      <c r="Y200">
        <v>4.79</v>
      </c>
      <c r="Z200">
        <v>4.2300000000000004</v>
      </c>
      <c r="AA200">
        <v>6.75</v>
      </c>
      <c r="AB200">
        <v>13.84</v>
      </c>
      <c r="AC200">
        <v>18.23</v>
      </c>
      <c r="AD200">
        <v>18.34</v>
      </c>
      <c r="AE200">
        <v>17.73</v>
      </c>
      <c r="AF200">
        <v>18.420000000000002</v>
      </c>
      <c r="AG200">
        <v>20.37</v>
      </c>
      <c r="AH200">
        <v>25.8</v>
      </c>
      <c r="AI200">
        <v>27.78</v>
      </c>
      <c r="AJ200">
        <v>30.98</v>
      </c>
      <c r="AK200">
        <v>33.28</v>
      </c>
      <c r="AL200">
        <v>33.76</v>
      </c>
      <c r="AN200">
        <f t="shared" si="110"/>
        <v>1.2596373105057561</v>
      </c>
      <c r="AO200">
        <f t="shared" si="111"/>
        <v>1.2225731776106887</v>
      </c>
      <c r="AP200">
        <f t="shared" si="112"/>
        <v>1.2276782932770802</v>
      </c>
      <c r="AQ200">
        <f t="shared" si="113"/>
        <v>1.3080348972326397</v>
      </c>
      <c r="AR200">
        <f t="shared" si="114"/>
        <v>1.3196644865854368</v>
      </c>
      <c r="AS200">
        <f t="shared" si="115"/>
        <v>1.3736596326249575</v>
      </c>
      <c r="AT200">
        <f t="shared" si="116"/>
        <v>0.73921333134502365</v>
      </c>
      <c r="AU200">
        <f t="shared" si="117"/>
        <v>0.47159756204638253</v>
      </c>
      <c r="AW200">
        <f t="shared" si="118"/>
        <v>1.244811657347729</v>
      </c>
      <c r="AX200">
        <f t="shared" si="119"/>
        <v>1.2505884338569111</v>
      </c>
      <c r="AY200">
        <f t="shared" si="120"/>
        <v>1.3304635157933409</v>
      </c>
      <c r="AZ200">
        <f t="shared" si="121"/>
        <v>0.73921333134502365</v>
      </c>
      <c r="BA200">
        <f t="shared" si="122"/>
        <v>0.47159756204638253</v>
      </c>
      <c r="BC200">
        <f t="shared" si="123"/>
        <v>39.744751112345682</v>
      </c>
      <c r="BD200" s="5">
        <f t="shared" si="124"/>
        <v>68.992427847500252</v>
      </c>
      <c r="BE200" s="7">
        <f t="shared" si="125"/>
        <v>1.7612329881889113</v>
      </c>
      <c r="BF200" s="9">
        <f t="shared" si="126"/>
        <v>29.246339164310832</v>
      </c>
      <c r="BH200">
        <f t="shared" si="102"/>
        <v>0.54404557414725452</v>
      </c>
      <c r="BI200">
        <f t="shared" si="103"/>
        <v>0.49553784471509021</v>
      </c>
      <c r="BJ200">
        <f t="shared" si="104"/>
        <v>0.50199232434436658</v>
      </c>
      <c r="BK200">
        <f t="shared" si="105"/>
        <v>0.6134627579436307</v>
      </c>
      <c r="BL200">
        <f t="shared" si="106"/>
        <v>0.63123868335726208</v>
      </c>
      <c r="BM200">
        <f t="shared" si="107"/>
        <v>0.71978269414309071</v>
      </c>
      <c r="BN200">
        <f t="shared" si="108"/>
        <v>0.12230500390607998</v>
      </c>
      <c r="BO200">
        <f t="shared" si="109"/>
        <v>4.2764940469101426E-2</v>
      </c>
      <c r="BQ200">
        <f t="shared" si="127"/>
        <v>0.52464248237438882</v>
      </c>
      <c r="BR200">
        <f t="shared" si="128"/>
        <v>0.55772754114399858</v>
      </c>
      <c r="BS200">
        <f t="shared" si="129"/>
        <v>0.64894748551442782</v>
      </c>
      <c r="BT200">
        <f t="shared" si="130"/>
        <v>0.12230500390607998</v>
      </c>
      <c r="BU200">
        <f t="shared" si="131"/>
        <v>4.2764940469101426E-2</v>
      </c>
      <c r="BW200">
        <f t="shared" si="132"/>
        <v>103.45545505829794</v>
      </c>
      <c r="BX200" s="5">
        <f t="shared" si="133"/>
        <v>62.766864886513048</v>
      </c>
      <c r="BY200" s="7">
        <f t="shared" si="134"/>
        <v>14.088781489371637</v>
      </c>
      <c r="BZ200" s="11">
        <f t="shared" si="135"/>
        <v>23.144353624115311</v>
      </c>
    </row>
    <row r="201" spans="2:78" x14ac:dyDescent="0.35">
      <c r="B201">
        <v>5</v>
      </c>
      <c r="C201">
        <v>5</v>
      </c>
      <c r="D201">
        <v>41.99</v>
      </c>
      <c r="E201">
        <v>27.92</v>
      </c>
      <c r="F201">
        <v>21.95</v>
      </c>
      <c r="H201">
        <v>2</v>
      </c>
      <c r="I201">
        <v>1.49</v>
      </c>
      <c r="J201">
        <v>1.57</v>
      </c>
      <c r="K201">
        <v>2.14</v>
      </c>
      <c r="L201">
        <v>3.55</v>
      </c>
      <c r="M201">
        <v>5.13</v>
      </c>
      <c r="N201">
        <v>6.64</v>
      </c>
      <c r="O201">
        <v>8</v>
      </c>
      <c r="P201">
        <v>9.06</v>
      </c>
      <c r="Q201">
        <v>9.6999999999999993</v>
      </c>
      <c r="R201">
        <v>9.8800000000000008</v>
      </c>
      <c r="S201">
        <v>9.91</v>
      </c>
      <c r="T201">
        <v>8.9499999999999993</v>
      </c>
      <c r="U201">
        <v>6.83</v>
      </c>
      <c r="V201">
        <v>5.33</v>
      </c>
      <c r="W201">
        <v>5.82</v>
      </c>
      <c r="X201">
        <v>7.29</v>
      </c>
      <c r="Y201">
        <v>6.36</v>
      </c>
      <c r="Z201">
        <v>5.31</v>
      </c>
      <c r="AA201">
        <v>9.81</v>
      </c>
      <c r="AB201">
        <v>20.94</v>
      </c>
      <c r="AC201">
        <v>26.66</v>
      </c>
      <c r="AD201">
        <v>26.44</v>
      </c>
      <c r="AE201">
        <v>25.42</v>
      </c>
      <c r="AF201">
        <v>25.92</v>
      </c>
      <c r="AG201">
        <v>28.37</v>
      </c>
      <c r="AH201">
        <v>35.15</v>
      </c>
      <c r="AI201">
        <v>37.01</v>
      </c>
      <c r="AJ201">
        <v>41.26</v>
      </c>
      <c r="AK201">
        <v>43.77</v>
      </c>
      <c r="AL201">
        <v>44.24</v>
      </c>
      <c r="AN201">
        <f t="shared" si="110"/>
        <v>1.0969100130080565</v>
      </c>
      <c r="AO201">
        <f t="shared" si="111"/>
        <v>1.0428718023231869</v>
      </c>
      <c r="AP201">
        <f t="shared" si="112"/>
        <v>1.0481769646840882</v>
      </c>
      <c r="AQ201">
        <f t="shared" si="113"/>
        <v>1.1655792963184675</v>
      </c>
      <c r="AR201">
        <f t="shared" si="114"/>
        <v>1.1965428843515862</v>
      </c>
      <c r="AS201">
        <f t="shared" si="115"/>
        <v>1.274905478918531</v>
      </c>
      <c r="AT201">
        <f t="shared" si="116"/>
        <v>0.57413985492215958</v>
      </c>
      <c r="AU201">
        <f t="shared" si="117"/>
        <v>0.3541848817033581</v>
      </c>
      <c r="AW201">
        <f t="shared" si="118"/>
        <v>1.0752947287341086</v>
      </c>
      <c r="AX201">
        <f t="shared" si="119"/>
        <v>1.2202423876184993</v>
      </c>
      <c r="AY201">
        <f t="shared" si="120"/>
        <v>1.2122154032649752</v>
      </c>
      <c r="AZ201">
        <f t="shared" si="121"/>
        <v>0.57413985492215958</v>
      </c>
      <c r="BA201">
        <f t="shared" si="122"/>
        <v>0.3541848817033581</v>
      </c>
      <c r="BC201">
        <f t="shared" si="123"/>
        <v>85.672317444522378</v>
      </c>
      <c r="BD201" s="5">
        <f t="shared" si="124"/>
        <v>19.823985786404663</v>
      </c>
      <c r="BE201" s="7">
        <f t="shared" si="125"/>
        <v>39.749172254637635</v>
      </c>
      <c r="BF201" s="9">
        <f t="shared" si="126"/>
        <v>40.426841958957702</v>
      </c>
      <c r="BH201">
        <f t="shared" si="102"/>
        <v>0.35716407444739229</v>
      </c>
      <c r="BI201">
        <f t="shared" si="103"/>
        <v>0.30837627036486304</v>
      </c>
      <c r="BJ201">
        <f t="shared" si="104"/>
        <v>0.31291257092286873</v>
      </c>
      <c r="BK201">
        <f t="shared" si="105"/>
        <v>0.4280980847050565</v>
      </c>
      <c r="BL201">
        <f t="shared" si="106"/>
        <v>0.46370696072310558</v>
      </c>
      <c r="BM201">
        <f t="shared" si="107"/>
        <v>0.56517509325324422</v>
      </c>
      <c r="BN201">
        <f t="shared" si="108"/>
        <v>6.6437572808418915E-2</v>
      </c>
      <c r="BO201">
        <f t="shared" si="109"/>
        <v>2.3571843181419805E-2</v>
      </c>
      <c r="BQ201">
        <f t="shared" si="127"/>
        <v>0.33764895281438057</v>
      </c>
      <c r="BR201">
        <f t="shared" si="128"/>
        <v>0.37050532781396261</v>
      </c>
      <c r="BS201">
        <f t="shared" si="129"/>
        <v>0.48400058722913336</v>
      </c>
      <c r="BT201">
        <f t="shared" si="130"/>
        <v>6.6437572808418915E-2</v>
      </c>
      <c r="BU201">
        <f t="shared" si="131"/>
        <v>2.3571843181419805E-2</v>
      </c>
      <c r="BW201">
        <f t="shared" si="132"/>
        <v>123.953424958352</v>
      </c>
      <c r="BX201" s="5">
        <f t="shared" si="133"/>
        <v>70.071082013959355</v>
      </c>
      <c r="BY201" s="7">
        <f t="shared" si="134"/>
        <v>21.061475980499161</v>
      </c>
      <c r="BZ201" s="11">
        <f t="shared" si="135"/>
        <v>8.8674420055414807</v>
      </c>
    </row>
    <row r="202" spans="2:78" x14ac:dyDescent="0.35">
      <c r="B202">
        <v>5</v>
      </c>
      <c r="C202">
        <v>5</v>
      </c>
      <c r="D202">
        <v>33.950000000000003</v>
      </c>
      <c r="E202">
        <v>25.21</v>
      </c>
      <c r="F202">
        <v>17.37</v>
      </c>
      <c r="H202">
        <v>2.69</v>
      </c>
      <c r="I202">
        <v>2.39</v>
      </c>
      <c r="J202">
        <v>2.36</v>
      </c>
      <c r="K202">
        <v>2.52</v>
      </c>
      <c r="L202">
        <v>3.09</v>
      </c>
      <c r="M202">
        <v>3.73</v>
      </c>
      <c r="N202">
        <v>4.33</v>
      </c>
      <c r="O202">
        <v>4.8899999999999997</v>
      </c>
      <c r="P202">
        <v>5.35</v>
      </c>
      <c r="Q202">
        <v>5.59</v>
      </c>
      <c r="R202">
        <v>5.64</v>
      </c>
      <c r="S202">
        <v>5.63</v>
      </c>
      <c r="T202">
        <v>5.18</v>
      </c>
      <c r="U202">
        <v>4.28</v>
      </c>
      <c r="V202">
        <v>3.7</v>
      </c>
      <c r="W202">
        <v>3.94</v>
      </c>
      <c r="X202">
        <v>4.49</v>
      </c>
      <c r="Y202">
        <v>4.13</v>
      </c>
      <c r="Z202">
        <v>3.68</v>
      </c>
      <c r="AA202">
        <v>6.15</v>
      </c>
      <c r="AB202">
        <v>12.91</v>
      </c>
      <c r="AC202">
        <v>16.989999999999998</v>
      </c>
      <c r="AD202">
        <v>16.86</v>
      </c>
      <c r="AE202">
        <v>15.93</v>
      </c>
      <c r="AF202">
        <v>16.309999999999999</v>
      </c>
      <c r="AG202">
        <v>18.46</v>
      </c>
      <c r="AH202">
        <v>25.63</v>
      </c>
      <c r="AI202">
        <v>28.51</v>
      </c>
      <c r="AJ202">
        <v>32.630000000000003</v>
      </c>
      <c r="AK202">
        <v>35.72</v>
      </c>
      <c r="AL202">
        <v>36.25</v>
      </c>
      <c r="AN202">
        <f t="shared" si="110"/>
        <v>1.3106911408763797</v>
      </c>
      <c r="AO202">
        <f t="shared" si="111"/>
        <v>1.2716462179787715</v>
      </c>
      <c r="AP202">
        <f t="shared" si="112"/>
        <v>1.2856702402547671</v>
      </c>
      <c r="AQ202">
        <f t="shared" si="113"/>
        <v>1.368556230986828</v>
      </c>
      <c r="AR202">
        <f t="shared" si="114"/>
        <v>1.3840499483435991</v>
      </c>
      <c r="AS202">
        <f t="shared" si="115"/>
        <v>1.4341521813264824</v>
      </c>
      <c r="AT202">
        <f t="shared" si="116"/>
        <v>0.76980662113095444</v>
      </c>
      <c r="AU202">
        <f t="shared" si="117"/>
        <v>0.44069198909298751</v>
      </c>
      <c r="AW202">
        <f t="shared" si="118"/>
        <v>1.2950731717173365</v>
      </c>
      <c r="AX202">
        <f t="shared" si="119"/>
        <v>1.1524238357977052</v>
      </c>
      <c r="AY202">
        <f t="shared" si="120"/>
        <v>1.3940703949401758</v>
      </c>
      <c r="AZ202">
        <f t="shared" si="121"/>
        <v>0.76980662113095444</v>
      </c>
      <c r="BA202">
        <f t="shared" si="122"/>
        <v>0.44069198909298751</v>
      </c>
      <c r="BC202">
        <f t="shared" si="123"/>
        <v>-21.208459164371096</v>
      </c>
      <c r="BD202" s="5">
        <f t="shared" si="124"/>
        <v>142.05300829083265</v>
      </c>
      <c r="BE202" s="7">
        <f t="shared" si="125"/>
        <v>-47.601097854158795</v>
      </c>
      <c r="BF202" s="9">
        <f t="shared" si="126"/>
        <v>5.5480895633261529</v>
      </c>
      <c r="BH202">
        <f t="shared" si="102"/>
        <v>0.61748413097819532</v>
      </c>
      <c r="BI202">
        <f t="shared" si="103"/>
        <v>0.5606065289290002</v>
      </c>
      <c r="BJ202">
        <f t="shared" si="104"/>
        <v>0.58049233233065767</v>
      </c>
      <c r="BK202">
        <f t="shared" si="105"/>
        <v>0.71097265533724729</v>
      </c>
      <c r="BL202">
        <f t="shared" si="106"/>
        <v>0.73801701905068018</v>
      </c>
      <c r="BM202">
        <f t="shared" si="107"/>
        <v>0.83180362416531561</v>
      </c>
      <c r="BN202">
        <f t="shared" si="108"/>
        <v>0.13556918619238598</v>
      </c>
      <c r="BO202">
        <f t="shared" si="109"/>
        <v>3.6975609827858053E-2</v>
      </c>
      <c r="BQ202">
        <f t="shared" si="127"/>
        <v>0.59473309015851727</v>
      </c>
      <c r="BR202">
        <f t="shared" si="128"/>
        <v>0.64573249383395248</v>
      </c>
      <c r="BS202">
        <f t="shared" si="129"/>
        <v>0.75677434007360733</v>
      </c>
      <c r="BT202">
        <f t="shared" si="130"/>
        <v>0.13556918619238598</v>
      </c>
      <c r="BU202">
        <f t="shared" si="131"/>
        <v>3.6975609827858053E-2</v>
      </c>
      <c r="BW202">
        <f t="shared" si="132"/>
        <v>108.24737991542244</v>
      </c>
      <c r="BX202" s="5">
        <f t="shared" si="133"/>
        <v>58.938712998683897</v>
      </c>
      <c r="BY202" s="7">
        <f t="shared" si="134"/>
        <v>18.757548193061059</v>
      </c>
      <c r="BZ202" s="11">
        <f t="shared" si="135"/>
        <v>22.303738808255048</v>
      </c>
    </row>
    <row r="203" spans="2:78" x14ac:dyDescent="0.35">
      <c r="B203">
        <v>5</v>
      </c>
      <c r="C203">
        <v>5</v>
      </c>
      <c r="D203">
        <v>39.97</v>
      </c>
      <c r="E203">
        <v>27.17</v>
      </c>
      <c r="F203">
        <v>21.27</v>
      </c>
      <c r="H203">
        <v>1.72</v>
      </c>
      <c r="I203">
        <v>1.24</v>
      </c>
      <c r="J203">
        <v>1.32</v>
      </c>
      <c r="K203">
        <v>1.91</v>
      </c>
      <c r="L203">
        <v>3.19</v>
      </c>
      <c r="M203">
        <v>4.6100000000000003</v>
      </c>
      <c r="N203">
        <v>5.99</v>
      </c>
      <c r="O203">
        <v>7.21</v>
      </c>
      <c r="P203">
        <v>8.11</v>
      </c>
      <c r="Q203">
        <v>8.64</v>
      </c>
      <c r="R203">
        <v>8.7799999999999994</v>
      </c>
      <c r="S203">
        <v>8.8000000000000007</v>
      </c>
      <c r="T203">
        <v>7.95</v>
      </c>
      <c r="U203">
        <v>6.1</v>
      </c>
      <c r="V203">
        <v>4.78</v>
      </c>
      <c r="W203">
        <v>5.23</v>
      </c>
      <c r="X203">
        <v>6.5</v>
      </c>
      <c r="Y203">
        <v>5.68</v>
      </c>
      <c r="Z203">
        <v>4.78</v>
      </c>
      <c r="AA203">
        <v>8.85</v>
      </c>
      <c r="AB203">
        <v>18.91</v>
      </c>
      <c r="AC203">
        <v>24.03</v>
      </c>
      <c r="AD203">
        <v>23.75</v>
      </c>
      <c r="AE203">
        <v>22.61</v>
      </c>
      <c r="AF203">
        <v>23.02</v>
      </c>
      <c r="AG203">
        <v>25.32</v>
      </c>
      <c r="AH203">
        <v>32.57</v>
      </c>
      <c r="AI203">
        <v>34.82</v>
      </c>
      <c r="AJ203">
        <v>39.21</v>
      </c>
      <c r="AK203">
        <v>41.98</v>
      </c>
      <c r="AL203">
        <v>42.47</v>
      </c>
      <c r="AN203">
        <f t="shared" si="110"/>
        <v>1.1420647352805711</v>
      </c>
      <c r="AO203">
        <f t="shared" si="111"/>
        <v>1.090979145788844</v>
      </c>
      <c r="AP203">
        <f t="shared" si="112"/>
        <v>1.0996328713435297</v>
      </c>
      <c r="AQ203">
        <f t="shared" si="113"/>
        <v>1.2146701649892331</v>
      </c>
      <c r="AR203">
        <f t="shared" si="114"/>
        <v>1.2456516642889812</v>
      </c>
      <c r="AS203">
        <f t="shared" si="115"/>
        <v>1.320572103387881</v>
      </c>
      <c r="AT203">
        <f t="shared" si="116"/>
        <v>0.61924622919609995</v>
      </c>
      <c r="AU203">
        <f t="shared" si="117"/>
        <v>0.37191773900932051</v>
      </c>
      <c r="AW203">
        <f t="shared" si="118"/>
        <v>1.1216304994838802</v>
      </c>
      <c r="AX203">
        <f t="shared" si="119"/>
        <v>1.0914289468294314</v>
      </c>
      <c r="AY203">
        <f t="shared" si="120"/>
        <v>1.2606357521087612</v>
      </c>
      <c r="AZ203">
        <f t="shared" si="121"/>
        <v>0.61924622919609995</v>
      </c>
      <c r="BA203">
        <f t="shared" si="122"/>
        <v>0.37191773900932051</v>
      </c>
      <c r="BC203">
        <f t="shared" si="123"/>
        <v>39.640376006615782</v>
      </c>
      <c r="BD203" s="5">
        <f t="shared" si="124"/>
        <v>93.985995800343829</v>
      </c>
      <c r="BE203" s="7">
        <f t="shared" si="125"/>
        <v>-9.969085508984735</v>
      </c>
      <c r="BF203" s="9">
        <f t="shared" si="126"/>
        <v>15.983089708640907</v>
      </c>
      <c r="BH203">
        <f t="shared" si="102"/>
        <v>0.40260597067031423</v>
      </c>
      <c r="BI203">
        <f t="shared" si="103"/>
        <v>0.35152177367464865</v>
      </c>
      <c r="BJ203">
        <f t="shared" si="104"/>
        <v>0.35977911408500951</v>
      </c>
      <c r="BK203">
        <f t="shared" si="105"/>
        <v>0.48568456469768084</v>
      </c>
      <c r="BL203">
        <f t="shared" si="106"/>
        <v>0.52528757314708452</v>
      </c>
      <c r="BM203">
        <f t="shared" si="107"/>
        <v>0.63264459251364025</v>
      </c>
      <c r="BN203">
        <f t="shared" si="108"/>
        <v>7.9314471112869239E-2</v>
      </c>
      <c r="BO203">
        <f t="shared" si="109"/>
        <v>2.6009666468500031E-2</v>
      </c>
      <c r="BQ203">
        <f t="shared" si="127"/>
        <v>0.38217229187204799</v>
      </c>
      <c r="BR203">
        <f t="shared" si="128"/>
        <v>0.42273183939134518</v>
      </c>
      <c r="BS203">
        <f t="shared" si="129"/>
        <v>0.54675897702039566</v>
      </c>
      <c r="BT203">
        <f t="shared" si="130"/>
        <v>7.9314471112869239E-2</v>
      </c>
      <c r="BU203">
        <f t="shared" si="131"/>
        <v>2.6009666468500031E-2</v>
      </c>
      <c r="BW203">
        <f t="shared" si="132"/>
        <v>119.69365189863844</v>
      </c>
      <c r="BX203" s="5">
        <f t="shared" si="133"/>
        <v>67.052194485894404</v>
      </c>
      <c r="BY203" s="7">
        <f t="shared" si="134"/>
        <v>22.787241551766353</v>
      </c>
      <c r="BZ203" s="11">
        <f t="shared" si="135"/>
        <v>10.160563962339243</v>
      </c>
    </row>
    <row r="204" spans="2:78" x14ac:dyDescent="0.35">
      <c r="B204">
        <v>5</v>
      </c>
      <c r="C204">
        <v>5</v>
      </c>
      <c r="D204">
        <v>41.46</v>
      </c>
      <c r="E204">
        <v>28.08</v>
      </c>
      <c r="F204">
        <v>22.32</v>
      </c>
      <c r="H204">
        <v>1.77</v>
      </c>
      <c r="I204">
        <v>1.26</v>
      </c>
      <c r="J204">
        <v>1.29</v>
      </c>
      <c r="K204">
        <v>1.91</v>
      </c>
      <c r="L204">
        <v>3.27</v>
      </c>
      <c r="M204">
        <v>4.84</v>
      </c>
      <c r="N204">
        <v>6.34</v>
      </c>
      <c r="O204">
        <v>7.71</v>
      </c>
      <c r="P204">
        <v>8.75</v>
      </c>
      <c r="Q204">
        <v>9.3699999999999992</v>
      </c>
      <c r="R204">
        <v>9.57</v>
      </c>
      <c r="S204">
        <v>9.58</v>
      </c>
      <c r="T204">
        <v>8.6300000000000008</v>
      </c>
      <c r="U204">
        <v>6.54</v>
      </c>
      <c r="V204">
        <v>5.0599999999999996</v>
      </c>
      <c r="W204">
        <v>5.54</v>
      </c>
      <c r="X204">
        <v>6.99</v>
      </c>
      <c r="Y204">
        <v>6.08</v>
      </c>
      <c r="Z204">
        <v>5.07</v>
      </c>
      <c r="AA204">
        <v>9.5500000000000007</v>
      </c>
      <c r="AB204">
        <v>20.54</v>
      </c>
      <c r="AC204">
        <v>26.11</v>
      </c>
      <c r="AD204">
        <v>25.98</v>
      </c>
      <c r="AE204">
        <v>24.81</v>
      </c>
      <c r="AF204">
        <v>25.43</v>
      </c>
      <c r="AG204">
        <v>27.82</v>
      </c>
      <c r="AH204">
        <v>34.61</v>
      </c>
      <c r="AI204">
        <v>36.25</v>
      </c>
      <c r="AJ204">
        <v>40.81</v>
      </c>
      <c r="AK204">
        <v>43.31</v>
      </c>
      <c r="AL204">
        <v>43.7</v>
      </c>
      <c r="AN204">
        <f t="shared" si="110"/>
        <v>1.112945621949043</v>
      </c>
      <c r="AO204">
        <f t="shared" si="111"/>
        <v>1.0579919469776868</v>
      </c>
      <c r="AP204">
        <f t="shared" si="112"/>
        <v>1.0639892042847903</v>
      </c>
      <c r="AQ204">
        <f t="shared" si="113"/>
        <v>1.1844222516757328</v>
      </c>
      <c r="AR204">
        <f t="shared" si="114"/>
        <v>1.2160964207272651</v>
      </c>
      <c r="AS204">
        <f t="shared" si="115"/>
        <v>1.294992040666664</v>
      </c>
      <c r="AT204">
        <f t="shared" si="116"/>
        <v>0.5831931281770556</v>
      </c>
      <c r="AU204">
        <f t="shared" si="117"/>
        <v>0.35951856302957813</v>
      </c>
      <c r="AW204">
        <f t="shared" si="118"/>
        <v>1.0909641519605007</v>
      </c>
      <c r="AX204">
        <f t="shared" si="119"/>
        <v>1.1808003031863141</v>
      </c>
      <c r="AY204">
        <f t="shared" si="120"/>
        <v>1.2318755447151448</v>
      </c>
      <c r="AZ204">
        <f t="shared" si="121"/>
        <v>0.5831931281770556</v>
      </c>
      <c r="BA204">
        <f t="shared" si="122"/>
        <v>0.35951856302957813</v>
      </c>
      <c r="BC204">
        <f t="shared" si="123"/>
        <v>76.250080120440472</v>
      </c>
      <c r="BD204" s="5">
        <f t="shared" si="124"/>
        <v>40.739957897821384</v>
      </c>
      <c r="BE204" s="7">
        <f t="shared" si="125"/>
        <v>25.979009239945896</v>
      </c>
      <c r="BF204" s="9">
        <f t="shared" si="126"/>
        <v>33.281032862232721</v>
      </c>
      <c r="BH204">
        <f t="shared" si="102"/>
        <v>0.37279143961852312</v>
      </c>
      <c r="BI204">
        <f t="shared" si="103"/>
        <v>0.32144682801886004</v>
      </c>
      <c r="BJ204">
        <f t="shared" si="104"/>
        <v>0.32675335845298603</v>
      </c>
      <c r="BK204">
        <f t="shared" si="105"/>
        <v>0.44948362015416754</v>
      </c>
      <c r="BL204">
        <f t="shared" si="106"/>
        <v>0.48745042603305089</v>
      </c>
      <c r="BM204">
        <f t="shared" si="107"/>
        <v>0.59404380779565968</v>
      </c>
      <c r="BN204">
        <f t="shared" si="108"/>
        <v>6.8892081109696884E-2</v>
      </c>
      <c r="BO204">
        <f t="shared" si="109"/>
        <v>2.4289430910947762E-2</v>
      </c>
      <c r="BQ204">
        <f t="shared" si="127"/>
        <v>0.35225359497865788</v>
      </c>
      <c r="BR204">
        <f t="shared" si="128"/>
        <v>0.38811848930357679</v>
      </c>
      <c r="BS204">
        <f t="shared" si="129"/>
        <v>0.50876910238557271</v>
      </c>
      <c r="BT204">
        <f t="shared" si="130"/>
        <v>6.8892081109696884E-2</v>
      </c>
      <c r="BU204">
        <f t="shared" si="131"/>
        <v>2.4289430910947762E-2</v>
      </c>
      <c r="BW204">
        <f t="shared" si="132"/>
        <v>124.88327002303572</v>
      </c>
      <c r="BX204" s="5">
        <f t="shared" si="133"/>
        <v>69.639345338574842</v>
      </c>
      <c r="BY204" s="7">
        <f t="shared" si="134"/>
        <v>21.946680297175273</v>
      </c>
      <c r="BZ204" s="11">
        <f t="shared" si="135"/>
        <v>8.4139743642498885</v>
      </c>
    </row>
    <row r="205" spans="2:78" x14ac:dyDescent="0.35">
      <c r="B205">
        <v>5</v>
      </c>
      <c r="C205">
        <v>6</v>
      </c>
      <c r="D205">
        <v>45.72</v>
      </c>
      <c r="E205">
        <v>21.95</v>
      </c>
      <c r="F205">
        <v>15.2</v>
      </c>
      <c r="H205">
        <v>6.24</v>
      </c>
      <c r="I205">
        <v>5.52</v>
      </c>
      <c r="J205">
        <v>5.47</v>
      </c>
      <c r="K205">
        <v>5.76</v>
      </c>
      <c r="L205">
        <v>7.39</v>
      </c>
      <c r="M205">
        <v>8.91</v>
      </c>
      <c r="N205">
        <v>10.28</v>
      </c>
      <c r="O205">
        <v>11.41</v>
      </c>
      <c r="P205">
        <v>12.2</v>
      </c>
      <c r="Q205">
        <v>12.7</v>
      </c>
      <c r="R205">
        <v>12.76</v>
      </c>
      <c r="S205">
        <v>12.72</v>
      </c>
      <c r="T205">
        <v>11.88</v>
      </c>
      <c r="U205">
        <v>10.119999999999999</v>
      </c>
      <c r="V205">
        <v>8.83</v>
      </c>
      <c r="W205">
        <v>9.39</v>
      </c>
      <c r="X205">
        <v>10.79</v>
      </c>
      <c r="Y205">
        <v>9.93</v>
      </c>
      <c r="Z205">
        <v>8.56</v>
      </c>
      <c r="AA205">
        <v>12.64</v>
      </c>
      <c r="AB205">
        <v>22.2</v>
      </c>
      <c r="AC205">
        <v>27.33</v>
      </c>
      <c r="AD205">
        <v>27.14</v>
      </c>
      <c r="AE205">
        <v>26.14</v>
      </c>
      <c r="AF205">
        <v>26.58</v>
      </c>
      <c r="AG205">
        <v>28.54</v>
      </c>
      <c r="AH205">
        <v>34.99</v>
      </c>
      <c r="AI205">
        <v>37.79</v>
      </c>
      <c r="AJ205">
        <v>41.3</v>
      </c>
      <c r="AK205">
        <v>43.98</v>
      </c>
      <c r="AL205">
        <v>44.58</v>
      </c>
      <c r="AN205">
        <f t="shared" si="110"/>
        <v>0.9427143555817854</v>
      </c>
      <c r="AO205">
        <f t="shared" si="111"/>
        <v>0.91364016932525183</v>
      </c>
      <c r="AP205">
        <f t="shared" si="112"/>
        <v>0.92518355935482521</v>
      </c>
      <c r="AQ205">
        <f t="shared" si="113"/>
        <v>0.99481948749621973</v>
      </c>
      <c r="AR205">
        <f t="shared" si="114"/>
        <v>1.0030507515046188</v>
      </c>
      <c r="AS205">
        <f t="shared" si="115"/>
        <v>1.0675262353228467</v>
      </c>
      <c r="AT205">
        <f t="shared" si="116"/>
        <v>0.56336036830733938</v>
      </c>
      <c r="AU205">
        <f t="shared" si="117"/>
        <v>0.35085993585578112</v>
      </c>
      <c r="AW205">
        <f t="shared" si="118"/>
        <v>0.93108468107917197</v>
      </c>
      <c r="AX205">
        <f t="shared" si="119"/>
        <v>1.0853468267898354</v>
      </c>
      <c r="AY205">
        <f t="shared" si="120"/>
        <v>1.0159458482682644</v>
      </c>
      <c r="AZ205">
        <f t="shared" si="121"/>
        <v>0.56336036830733938</v>
      </c>
      <c r="BA205">
        <f t="shared" si="122"/>
        <v>0.35085993585578112</v>
      </c>
      <c r="BC205">
        <f t="shared" si="123"/>
        <v>67.548471416046979</v>
      </c>
      <c r="BD205" s="5">
        <f t="shared" si="124"/>
        <v>1.169659327722087</v>
      </c>
      <c r="BE205" s="7">
        <f t="shared" si="125"/>
        <v>49.881434316262066</v>
      </c>
      <c r="BF205" s="9">
        <f t="shared" si="126"/>
        <v>48.94890635601584</v>
      </c>
      <c r="BH205">
        <f t="shared" si="102"/>
        <v>0.23209921994377755</v>
      </c>
      <c r="BI205">
        <f t="shared" si="103"/>
        <v>0.21301064459715877</v>
      </c>
      <c r="BJ205">
        <f t="shared" si="104"/>
        <v>0.22043719824024124</v>
      </c>
      <c r="BK205">
        <f t="shared" si="105"/>
        <v>0.26963783099723149</v>
      </c>
      <c r="BL205">
        <f t="shared" si="106"/>
        <v>0.27598201087367102</v>
      </c>
      <c r="BM205">
        <f t="shared" si="107"/>
        <v>0.32991609363464225</v>
      </c>
      <c r="BN205">
        <f t="shared" si="108"/>
        <v>6.3597093603098065E-2</v>
      </c>
      <c r="BO205">
        <f t="shared" si="109"/>
        <v>2.3131200201355367E-2</v>
      </c>
      <c r="BQ205">
        <f t="shared" si="127"/>
        <v>0.22446378980513004</v>
      </c>
      <c r="BR205">
        <f t="shared" si="128"/>
        <v>0.24503751461873635</v>
      </c>
      <c r="BS205">
        <f t="shared" si="129"/>
        <v>0.28676882742586529</v>
      </c>
      <c r="BT205">
        <f t="shared" si="130"/>
        <v>6.3597093603098065E-2</v>
      </c>
      <c r="BU205">
        <f t="shared" si="131"/>
        <v>2.3131200201355367E-2</v>
      </c>
      <c r="BW205">
        <f t="shared" si="132"/>
        <v>82.817501349137942</v>
      </c>
      <c r="BX205" s="5">
        <f t="shared" si="133"/>
        <v>57.589717614757106</v>
      </c>
      <c r="BY205" s="7">
        <f t="shared" si="134"/>
        <v>19.940863548319236</v>
      </c>
      <c r="BZ205" s="11">
        <f t="shared" si="135"/>
        <v>22.469418836923658</v>
      </c>
    </row>
    <row r="206" spans="2:78" x14ac:dyDescent="0.35">
      <c r="B206">
        <v>5</v>
      </c>
      <c r="C206">
        <v>6</v>
      </c>
      <c r="D206">
        <v>44.8</v>
      </c>
      <c r="E206">
        <v>23.83</v>
      </c>
      <c r="F206">
        <v>18.059999999999999</v>
      </c>
      <c r="H206">
        <v>3.93</v>
      </c>
      <c r="I206">
        <v>3.39</v>
      </c>
      <c r="J206">
        <v>3.35</v>
      </c>
      <c r="K206">
        <v>3.91</v>
      </c>
      <c r="L206">
        <v>5.74</v>
      </c>
      <c r="M206">
        <v>7.53</v>
      </c>
      <c r="N206">
        <v>9.07</v>
      </c>
      <c r="O206">
        <v>10.41</v>
      </c>
      <c r="P206">
        <v>11.39</v>
      </c>
      <c r="Q206">
        <v>11.85</v>
      </c>
      <c r="R206">
        <v>11.88</v>
      </c>
      <c r="S206">
        <v>11.87</v>
      </c>
      <c r="T206">
        <v>11.03</v>
      </c>
      <c r="U206">
        <v>9.06</v>
      </c>
      <c r="V206">
        <v>7.6</v>
      </c>
      <c r="W206">
        <v>8.2100000000000009</v>
      </c>
      <c r="X206">
        <v>9.92</v>
      </c>
      <c r="Y206">
        <v>8.89</v>
      </c>
      <c r="Z206">
        <v>7.49</v>
      </c>
      <c r="AA206">
        <v>12.12</v>
      </c>
      <c r="AB206">
        <v>22.65</v>
      </c>
      <c r="AC206">
        <v>27.66</v>
      </c>
      <c r="AD206">
        <v>27.04</v>
      </c>
      <c r="AE206">
        <v>25.65</v>
      </c>
      <c r="AF206">
        <v>25.88</v>
      </c>
      <c r="AG206">
        <v>27.9</v>
      </c>
      <c r="AH206">
        <v>35.869999999999997</v>
      </c>
      <c r="AI206">
        <v>39.159999999999997</v>
      </c>
      <c r="AJ206">
        <v>43.58</v>
      </c>
      <c r="AK206">
        <v>46.82</v>
      </c>
      <c r="AL206">
        <v>47.27</v>
      </c>
      <c r="AN206">
        <f t="shared" si="110"/>
        <v>0.98254927048946383</v>
      </c>
      <c r="AO206">
        <f t="shared" si="111"/>
        <v>0.94347627592089955</v>
      </c>
      <c r="AP206">
        <f t="shared" si="112"/>
        <v>0.95742448755980936</v>
      </c>
      <c r="AQ206">
        <f t="shared" si="113"/>
        <v>1.0428718023231869</v>
      </c>
      <c r="AR206">
        <f t="shared" si="114"/>
        <v>1.0510982390297863</v>
      </c>
      <c r="AS206">
        <f t="shared" si="115"/>
        <v>1.1255181823005336</v>
      </c>
      <c r="AT206">
        <f t="shared" si="116"/>
        <v>0.55814782422670828</v>
      </c>
      <c r="AU206">
        <f t="shared" si="117"/>
        <v>0.32541439769708608</v>
      </c>
      <c r="AW206">
        <f t="shared" si="118"/>
        <v>0.96692007266203817</v>
      </c>
      <c r="AX206">
        <f t="shared" si="119"/>
        <v>1.1273517155910096</v>
      </c>
      <c r="AY206">
        <f t="shared" si="120"/>
        <v>1.0659822276839357</v>
      </c>
      <c r="AZ206">
        <f t="shared" si="121"/>
        <v>0.55814782422670828</v>
      </c>
      <c r="BA206">
        <f t="shared" si="122"/>
        <v>0.32541439769708608</v>
      </c>
      <c r="BC206">
        <f t="shared" si="123"/>
        <v>67.089150376113622</v>
      </c>
      <c r="BD206" s="5">
        <f t="shared" si="124"/>
        <v>5.334261981321248</v>
      </c>
      <c r="BE206" s="7">
        <f t="shared" si="125"/>
        <v>47.513084059608168</v>
      </c>
      <c r="BF206" s="9">
        <f t="shared" si="126"/>
        <v>47.152653959070591</v>
      </c>
      <c r="BH206">
        <f t="shared" si="102"/>
        <v>0.2603958070729725</v>
      </c>
      <c r="BI206">
        <f t="shared" si="103"/>
        <v>0.23261675919424898</v>
      </c>
      <c r="BJ206">
        <f t="shared" si="104"/>
        <v>0.24225178369856545</v>
      </c>
      <c r="BK206">
        <f t="shared" si="105"/>
        <v>0.30837627036486304</v>
      </c>
      <c r="BL206">
        <f t="shared" si="106"/>
        <v>0.31543332039932381</v>
      </c>
      <c r="BM206">
        <f t="shared" si="107"/>
        <v>0.38543258253236601</v>
      </c>
      <c r="BN206">
        <f t="shared" si="108"/>
        <v>6.2255000476296868E-2</v>
      </c>
      <c r="BO206">
        <f t="shared" si="109"/>
        <v>1.9924061208797972E-2</v>
      </c>
      <c r="BQ206">
        <f t="shared" si="127"/>
        <v>0.2492841879214831</v>
      </c>
      <c r="BR206">
        <f t="shared" si="128"/>
        <v>0.27531402703171426</v>
      </c>
      <c r="BS206">
        <f t="shared" si="129"/>
        <v>0.32943317282593226</v>
      </c>
      <c r="BT206">
        <f t="shared" si="130"/>
        <v>6.2255000476296868E-2</v>
      </c>
      <c r="BU206">
        <f t="shared" si="131"/>
        <v>1.9924061208797972E-2</v>
      </c>
      <c r="BW206">
        <f t="shared" si="132"/>
        <v>99.952294661869942</v>
      </c>
      <c r="BX206" s="5">
        <f t="shared" si="133"/>
        <v>57.702568217966686</v>
      </c>
      <c r="BY206" s="7">
        <f t="shared" si="134"/>
        <v>22.454674232663656</v>
      </c>
      <c r="BZ206" s="11">
        <f t="shared" si="135"/>
        <v>19.842757549369662</v>
      </c>
    </row>
    <row r="207" spans="2:78" x14ac:dyDescent="0.35">
      <c r="B207">
        <v>5</v>
      </c>
      <c r="C207">
        <v>6</v>
      </c>
      <c r="D207">
        <v>40.200000000000003</v>
      </c>
      <c r="E207">
        <v>20.309999999999999</v>
      </c>
      <c r="F207">
        <v>13.6</v>
      </c>
      <c r="H207">
        <v>5</v>
      </c>
      <c r="I207">
        <v>4.59</v>
      </c>
      <c r="J207">
        <v>4.55</v>
      </c>
      <c r="K207">
        <v>4.8600000000000003</v>
      </c>
      <c r="L207">
        <v>5.98</v>
      </c>
      <c r="M207">
        <v>6.97</v>
      </c>
      <c r="N207">
        <v>7.77</v>
      </c>
      <c r="O207">
        <v>8.44</v>
      </c>
      <c r="P207">
        <v>8.9</v>
      </c>
      <c r="Q207">
        <v>9.11</v>
      </c>
      <c r="R207">
        <v>9.0299999999999994</v>
      </c>
      <c r="S207">
        <v>8.98</v>
      </c>
      <c r="T207">
        <v>8.57</v>
      </c>
      <c r="U207">
        <v>7.61</v>
      </c>
      <c r="V207">
        <v>6.89</v>
      </c>
      <c r="W207">
        <v>7.28</v>
      </c>
      <c r="X207">
        <v>8.2100000000000009</v>
      </c>
      <c r="Y207">
        <v>7.63</v>
      </c>
      <c r="Z207">
        <v>6.62</v>
      </c>
      <c r="AA207">
        <v>9.64</v>
      </c>
      <c r="AB207">
        <v>16.93</v>
      </c>
      <c r="AC207">
        <v>20.72</v>
      </c>
      <c r="AD207">
        <v>20.03</v>
      </c>
      <c r="AE207">
        <v>18.78</v>
      </c>
      <c r="AF207">
        <v>18.95</v>
      </c>
      <c r="AG207">
        <v>20.72</v>
      </c>
      <c r="AH207">
        <v>28.7</v>
      </c>
      <c r="AI207">
        <v>32.72</v>
      </c>
      <c r="AJ207">
        <v>36.85</v>
      </c>
      <c r="AK207">
        <v>40.450000000000003</v>
      </c>
      <c r="AL207">
        <v>41.18</v>
      </c>
      <c r="AN207">
        <f t="shared" si="110"/>
        <v>1.0736575533743449</v>
      </c>
      <c r="AO207">
        <f t="shared" si="111"/>
        <v>1.0506099933550872</v>
      </c>
      <c r="AP207">
        <f t="shared" si="112"/>
        <v>1.0670191780768019</v>
      </c>
      <c r="AQ207">
        <f t="shared" si="113"/>
        <v>1.1186153432294272</v>
      </c>
      <c r="AR207">
        <f t="shared" si="114"/>
        <v>1.1174754620451195</v>
      </c>
      <c r="AS207">
        <f t="shared" si="115"/>
        <v>1.1791420105603001</v>
      </c>
      <c r="AT207">
        <f t="shared" si="116"/>
        <v>0.68361024892680466</v>
      </c>
      <c r="AU207">
        <f t="shared" si="117"/>
        <v>0.38531365771798742</v>
      </c>
      <c r="AW207">
        <f t="shared" si="118"/>
        <v>1.0644385293666416</v>
      </c>
      <c r="AX207">
        <f t="shared" si="119"/>
        <v>1.1478968489631614</v>
      </c>
      <c r="AY207">
        <f t="shared" si="120"/>
        <v>1.1298087717481557</v>
      </c>
      <c r="AZ207">
        <f t="shared" si="121"/>
        <v>0.68361024892680466</v>
      </c>
      <c r="BA207">
        <f t="shared" si="122"/>
        <v>0.38531365771798742</v>
      </c>
      <c r="BC207">
        <f t="shared" si="123"/>
        <v>15.324760989079641</v>
      </c>
      <c r="BD207" s="5">
        <f t="shared" si="124"/>
        <v>32.135673492415322</v>
      </c>
      <c r="BE207" s="7">
        <f t="shared" si="125"/>
        <v>25.992378447010367</v>
      </c>
      <c r="BF207" s="9">
        <f t="shared" si="126"/>
        <v>41.871948060574319</v>
      </c>
      <c r="BH207">
        <f t="shared" si="102"/>
        <v>0.33545733274627032</v>
      </c>
      <c r="BI207">
        <f t="shared" si="103"/>
        <v>0.31501088112590037</v>
      </c>
      <c r="BJ207">
        <f t="shared" si="104"/>
        <v>0.32946117826646548</v>
      </c>
      <c r="BK207">
        <f t="shared" si="105"/>
        <v>0.37844918395803695</v>
      </c>
      <c r="BL207">
        <f t="shared" si="106"/>
        <v>0.37730608048277414</v>
      </c>
      <c r="BM207">
        <f t="shared" si="107"/>
        <v>0.44340277932797456</v>
      </c>
      <c r="BN207">
        <f t="shared" si="108"/>
        <v>0.10068723085961656</v>
      </c>
      <c r="BO207">
        <f t="shared" si="109"/>
        <v>2.7952258168718713E-2</v>
      </c>
      <c r="BQ207">
        <f t="shared" si="127"/>
        <v>0.32727875209812235</v>
      </c>
      <c r="BR207">
        <f t="shared" si="128"/>
        <v>0.35395518111225122</v>
      </c>
      <c r="BS207">
        <f t="shared" si="129"/>
        <v>0.39052542025181425</v>
      </c>
      <c r="BT207">
        <f t="shared" si="130"/>
        <v>0.10068723085961656</v>
      </c>
      <c r="BU207">
        <f t="shared" si="131"/>
        <v>2.7952258168718713E-2</v>
      </c>
      <c r="BW207">
        <f t="shared" si="132"/>
        <v>70.037927713280311</v>
      </c>
      <c r="BX207" s="5">
        <f t="shared" si="133"/>
        <v>52.932296178058159</v>
      </c>
      <c r="BY207" s="7">
        <f t="shared" si="134"/>
        <v>17.899587939203954</v>
      </c>
      <c r="BZ207" s="11">
        <f t="shared" si="135"/>
        <v>29.168115882737887</v>
      </c>
    </row>
    <row r="208" spans="2:78" x14ac:dyDescent="0.35">
      <c r="B208">
        <v>5</v>
      </c>
      <c r="C208">
        <v>6</v>
      </c>
      <c r="D208">
        <v>43.51</v>
      </c>
      <c r="E208">
        <v>26.07</v>
      </c>
      <c r="F208">
        <v>20.6</v>
      </c>
      <c r="H208">
        <v>2.36</v>
      </c>
      <c r="I208">
        <v>1.85</v>
      </c>
      <c r="J208">
        <v>1.92</v>
      </c>
      <c r="K208">
        <v>2.57</v>
      </c>
      <c r="L208">
        <v>4.26</v>
      </c>
      <c r="M208">
        <v>6.08</v>
      </c>
      <c r="N208">
        <v>7.77</v>
      </c>
      <c r="O208">
        <v>9.26</v>
      </c>
      <c r="P208">
        <v>10.34</v>
      </c>
      <c r="Q208">
        <v>10.93</v>
      </c>
      <c r="R208">
        <v>11.03</v>
      </c>
      <c r="S208">
        <v>11.05</v>
      </c>
      <c r="T208">
        <v>10.119999999999999</v>
      </c>
      <c r="U208">
        <v>7.89</v>
      </c>
      <c r="V208">
        <v>6.27</v>
      </c>
      <c r="W208">
        <v>6.83</v>
      </c>
      <c r="X208">
        <v>8.58</v>
      </c>
      <c r="Y208">
        <v>7.5</v>
      </c>
      <c r="Z208">
        <v>6.25</v>
      </c>
      <c r="AA208">
        <v>10.98</v>
      </c>
      <c r="AB208">
        <v>22.24</v>
      </c>
      <c r="AC208">
        <v>27.65</v>
      </c>
      <c r="AD208">
        <v>27.13</v>
      </c>
      <c r="AE208">
        <v>25.81</v>
      </c>
      <c r="AF208">
        <v>26.11</v>
      </c>
      <c r="AG208">
        <v>28.16</v>
      </c>
      <c r="AH208">
        <v>35.340000000000003</v>
      </c>
      <c r="AI208">
        <v>37.69</v>
      </c>
      <c r="AJ208">
        <v>42.1</v>
      </c>
      <c r="AK208">
        <v>44.89</v>
      </c>
      <c r="AL208">
        <v>45.38</v>
      </c>
      <c r="AN208">
        <f t="shared" si="110"/>
        <v>1.0333890133180657</v>
      </c>
      <c r="AO208">
        <f t="shared" si="111"/>
        <v>0.9854794612420763</v>
      </c>
      <c r="AP208">
        <f t="shared" si="112"/>
        <v>0.99481948749621973</v>
      </c>
      <c r="AQ208">
        <f t="shared" si="113"/>
        <v>1.1029229967905798</v>
      </c>
      <c r="AR208">
        <f t="shared" si="114"/>
        <v>1.1249387366082999</v>
      </c>
      <c r="AS208">
        <f t="shared" si="115"/>
        <v>1.2041199826559248</v>
      </c>
      <c r="AT208">
        <f t="shared" si="116"/>
        <v>0.55830486435928295</v>
      </c>
      <c r="AU208">
        <f t="shared" si="117"/>
        <v>0.34313550845108282</v>
      </c>
      <c r="AW208">
        <f t="shared" si="118"/>
        <v>1.01422519248767</v>
      </c>
      <c r="AX208">
        <f t="shared" si="119"/>
        <v>1.0683906320257734</v>
      </c>
      <c r="AY208">
        <f t="shared" si="120"/>
        <v>1.1407749858178249</v>
      </c>
      <c r="AZ208">
        <f t="shared" si="121"/>
        <v>0.55830486435928295</v>
      </c>
      <c r="BA208">
        <f t="shared" si="122"/>
        <v>0.34313550845108282</v>
      </c>
      <c r="BC208">
        <f t="shared" si="123"/>
        <v>63.77315074029115</v>
      </c>
      <c r="BD208" s="5">
        <f t="shared" si="124"/>
        <v>52.742927587515283</v>
      </c>
      <c r="BE208" s="7">
        <f t="shared" si="125"/>
        <v>17.737609114559728</v>
      </c>
      <c r="BF208" s="9">
        <f t="shared" si="126"/>
        <v>29.519463297924986</v>
      </c>
      <c r="BH208">
        <f t="shared" si="102"/>
        <v>0.30039957021177488</v>
      </c>
      <c r="BI208">
        <f t="shared" si="103"/>
        <v>0.26257970946009357</v>
      </c>
      <c r="BJ208">
        <f t="shared" si="104"/>
        <v>0.26963783099723149</v>
      </c>
      <c r="BK208">
        <f t="shared" si="105"/>
        <v>0.36295982969606022</v>
      </c>
      <c r="BL208">
        <f t="shared" si="106"/>
        <v>0.38484232537598961</v>
      </c>
      <c r="BM208">
        <f t="shared" si="107"/>
        <v>0.47278923232774994</v>
      </c>
      <c r="BN208">
        <f t="shared" si="108"/>
        <v>6.229513781929244E-2</v>
      </c>
      <c r="BO208">
        <f t="shared" si="109"/>
        <v>2.2127061316026236E-2</v>
      </c>
      <c r="BQ208">
        <f t="shared" si="127"/>
        <v>0.28527162591110233</v>
      </c>
      <c r="BR208">
        <f t="shared" si="128"/>
        <v>0.31629883034664585</v>
      </c>
      <c r="BS208">
        <f t="shared" si="129"/>
        <v>0.40243170676634171</v>
      </c>
      <c r="BT208">
        <f t="shared" si="130"/>
        <v>6.229513781929244E-2</v>
      </c>
      <c r="BU208">
        <f t="shared" si="131"/>
        <v>2.2127061316026236E-2</v>
      </c>
      <c r="BW208">
        <f t="shared" si="132"/>
        <v>114.91129077506351</v>
      </c>
      <c r="BX208" s="5">
        <f t="shared" si="133"/>
        <v>64.434022099178449</v>
      </c>
      <c r="BY208" s="7">
        <f t="shared" si="134"/>
        <v>23.297465391717115</v>
      </c>
      <c r="BZ208" s="11">
        <f t="shared" si="135"/>
        <v>12.268512509104434</v>
      </c>
    </row>
    <row r="209" spans="2:78" x14ac:dyDescent="0.35">
      <c r="B209">
        <v>5</v>
      </c>
      <c r="C209">
        <v>6</v>
      </c>
      <c r="D209">
        <v>46.7</v>
      </c>
      <c r="E209">
        <v>23.94</v>
      </c>
      <c r="F209">
        <v>18.37</v>
      </c>
      <c r="H209">
        <v>4.21</v>
      </c>
      <c r="I209">
        <v>3.49</v>
      </c>
      <c r="J209">
        <v>3.54</v>
      </c>
      <c r="K209">
        <v>4.24</v>
      </c>
      <c r="L209">
        <v>6.35</v>
      </c>
      <c r="M209">
        <v>8.32</v>
      </c>
      <c r="N209">
        <v>10.07</v>
      </c>
      <c r="O209">
        <v>11.56</v>
      </c>
      <c r="P209">
        <v>12.61</v>
      </c>
      <c r="Q209">
        <v>13.14</v>
      </c>
      <c r="R209">
        <v>13.22</v>
      </c>
      <c r="S209">
        <v>13.22</v>
      </c>
      <c r="T209">
        <v>12.32</v>
      </c>
      <c r="U209">
        <v>10.119999999999999</v>
      </c>
      <c r="V209">
        <v>8.42</v>
      </c>
      <c r="W209">
        <v>9.09</v>
      </c>
      <c r="X209">
        <v>11.06</v>
      </c>
      <c r="Y209">
        <v>9.86</v>
      </c>
      <c r="Z209">
        <v>8.3000000000000007</v>
      </c>
      <c r="AA209">
        <v>13.4</v>
      </c>
      <c r="AB209">
        <v>24.6</v>
      </c>
      <c r="AC209">
        <v>29.97</v>
      </c>
      <c r="AD209">
        <v>29.32</v>
      </c>
      <c r="AE209">
        <v>27.9</v>
      </c>
      <c r="AF209">
        <v>28.19</v>
      </c>
      <c r="AG209">
        <v>30.4</v>
      </c>
      <c r="AH209">
        <v>38.49</v>
      </c>
      <c r="AI209">
        <v>41.82</v>
      </c>
      <c r="AJ209">
        <v>46.18</v>
      </c>
      <c r="AK209">
        <v>49.45</v>
      </c>
      <c r="AL209">
        <v>49.94</v>
      </c>
      <c r="AN209">
        <f t="shared" si="110"/>
        <v>0.93704216591548972</v>
      </c>
      <c r="AO209">
        <f t="shared" si="111"/>
        <v>0.89928491342691841</v>
      </c>
      <c r="AP209">
        <f t="shared" si="112"/>
        <v>0.90938929217159326</v>
      </c>
      <c r="AQ209">
        <f t="shared" si="113"/>
        <v>0.99481948749621973</v>
      </c>
      <c r="AR209">
        <f t="shared" si="114"/>
        <v>1.0061230850587888</v>
      </c>
      <c r="AS209">
        <f t="shared" si="115"/>
        <v>1.080921907623926</v>
      </c>
      <c r="AT209">
        <f t="shared" si="116"/>
        <v>0.52331325705435527</v>
      </c>
      <c r="AU209">
        <f t="shared" si="117"/>
        <v>0.30155146198467103</v>
      </c>
      <c r="AW209">
        <f t="shared" si="118"/>
        <v>0.92193926492006117</v>
      </c>
      <c r="AX209">
        <f t="shared" si="119"/>
        <v>1.1160704618843917</v>
      </c>
      <c r="AY209">
        <f t="shared" si="120"/>
        <v>1.0210828495718163</v>
      </c>
      <c r="AZ209">
        <f t="shared" si="121"/>
        <v>0.52331325705435527</v>
      </c>
      <c r="BA209">
        <f t="shared" si="122"/>
        <v>0.30155146198467103</v>
      </c>
      <c r="BC209">
        <f t="shared" si="123"/>
        <v>76.294745293334472</v>
      </c>
      <c r="BD209" s="5">
        <f t="shared" si="124"/>
        <v>-7.7671865446132387</v>
      </c>
      <c r="BE209" s="7">
        <f t="shared" si="125"/>
        <v>56.605382176112329</v>
      </c>
      <c r="BF209" s="9">
        <f t="shared" si="126"/>
        <v>51.16180436850091</v>
      </c>
      <c r="BH209">
        <f t="shared" si="102"/>
        <v>0.22827454461323368</v>
      </c>
      <c r="BI209">
        <f t="shared" si="103"/>
        <v>0.20404705316603636</v>
      </c>
      <c r="BJ209">
        <f t="shared" si="104"/>
        <v>0.21032523798662026</v>
      </c>
      <c r="BK209">
        <f t="shared" si="105"/>
        <v>0.26963783099723149</v>
      </c>
      <c r="BL209">
        <f t="shared" si="106"/>
        <v>0.27838014730392513</v>
      </c>
      <c r="BM209">
        <f t="shared" si="107"/>
        <v>0.34212009208000271</v>
      </c>
      <c r="BN209">
        <f t="shared" si="108"/>
        <v>5.3794529452340645E-2</v>
      </c>
      <c r="BO209">
        <f t="shared" si="109"/>
        <v>1.716928573132423E-2</v>
      </c>
      <c r="BQ209">
        <f t="shared" si="127"/>
        <v>0.21858354803435476</v>
      </c>
      <c r="BR209">
        <f t="shared" si="128"/>
        <v>0.23998153449192589</v>
      </c>
      <c r="BS209">
        <f t="shared" si="129"/>
        <v>0.29112813625914069</v>
      </c>
      <c r="BT209">
        <f t="shared" si="130"/>
        <v>5.3794529452340645E-2</v>
      </c>
      <c r="BU209">
        <f t="shared" si="131"/>
        <v>1.716928573132423E-2</v>
      </c>
      <c r="BW209">
        <f t="shared" si="132"/>
        <v>100.95858391686431</v>
      </c>
      <c r="BX209" s="5">
        <f t="shared" si="133"/>
        <v>60.636003768445946</v>
      </c>
      <c r="BY209" s="7">
        <f t="shared" si="134"/>
        <v>21.176720094037581</v>
      </c>
      <c r="BZ209" s="11">
        <f t="shared" si="135"/>
        <v>18.187276137516474</v>
      </c>
    </row>
    <row r="210" spans="2:78" x14ac:dyDescent="0.35">
      <c r="B210">
        <v>5</v>
      </c>
      <c r="C210">
        <v>7</v>
      </c>
      <c r="D210">
        <v>37.76</v>
      </c>
      <c r="E210">
        <v>20.71</v>
      </c>
      <c r="F210">
        <v>13.78</v>
      </c>
      <c r="H210">
        <v>4.34</v>
      </c>
      <c r="I210">
        <v>3.95</v>
      </c>
      <c r="J210">
        <v>3.88</v>
      </c>
      <c r="K210">
        <v>4.2300000000000004</v>
      </c>
      <c r="L210">
        <v>5.03</v>
      </c>
      <c r="M210">
        <v>5.86</v>
      </c>
      <c r="N210">
        <v>6.56</v>
      </c>
      <c r="O210">
        <v>7.19</v>
      </c>
      <c r="P210">
        <v>7.62</v>
      </c>
      <c r="Q210">
        <v>7.79</v>
      </c>
      <c r="R210">
        <v>7.76</v>
      </c>
      <c r="S210">
        <v>7.74</v>
      </c>
      <c r="T210">
        <v>7.36</v>
      </c>
      <c r="U210">
        <v>6.45</v>
      </c>
      <c r="V210">
        <v>5.76</v>
      </c>
      <c r="W210">
        <v>6.12</v>
      </c>
      <c r="X210">
        <v>6.92</v>
      </c>
      <c r="Y210">
        <v>6.48</v>
      </c>
      <c r="Z210">
        <v>5.72</v>
      </c>
      <c r="AA210">
        <v>8.33</v>
      </c>
      <c r="AB210">
        <v>14.85</v>
      </c>
      <c r="AC210">
        <v>18.52</v>
      </c>
      <c r="AD210">
        <v>18.14</v>
      </c>
      <c r="AE210">
        <v>16.97</v>
      </c>
      <c r="AF210">
        <v>17.12</v>
      </c>
      <c r="AG210">
        <v>19.07</v>
      </c>
      <c r="AH210">
        <v>26.62</v>
      </c>
      <c r="AI210">
        <v>29.7</v>
      </c>
      <c r="AJ210">
        <v>34.1</v>
      </c>
      <c r="AK210">
        <v>37.29</v>
      </c>
      <c r="AL210">
        <v>38.200000000000003</v>
      </c>
      <c r="AN210">
        <f t="shared" si="110"/>
        <v>1.1432711096171173</v>
      </c>
      <c r="AO210">
        <f t="shared" si="111"/>
        <v>1.1180450286603996</v>
      </c>
      <c r="AP210">
        <f t="shared" si="112"/>
        <v>1.1331221856625011</v>
      </c>
      <c r="AQ210">
        <f t="shared" si="113"/>
        <v>1.1904402853647322</v>
      </c>
      <c r="AR210">
        <f t="shared" si="114"/>
        <v>1.1884249941294067</v>
      </c>
      <c r="AS210">
        <f t="shared" si="115"/>
        <v>1.2426039712069759</v>
      </c>
      <c r="AT210">
        <f t="shared" si="116"/>
        <v>0.73235901765408451</v>
      </c>
      <c r="AU210">
        <f t="shared" si="117"/>
        <v>0.41793663708829126</v>
      </c>
      <c r="AW210">
        <f t="shared" si="118"/>
        <v>1.1331806772344302</v>
      </c>
      <c r="AX210">
        <f t="shared" si="119"/>
        <v>0.59522014268236612</v>
      </c>
      <c r="AY210">
        <f t="shared" si="120"/>
        <v>1.1992607895449205</v>
      </c>
      <c r="AZ210">
        <f t="shared" si="121"/>
        <v>0.73235901765408451</v>
      </c>
      <c r="BA210">
        <f t="shared" si="122"/>
        <v>0.41793663708829126</v>
      </c>
      <c r="BC210">
        <f t="shared" si="123"/>
        <v>-693.51345826058605</v>
      </c>
      <c r="BD210" s="5">
        <f t="shared" si="124"/>
        <v>1121.905521127396</v>
      </c>
      <c r="BE210" s="7">
        <f t="shared" si="125"/>
        <v>-720.68535946406382</v>
      </c>
      <c r="BF210" s="9">
        <f t="shared" si="126"/>
        <v>-301.22016166333219</v>
      </c>
      <c r="BH210">
        <f t="shared" si="102"/>
        <v>0.40388238423801548</v>
      </c>
      <c r="BI210">
        <f t="shared" si="103"/>
        <v>0.37787690178608968</v>
      </c>
      <c r="BJ210">
        <f t="shared" si="104"/>
        <v>0.39324789851107267</v>
      </c>
      <c r="BK210">
        <f t="shared" si="105"/>
        <v>0.45649918366859765</v>
      </c>
      <c r="BL210">
        <f t="shared" si="106"/>
        <v>0.45413968897248835</v>
      </c>
      <c r="BM210">
        <f t="shared" si="107"/>
        <v>0.52127396486288025</v>
      </c>
      <c r="BN210">
        <f t="shared" si="108"/>
        <v>0.1194706174068515</v>
      </c>
      <c r="BO210">
        <f t="shared" si="109"/>
        <v>3.3066934826706834E-2</v>
      </c>
      <c r="BQ210">
        <f t="shared" si="127"/>
        <v>0.3934801912572452</v>
      </c>
      <c r="BR210">
        <f t="shared" si="128"/>
        <v>0.42487354108983516</v>
      </c>
      <c r="BS210">
        <f t="shared" si="129"/>
        <v>0.46756654415056675</v>
      </c>
      <c r="BT210">
        <f t="shared" si="130"/>
        <v>0.1194706174068515</v>
      </c>
      <c r="BU210">
        <f t="shared" si="131"/>
        <v>3.3066934826706834E-2</v>
      </c>
      <c r="BW210">
        <f t="shared" si="132"/>
        <v>71.715798035001939</v>
      </c>
      <c r="BX210" s="5">
        <f t="shared" si="133"/>
        <v>52.999838255418275</v>
      </c>
      <c r="BY210" s="7">
        <f t="shared" si="134"/>
        <v>17.548564135377951</v>
      </c>
      <c r="BZ210" s="11">
        <f t="shared" si="135"/>
        <v>29.451597609203773</v>
      </c>
    </row>
    <row r="211" spans="2:78" x14ac:dyDescent="0.35">
      <c r="B211">
        <v>5</v>
      </c>
      <c r="C211">
        <v>7</v>
      </c>
      <c r="D211">
        <v>37.979999999999997</v>
      </c>
      <c r="E211">
        <v>18.39</v>
      </c>
      <c r="F211">
        <v>13.19</v>
      </c>
      <c r="H211">
        <v>3.97</v>
      </c>
      <c r="I211">
        <v>3.59</v>
      </c>
      <c r="J211">
        <v>3.57</v>
      </c>
      <c r="K211">
        <v>3.99</v>
      </c>
      <c r="L211">
        <v>5.08</v>
      </c>
      <c r="M211">
        <v>6.1</v>
      </c>
      <c r="N211">
        <v>6.95</v>
      </c>
      <c r="O211">
        <v>7.66</v>
      </c>
      <c r="P211">
        <v>8.1</v>
      </c>
      <c r="Q211">
        <v>8.25</v>
      </c>
      <c r="R211">
        <v>8.16</v>
      </c>
      <c r="S211">
        <v>8.1300000000000008</v>
      </c>
      <c r="T211">
        <v>7.81</v>
      </c>
      <c r="U211">
        <v>6.88</v>
      </c>
      <c r="V211">
        <v>6.13</v>
      </c>
      <c r="W211">
        <v>6.53</v>
      </c>
      <c r="X211">
        <v>7.5</v>
      </c>
      <c r="Y211">
        <v>6.97</v>
      </c>
      <c r="Z211">
        <v>6.02</v>
      </c>
      <c r="AA211">
        <v>8.99</v>
      </c>
      <c r="AB211">
        <v>15.07</v>
      </c>
      <c r="AC211">
        <v>17.79</v>
      </c>
      <c r="AD211">
        <v>17.12</v>
      </c>
      <c r="AE211">
        <v>15.86</v>
      </c>
      <c r="AF211">
        <v>15.82</v>
      </c>
      <c r="AG211">
        <v>17.63</v>
      </c>
      <c r="AH211">
        <v>24.83</v>
      </c>
      <c r="AI211">
        <v>29.02</v>
      </c>
      <c r="AJ211">
        <v>32.729999999999997</v>
      </c>
      <c r="AK211">
        <v>36.24</v>
      </c>
      <c r="AL211">
        <v>37.24</v>
      </c>
      <c r="AN211">
        <f t="shared" si="110"/>
        <v>1.1157712303673961</v>
      </c>
      <c r="AO211">
        <f t="shared" si="111"/>
        <v>1.0915149811213503</v>
      </c>
      <c r="AP211">
        <f t="shared" si="112"/>
        <v>1.1073489661226996</v>
      </c>
      <c r="AQ211">
        <f t="shared" si="113"/>
        <v>1.1624115617644888</v>
      </c>
      <c r="AR211">
        <f t="shared" si="114"/>
        <v>1.1567672219019907</v>
      </c>
      <c r="AS211">
        <f t="shared" si="115"/>
        <v>1.2204035087421754</v>
      </c>
      <c r="AT211">
        <f t="shared" si="116"/>
        <v>0.74982405191607493</v>
      </c>
      <c r="AU211">
        <f t="shared" si="117"/>
        <v>0.42899032769069495</v>
      </c>
      <c r="AW211">
        <f t="shared" si="118"/>
        <v>1.1060687306689778</v>
      </c>
      <c r="AX211">
        <f t="shared" si="119"/>
        <v>0.58120578088224439</v>
      </c>
      <c r="AY211">
        <f t="shared" si="120"/>
        <v>1.1694944792700277</v>
      </c>
      <c r="AZ211">
        <f t="shared" si="121"/>
        <v>0.74982405191607493</v>
      </c>
      <c r="BA211">
        <f t="shared" si="122"/>
        <v>0.42899032769069495</v>
      </c>
      <c r="BC211">
        <f t="shared" si="123"/>
        <v>-864.88055853562696</v>
      </c>
      <c r="BD211" s="5">
        <f t="shared" si="124"/>
        <v>1265.9217660951258</v>
      </c>
      <c r="BE211" s="7">
        <f t="shared" si="125"/>
        <v>-818.93755174438263</v>
      </c>
      <c r="BF211" s="9">
        <f t="shared" si="126"/>
        <v>-346.98421435074329</v>
      </c>
      <c r="BH211">
        <f t="shared" si="102"/>
        <v>0.37560232629059287</v>
      </c>
      <c r="BI211">
        <f t="shared" si="103"/>
        <v>0.3520285285119632</v>
      </c>
      <c r="BJ211">
        <f t="shared" si="104"/>
        <v>0.3672748979932744</v>
      </c>
      <c r="BK211">
        <f t="shared" si="105"/>
        <v>0.42458773481573109</v>
      </c>
      <c r="BL211">
        <f t="shared" si="106"/>
        <v>0.41839230808750416</v>
      </c>
      <c r="BM211">
        <f t="shared" si="107"/>
        <v>0.49281606398263533</v>
      </c>
      <c r="BN211">
        <f t="shared" si="108"/>
        <v>0.12679069948592614</v>
      </c>
      <c r="BO211">
        <f t="shared" si="109"/>
        <v>3.4929369674019828E-2</v>
      </c>
      <c r="BQ211">
        <f t="shared" si="127"/>
        <v>0.36617280717914102</v>
      </c>
      <c r="BR211">
        <f t="shared" si="128"/>
        <v>0.39593131640450274</v>
      </c>
      <c r="BS211">
        <f t="shared" si="129"/>
        <v>0.43327705926653043</v>
      </c>
      <c r="BT211">
        <f t="shared" si="130"/>
        <v>0.12679069948592614</v>
      </c>
      <c r="BU211">
        <f t="shared" si="131"/>
        <v>3.4929369674019828E-2</v>
      </c>
      <c r="BW211">
        <f t="shared" si="132"/>
        <v>51.695974323154516</v>
      </c>
      <c r="BX211" s="5">
        <f t="shared" si="133"/>
        <v>52.081692286711124</v>
      </c>
      <c r="BY211" s="7">
        <f t="shared" si="134"/>
        <v>17.850686844388829</v>
      </c>
      <c r="BZ211" s="11">
        <f t="shared" si="135"/>
        <v>30.067620868900047</v>
      </c>
    </row>
    <row r="212" spans="2:78" x14ac:dyDescent="0.35">
      <c r="B212">
        <v>5</v>
      </c>
      <c r="C212">
        <v>7</v>
      </c>
      <c r="D212">
        <v>34.520000000000003</v>
      </c>
      <c r="E212">
        <v>12.96</v>
      </c>
      <c r="F212">
        <v>12.2</v>
      </c>
      <c r="H212">
        <v>2.66</v>
      </c>
      <c r="I212">
        <v>2.38</v>
      </c>
      <c r="J212">
        <v>2.54</v>
      </c>
      <c r="K212">
        <v>3.1</v>
      </c>
      <c r="L212">
        <v>4.26</v>
      </c>
      <c r="M212">
        <v>5.32</v>
      </c>
      <c r="N212">
        <v>6.03</v>
      </c>
      <c r="O212">
        <v>6.45</v>
      </c>
      <c r="P212">
        <v>6.55</v>
      </c>
      <c r="Q212">
        <v>6.35</v>
      </c>
      <c r="R212">
        <v>6.04</v>
      </c>
      <c r="S212">
        <v>5.97</v>
      </c>
      <c r="T212">
        <v>6.04</v>
      </c>
      <c r="U212">
        <v>5.9</v>
      </c>
      <c r="V212">
        <v>5.74</v>
      </c>
      <c r="W212">
        <v>6.29</v>
      </c>
      <c r="X212">
        <v>7.28</v>
      </c>
      <c r="Y212">
        <v>7.23</v>
      </c>
      <c r="Z212">
        <v>6.74</v>
      </c>
      <c r="AA212">
        <v>8.5500000000000007</v>
      </c>
      <c r="AB212">
        <v>11.25</v>
      </c>
      <c r="AC212">
        <v>12.14</v>
      </c>
      <c r="AD212">
        <v>11.37</v>
      </c>
      <c r="AE212">
        <v>10.25</v>
      </c>
      <c r="AF212">
        <v>10.06</v>
      </c>
      <c r="AG212">
        <v>12.19</v>
      </c>
      <c r="AH212">
        <v>18.91</v>
      </c>
      <c r="AI212">
        <v>25.95</v>
      </c>
      <c r="AJ212">
        <v>28.72</v>
      </c>
      <c r="AK212">
        <v>33.35</v>
      </c>
      <c r="AL212">
        <v>34.6</v>
      </c>
      <c r="AN212">
        <f t="shared" si="110"/>
        <v>1.1904402853647322</v>
      </c>
      <c r="AO212">
        <f t="shared" si="111"/>
        <v>1.183758700008217</v>
      </c>
      <c r="AP212">
        <f t="shared" si="112"/>
        <v>1.2189630613788682</v>
      </c>
      <c r="AQ212">
        <f t="shared" si="113"/>
        <v>1.2291479883578558</v>
      </c>
      <c r="AR212">
        <f t="shared" si="114"/>
        <v>1.140861702705469</v>
      </c>
      <c r="AS212">
        <f t="shared" si="115"/>
        <v>1.1713401034646802</v>
      </c>
      <c r="AT212">
        <f t="shared" si="116"/>
        <v>0.91578131326076118</v>
      </c>
      <c r="AU212">
        <f t="shared" si="117"/>
        <v>0.46092390120722332</v>
      </c>
      <c r="AW212">
        <f t="shared" si="118"/>
        <v>1.1877676512221262</v>
      </c>
      <c r="AX212">
        <f t="shared" si="119"/>
        <v>0.61457399417892788</v>
      </c>
      <c r="AY212">
        <f t="shared" si="120"/>
        <v>1.1469573828573112</v>
      </c>
      <c r="AZ212">
        <f t="shared" si="121"/>
        <v>0.91578131326076118</v>
      </c>
      <c r="BA212">
        <f t="shared" si="122"/>
        <v>0.46092390120722332</v>
      </c>
      <c r="BC212">
        <f t="shared" si="123"/>
        <v>-1302.0543288076847</v>
      </c>
      <c r="BD212" s="5">
        <f t="shared" si="124"/>
        <v>1292.987587563463</v>
      </c>
      <c r="BE212" s="7">
        <f t="shared" si="125"/>
        <v>-885.99681858200563</v>
      </c>
      <c r="BF212" s="9">
        <f t="shared" si="126"/>
        <v>-306.99076898145734</v>
      </c>
      <c r="BH212">
        <f t="shared" si="102"/>
        <v>0.45649918366859765</v>
      </c>
      <c r="BI212">
        <f t="shared" si="103"/>
        <v>0.44871564428496691</v>
      </c>
      <c r="BJ212">
        <f t="shared" si="104"/>
        <v>0.49101606643869566</v>
      </c>
      <c r="BK212">
        <f t="shared" si="105"/>
        <v>0.50386364177356147</v>
      </c>
      <c r="BL212">
        <f t="shared" si="106"/>
        <v>0.40133642074901577</v>
      </c>
      <c r="BM212">
        <f t="shared" si="107"/>
        <v>0.43454399229963359</v>
      </c>
      <c r="BN212">
        <f t="shared" si="108"/>
        <v>0.2143732865554612</v>
      </c>
      <c r="BO212">
        <f t="shared" si="109"/>
        <v>4.0700819491541806E-2</v>
      </c>
      <c r="BQ212">
        <f t="shared" si="127"/>
        <v>0.4533857679151454</v>
      </c>
      <c r="BR212">
        <f t="shared" si="128"/>
        <v>0.49743985410612857</v>
      </c>
      <c r="BS212">
        <f t="shared" si="129"/>
        <v>0.40797793505913937</v>
      </c>
      <c r="BT212">
        <f t="shared" si="130"/>
        <v>0.2143732865554612</v>
      </c>
      <c r="BU212">
        <f t="shared" si="131"/>
        <v>4.0700819491541806E-2</v>
      </c>
      <c r="BW212">
        <f t="shared" si="132"/>
        <v>-5.0766295161841679</v>
      </c>
      <c r="BX212" s="5">
        <f t="shared" si="133"/>
        <v>21.482142434215746</v>
      </c>
      <c r="BY212" s="7">
        <f t="shared" si="134"/>
        <v>21.033388024688225</v>
      </c>
      <c r="BZ212" s="11">
        <f t="shared" si="135"/>
        <v>57.484469541096026</v>
      </c>
    </row>
    <row r="213" spans="2:78" x14ac:dyDescent="0.35">
      <c r="B213">
        <v>5</v>
      </c>
      <c r="C213">
        <v>7</v>
      </c>
      <c r="D213">
        <v>41.42</v>
      </c>
      <c r="E213">
        <v>13.93</v>
      </c>
      <c r="F213">
        <v>14.94</v>
      </c>
      <c r="H213">
        <v>2.11</v>
      </c>
      <c r="I213">
        <v>1.79</v>
      </c>
      <c r="J213">
        <v>2.2599999999999998</v>
      </c>
      <c r="K213">
        <v>3.49</v>
      </c>
      <c r="L213">
        <v>5.61</v>
      </c>
      <c r="M213">
        <v>7.52</v>
      </c>
      <c r="N213">
        <v>8.86</v>
      </c>
      <c r="O213">
        <v>9.6300000000000008</v>
      </c>
      <c r="P213">
        <v>9.83</v>
      </c>
      <c r="Q213">
        <v>9.52</v>
      </c>
      <c r="R213">
        <v>9.01</v>
      </c>
      <c r="S213">
        <v>8.89</v>
      </c>
      <c r="T213">
        <v>9.0500000000000007</v>
      </c>
      <c r="U213">
        <v>8.77</v>
      </c>
      <c r="V213">
        <v>8.3699999999999992</v>
      </c>
      <c r="W213">
        <v>9.19</v>
      </c>
      <c r="X213">
        <v>10.85</v>
      </c>
      <c r="Y213">
        <v>10.77</v>
      </c>
      <c r="Z213">
        <v>9.91</v>
      </c>
      <c r="AA213">
        <v>12.76</v>
      </c>
      <c r="AB213">
        <v>16.440000000000001</v>
      </c>
      <c r="AC213">
        <v>17.78</v>
      </c>
      <c r="AD213">
        <v>16.91</v>
      </c>
      <c r="AE213">
        <v>15.41</v>
      </c>
      <c r="AF213">
        <v>15.18</v>
      </c>
      <c r="AG213">
        <v>17.52</v>
      </c>
      <c r="AH213">
        <v>25.78</v>
      </c>
      <c r="AI213">
        <v>31.81</v>
      </c>
      <c r="AJ213">
        <v>35.97</v>
      </c>
      <c r="AK213">
        <v>40.47</v>
      </c>
      <c r="AL213">
        <v>41.68</v>
      </c>
      <c r="AN213">
        <f t="shared" si="110"/>
        <v>1.0163737128754655</v>
      </c>
      <c r="AO213">
        <f t="shared" si="111"/>
        <v>1.0074464821678644</v>
      </c>
      <c r="AP213">
        <f t="shared" si="112"/>
        <v>1.0433514207947967</v>
      </c>
      <c r="AQ213">
        <f t="shared" si="113"/>
        <v>1.0570004066339596</v>
      </c>
      <c r="AR213">
        <f t="shared" si="114"/>
        <v>0.96778429670201849</v>
      </c>
      <c r="AS213">
        <f t="shared" si="115"/>
        <v>1.0039263455147247</v>
      </c>
      <c r="AT213">
        <f t="shared" si="116"/>
        <v>0.75006824336580502</v>
      </c>
      <c r="AU213">
        <f t="shared" si="117"/>
        <v>0.38007228970853196</v>
      </c>
      <c r="AW213">
        <f t="shared" si="118"/>
        <v>1.0128028205924251</v>
      </c>
      <c r="AX213">
        <f t="shared" si="119"/>
        <v>0.52850020331697978</v>
      </c>
      <c r="AY213">
        <f t="shared" si="120"/>
        <v>0.97501270646455973</v>
      </c>
      <c r="AZ213">
        <f t="shared" si="121"/>
        <v>0.75006824336580502</v>
      </c>
      <c r="BA213">
        <f t="shared" si="122"/>
        <v>0.38007228970853196</v>
      </c>
      <c r="BC213">
        <f t="shared" si="123"/>
        <v>-1062.2965708126042</v>
      </c>
      <c r="BD213" s="5">
        <f t="shared" si="124"/>
        <v>1136.2620856875565</v>
      </c>
      <c r="BE213" s="7">
        <f t="shared" si="125"/>
        <v>-774.93423444828215</v>
      </c>
      <c r="BF213" s="9">
        <f t="shared" si="126"/>
        <v>-261.3278512392742</v>
      </c>
      <c r="BH213">
        <f t="shared" si="102"/>
        <v>0.28650164746270723</v>
      </c>
      <c r="BI213">
        <f t="shared" si="103"/>
        <v>0.27941823012861855</v>
      </c>
      <c r="BJ213">
        <f t="shared" si="104"/>
        <v>0.30878418999321045</v>
      </c>
      <c r="BK213">
        <f t="shared" si="105"/>
        <v>0.32057623705824712</v>
      </c>
      <c r="BL213">
        <f t="shared" si="106"/>
        <v>0.24960838530150806</v>
      </c>
      <c r="BM213">
        <f t="shared" si="107"/>
        <v>0.27666378295225058</v>
      </c>
      <c r="BN213">
        <f t="shared" si="108"/>
        <v>0.12689534853196949</v>
      </c>
      <c r="BO213">
        <f t="shared" si="109"/>
        <v>2.7181604487245825E-2</v>
      </c>
      <c r="BQ213">
        <f t="shared" si="127"/>
        <v>0.28366828052907178</v>
      </c>
      <c r="BR213">
        <f t="shared" si="128"/>
        <v>0.31468021352572878</v>
      </c>
      <c r="BS213">
        <f t="shared" si="129"/>
        <v>0.25501946483165661</v>
      </c>
      <c r="BT213">
        <f t="shared" si="130"/>
        <v>0.12689534853196949</v>
      </c>
      <c r="BU213">
        <f t="shared" si="131"/>
        <v>2.7181604487245825E-2</v>
      </c>
      <c r="BW213">
        <f t="shared" si="132"/>
        <v>9.1276217096694037</v>
      </c>
      <c r="BX213" s="5">
        <f t="shared" si="133"/>
        <v>18.135058122193442</v>
      </c>
      <c r="BY213" s="7">
        <f t="shared" si="134"/>
        <v>23.405774402475537</v>
      </c>
      <c r="BZ213" s="11">
        <f t="shared" si="135"/>
        <v>58.459167475331022</v>
      </c>
    </row>
    <row r="214" spans="2:78" x14ac:dyDescent="0.35">
      <c r="B214">
        <v>5</v>
      </c>
      <c r="C214">
        <v>7</v>
      </c>
      <c r="D214">
        <v>37.369999999999997</v>
      </c>
      <c r="E214">
        <v>14.99</v>
      </c>
      <c r="F214">
        <v>10.91</v>
      </c>
      <c r="H214">
        <v>4.68</v>
      </c>
      <c r="I214">
        <v>4.32</v>
      </c>
      <c r="J214">
        <v>4.3600000000000003</v>
      </c>
      <c r="K214">
        <v>4.68</v>
      </c>
      <c r="L214">
        <v>5.59</v>
      </c>
      <c r="M214">
        <v>6.5</v>
      </c>
      <c r="N214">
        <v>7.24</v>
      </c>
      <c r="O214">
        <v>7.78</v>
      </c>
      <c r="P214">
        <v>8.08</v>
      </c>
      <c r="Q214">
        <v>8.09</v>
      </c>
      <c r="R214">
        <v>7.9</v>
      </c>
      <c r="S214">
        <v>7.82</v>
      </c>
      <c r="T214">
        <v>7.64</v>
      </c>
      <c r="U214">
        <v>7.05</v>
      </c>
      <c r="V214">
        <v>6.59</v>
      </c>
      <c r="W214">
        <v>7.04</v>
      </c>
      <c r="X214">
        <v>8</v>
      </c>
      <c r="Y214">
        <v>7.57</v>
      </c>
      <c r="Z214">
        <v>6.68</v>
      </c>
      <c r="AA214">
        <v>9.25</v>
      </c>
      <c r="AB214">
        <v>13.87</v>
      </c>
      <c r="AC214">
        <v>15.57</v>
      </c>
      <c r="AD214">
        <v>14.69</v>
      </c>
      <c r="AE214">
        <v>13.52</v>
      </c>
      <c r="AF214">
        <v>13.43</v>
      </c>
      <c r="AG214">
        <v>15.17</v>
      </c>
      <c r="AH214">
        <v>22.04</v>
      </c>
      <c r="AI214">
        <v>28.04</v>
      </c>
      <c r="AJ214">
        <v>31.02</v>
      </c>
      <c r="AK214">
        <v>35.15</v>
      </c>
      <c r="AL214">
        <v>36.229999999999997</v>
      </c>
      <c r="AN214">
        <f t="shared" si="110"/>
        <v>1.109020403010311</v>
      </c>
      <c r="AO214">
        <f t="shared" si="111"/>
        <v>1.0925886392254138</v>
      </c>
      <c r="AP214">
        <f t="shared" si="112"/>
        <v>1.1169066414243101</v>
      </c>
      <c r="AQ214">
        <f t="shared" si="113"/>
        <v>1.1518108830086013</v>
      </c>
      <c r="AR214">
        <f t="shared" si="114"/>
        <v>1.1209041204999273</v>
      </c>
      <c r="AS214">
        <f t="shared" si="115"/>
        <v>1.1752235375244544</v>
      </c>
      <c r="AT214">
        <f t="shared" si="116"/>
        <v>0.80771138743187976</v>
      </c>
      <c r="AU214">
        <f t="shared" si="117"/>
        <v>0.44093166596546318</v>
      </c>
      <c r="AW214">
        <f t="shared" si="118"/>
        <v>1.1024476974963522</v>
      </c>
      <c r="AX214">
        <f t="shared" si="119"/>
        <v>0.57590544150430067</v>
      </c>
      <c r="AY214">
        <f t="shared" si="120"/>
        <v>1.1317680039048328</v>
      </c>
      <c r="AZ214">
        <f t="shared" si="121"/>
        <v>0.80771138743187976</v>
      </c>
      <c r="BA214">
        <f t="shared" si="122"/>
        <v>0.44093166596546318</v>
      </c>
      <c r="BC214">
        <f t="shared" si="123"/>
        <v>-1177.4883539792343</v>
      </c>
      <c r="BD214" s="5">
        <f t="shared" si="124"/>
        <v>1398.8343639682651</v>
      </c>
      <c r="BE214" s="7">
        <f t="shared" si="125"/>
        <v>-926.50431758967238</v>
      </c>
      <c r="BF214" s="9">
        <f t="shared" si="126"/>
        <v>-372.33004637859273</v>
      </c>
      <c r="BH214">
        <f t="shared" si="102"/>
        <v>0.36891534845781593</v>
      </c>
      <c r="BI214">
        <f t="shared" si="103"/>
        <v>0.35304571152553899</v>
      </c>
      <c r="BJ214">
        <f t="shared" si="104"/>
        <v>0.37673671448449542</v>
      </c>
      <c r="BK214">
        <f t="shared" si="105"/>
        <v>0.41301421713816411</v>
      </c>
      <c r="BL214">
        <f t="shared" si="106"/>
        <v>0.38075303360912738</v>
      </c>
      <c r="BM214">
        <f t="shared" si="107"/>
        <v>0.43893481492096043</v>
      </c>
      <c r="BN214">
        <f t="shared" si="108"/>
        <v>0.15346054261177541</v>
      </c>
      <c r="BO214">
        <f t="shared" si="109"/>
        <v>3.7018338362542924E-2</v>
      </c>
      <c r="BQ214">
        <f t="shared" si="127"/>
        <v>0.36256749368490515</v>
      </c>
      <c r="BR214">
        <f t="shared" si="128"/>
        <v>0.39487546581132976</v>
      </c>
      <c r="BS214">
        <f t="shared" si="129"/>
        <v>0.39238938987149402</v>
      </c>
      <c r="BT214">
        <f t="shared" si="130"/>
        <v>0.15346054261177541</v>
      </c>
      <c r="BU214">
        <f t="shared" si="131"/>
        <v>3.7018338362542924E-2</v>
      </c>
      <c r="BW214">
        <f t="shared" si="132"/>
        <v>16.62499232310433</v>
      </c>
      <c r="BX214" s="5">
        <f t="shared" si="133"/>
        <v>40.438609359452045</v>
      </c>
      <c r="BY214" s="7">
        <f t="shared" si="134"/>
        <v>19.431805833416995</v>
      </c>
      <c r="BZ214" s="11">
        <f t="shared" si="135"/>
        <v>40.129584807130961</v>
      </c>
    </row>
    <row r="215" spans="2:78" x14ac:dyDescent="0.35">
      <c r="B215">
        <v>6</v>
      </c>
      <c r="C215">
        <v>1</v>
      </c>
      <c r="D215">
        <v>33.6</v>
      </c>
      <c r="E215">
        <v>23.11</v>
      </c>
      <c r="F215">
        <v>13.77</v>
      </c>
      <c r="H215">
        <v>4.0599999999999996</v>
      </c>
      <c r="I215">
        <v>3.91</v>
      </c>
      <c r="J215">
        <v>3.78</v>
      </c>
      <c r="K215">
        <v>3.75</v>
      </c>
      <c r="L215">
        <v>4.07</v>
      </c>
      <c r="M215">
        <v>4.43</v>
      </c>
      <c r="N215">
        <v>4.74</v>
      </c>
      <c r="O215">
        <v>5.03</v>
      </c>
      <c r="P215">
        <v>5.32</v>
      </c>
      <c r="Q215">
        <v>5.51</v>
      </c>
      <c r="R215">
        <v>5.57</v>
      </c>
      <c r="S215">
        <v>5.55</v>
      </c>
      <c r="T215">
        <v>5.2</v>
      </c>
      <c r="U215">
        <v>4.5999999999999996</v>
      </c>
      <c r="V215">
        <v>4.25</v>
      </c>
      <c r="W215">
        <v>4.37</v>
      </c>
      <c r="X215">
        <v>4.74</v>
      </c>
      <c r="Y215">
        <v>4.51</v>
      </c>
      <c r="Z215">
        <v>4.1399999999999997</v>
      </c>
      <c r="AA215">
        <v>5.84</v>
      </c>
      <c r="AB215">
        <v>11.37</v>
      </c>
      <c r="AC215">
        <v>15.57</v>
      </c>
      <c r="AD215">
        <v>15.99</v>
      </c>
      <c r="AE215">
        <v>15.58</v>
      </c>
      <c r="AF215">
        <v>16.13</v>
      </c>
      <c r="AG215">
        <v>17.760000000000002</v>
      </c>
      <c r="AH215">
        <v>23.33</v>
      </c>
      <c r="AI215">
        <v>25.23</v>
      </c>
      <c r="AJ215">
        <v>28.61</v>
      </c>
      <c r="AK215">
        <v>31.02</v>
      </c>
      <c r="AL215">
        <v>31.53</v>
      </c>
      <c r="AN215">
        <f t="shared" si="110"/>
        <v>1.2984320149440727</v>
      </c>
      <c r="AO215">
        <f t="shared" si="111"/>
        <v>1.2740883677049517</v>
      </c>
      <c r="AP215">
        <f t="shared" si="112"/>
        <v>1.2839966563652008</v>
      </c>
      <c r="AQ215">
        <f t="shared" si="113"/>
        <v>1.3372421683184259</v>
      </c>
      <c r="AR215">
        <f t="shared" si="114"/>
        <v>1.3458234581220394</v>
      </c>
      <c r="AS215">
        <f t="shared" si="115"/>
        <v>1.3829996588791011</v>
      </c>
      <c r="AT215">
        <f t="shared" si="116"/>
        <v>0.80771138743187976</v>
      </c>
      <c r="AU215">
        <f t="shared" si="117"/>
        <v>0.50127602925209536</v>
      </c>
      <c r="AW215">
        <f t="shared" si="118"/>
        <v>1.2886945560484242</v>
      </c>
      <c r="AX215">
        <f t="shared" si="119"/>
        <v>0.66862108415921295</v>
      </c>
      <c r="AY215">
        <f t="shared" si="120"/>
        <v>1.3532586982734518</v>
      </c>
      <c r="AZ215">
        <f t="shared" si="121"/>
        <v>0.80771138743187976</v>
      </c>
      <c r="BA215">
        <f t="shared" si="122"/>
        <v>0.50127602925209536</v>
      </c>
      <c r="BC215">
        <f t="shared" si="123"/>
        <v>-723.04952818219556</v>
      </c>
      <c r="BD215" s="5">
        <f t="shared" si="124"/>
        <v>1349.6400412450191</v>
      </c>
      <c r="BE215" s="7">
        <f t="shared" si="125"/>
        <v>-880.02271507470789</v>
      </c>
      <c r="BF215" s="9">
        <f t="shared" si="126"/>
        <v>-369.61732617031129</v>
      </c>
      <c r="BH215">
        <f t="shared" si="102"/>
        <v>0.5991131160730343</v>
      </c>
      <c r="BI215">
        <f t="shared" si="103"/>
        <v>0.56402674276954823</v>
      </c>
      <c r="BJ215">
        <f t="shared" si="104"/>
        <v>0.57808779944739608</v>
      </c>
      <c r="BK215">
        <f t="shared" si="105"/>
        <v>0.65895561064145425</v>
      </c>
      <c r="BL215">
        <f t="shared" si="106"/>
        <v>0.67286787592205133</v>
      </c>
      <c r="BM215">
        <f t="shared" si="107"/>
        <v>0.73615552381919336</v>
      </c>
      <c r="BN215">
        <f t="shared" si="108"/>
        <v>0.15346054261177541</v>
      </c>
      <c r="BO215">
        <f t="shared" si="109"/>
        <v>4.8879854750689677E-2</v>
      </c>
      <c r="BQ215">
        <f t="shared" si="127"/>
        <v>0.58507856675163983</v>
      </c>
      <c r="BR215">
        <f t="shared" si="128"/>
        <v>0.61852170504442516</v>
      </c>
      <c r="BS215">
        <f t="shared" si="129"/>
        <v>0.68552540550147978</v>
      </c>
      <c r="BT215">
        <f t="shared" si="130"/>
        <v>0.15346054261177541</v>
      </c>
      <c r="BU215">
        <f t="shared" si="131"/>
        <v>4.8879854750689677E-2</v>
      </c>
      <c r="BW215">
        <f t="shared" si="132"/>
        <v>88.679223688975156</v>
      </c>
      <c r="BX215" s="5">
        <f t="shared" si="133"/>
        <v>58.491379625486502</v>
      </c>
      <c r="BY215" s="7">
        <f t="shared" si="134"/>
        <v>12.8414981717837</v>
      </c>
      <c r="BZ215" s="11">
        <f t="shared" si="135"/>
        <v>28.6671222027298</v>
      </c>
    </row>
    <row r="216" spans="2:78" x14ac:dyDescent="0.35">
      <c r="B216">
        <v>6</v>
      </c>
      <c r="C216">
        <v>1</v>
      </c>
      <c r="D216">
        <v>36.85</v>
      </c>
      <c r="E216">
        <v>26.4</v>
      </c>
      <c r="F216">
        <v>17.12</v>
      </c>
      <c r="H216">
        <v>3.96</v>
      </c>
      <c r="I216">
        <v>3.6</v>
      </c>
      <c r="J216">
        <v>3.47</v>
      </c>
      <c r="K216">
        <v>3.63</v>
      </c>
      <c r="L216">
        <v>4.0599999999999996</v>
      </c>
      <c r="M216">
        <v>4.67</v>
      </c>
      <c r="N216">
        <v>5.26</v>
      </c>
      <c r="O216">
        <v>5.84</v>
      </c>
      <c r="P216">
        <v>6.36</v>
      </c>
      <c r="Q216">
        <v>6.69</v>
      </c>
      <c r="R216">
        <v>6.85</v>
      </c>
      <c r="S216">
        <v>6.87</v>
      </c>
      <c r="T216">
        <v>6.27</v>
      </c>
      <c r="U216">
        <v>5.23</v>
      </c>
      <c r="V216">
        <v>4.57</v>
      </c>
      <c r="W216">
        <v>4.78</v>
      </c>
      <c r="X216">
        <v>5.35</v>
      </c>
      <c r="Y216">
        <v>4.96</v>
      </c>
      <c r="Z216">
        <v>4.3899999999999997</v>
      </c>
      <c r="AA216">
        <v>6.9</v>
      </c>
      <c r="AB216">
        <v>14.41</v>
      </c>
      <c r="AC216">
        <v>19.690000000000001</v>
      </c>
      <c r="AD216">
        <v>20.36</v>
      </c>
      <c r="AE216">
        <v>20.190000000000001</v>
      </c>
      <c r="AF216">
        <v>21.15</v>
      </c>
      <c r="AG216">
        <v>23.27</v>
      </c>
      <c r="AH216">
        <v>28.3</v>
      </c>
      <c r="AI216">
        <v>29.29</v>
      </c>
      <c r="AJ216">
        <v>32.86</v>
      </c>
      <c r="AK216">
        <v>34.799999999999997</v>
      </c>
      <c r="AL216">
        <v>35.07</v>
      </c>
      <c r="AN216">
        <f t="shared" si="110"/>
        <v>1.2335871528876006</v>
      </c>
      <c r="AO216">
        <f t="shared" si="111"/>
        <v>1.1965428843515862</v>
      </c>
      <c r="AP216">
        <f t="shared" si="112"/>
        <v>1.2027324591692836</v>
      </c>
      <c r="AQ216">
        <f t="shared" si="113"/>
        <v>1.2814983111327256</v>
      </c>
      <c r="AR216">
        <f t="shared" si="114"/>
        <v>1.3045183235098026</v>
      </c>
      <c r="AS216">
        <f t="shared" si="115"/>
        <v>1.3575354797578787</v>
      </c>
      <c r="AT216">
        <f t="shared" si="116"/>
        <v>0.70575428386188177</v>
      </c>
      <c r="AU216">
        <f t="shared" si="117"/>
        <v>0.45506423411849745</v>
      </c>
      <c r="AW216">
        <f t="shared" si="118"/>
        <v>1.2187694454731948</v>
      </c>
      <c r="AX216">
        <f t="shared" si="119"/>
        <v>0.6407491555663628</v>
      </c>
      <c r="AY216">
        <f t="shared" si="120"/>
        <v>1.3151217547594178</v>
      </c>
      <c r="AZ216">
        <f t="shared" si="121"/>
        <v>0.70575428386188177</v>
      </c>
      <c r="BA216">
        <f t="shared" si="122"/>
        <v>0.45506423411849745</v>
      </c>
      <c r="BC216">
        <f t="shared" si="123"/>
        <v>-476.37191755380871</v>
      </c>
      <c r="BD216" s="5">
        <f t="shared" si="124"/>
        <v>1162.9970534812996</v>
      </c>
      <c r="BE216" s="7">
        <f t="shared" si="125"/>
        <v>-739.31592173690092</v>
      </c>
      <c r="BF216" s="9">
        <f t="shared" si="126"/>
        <v>-323.68113174439867</v>
      </c>
      <c r="BH216">
        <f t="shared" si="102"/>
        <v>0.50955187950322589</v>
      </c>
      <c r="BI216">
        <f t="shared" si="103"/>
        <v>0.46370696072310558</v>
      </c>
      <c r="BJ216">
        <f t="shared" si="104"/>
        <v>0.47111497193122265</v>
      </c>
      <c r="BK216">
        <f t="shared" si="105"/>
        <v>0.57451423668869628</v>
      </c>
      <c r="BL216">
        <f t="shared" si="106"/>
        <v>0.60817380055353953</v>
      </c>
      <c r="BM216">
        <f t="shared" si="107"/>
        <v>0.69226986205818586</v>
      </c>
      <c r="BN216">
        <f t="shared" si="108"/>
        <v>0.10892688957616514</v>
      </c>
      <c r="BO216">
        <f t="shared" si="109"/>
        <v>3.9596993311043632E-2</v>
      </c>
      <c r="BQ216">
        <f t="shared" si="127"/>
        <v>0.49121391199117775</v>
      </c>
      <c r="BR216">
        <f t="shared" si="128"/>
        <v>0.52281460430995952</v>
      </c>
      <c r="BS216">
        <f t="shared" si="129"/>
        <v>0.62499301285446884</v>
      </c>
      <c r="BT216">
        <f t="shared" si="130"/>
        <v>0.10892688957616514</v>
      </c>
      <c r="BU216">
        <f t="shared" si="131"/>
        <v>3.9596993311043632E-2</v>
      </c>
      <c r="BW216">
        <f t="shared" si="132"/>
        <v>109.06743687751957</v>
      </c>
      <c r="BX216" s="5">
        <f t="shared" si="133"/>
        <v>65.688601095641943</v>
      </c>
      <c r="BY216" s="7">
        <f t="shared" si="134"/>
        <v>14.355307529361024</v>
      </c>
      <c r="BZ216" s="11">
        <f t="shared" si="135"/>
        <v>19.95609137499703</v>
      </c>
    </row>
    <row r="217" spans="2:78" x14ac:dyDescent="0.35">
      <c r="B217">
        <v>6</v>
      </c>
      <c r="C217">
        <v>1</v>
      </c>
      <c r="D217">
        <v>36.21</v>
      </c>
      <c r="E217">
        <v>25.45</v>
      </c>
      <c r="F217">
        <v>15.79</v>
      </c>
      <c r="H217">
        <v>4.22</v>
      </c>
      <c r="I217">
        <v>4.0999999999999996</v>
      </c>
      <c r="J217">
        <v>3.98</v>
      </c>
      <c r="K217">
        <v>4.05</v>
      </c>
      <c r="L217">
        <v>4.3899999999999997</v>
      </c>
      <c r="M217">
        <v>4.8099999999999996</v>
      </c>
      <c r="N217">
        <v>5.25</v>
      </c>
      <c r="O217">
        <v>5.66</v>
      </c>
      <c r="P217">
        <v>6.04</v>
      </c>
      <c r="Q217">
        <v>6.33</v>
      </c>
      <c r="R217">
        <v>6.43</v>
      </c>
      <c r="S217">
        <v>6.44</v>
      </c>
      <c r="T217">
        <v>5.97</v>
      </c>
      <c r="U217">
        <v>5.18</v>
      </c>
      <c r="V217">
        <v>4.6900000000000004</v>
      </c>
      <c r="W217">
        <v>4.87</v>
      </c>
      <c r="X217">
        <v>5.35</v>
      </c>
      <c r="Y217">
        <v>5.05</v>
      </c>
      <c r="Z217">
        <v>4.58</v>
      </c>
      <c r="AA217">
        <v>6.62</v>
      </c>
      <c r="AB217">
        <v>13.44</v>
      </c>
      <c r="AC217">
        <v>18.510000000000002</v>
      </c>
      <c r="AD217">
        <v>19.100000000000001</v>
      </c>
      <c r="AE217">
        <v>19.14</v>
      </c>
      <c r="AF217">
        <v>20.149999999999999</v>
      </c>
      <c r="AG217">
        <v>22.2</v>
      </c>
      <c r="AH217">
        <v>27.33</v>
      </c>
      <c r="AI217">
        <v>28.71</v>
      </c>
      <c r="AJ217">
        <v>32.06</v>
      </c>
      <c r="AK217">
        <v>34.1</v>
      </c>
      <c r="AL217">
        <v>34.54</v>
      </c>
      <c r="AN217">
        <f t="shared" si="110"/>
        <v>1.2471835688117285</v>
      </c>
      <c r="AO217">
        <f t="shared" si="111"/>
        <v>1.2189630613788682</v>
      </c>
      <c r="AP217">
        <f t="shared" si="112"/>
        <v>1.224025668870631</v>
      </c>
      <c r="AQ217">
        <f t="shared" si="113"/>
        <v>1.2856702402547671</v>
      </c>
      <c r="AR217">
        <f t="shared" si="114"/>
        <v>1.2967086218813386</v>
      </c>
      <c r="AS217">
        <f t="shared" si="115"/>
        <v>1.3391345219961308</v>
      </c>
      <c r="AT217">
        <f t="shared" si="116"/>
        <v>0.73259358124709584</v>
      </c>
      <c r="AU217">
        <f t="shared" si="117"/>
        <v>0.46167766676856004</v>
      </c>
      <c r="AW217">
        <f t="shared" si="118"/>
        <v>1.2358953658385845</v>
      </c>
      <c r="AX217">
        <f t="shared" si="119"/>
        <v>0.64283512012738353</v>
      </c>
      <c r="AY217">
        <f t="shared" si="120"/>
        <v>1.3051938019042972</v>
      </c>
      <c r="AZ217">
        <f t="shared" si="121"/>
        <v>0.73259358124709584</v>
      </c>
      <c r="BA217">
        <f t="shared" si="122"/>
        <v>0.46167766676856004</v>
      </c>
      <c r="BC217">
        <f t="shared" si="123"/>
        <v>-550.92200495856196</v>
      </c>
      <c r="BD217" s="5">
        <f t="shared" si="124"/>
        <v>1203.6363860250201</v>
      </c>
      <c r="BE217" s="7">
        <f t="shared" si="125"/>
        <v>-777.51042391516319</v>
      </c>
      <c r="BF217" s="9">
        <f t="shared" si="126"/>
        <v>-326.12596210985691</v>
      </c>
      <c r="BH217">
        <f t="shared" si="102"/>
        <v>0.52731491256575747</v>
      </c>
      <c r="BI217">
        <f t="shared" si="103"/>
        <v>0.49101606643869566</v>
      </c>
      <c r="BJ217">
        <f t="shared" si="104"/>
        <v>0.49736705322824659</v>
      </c>
      <c r="BK217">
        <f t="shared" si="105"/>
        <v>0.58049233233065767</v>
      </c>
      <c r="BL217">
        <f t="shared" si="106"/>
        <v>0.59656879326436218</v>
      </c>
      <c r="BM217">
        <f t="shared" si="107"/>
        <v>0.66200178050417924</v>
      </c>
      <c r="BN217">
        <f t="shared" si="108"/>
        <v>0.11956680178567344</v>
      </c>
      <c r="BO217">
        <f t="shared" si="109"/>
        <v>4.0844310028448932E-2</v>
      </c>
      <c r="BQ217">
        <f t="shared" si="127"/>
        <v>0.5127953741149327</v>
      </c>
      <c r="BR217">
        <f t="shared" si="128"/>
        <v>0.53892969277945213</v>
      </c>
      <c r="BS217">
        <f t="shared" si="129"/>
        <v>0.60965539071232566</v>
      </c>
      <c r="BT217">
        <f t="shared" si="130"/>
        <v>0.11956680178567344</v>
      </c>
      <c r="BU217">
        <f t="shared" si="131"/>
        <v>4.0844310028448932E-2</v>
      </c>
      <c r="BW217">
        <f t="shared" si="132"/>
        <v>102.13864481388633</v>
      </c>
      <c r="BX217" s="5">
        <f t="shared" si="133"/>
        <v>62.106274662654833</v>
      </c>
      <c r="BY217" s="7">
        <f t="shared" si="134"/>
        <v>11.517087972667019</v>
      </c>
      <c r="BZ217" s="11">
        <f t="shared" si="135"/>
        <v>26.376637364678146</v>
      </c>
    </row>
    <row r="218" spans="2:78" x14ac:dyDescent="0.35">
      <c r="B218">
        <v>6</v>
      </c>
      <c r="C218">
        <v>1</v>
      </c>
      <c r="D218">
        <v>34.68</v>
      </c>
      <c r="E218">
        <v>28.64</v>
      </c>
      <c r="F218">
        <v>18.84</v>
      </c>
      <c r="H218">
        <v>3.2</v>
      </c>
      <c r="I218">
        <v>2.97</v>
      </c>
      <c r="J218">
        <v>2.88</v>
      </c>
      <c r="K218">
        <v>2.92</v>
      </c>
      <c r="L218">
        <v>3.27</v>
      </c>
      <c r="M218">
        <v>3.7</v>
      </c>
      <c r="N218">
        <v>4.1399999999999997</v>
      </c>
      <c r="O218">
        <v>4.58</v>
      </c>
      <c r="P218">
        <v>5.0199999999999996</v>
      </c>
      <c r="Q218">
        <v>5.35</v>
      </c>
      <c r="R218">
        <v>5.47</v>
      </c>
      <c r="S218">
        <v>5.47</v>
      </c>
      <c r="T218">
        <v>4.96</v>
      </c>
      <c r="U218">
        <v>4.09</v>
      </c>
      <c r="V218">
        <v>3.57</v>
      </c>
      <c r="W218">
        <v>3.75</v>
      </c>
      <c r="X218">
        <v>4.22</v>
      </c>
      <c r="Y218">
        <v>3.89</v>
      </c>
      <c r="Z218">
        <v>3.5</v>
      </c>
      <c r="AA218">
        <v>5.74</v>
      </c>
      <c r="AB218">
        <v>12.92</v>
      </c>
      <c r="AC218">
        <v>18.39</v>
      </c>
      <c r="AD218">
        <v>19.34</v>
      </c>
      <c r="AE218">
        <v>19.37</v>
      </c>
      <c r="AF218">
        <v>20.41</v>
      </c>
      <c r="AG218">
        <v>22.65</v>
      </c>
      <c r="AH218">
        <v>27.43</v>
      </c>
      <c r="AI218">
        <v>28.38</v>
      </c>
      <c r="AJ218">
        <v>31.73</v>
      </c>
      <c r="AK218">
        <v>33.590000000000003</v>
      </c>
      <c r="AL218">
        <v>33.880000000000003</v>
      </c>
      <c r="AN218">
        <f t="shared" si="110"/>
        <v>1.3391345219961308</v>
      </c>
      <c r="AO218">
        <f t="shared" si="111"/>
        <v>1.2992962828549808</v>
      </c>
      <c r="AP218">
        <f t="shared" si="112"/>
        <v>1.3045183235098026</v>
      </c>
      <c r="AQ218">
        <f t="shared" si="113"/>
        <v>1.3882766919926581</v>
      </c>
      <c r="AR218">
        <f t="shared" si="114"/>
        <v>1.4100503986742923</v>
      </c>
      <c r="AS218">
        <f t="shared" si="115"/>
        <v>1.4559319556497243</v>
      </c>
      <c r="AT218">
        <f t="shared" si="116"/>
        <v>0.73541827076192257</v>
      </c>
      <c r="AU218">
        <f t="shared" si="117"/>
        <v>0.47005659834133068</v>
      </c>
      <c r="AW218">
        <f t="shared" si="118"/>
        <v>1.3231992263396708</v>
      </c>
      <c r="AX218">
        <f t="shared" si="119"/>
        <v>0.69413834599632906</v>
      </c>
      <c r="AY218">
        <f t="shared" si="120"/>
        <v>1.4192267100693787</v>
      </c>
      <c r="AZ218">
        <f t="shared" si="121"/>
        <v>0.73541827076192257</v>
      </c>
      <c r="BA218">
        <f t="shared" si="122"/>
        <v>0.47005659834133068</v>
      </c>
      <c r="BC218">
        <f t="shared" si="123"/>
        <v>-391.32265859893482</v>
      </c>
      <c r="BD218" s="5">
        <f t="shared" si="124"/>
        <v>1050.8117849228299</v>
      </c>
      <c r="BE218" s="7">
        <f t="shared" si="125"/>
        <v>-666.7297120136999</v>
      </c>
      <c r="BF218" s="9">
        <f t="shared" si="126"/>
        <v>-284.08207290912998</v>
      </c>
      <c r="BH218">
        <f t="shared" si="102"/>
        <v>0.66200178050417924</v>
      </c>
      <c r="BI218">
        <f t="shared" si="103"/>
        <v>0.60039259899872033</v>
      </c>
      <c r="BJ218">
        <f t="shared" si="104"/>
        <v>0.60817380055353953</v>
      </c>
      <c r="BK218">
        <f t="shared" si="105"/>
        <v>0.74555038987065059</v>
      </c>
      <c r="BL218">
        <f t="shared" si="106"/>
        <v>0.78544511892517943</v>
      </c>
      <c r="BM218">
        <f t="shared" si="107"/>
        <v>0.87577734038599064</v>
      </c>
      <c r="BN218">
        <f t="shared" si="108"/>
        <v>0.12072959320034665</v>
      </c>
      <c r="BO218">
        <f t="shared" si="109"/>
        <v>4.2462630887392411E-2</v>
      </c>
      <c r="BQ218">
        <f t="shared" si="127"/>
        <v>0.63735810790199565</v>
      </c>
      <c r="BR218">
        <f t="shared" si="128"/>
        <v>0.67686209521209506</v>
      </c>
      <c r="BS218">
        <f t="shared" si="129"/>
        <v>0.80351156321734174</v>
      </c>
      <c r="BT218">
        <f t="shared" si="130"/>
        <v>0.12072959320034665</v>
      </c>
      <c r="BU218">
        <f t="shared" si="131"/>
        <v>4.2462630887392411E-2</v>
      </c>
      <c r="BW218">
        <f t="shared" si="132"/>
        <v>124.4402942914175</v>
      </c>
      <c r="BX218" s="5">
        <f t="shared" si="133"/>
        <v>65.349953687164913</v>
      </c>
      <c r="BY218" s="7">
        <f t="shared" si="134"/>
        <v>13.861312448304092</v>
      </c>
      <c r="BZ218" s="11">
        <f t="shared" si="135"/>
        <v>20.788733864530997</v>
      </c>
    </row>
    <row r="219" spans="2:78" x14ac:dyDescent="0.35">
      <c r="B219">
        <v>6</v>
      </c>
      <c r="C219">
        <v>1</v>
      </c>
      <c r="D219">
        <v>33.64</v>
      </c>
      <c r="E219">
        <v>23.03</v>
      </c>
      <c r="F219">
        <v>13.7</v>
      </c>
      <c r="H219">
        <v>4.08</v>
      </c>
      <c r="I219">
        <v>3.92</v>
      </c>
      <c r="J219">
        <v>3.75</v>
      </c>
      <c r="K219">
        <v>3.82</v>
      </c>
      <c r="L219">
        <v>4.1100000000000003</v>
      </c>
      <c r="M219">
        <v>4.46</v>
      </c>
      <c r="N219">
        <v>4.76</v>
      </c>
      <c r="O219">
        <v>5.07</v>
      </c>
      <c r="P219">
        <v>5.33</v>
      </c>
      <c r="Q219">
        <v>5.53</v>
      </c>
      <c r="R219">
        <v>5.6</v>
      </c>
      <c r="S219">
        <v>5.58</v>
      </c>
      <c r="T219">
        <v>5.23</v>
      </c>
      <c r="U219">
        <v>4.6399999999999997</v>
      </c>
      <c r="V219">
        <v>4.29</v>
      </c>
      <c r="W219">
        <v>4.41</v>
      </c>
      <c r="X219">
        <v>4.75</v>
      </c>
      <c r="Y219">
        <v>4.51</v>
      </c>
      <c r="Z219">
        <v>4.18</v>
      </c>
      <c r="AA219">
        <v>5.87</v>
      </c>
      <c r="AB219">
        <v>11.39</v>
      </c>
      <c r="AC219">
        <v>15.59</v>
      </c>
      <c r="AD219">
        <v>16.059999999999999</v>
      </c>
      <c r="AE219">
        <v>15.54</v>
      </c>
      <c r="AF219">
        <v>16.079999999999998</v>
      </c>
      <c r="AG219">
        <v>17.73</v>
      </c>
      <c r="AH219">
        <v>23.39</v>
      </c>
      <c r="AI219">
        <v>24.94</v>
      </c>
      <c r="AJ219">
        <v>28.8</v>
      </c>
      <c r="AK219">
        <v>31.14</v>
      </c>
      <c r="AL219">
        <v>31.7</v>
      </c>
      <c r="AN219">
        <f t="shared" si="110"/>
        <v>1.294992040666664</v>
      </c>
      <c r="AO219">
        <f t="shared" si="111"/>
        <v>1.2732727909734278</v>
      </c>
      <c r="AP219">
        <f t="shared" si="112"/>
        <v>1.2814983111327256</v>
      </c>
      <c r="AQ219">
        <f t="shared" si="113"/>
        <v>1.3334820194451191</v>
      </c>
      <c r="AR219">
        <f t="shared" si="114"/>
        <v>1.3458234581220394</v>
      </c>
      <c r="AS219">
        <f t="shared" si="115"/>
        <v>1.3788237182249647</v>
      </c>
      <c r="AT219">
        <f t="shared" si="116"/>
        <v>0.80715388481115835</v>
      </c>
      <c r="AU219">
        <f t="shared" si="117"/>
        <v>0.49894073778224851</v>
      </c>
      <c r="AW219">
        <f t="shared" si="118"/>
        <v>1.2863043407893695</v>
      </c>
      <c r="AX219">
        <f t="shared" si="119"/>
        <v>0.66674100972255956</v>
      </c>
      <c r="AY219">
        <f t="shared" si="120"/>
        <v>1.3524235101426245</v>
      </c>
      <c r="AZ219">
        <f t="shared" si="121"/>
        <v>0.80715388481115835</v>
      </c>
      <c r="BA219">
        <f t="shared" si="122"/>
        <v>0.49894073778224851</v>
      </c>
      <c r="BC219">
        <f t="shared" si="123"/>
        <v>-725.93484910935376</v>
      </c>
      <c r="BD219" s="5">
        <f t="shared" si="124"/>
        <v>1346.0434539886</v>
      </c>
      <c r="BE219" s="7">
        <f t="shared" si="125"/>
        <v>-876.91330548444739</v>
      </c>
      <c r="BF219" s="9">
        <f t="shared" si="126"/>
        <v>-369.1301485041526</v>
      </c>
      <c r="BH219">
        <f t="shared" si="102"/>
        <v>0.59404380779565968</v>
      </c>
      <c r="BI219">
        <f t="shared" si="103"/>
        <v>0.56288254694845552</v>
      </c>
      <c r="BJ219">
        <f t="shared" si="104"/>
        <v>0.57451423668869628</v>
      </c>
      <c r="BK219">
        <f t="shared" si="105"/>
        <v>0.65293905894491</v>
      </c>
      <c r="BL219">
        <f t="shared" si="106"/>
        <v>0.67286787592205133</v>
      </c>
      <c r="BM219">
        <f t="shared" si="107"/>
        <v>0.72879510782486268</v>
      </c>
      <c r="BN219">
        <f t="shared" si="108"/>
        <v>0.15318520740955935</v>
      </c>
      <c r="BO219">
        <f t="shared" si="109"/>
        <v>4.8378101083696362E-2</v>
      </c>
      <c r="BQ219">
        <f t="shared" si="127"/>
        <v>0.581579303456778</v>
      </c>
      <c r="BR219">
        <f t="shared" si="128"/>
        <v>0.61372664781680308</v>
      </c>
      <c r="BS219">
        <f t="shared" si="129"/>
        <v>0.68405332230261362</v>
      </c>
      <c r="BT219">
        <f t="shared" si="130"/>
        <v>0.15318520740955935</v>
      </c>
      <c r="BU219">
        <f t="shared" si="131"/>
        <v>4.8378101083696362E-2</v>
      </c>
      <c r="BW219">
        <f t="shared" si="132"/>
        <v>87.915285316744828</v>
      </c>
      <c r="BX219" s="5">
        <f t="shared" si="133"/>
        <v>59.518574736704757</v>
      </c>
      <c r="BY219" s="7">
        <f t="shared" si="134"/>
        <v>12.440382559019987</v>
      </c>
      <c r="BZ219" s="11">
        <f t="shared" si="135"/>
        <v>28.041042704275256</v>
      </c>
    </row>
    <row r="220" spans="2:78" x14ac:dyDescent="0.35">
      <c r="B220">
        <v>6</v>
      </c>
      <c r="C220">
        <v>2</v>
      </c>
      <c r="D220">
        <v>39.67</v>
      </c>
      <c r="E220">
        <v>13.34</v>
      </c>
      <c r="F220">
        <v>17.27</v>
      </c>
      <c r="H220">
        <v>1.37</v>
      </c>
      <c r="I220">
        <v>1.18</v>
      </c>
      <c r="J220">
        <v>1.57</v>
      </c>
      <c r="K220">
        <v>2.58</v>
      </c>
      <c r="L220">
        <v>4.41</v>
      </c>
      <c r="M220">
        <v>6.24</v>
      </c>
      <c r="N220">
        <v>7.48</v>
      </c>
      <c r="O220">
        <v>8.09</v>
      </c>
      <c r="P220">
        <v>8.16</v>
      </c>
      <c r="Q220">
        <v>7.77</v>
      </c>
      <c r="R220">
        <v>7.24</v>
      </c>
      <c r="S220">
        <v>7.21</v>
      </c>
      <c r="T220">
        <v>7.53</v>
      </c>
      <c r="U220">
        <v>7.67</v>
      </c>
      <c r="V220">
        <v>7.67</v>
      </c>
      <c r="W220">
        <v>8.58</v>
      </c>
      <c r="X220">
        <v>10.32</v>
      </c>
      <c r="Y220">
        <v>10.61</v>
      </c>
      <c r="Z220">
        <v>10.09</v>
      </c>
      <c r="AA220">
        <v>12.32</v>
      </c>
      <c r="AB220">
        <v>14.76</v>
      </c>
      <c r="AC220">
        <v>15.5</v>
      </c>
      <c r="AD220">
        <v>14.59</v>
      </c>
      <c r="AE220">
        <v>13.27</v>
      </c>
      <c r="AF220">
        <v>13.02</v>
      </c>
      <c r="AG220">
        <v>15.46</v>
      </c>
      <c r="AH220">
        <v>23.67</v>
      </c>
      <c r="AI220">
        <v>31.15</v>
      </c>
      <c r="AJ220">
        <v>34.82</v>
      </c>
      <c r="AK220">
        <v>39.93</v>
      </c>
      <c r="AL220">
        <v>41.14</v>
      </c>
      <c r="AN220">
        <f t="shared" si="110"/>
        <v>1.0920514783877278</v>
      </c>
      <c r="AO220">
        <f t="shared" si="111"/>
        <v>1.0883098412461387</v>
      </c>
      <c r="AP220">
        <f t="shared" si="112"/>
        <v>1.1232050237992994</v>
      </c>
      <c r="AQ220">
        <f t="shared" si="113"/>
        <v>1.115204636051019</v>
      </c>
      <c r="AR220">
        <f t="shared" si="114"/>
        <v>0.97428461609865935</v>
      </c>
      <c r="AS220">
        <f t="shared" si="115"/>
        <v>0.99610883376308945</v>
      </c>
      <c r="AT220">
        <f t="shared" si="116"/>
        <v>0.8096683018297085</v>
      </c>
      <c r="AU220">
        <f t="shared" si="117"/>
        <v>0.3857357126412948</v>
      </c>
      <c r="AW220">
        <f t="shared" si="118"/>
        <v>1.0905548235310922</v>
      </c>
      <c r="AX220">
        <f t="shared" si="119"/>
        <v>0.55760231802550952</v>
      </c>
      <c r="AY220">
        <f t="shared" si="120"/>
        <v>0.97864945963154548</v>
      </c>
      <c r="AZ220">
        <f t="shared" si="121"/>
        <v>0.8096683018297085</v>
      </c>
      <c r="BA220">
        <f t="shared" si="122"/>
        <v>0.3857357126412948</v>
      </c>
      <c r="BC220">
        <f t="shared" si="123"/>
        <v>-1048.8991375507157</v>
      </c>
      <c r="BD220" s="5">
        <f t="shared" si="124"/>
        <v>1041.9642806325664</v>
      </c>
      <c r="BE220" s="7">
        <f t="shared" si="125"/>
        <v>-736.47943284042674</v>
      </c>
      <c r="BF220" s="9">
        <f t="shared" si="126"/>
        <v>-205.48484779213979</v>
      </c>
      <c r="BH220">
        <f t="shared" si="102"/>
        <v>0.35253650632759825</v>
      </c>
      <c r="BI220">
        <f t="shared" si="103"/>
        <v>0.34900619149985157</v>
      </c>
      <c r="BJ220">
        <f t="shared" si="104"/>
        <v>0.38308070976166086</v>
      </c>
      <c r="BK220">
        <f t="shared" si="105"/>
        <v>0.37503729310916045</v>
      </c>
      <c r="BL220">
        <f t="shared" si="106"/>
        <v>0.25431326516640729</v>
      </c>
      <c r="BM220">
        <f t="shared" si="107"/>
        <v>0.27062386154496187</v>
      </c>
      <c r="BN220">
        <f t="shared" si="108"/>
        <v>0.15442996171979959</v>
      </c>
      <c r="BO220">
        <f t="shared" si="109"/>
        <v>2.8014913020600801E-2</v>
      </c>
      <c r="BQ220">
        <f t="shared" si="127"/>
        <v>0.35112438039649957</v>
      </c>
      <c r="BR220">
        <f t="shared" si="128"/>
        <v>0.37905900143541066</v>
      </c>
      <c r="BS220">
        <f t="shared" si="129"/>
        <v>0.25757538444211825</v>
      </c>
      <c r="BT220">
        <f t="shared" si="130"/>
        <v>0.15442996171979959</v>
      </c>
      <c r="BU220">
        <f t="shared" si="131"/>
        <v>2.8014913020600801E-2</v>
      </c>
      <c r="BW220">
        <f t="shared" si="132"/>
        <v>6.9987657686806592</v>
      </c>
      <c r="BX220" s="5">
        <f t="shared" si="133"/>
        <v>10.948784688018776</v>
      </c>
      <c r="BY220" s="7">
        <f t="shared" si="134"/>
        <v>17.502479750165911</v>
      </c>
      <c r="BZ220" s="11">
        <f t="shared" si="135"/>
        <v>71.548735561815306</v>
      </c>
    </row>
    <row r="221" spans="2:78" x14ac:dyDescent="0.35">
      <c r="B221">
        <v>6</v>
      </c>
      <c r="C221">
        <v>2</v>
      </c>
      <c r="D221">
        <v>49.58</v>
      </c>
      <c r="E221">
        <v>13.31</v>
      </c>
      <c r="F221">
        <v>16.86</v>
      </c>
      <c r="H221">
        <v>2.79</v>
      </c>
      <c r="I221">
        <v>2.2799999999999998</v>
      </c>
      <c r="J221">
        <v>3.11</v>
      </c>
      <c r="K221">
        <v>5.1100000000000003</v>
      </c>
      <c r="L221">
        <v>8.32</v>
      </c>
      <c r="M221">
        <v>11.22</v>
      </c>
      <c r="N221">
        <v>13.25</v>
      </c>
      <c r="O221">
        <v>14.39</v>
      </c>
      <c r="P221">
        <v>14.79</v>
      </c>
      <c r="Q221">
        <v>14.53</v>
      </c>
      <c r="R221">
        <v>14.04</v>
      </c>
      <c r="S221">
        <v>14.09</v>
      </c>
      <c r="T221">
        <v>14.24</v>
      </c>
      <c r="U221">
        <v>13.79</v>
      </c>
      <c r="V221">
        <v>13.16</v>
      </c>
      <c r="W221">
        <v>14.27</v>
      </c>
      <c r="X221">
        <v>16.559999999999999</v>
      </c>
      <c r="Y221">
        <v>16.38</v>
      </c>
      <c r="Z221">
        <v>15.28</v>
      </c>
      <c r="AA221">
        <v>19.16</v>
      </c>
      <c r="AB221">
        <v>23.95</v>
      </c>
      <c r="AC221">
        <v>25.35</v>
      </c>
      <c r="AD221">
        <v>24.28</v>
      </c>
      <c r="AE221">
        <v>22.74</v>
      </c>
      <c r="AF221">
        <v>22.61</v>
      </c>
      <c r="AG221">
        <v>24.12</v>
      </c>
      <c r="AH221">
        <v>33.049999999999997</v>
      </c>
      <c r="AI221">
        <v>38.76</v>
      </c>
      <c r="AJ221">
        <v>42.68</v>
      </c>
      <c r="AK221">
        <v>46.96</v>
      </c>
      <c r="AL221">
        <v>47.98</v>
      </c>
      <c r="AN221">
        <f t="shared" si="110"/>
        <v>0.84193920606339478</v>
      </c>
      <c r="AO221">
        <f t="shared" si="111"/>
        <v>0.83003182600310754</v>
      </c>
      <c r="AP221">
        <f t="shared" si="112"/>
        <v>0.84649001069916241</v>
      </c>
      <c r="AQ221">
        <f t="shared" si="113"/>
        <v>0.86043573382415028</v>
      </c>
      <c r="AR221">
        <f t="shared" si="114"/>
        <v>0.78568610257560034</v>
      </c>
      <c r="AS221">
        <f t="shared" si="115"/>
        <v>0.81587664576032892</v>
      </c>
      <c r="AT221">
        <f t="shared" si="116"/>
        <v>0.59602203633064521</v>
      </c>
      <c r="AU221">
        <f t="shared" si="117"/>
        <v>0.31893975636818822</v>
      </c>
      <c r="AW221">
        <f t="shared" si="118"/>
        <v>0.83717625403927987</v>
      </c>
      <c r="AX221">
        <f t="shared" si="119"/>
        <v>0.43021786691207514</v>
      </c>
      <c r="AY221">
        <f t="shared" si="120"/>
        <v>0.7917242112125461</v>
      </c>
      <c r="AZ221">
        <f t="shared" si="121"/>
        <v>0.59602203633064521</v>
      </c>
      <c r="BA221">
        <f t="shared" si="122"/>
        <v>0.31893975636818822</v>
      </c>
      <c r="BC221">
        <f t="shared" si="123"/>
        <v>-1060.8776329488944</v>
      </c>
      <c r="BD221" s="5">
        <f t="shared" si="124"/>
        <v>1253.9355348384711</v>
      </c>
      <c r="BE221" s="7">
        <f t="shared" si="125"/>
        <v>-868.56809906555998</v>
      </c>
      <c r="BF221" s="9">
        <f t="shared" si="126"/>
        <v>-285.36743577291116</v>
      </c>
      <c r="BH221">
        <f t="shared" si="102"/>
        <v>0.1710939343475508</v>
      </c>
      <c r="BI221">
        <f t="shared" si="103"/>
        <v>0.16479439676600008</v>
      </c>
      <c r="BJ221">
        <f t="shared" si="104"/>
        <v>0.17354919186040438</v>
      </c>
      <c r="BK221">
        <f t="shared" si="105"/>
        <v>0.18124058713078603</v>
      </c>
      <c r="BL221">
        <f t="shared" si="106"/>
        <v>0.14286240953550836</v>
      </c>
      <c r="BM221">
        <f t="shared" si="107"/>
        <v>0.15753604919620381</v>
      </c>
      <c r="BN221">
        <f t="shared" si="108"/>
        <v>7.2480330434444878E-2</v>
      </c>
      <c r="BO221">
        <f t="shared" si="109"/>
        <v>1.9153133044749832E-2</v>
      </c>
      <c r="BQ221">
        <f t="shared" si="127"/>
        <v>0.16857411931493049</v>
      </c>
      <c r="BR221">
        <f t="shared" si="128"/>
        <v>0.1773948894955952</v>
      </c>
      <c r="BS221">
        <f t="shared" si="129"/>
        <v>0.14579713746764744</v>
      </c>
      <c r="BT221">
        <f t="shared" si="130"/>
        <v>7.2480330434444878E-2</v>
      </c>
      <c r="BU221">
        <f t="shared" si="131"/>
        <v>1.9153133044749832E-2</v>
      </c>
      <c r="BW221">
        <f t="shared" si="132"/>
        <v>6.3945540422974192</v>
      </c>
      <c r="BX221" s="5">
        <f t="shared" si="133"/>
        <v>30.878469550933019</v>
      </c>
      <c r="BY221" s="7">
        <f t="shared" si="134"/>
        <v>11.809432187503271</v>
      </c>
      <c r="BZ221" s="11">
        <f t="shared" si="135"/>
        <v>57.312098261563705</v>
      </c>
    </row>
    <row r="222" spans="2:78" x14ac:dyDescent="0.35">
      <c r="B222">
        <v>6</v>
      </c>
      <c r="C222">
        <v>2</v>
      </c>
      <c r="D222">
        <v>40.06</v>
      </c>
      <c r="E222">
        <v>10.28</v>
      </c>
      <c r="F222">
        <v>15.29</v>
      </c>
      <c r="H222">
        <v>1.51</v>
      </c>
      <c r="I222">
        <v>1.37</v>
      </c>
      <c r="J222">
        <v>1.94</v>
      </c>
      <c r="K222">
        <v>3.39</v>
      </c>
      <c r="L222">
        <v>5.51</v>
      </c>
      <c r="M222">
        <v>7.18</v>
      </c>
      <c r="N222">
        <v>8.17</v>
      </c>
      <c r="O222">
        <v>8.5399999999999991</v>
      </c>
      <c r="P222">
        <v>8.44</v>
      </c>
      <c r="Q222">
        <v>7.92</v>
      </c>
      <c r="R222">
        <v>7.33</v>
      </c>
      <c r="S222">
        <v>7.27</v>
      </c>
      <c r="T222">
        <v>7.7</v>
      </c>
      <c r="U222">
        <v>8.2200000000000006</v>
      </c>
      <c r="V222">
        <v>8.6300000000000008</v>
      </c>
      <c r="W222">
        <v>9.61</v>
      </c>
      <c r="X222">
        <v>11.16</v>
      </c>
      <c r="Y222">
        <v>11.75</v>
      </c>
      <c r="Z222">
        <v>11.81</v>
      </c>
      <c r="AA222">
        <v>12.81</v>
      </c>
      <c r="AB222">
        <v>13.73</v>
      </c>
      <c r="AC222">
        <v>14.14</v>
      </c>
      <c r="AD222">
        <v>13.41</v>
      </c>
      <c r="AE222">
        <v>12.16</v>
      </c>
      <c r="AF222">
        <v>11.92</v>
      </c>
      <c r="AG222">
        <v>14.26</v>
      </c>
      <c r="AH222">
        <v>21.86</v>
      </c>
      <c r="AI222">
        <v>28.75</v>
      </c>
      <c r="AJ222">
        <v>32.44</v>
      </c>
      <c r="AK222">
        <v>37.270000000000003</v>
      </c>
      <c r="AL222">
        <v>38.479999999999997</v>
      </c>
      <c r="AN222">
        <f t="shared" si="110"/>
        <v>1.0685421293109949</v>
      </c>
      <c r="AO222">
        <f t="shared" si="111"/>
        <v>1.0736575533743449</v>
      </c>
      <c r="AP222">
        <f t="shared" si="112"/>
        <v>1.1135092748275182</v>
      </c>
      <c r="AQ222">
        <f t="shared" si="113"/>
        <v>1.0851281824599495</v>
      </c>
      <c r="AR222">
        <f t="shared" si="114"/>
        <v>0.92996213339224487</v>
      </c>
      <c r="AS222">
        <f t="shared" si="115"/>
        <v>0.92775010238648514</v>
      </c>
      <c r="AT222">
        <f t="shared" si="116"/>
        <v>0.84955059053911941</v>
      </c>
      <c r="AU222">
        <f t="shared" si="117"/>
        <v>0.41476493663422465</v>
      </c>
      <c r="AW222">
        <f t="shared" si="118"/>
        <v>1.0705882989363349</v>
      </c>
      <c r="AX222">
        <f t="shared" si="119"/>
        <v>0.54256409122997473</v>
      </c>
      <c r="AY222">
        <f t="shared" si="120"/>
        <v>0.92951972719109299</v>
      </c>
      <c r="AZ222">
        <f t="shared" si="121"/>
        <v>0.84955059053911941</v>
      </c>
      <c r="BA222">
        <f t="shared" si="122"/>
        <v>0.41476493663422465</v>
      </c>
      <c r="BC222">
        <f t="shared" si="123"/>
        <v>-1528.5699033073452</v>
      </c>
      <c r="BD222" s="5">
        <f t="shared" si="124"/>
        <v>1344.5563260801844</v>
      </c>
      <c r="BE222" s="7">
        <f t="shared" si="125"/>
        <v>-981.27213538258309</v>
      </c>
      <c r="BF222" s="9">
        <f t="shared" si="126"/>
        <v>-263.28419069760128</v>
      </c>
      <c r="BH222">
        <f t="shared" si="102"/>
        <v>0.33082905207553615</v>
      </c>
      <c r="BI222">
        <f t="shared" si="103"/>
        <v>0.33545733274627032</v>
      </c>
      <c r="BJ222">
        <f t="shared" si="104"/>
        <v>0.37335077189756205</v>
      </c>
      <c r="BK222">
        <f t="shared" si="105"/>
        <v>0.34602694845553694</v>
      </c>
      <c r="BL222">
        <f t="shared" si="106"/>
        <v>0.22356973233000924</v>
      </c>
      <c r="BM222">
        <f t="shared" si="107"/>
        <v>0.22211538916122944</v>
      </c>
      <c r="BN222">
        <f t="shared" si="108"/>
        <v>0.17521545295249977</v>
      </c>
      <c r="BO222">
        <f t="shared" si="109"/>
        <v>3.2544921286238288E-2</v>
      </c>
      <c r="BQ222">
        <f t="shared" si="127"/>
        <v>0.3326803643438298</v>
      </c>
      <c r="BR222">
        <f t="shared" si="128"/>
        <v>0.3596888601765495</v>
      </c>
      <c r="BS222">
        <f t="shared" si="129"/>
        <v>0.2232788636962533</v>
      </c>
      <c r="BT222">
        <f t="shared" si="130"/>
        <v>0.17521545295249977</v>
      </c>
      <c r="BU222">
        <f t="shared" si="131"/>
        <v>3.2544921286238288E-2</v>
      </c>
      <c r="BW222">
        <f t="shared" si="132"/>
        <v>-33.882308105002785</v>
      </c>
      <c r="BX222" s="5">
        <f t="shared" si="133"/>
        <v>4.7420390821764613</v>
      </c>
      <c r="BY222" s="7">
        <f t="shared" si="134"/>
        <v>17.833517994197614</v>
      </c>
      <c r="BZ222" s="11">
        <f t="shared" si="135"/>
        <v>77.424442923625932</v>
      </c>
    </row>
    <row r="223" spans="2:78" x14ac:dyDescent="0.35">
      <c r="B223">
        <v>6</v>
      </c>
      <c r="C223">
        <v>2</v>
      </c>
      <c r="D223">
        <v>43.95</v>
      </c>
      <c r="E223">
        <v>20.76</v>
      </c>
      <c r="F223">
        <v>19.11</v>
      </c>
      <c r="H223">
        <v>2.2200000000000002</v>
      </c>
      <c r="I223">
        <v>1.76</v>
      </c>
      <c r="J223">
        <v>1.92</v>
      </c>
      <c r="K223">
        <v>2.79</v>
      </c>
      <c r="L223">
        <v>4.78</v>
      </c>
      <c r="M223">
        <v>6.86</v>
      </c>
      <c r="N223">
        <v>8.6300000000000008</v>
      </c>
      <c r="O223">
        <v>10.06</v>
      </c>
      <c r="P223">
        <v>10.94</v>
      </c>
      <c r="Q223">
        <v>11.3</v>
      </c>
      <c r="R223">
        <v>11.22</v>
      </c>
      <c r="S223">
        <v>11.28</v>
      </c>
      <c r="T223">
        <v>10.79</v>
      </c>
      <c r="U223">
        <v>9.07</v>
      </c>
      <c r="V223">
        <v>7.61</v>
      </c>
      <c r="W223">
        <v>8.33</v>
      </c>
      <c r="X223">
        <v>10.45</v>
      </c>
      <c r="Y223">
        <v>9.48</v>
      </c>
      <c r="Z223">
        <v>8.02</v>
      </c>
      <c r="AA223">
        <v>13.03</v>
      </c>
      <c r="AB223">
        <v>21.67</v>
      </c>
      <c r="AC223">
        <v>24.72</v>
      </c>
      <c r="AD223">
        <v>23.81</v>
      </c>
      <c r="AE223">
        <v>22.41</v>
      </c>
      <c r="AF223">
        <v>22.33</v>
      </c>
      <c r="AG223">
        <v>23.74</v>
      </c>
      <c r="AH223">
        <v>31.94</v>
      </c>
      <c r="AI223">
        <v>36.92</v>
      </c>
      <c r="AJ223">
        <v>40.659999999999997</v>
      </c>
      <c r="AK223">
        <v>44.5</v>
      </c>
      <c r="AL223">
        <v>45.43</v>
      </c>
      <c r="AN223">
        <f t="shared" si="110"/>
        <v>0.99740201928009142</v>
      </c>
      <c r="AO223">
        <f t="shared" si="111"/>
        <v>0.96098267800258808</v>
      </c>
      <c r="AP223">
        <f t="shared" si="112"/>
        <v>0.96697855531708932</v>
      </c>
      <c r="AQ223">
        <f t="shared" si="113"/>
        <v>1.0423927129399047</v>
      </c>
      <c r="AR223">
        <f t="shared" si="114"/>
        <v>1.0231916626619337</v>
      </c>
      <c r="AS223">
        <f t="shared" si="115"/>
        <v>1.0958256317158366</v>
      </c>
      <c r="AT223">
        <f t="shared" si="116"/>
        <v>0.60695153358322185</v>
      </c>
      <c r="AU223">
        <f t="shared" si="117"/>
        <v>0.34265726318537393</v>
      </c>
      <c r="AW223">
        <f t="shared" si="118"/>
        <v>0.98283428276909013</v>
      </c>
      <c r="AX223">
        <f t="shared" si="119"/>
        <v>0.52119635646995233</v>
      </c>
      <c r="AY223">
        <f t="shared" si="120"/>
        <v>1.0377184564727142</v>
      </c>
      <c r="AZ223">
        <f t="shared" si="121"/>
        <v>0.60695153358322185</v>
      </c>
      <c r="BA223">
        <f t="shared" si="122"/>
        <v>0.34265726318537393</v>
      </c>
      <c r="BC223">
        <f t="shared" si="123"/>
        <v>-543.15051566979287</v>
      </c>
      <c r="BD223" s="5">
        <f t="shared" si="124"/>
        <v>963.89440247540006</v>
      </c>
      <c r="BE223" s="7">
        <f t="shared" si="125"/>
        <v>-614.08963985993012</v>
      </c>
      <c r="BF223" s="9">
        <f t="shared" si="126"/>
        <v>-249.80476261546988</v>
      </c>
      <c r="BH223">
        <f t="shared" si="102"/>
        <v>0.27161569909428041</v>
      </c>
      <c r="BI223">
        <f t="shared" si="103"/>
        <v>0.24475901786549301</v>
      </c>
      <c r="BJ223">
        <f t="shared" si="104"/>
        <v>0.24903000281766255</v>
      </c>
      <c r="BK223">
        <f t="shared" si="105"/>
        <v>0.30796923352190753</v>
      </c>
      <c r="BL223">
        <f t="shared" si="106"/>
        <v>0.29200731568776617</v>
      </c>
      <c r="BM223">
        <f t="shared" si="107"/>
        <v>0.35612696706794367</v>
      </c>
      <c r="BN223">
        <f t="shared" si="108"/>
        <v>7.5641387793876858E-2</v>
      </c>
      <c r="BO223">
        <f t="shared" si="109"/>
        <v>2.2065781099158854E-2</v>
      </c>
      <c r="BQ223">
        <f t="shared" si="127"/>
        <v>0.26087302660276546</v>
      </c>
      <c r="BR223">
        <f t="shared" si="128"/>
        <v>0.27849961816978502</v>
      </c>
      <c r="BS223">
        <f t="shared" si="129"/>
        <v>0.30483124596380168</v>
      </c>
      <c r="BT223">
        <f t="shared" si="130"/>
        <v>7.5641387793876858E-2</v>
      </c>
      <c r="BU223">
        <f t="shared" si="131"/>
        <v>2.2065781099158854E-2</v>
      </c>
      <c r="BW223">
        <f t="shared" si="132"/>
        <v>76.632063607311053</v>
      </c>
      <c r="BX223" s="5">
        <f t="shared" si="133"/>
        <v>54.92314237997045</v>
      </c>
      <c r="BY223" s="7">
        <f t="shared" si="134"/>
        <v>15.031674099513465</v>
      </c>
      <c r="BZ223" s="11">
        <f t="shared" si="135"/>
        <v>30.045183520516083</v>
      </c>
    </row>
    <row r="224" spans="2:78" x14ac:dyDescent="0.35">
      <c r="B224">
        <v>6</v>
      </c>
      <c r="C224">
        <v>2</v>
      </c>
      <c r="D224">
        <v>42.47</v>
      </c>
      <c r="E224">
        <v>13.67</v>
      </c>
      <c r="F224">
        <v>17.23</v>
      </c>
      <c r="H224">
        <v>1.48</v>
      </c>
      <c r="I224">
        <v>1.31</v>
      </c>
      <c r="J224">
        <v>1.81</v>
      </c>
      <c r="K224">
        <v>3.08</v>
      </c>
      <c r="L224">
        <v>5.23</v>
      </c>
      <c r="M224">
        <v>7.36</v>
      </c>
      <c r="N224">
        <v>8.8800000000000008</v>
      </c>
      <c r="O224">
        <v>9.6999999999999993</v>
      </c>
      <c r="P224">
        <v>9.8800000000000008</v>
      </c>
      <c r="Q224">
        <v>9.52</v>
      </c>
      <c r="R224">
        <v>8.9600000000000009</v>
      </c>
      <c r="S224">
        <v>8.91</v>
      </c>
      <c r="T224">
        <v>9.14</v>
      </c>
      <c r="U224">
        <v>9.1</v>
      </c>
      <c r="V224">
        <v>8.91</v>
      </c>
      <c r="W224">
        <v>9.85</v>
      </c>
      <c r="X224">
        <v>11.78</v>
      </c>
      <c r="Y224">
        <v>11.93</v>
      </c>
      <c r="Z224">
        <v>11.28</v>
      </c>
      <c r="AA224">
        <v>14</v>
      </c>
      <c r="AB224">
        <v>17.190000000000001</v>
      </c>
      <c r="AC224">
        <v>18.22</v>
      </c>
      <c r="AD224">
        <v>17.27</v>
      </c>
      <c r="AE224">
        <v>15.85</v>
      </c>
      <c r="AF224">
        <v>15.67</v>
      </c>
      <c r="AG224">
        <v>17.84</v>
      </c>
      <c r="AH224">
        <v>26.18</v>
      </c>
      <c r="AI224">
        <v>32.99</v>
      </c>
      <c r="AJ224">
        <v>36.78</v>
      </c>
      <c r="AK224">
        <v>41.59</v>
      </c>
      <c r="AL224">
        <v>42.73</v>
      </c>
      <c r="AN224">
        <f t="shared" si="110"/>
        <v>1.0132282657337552</v>
      </c>
      <c r="AO224">
        <f t="shared" si="111"/>
        <v>1.0052430554123719</v>
      </c>
      <c r="AP224">
        <f t="shared" si="112"/>
        <v>1.0390538042661686</v>
      </c>
      <c r="AQ224">
        <f t="shared" si="113"/>
        <v>1.0409586076789064</v>
      </c>
      <c r="AR224">
        <f t="shared" si="114"/>
        <v>0.92335955632965816</v>
      </c>
      <c r="AS224">
        <f t="shared" si="115"/>
        <v>0.94769090035267656</v>
      </c>
      <c r="AT224">
        <f t="shared" si="116"/>
        <v>0.73945162736302061</v>
      </c>
      <c r="AU224">
        <f t="shared" si="117"/>
        <v>0.36926710718280353</v>
      </c>
      <c r="AW224">
        <f t="shared" si="118"/>
        <v>1.0100341816052021</v>
      </c>
      <c r="AX224">
        <f t="shared" si="119"/>
        <v>0.52047930383945318</v>
      </c>
      <c r="AY224">
        <f t="shared" si="120"/>
        <v>0.92822582513426188</v>
      </c>
      <c r="AZ224">
        <f t="shared" si="121"/>
        <v>0.73945162736302061</v>
      </c>
      <c r="BA224">
        <f t="shared" si="122"/>
        <v>0.36926710718280353</v>
      </c>
      <c r="BC224">
        <f t="shared" si="123"/>
        <v>-1039.4004600542667</v>
      </c>
      <c r="BD224" s="5">
        <f t="shared" si="124"/>
        <v>1099.0665909968789</v>
      </c>
      <c r="BE224" s="7">
        <f t="shared" si="125"/>
        <v>-768.914717464045</v>
      </c>
      <c r="BF224" s="9">
        <f t="shared" si="126"/>
        <v>-230.15187353283372</v>
      </c>
      <c r="BH224">
        <f t="shared" si="102"/>
        <v>0.28398971669141837</v>
      </c>
      <c r="BI224">
        <f t="shared" si="103"/>
        <v>0.27769154565886645</v>
      </c>
      <c r="BJ224">
        <f t="shared" si="104"/>
        <v>0.30514445740968799</v>
      </c>
      <c r="BK224">
        <f t="shared" si="105"/>
        <v>0.30675339146531588</v>
      </c>
      <c r="BL224">
        <f t="shared" si="106"/>
        <v>0.21925053709470058</v>
      </c>
      <c r="BM224">
        <f t="shared" si="107"/>
        <v>0.23549588530759744</v>
      </c>
      <c r="BN224">
        <f t="shared" si="108"/>
        <v>0.12240443143596424</v>
      </c>
      <c r="BO224">
        <f t="shared" si="109"/>
        <v>2.5635723712670144E-2</v>
      </c>
      <c r="BQ224">
        <f t="shared" si="127"/>
        <v>0.28147044827839762</v>
      </c>
      <c r="BR224">
        <f t="shared" si="128"/>
        <v>0.30594892443750193</v>
      </c>
      <c r="BS224">
        <f t="shared" si="129"/>
        <v>0.22249960673727998</v>
      </c>
      <c r="BT224">
        <f t="shared" si="130"/>
        <v>0.12240443143596424</v>
      </c>
      <c r="BU224">
        <f t="shared" si="131"/>
        <v>2.5635723712670144E-2</v>
      </c>
      <c r="BW224">
        <f t="shared" si="132"/>
        <v>10.753332497970966</v>
      </c>
      <c r="BX224" s="5">
        <f t="shared" si="133"/>
        <v>14.222439509011139</v>
      </c>
      <c r="BY224" s="7">
        <f t="shared" si="134"/>
        <v>19.00198897079262</v>
      </c>
      <c r="BZ224" s="11">
        <f t="shared" si="135"/>
        <v>66.775571520196237</v>
      </c>
    </row>
    <row r="225" spans="2:78" x14ac:dyDescent="0.35">
      <c r="B225">
        <v>6</v>
      </c>
      <c r="C225">
        <v>3</v>
      </c>
      <c r="D225">
        <v>33.61</v>
      </c>
      <c r="E225">
        <v>12.88</v>
      </c>
      <c r="F225">
        <v>11.39</v>
      </c>
      <c r="H225">
        <v>2.98</v>
      </c>
      <c r="I225">
        <v>2.73</v>
      </c>
      <c r="J225">
        <v>2.8</v>
      </c>
      <c r="K225">
        <v>3.19</v>
      </c>
      <c r="L225">
        <v>4.01</v>
      </c>
      <c r="M225">
        <v>5.01</v>
      </c>
      <c r="N225">
        <v>5.8</v>
      </c>
      <c r="O225">
        <v>6.27</v>
      </c>
      <c r="P225">
        <v>6.39</v>
      </c>
      <c r="Q225">
        <v>6.21</v>
      </c>
      <c r="R225">
        <v>5.89</v>
      </c>
      <c r="S225">
        <v>5.77</v>
      </c>
      <c r="T225">
        <v>5.79</v>
      </c>
      <c r="U225">
        <v>5.75</v>
      </c>
      <c r="V225">
        <v>5.6</v>
      </c>
      <c r="W225">
        <v>5.94</v>
      </c>
      <c r="X225">
        <v>6.69</v>
      </c>
      <c r="Y225">
        <v>6.69</v>
      </c>
      <c r="Z225">
        <v>6.46</v>
      </c>
      <c r="AA225">
        <v>7.91</v>
      </c>
      <c r="AB225">
        <v>9.86</v>
      </c>
      <c r="AC225">
        <v>11.08</v>
      </c>
      <c r="AD225">
        <v>11.29</v>
      </c>
      <c r="AE225">
        <v>10.62</v>
      </c>
      <c r="AF225">
        <v>10.64</v>
      </c>
      <c r="AG225">
        <v>12.57</v>
      </c>
      <c r="AH225">
        <v>18.600000000000001</v>
      </c>
      <c r="AI225">
        <v>21.94</v>
      </c>
      <c r="AJ225">
        <v>25.93</v>
      </c>
      <c r="AK225">
        <v>29.17</v>
      </c>
      <c r="AL225">
        <v>30.39</v>
      </c>
      <c r="AN225">
        <f t="shared" si="110"/>
        <v>1.2027324591692836</v>
      </c>
      <c r="AO225">
        <f t="shared" si="111"/>
        <v>1.1944991418415998</v>
      </c>
      <c r="AP225">
        <f t="shared" si="112"/>
        <v>1.2373214362725637</v>
      </c>
      <c r="AQ225">
        <f t="shared" si="113"/>
        <v>1.2403321553103694</v>
      </c>
      <c r="AR225">
        <f t="shared" si="114"/>
        <v>1.174573882232177</v>
      </c>
      <c r="AS225">
        <f t="shared" si="115"/>
        <v>1.189767482004916</v>
      </c>
      <c r="AT225">
        <f t="shared" si="116"/>
        <v>0.95546023960758908</v>
      </c>
      <c r="AU225">
        <f t="shared" si="117"/>
        <v>0.5172692999200571</v>
      </c>
      <c r="AW225">
        <f t="shared" si="118"/>
        <v>1.1994391322382101</v>
      </c>
      <c r="AX225">
        <f t="shared" si="119"/>
        <v>0.62016607765518472</v>
      </c>
      <c r="AY225">
        <f t="shared" si="120"/>
        <v>1.1776126021867248</v>
      </c>
      <c r="AZ225">
        <f t="shared" si="121"/>
        <v>0.95546023960758908</v>
      </c>
      <c r="BA225">
        <f t="shared" si="122"/>
        <v>0.5172692999200571</v>
      </c>
      <c r="BC225">
        <f t="shared" si="123"/>
        <v>-1967.7240809202967</v>
      </c>
      <c r="BD225" s="5">
        <f t="shared" si="124"/>
        <v>1939.2954994495899</v>
      </c>
      <c r="BE225" s="7">
        <f t="shared" si="125"/>
        <v>-1337.0423592623486</v>
      </c>
      <c r="BF225" s="9">
        <f t="shared" si="126"/>
        <v>-502.25314018724134</v>
      </c>
      <c r="BH225">
        <f t="shared" si="102"/>
        <v>0.47111497193122265</v>
      </c>
      <c r="BI225">
        <f t="shared" si="103"/>
        <v>0.46128252529610236</v>
      </c>
      <c r="BJ225">
        <f t="shared" si="104"/>
        <v>0.51437904866785744</v>
      </c>
      <c r="BK225">
        <f t="shared" si="105"/>
        <v>0.51829914986452708</v>
      </c>
      <c r="BL225">
        <f t="shared" si="106"/>
        <v>0.43819770843686012</v>
      </c>
      <c r="BM225">
        <f t="shared" si="107"/>
        <v>0.45571032706460923</v>
      </c>
      <c r="BN225">
        <f t="shared" si="108"/>
        <v>0.24087635930958348</v>
      </c>
      <c r="BO225">
        <f t="shared" si="109"/>
        <v>5.2413835960284844E-2</v>
      </c>
      <c r="BQ225">
        <f t="shared" si="127"/>
        <v>0.46718199327717452</v>
      </c>
      <c r="BR225">
        <f t="shared" si="128"/>
        <v>0.51633909926619226</v>
      </c>
      <c r="BS225">
        <f t="shared" si="129"/>
        <v>0.44170023216241</v>
      </c>
      <c r="BT225">
        <f t="shared" si="130"/>
        <v>0.24087635930958348</v>
      </c>
      <c r="BU225">
        <f t="shared" si="131"/>
        <v>5.2413835960284844E-2</v>
      </c>
      <c r="BW225">
        <f t="shared" si="132"/>
        <v>-23.307846870424612</v>
      </c>
      <c r="BX225" s="5">
        <f t="shared" si="133"/>
        <v>23.433856045437281</v>
      </c>
      <c r="BY225" s="7">
        <f t="shared" si="134"/>
        <v>22.610746869612715</v>
      </c>
      <c r="BZ225" s="11">
        <f t="shared" si="135"/>
        <v>53.955397084950008</v>
      </c>
    </row>
    <row r="226" spans="2:78" x14ac:dyDescent="0.35">
      <c r="B226">
        <v>6</v>
      </c>
      <c r="C226">
        <v>3</v>
      </c>
      <c r="D226">
        <v>34.69</v>
      </c>
      <c r="E226">
        <v>16.46</v>
      </c>
      <c r="F226">
        <v>11.22</v>
      </c>
      <c r="H226">
        <v>2.72</v>
      </c>
      <c r="I226">
        <v>2.4700000000000002</v>
      </c>
      <c r="J226">
        <v>2.46</v>
      </c>
      <c r="K226">
        <v>2.68</v>
      </c>
      <c r="L226">
        <v>3.33</v>
      </c>
      <c r="M226">
        <v>4.63</v>
      </c>
      <c r="N226">
        <v>6.35</v>
      </c>
      <c r="O226">
        <v>7.74</v>
      </c>
      <c r="P226">
        <v>8.2799999999999994</v>
      </c>
      <c r="Q226">
        <v>8.11</v>
      </c>
      <c r="R226">
        <v>7.46</v>
      </c>
      <c r="S226">
        <v>6.82</v>
      </c>
      <c r="T226">
        <v>6.39</v>
      </c>
      <c r="U226">
        <v>6.1</v>
      </c>
      <c r="V226">
        <v>5.7</v>
      </c>
      <c r="W226">
        <v>5.47</v>
      </c>
      <c r="X226">
        <v>5.59</v>
      </c>
      <c r="Y226">
        <v>5.79</v>
      </c>
      <c r="Z226">
        <v>6.19</v>
      </c>
      <c r="AA226">
        <v>7.38</v>
      </c>
      <c r="AB226">
        <v>9.49</v>
      </c>
      <c r="AC226">
        <v>12.42</v>
      </c>
      <c r="AD226">
        <v>14.44</v>
      </c>
      <c r="AE226">
        <v>14.89</v>
      </c>
      <c r="AF226">
        <v>15.79</v>
      </c>
      <c r="AG226">
        <v>17.43</v>
      </c>
      <c r="AH226">
        <v>21.27</v>
      </c>
      <c r="AI226">
        <v>23.9</v>
      </c>
      <c r="AJ226">
        <v>25.88</v>
      </c>
      <c r="AK226">
        <v>27.98</v>
      </c>
      <c r="AL226">
        <v>29.04</v>
      </c>
      <c r="AN226">
        <f t="shared" si="110"/>
        <v>1.1112590393171073</v>
      </c>
      <c r="AO226">
        <f t="shared" si="111"/>
        <v>1.0819696632151199</v>
      </c>
      <c r="AP226">
        <f t="shared" si="112"/>
        <v>1.1944991418415998</v>
      </c>
      <c r="AQ226">
        <f t="shared" si="113"/>
        <v>1.2146701649892331</v>
      </c>
      <c r="AR226">
        <f t="shared" si="114"/>
        <v>1.2373214362725637</v>
      </c>
      <c r="AS226">
        <f t="shared" si="115"/>
        <v>1.2083093509798819</v>
      </c>
      <c r="AT226">
        <f t="shared" si="116"/>
        <v>0.90587840415943865</v>
      </c>
      <c r="AU226">
        <f t="shared" si="117"/>
        <v>0.53700338797194391</v>
      </c>
      <c r="AW226">
        <f t="shared" si="118"/>
        <v>1.0995432888763124</v>
      </c>
      <c r="AX226">
        <f t="shared" si="119"/>
        <v>0.60733508249461654</v>
      </c>
      <c r="AY226">
        <f t="shared" si="120"/>
        <v>1.2315190192140273</v>
      </c>
      <c r="AZ226">
        <f t="shared" si="121"/>
        <v>0.90587840415943865</v>
      </c>
      <c r="BA226">
        <f t="shared" si="122"/>
        <v>0.53700338797194391</v>
      </c>
      <c r="BC226">
        <f t="shared" si="123"/>
        <v>-2473.4319828497237</v>
      </c>
      <c r="BD226" s="5">
        <f t="shared" si="124"/>
        <v>2610.1021943533246</v>
      </c>
      <c r="BE226" s="7">
        <f t="shared" si="125"/>
        <v>-1662.116202503385</v>
      </c>
      <c r="BF226" s="9">
        <f t="shared" si="126"/>
        <v>-847.98599184993952</v>
      </c>
      <c r="BH226">
        <f t="shared" si="102"/>
        <v>0.37112189237726656</v>
      </c>
      <c r="BI226">
        <f t="shared" si="103"/>
        <v>0.34308989039902005</v>
      </c>
      <c r="BJ226">
        <f t="shared" si="104"/>
        <v>0.46128252529610236</v>
      </c>
      <c r="BK226">
        <f t="shared" si="105"/>
        <v>0.48568456469768084</v>
      </c>
      <c r="BL226">
        <f t="shared" si="106"/>
        <v>0.51437904866785744</v>
      </c>
      <c r="BM226">
        <f t="shared" si="107"/>
        <v>0.47787481055374359</v>
      </c>
      <c r="BN226">
        <f t="shared" si="108"/>
        <v>0.20812712416011461</v>
      </c>
      <c r="BO226">
        <f t="shared" si="109"/>
        <v>5.7015914340027729E-2</v>
      </c>
      <c r="BQ226">
        <f t="shared" si="127"/>
        <v>0.35990909158596796</v>
      </c>
      <c r="BR226">
        <f t="shared" si="128"/>
        <v>0.4734835449968916</v>
      </c>
      <c r="BS226">
        <f t="shared" si="129"/>
        <v>0.50707820104503476</v>
      </c>
      <c r="BT226">
        <f t="shared" si="130"/>
        <v>0.20812712416011461</v>
      </c>
      <c r="BU226">
        <f t="shared" si="131"/>
        <v>5.7015914340027729E-2</v>
      </c>
      <c r="BW226">
        <f t="shared" si="132"/>
        <v>-9.4928053673995727</v>
      </c>
      <c r="BX226" s="5">
        <f t="shared" si="133"/>
        <v>10.626108225292015</v>
      </c>
      <c r="BY226" s="7">
        <f t="shared" si="134"/>
        <v>56.969102664954164</v>
      </c>
      <c r="BZ226" s="11">
        <f t="shared" si="135"/>
        <v>32.404789109753821</v>
      </c>
    </row>
    <row r="227" spans="2:78" x14ac:dyDescent="0.35">
      <c r="B227">
        <v>6</v>
      </c>
      <c r="C227">
        <v>3</v>
      </c>
      <c r="D227">
        <v>37.840000000000003</v>
      </c>
      <c r="E227">
        <v>16.47</v>
      </c>
      <c r="F227">
        <v>12.19</v>
      </c>
      <c r="H227">
        <v>3.02</v>
      </c>
      <c r="I227">
        <v>2.56</v>
      </c>
      <c r="J227">
        <v>2.54</v>
      </c>
      <c r="K227">
        <v>2.68</v>
      </c>
      <c r="L227">
        <v>3.53</v>
      </c>
      <c r="M227">
        <v>5.28</v>
      </c>
      <c r="N227">
        <v>7.57</v>
      </c>
      <c r="O227">
        <v>9.4600000000000009</v>
      </c>
      <c r="P227">
        <v>10.24</v>
      </c>
      <c r="Q227">
        <v>10.26</v>
      </c>
      <c r="R227">
        <v>9.58</v>
      </c>
      <c r="S227">
        <v>8.7899999999999991</v>
      </c>
      <c r="T227">
        <v>8.11</v>
      </c>
      <c r="U227">
        <v>7.49</v>
      </c>
      <c r="V227">
        <v>6.82</v>
      </c>
      <c r="W227">
        <v>6.5</v>
      </c>
      <c r="X227">
        <v>6.69</v>
      </c>
      <c r="Y227">
        <v>6.89</v>
      </c>
      <c r="Z227">
        <v>7.19</v>
      </c>
      <c r="AA227">
        <v>8.75</v>
      </c>
      <c r="AB227">
        <v>11.52</v>
      </c>
      <c r="AC227">
        <v>14.84</v>
      </c>
      <c r="AD227">
        <v>17.18</v>
      </c>
      <c r="AE227">
        <v>17.89</v>
      </c>
      <c r="AF227">
        <v>18.899999999999999</v>
      </c>
      <c r="AG227">
        <v>20.46</v>
      </c>
      <c r="AH227">
        <v>23.69</v>
      </c>
      <c r="AI227">
        <v>26.24</v>
      </c>
      <c r="AJ227">
        <v>27.9</v>
      </c>
      <c r="AK227">
        <v>29.76</v>
      </c>
      <c r="AL227">
        <v>30.92</v>
      </c>
      <c r="AN227">
        <f t="shared" si="110"/>
        <v>1.0241088635982072</v>
      </c>
      <c r="AO227">
        <f t="shared" si="111"/>
        <v>0.98970004336018802</v>
      </c>
      <c r="AP227">
        <f t="shared" si="112"/>
        <v>1.090979145788844</v>
      </c>
      <c r="AQ227">
        <f t="shared" si="113"/>
        <v>1.1255181823005336</v>
      </c>
      <c r="AR227">
        <f t="shared" si="114"/>
        <v>1.1617807780923741</v>
      </c>
      <c r="AS227">
        <f t="shared" si="115"/>
        <v>1.1432711096171173</v>
      </c>
      <c r="AT227">
        <f t="shared" si="116"/>
        <v>0.82856609905699175</v>
      </c>
      <c r="AU227">
        <f t="shared" si="117"/>
        <v>0.50976051475371276</v>
      </c>
      <c r="AW227">
        <f t="shared" si="118"/>
        <v>1.0103453355029994</v>
      </c>
      <c r="AX227">
        <f t="shared" si="119"/>
        <v>0.56275909115026679</v>
      </c>
      <c r="AY227">
        <f t="shared" si="120"/>
        <v>1.1580788443973229</v>
      </c>
      <c r="AZ227">
        <f t="shared" si="121"/>
        <v>0.82856609905699175</v>
      </c>
      <c r="BA227">
        <f t="shared" si="122"/>
        <v>0.50976051475371276</v>
      </c>
      <c r="BC227">
        <f t="shared" si="123"/>
        <v>-2868.5516878747521</v>
      </c>
      <c r="BD227" s="5">
        <f t="shared" si="124"/>
        <v>3189.5219404697468</v>
      </c>
      <c r="BE227" s="7">
        <f t="shared" si="125"/>
        <v>-2005.7469513593528</v>
      </c>
      <c r="BF227" s="9">
        <f t="shared" si="126"/>
        <v>-1083.774989110394</v>
      </c>
      <c r="BH227">
        <f t="shared" si="102"/>
        <v>0.2927543851417127</v>
      </c>
      <c r="BI227">
        <f t="shared" si="103"/>
        <v>0.26575078756556891</v>
      </c>
      <c r="BJ227">
        <f t="shared" si="104"/>
        <v>0.35152177367464865</v>
      </c>
      <c r="BK227">
        <f t="shared" si="105"/>
        <v>0.38543258253236601</v>
      </c>
      <c r="BL227">
        <f t="shared" si="106"/>
        <v>0.42389159770535834</v>
      </c>
      <c r="BM227">
        <f t="shared" si="107"/>
        <v>0.40388238423801548</v>
      </c>
      <c r="BN227">
        <f t="shared" si="108"/>
        <v>0.16403129932176744</v>
      </c>
      <c r="BO227">
        <f t="shared" si="109"/>
        <v>5.0733241852690236E-2</v>
      </c>
      <c r="BQ227">
        <f t="shared" si="127"/>
        <v>0.28195294611125521</v>
      </c>
      <c r="BR227">
        <f t="shared" si="128"/>
        <v>0.36847717810350733</v>
      </c>
      <c r="BS227">
        <f t="shared" si="129"/>
        <v>0.4198897550118898</v>
      </c>
      <c r="BT227">
        <f t="shared" si="130"/>
        <v>0.16403129932176744</v>
      </c>
      <c r="BU227">
        <f t="shared" si="131"/>
        <v>5.0733241852690236E-2</v>
      </c>
      <c r="BW227">
        <f t="shared" si="132"/>
        <v>-12.361352714905575</v>
      </c>
      <c r="BX227" s="5">
        <f t="shared" si="133"/>
        <v>18.683984455630608</v>
      </c>
      <c r="BY227" s="7">
        <f t="shared" si="134"/>
        <v>55.768732283298718</v>
      </c>
      <c r="BZ227" s="11">
        <f t="shared" si="135"/>
        <v>25.547283261070675</v>
      </c>
    </row>
    <row r="228" spans="2:78" x14ac:dyDescent="0.35">
      <c r="B228">
        <v>6</v>
      </c>
      <c r="C228">
        <v>3</v>
      </c>
      <c r="D228">
        <v>37.42</v>
      </c>
      <c r="E228">
        <v>15.36</v>
      </c>
      <c r="F228">
        <v>11.73</v>
      </c>
      <c r="H228">
        <v>3.19</v>
      </c>
      <c r="I228">
        <v>2.83</v>
      </c>
      <c r="J228">
        <v>2.84</v>
      </c>
      <c r="K228">
        <v>3.1</v>
      </c>
      <c r="L228">
        <v>4.01</v>
      </c>
      <c r="M228">
        <v>5.61</v>
      </c>
      <c r="N228">
        <v>7.5</v>
      </c>
      <c r="O228">
        <v>8.9499999999999993</v>
      </c>
      <c r="P228">
        <v>9.48</v>
      </c>
      <c r="Q228">
        <v>9.39</v>
      </c>
      <c r="R228">
        <v>8.77</v>
      </c>
      <c r="S228">
        <v>8.2100000000000009</v>
      </c>
      <c r="T228">
        <v>7.77</v>
      </c>
      <c r="U228">
        <v>7.38</v>
      </c>
      <c r="V228">
        <v>6.9</v>
      </c>
      <c r="W228">
        <v>6.71</v>
      </c>
      <c r="X228">
        <v>6.98</v>
      </c>
      <c r="Y228">
        <v>7.18</v>
      </c>
      <c r="Z228">
        <v>7.46</v>
      </c>
      <c r="AA228">
        <v>8.94</v>
      </c>
      <c r="AB228">
        <v>11.41</v>
      </c>
      <c r="AC228">
        <v>14.29</v>
      </c>
      <c r="AD228">
        <v>16.04</v>
      </c>
      <c r="AE228">
        <v>16.260000000000002</v>
      </c>
      <c r="AF228">
        <v>17.04</v>
      </c>
      <c r="AG228">
        <v>18.55</v>
      </c>
      <c r="AH228">
        <v>22.62</v>
      </c>
      <c r="AI228">
        <v>25.29</v>
      </c>
      <c r="AJ228">
        <v>27.48</v>
      </c>
      <c r="AK228">
        <v>29.63</v>
      </c>
      <c r="AL228">
        <v>30.76</v>
      </c>
      <c r="AN228">
        <f t="shared" si="110"/>
        <v>1.0481769646840882</v>
      </c>
      <c r="AO228">
        <f t="shared" si="111"/>
        <v>1.0231916626619337</v>
      </c>
      <c r="AP228">
        <f t="shared" si="112"/>
        <v>1.1095789811990857</v>
      </c>
      <c r="AQ228">
        <f t="shared" si="113"/>
        <v>1.1319436381769585</v>
      </c>
      <c r="AR228">
        <f t="shared" si="114"/>
        <v>1.1438755557576996</v>
      </c>
      <c r="AS228">
        <f t="shared" si="115"/>
        <v>1.1272611725273312</v>
      </c>
      <c r="AT228">
        <f t="shared" si="116"/>
        <v>0.84496777120902977</v>
      </c>
      <c r="AU228">
        <f t="shared" si="117"/>
        <v>0.51201366887060651</v>
      </c>
      <c r="AW228">
        <f t="shared" si="118"/>
        <v>1.0381828438752263</v>
      </c>
      <c r="AX228">
        <f t="shared" si="119"/>
        <v>0.56597181908847927</v>
      </c>
      <c r="AY228">
        <f t="shared" si="120"/>
        <v>1.1405526791116261</v>
      </c>
      <c r="AZ228">
        <f t="shared" si="121"/>
        <v>0.84496777120902977</v>
      </c>
      <c r="BA228">
        <f t="shared" si="122"/>
        <v>0.51201366887060651</v>
      </c>
      <c r="BC228">
        <f t="shared" si="123"/>
        <v>-2948.1517180619621</v>
      </c>
      <c r="BD228" s="5">
        <f t="shared" si="124"/>
        <v>3203.8287409653849</v>
      </c>
      <c r="BE228" s="7">
        <f t="shared" si="125"/>
        <v>-2078.4648460707335</v>
      </c>
      <c r="BF228" s="9">
        <f t="shared" si="126"/>
        <v>-1025.3638948946516</v>
      </c>
      <c r="BH228">
        <f t="shared" si="102"/>
        <v>0.31291257092286873</v>
      </c>
      <c r="BI228">
        <f t="shared" si="103"/>
        <v>0.29200731568776617</v>
      </c>
      <c r="BJ228">
        <f t="shared" si="104"/>
        <v>0.36946490877239102</v>
      </c>
      <c r="BK228">
        <f t="shared" si="105"/>
        <v>0.39202811008250682</v>
      </c>
      <c r="BL228">
        <f t="shared" si="106"/>
        <v>0.4045231822690929</v>
      </c>
      <c r="BM228">
        <f t="shared" si="107"/>
        <v>0.38721259316212753</v>
      </c>
      <c r="BN228">
        <f t="shared" si="108"/>
        <v>0.17272494836739952</v>
      </c>
      <c r="BO228">
        <f t="shared" si="109"/>
        <v>5.123352745221918E-2</v>
      </c>
      <c r="BQ228">
        <f t="shared" si="127"/>
        <v>0.30455046882882769</v>
      </c>
      <c r="BR228">
        <f t="shared" si="128"/>
        <v>0.38074650942744892</v>
      </c>
      <c r="BS228">
        <f t="shared" si="129"/>
        <v>0.40106106444769984</v>
      </c>
      <c r="BT228">
        <f t="shared" si="130"/>
        <v>0.17272494836739952</v>
      </c>
      <c r="BU228">
        <f t="shared" si="131"/>
        <v>5.123352745221918E-2</v>
      </c>
      <c r="BW228">
        <f t="shared" si="132"/>
        <v>-16.713757826491861</v>
      </c>
      <c r="BX228" s="5">
        <f t="shared" si="133"/>
        <v>18.306299618332673</v>
      </c>
      <c r="BY228" s="7">
        <f t="shared" si="134"/>
        <v>47.529154421889281</v>
      </c>
      <c r="BZ228" s="11">
        <f t="shared" si="135"/>
        <v>34.164545959778046</v>
      </c>
    </row>
    <row r="229" spans="2:78" x14ac:dyDescent="0.35">
      <c r="B229">
        <v>6</v>
      </c>
      <c r="C229">
        <v>3</v>
      </c>
      <c r="D229">
        <v>33.51</v>
      </c>
      <c r="E229">
        <v>13.73</v>
      </c>
      <c r="F229">
        <v>12.39</v>
      </c>
      <c r="H229">
        <v>2.52</v>
      </c>
      <c r="I229">
        <v>2.2999999999999998</v>
      </c>
      <c r="J229">
        <v>2.36</v>
      </c>
      <c r="K229">
        <v>2.79</v>
      </c>
      <c r="L229">
        <v>3.65</v>
      </c>
      <c r="M229">
        <v>4.71</v>
      </c>
      <c r="N229">
        <v>5.59</v>
      </c>
      <c r="O229">
        <v>6.16</v>
      </c>
      <c r="P229">
        <v>6.32</v>
      </c>
      <c r="Q229">
        <v>6.14</v>
      </c>
      <c r="R229">
        <v>5.8</v>
      </c>
      <c r="S229">
        <v>5.64</v>
      </c>
      <c r="T229">
        <v>5.63</v>
      </c>
      <c r="U229">
        <v>5.57</v>
      </c>
      <c r="V229">
        <v>5.45</v>
      </c>
      <c r="W229">
        <v>5.76</v>
      </c>
      <c r="X229">
        <v>6.44</v>
      </c>
      <c r="Y229">
        <v>6.53</v>
      </c>
      <c r="Z229">
        <v>6.4</v>
      </c>
      <c r="AA229">
        <v>7.79</v>
      </c>
      <c r="AB229">
        <v>9.77</v>
      </c>
      <c r="AC229">
        <v>11.25</v>
      </c>
      <c r="AD229">
        <v>11.56</v>
      </c>
      <c r="AE229">
        <v>11.02</v>
      </c>
      <c r="AF229">
        <v>11.24</v>
      </c>
      <c r="AG229">
        <v>13</v>
      </c>
      <c r="AH229">
        <v>18.82</v>
      </c>
      <c r="AI229">
        <v>22.57</v>
      </c>
      <c r="AJ229">
        <v>25.75</v>
      </c>
      <c r="AK229">
        <v>28.92</v>
      </c>
      <c r="AL229">
        <v>30.06</v>
      </c>
      <c r="AN229">
        <f t="shared" si="110"/>
        <v>1.2104192878355744</v>
      </c>
      <c r="AO229">
        <f t="shared" si="111"/>
        <v>1.1992829217176149</v>
      </c>
      <c r="AP229">
        <f t="shared" si="112"/>
        <v>1.2494916051486538</v>
      </c>
      <c r="AQ229">
        <f t="shared" si="113"/>
        <v>1.2541448048262711</v>
      </c>
      <c r="AR229">
        <f t="shared" si="114"/>
        <v>1.1850868187249262</v>
      </c>
      <c r="AS229">
        <f t="shared" si="115"/>
        <v>1.1938200260161129</v>
      </c>
      <c r="AT229">
        <f t="shared" si="116"/>
        <v>0.94884747755261878</v>
      </c>
      <c r="AU229">
        <f t="shared" si="117"/>
        <v>0.52201102374911068</v>
      </c>
      <c r="AW229">
        <f t="shared" si="118"/>
        <v>1.2059647413883905</v>
      </c>
      <c r="AX229">
        <f t="shared" si="119"/>
        <v>0.62707240241313555</v>
      </c>
      <c r="AY229">
        <f t="shared" si="120"/>
        <v>1.1868334601831636</v>
      </c>
      <c r="AZ229">
        <f t="shared" si="121"/>
        <v>0.94884747755261878</v>
      </c>
      <c r="BA229">
        <f t="shared" si="122"/>
        <v>0.52201102374911068</v>
      </c>
      <c r="BC229">
        <f t="shared" si="123"/>
        <v>-1867.3177335434621</v>
      </c>
      <c r="BD229" s="5">
        <f t="shared" si="124"/>
        <v>1901.9286842960639</v>
      </c>
      <c r="BE229" s="7">
        <f t="shared" si="125"/>
        <v>-1308.6343645488573</v>
      </c>
      <c r="BF229" s="9">
        <f t="shared" si="126"/>
        <v>-493.29431974720654</v>
      </c>
      <c r="BH229">
        <f t="shared" si="102"/>
        <v>0.4804535344376698</v>
      </c>
      <c r="BI229">
        <f t="shared" si="103"/>
        <v>0.46697419690874442</v>
      </c>
      <c r="BJ229">
        <f t="shared" si="104"/>
        <v>0.53038198855947694</v>
      </c>
      <c r="BK229">
        <f t="shared" si="105"/>
        <v>0.53661177749063727</v>
      </c>
      <c r="BL229">
        <f t="shared" si="106"/>
        <v>0.45025387486288349</v>
      </c>
      <c r="BM229">
        <f t="shared" si="107"/>
        <v>0.46047927094108432</v>
      </c>
      <c r="BN229">
        <f t="shared" si="108"/>
        <v>0.23629082656540443</v>
      </c>
      <c r="BO229">
        <f t="shared" si="109"/>
        <v>5.3494919188845108E-2</v>
      </c>
      <c r="BQ229">
        <f t="shared" si="127"/>
        <v>0.47506179942609966</v>
      </c>
      <c r="BR229">
        <f t="shared" si="128"/>
        <v>0.53349688302505704</v>
      </c>
      <c r="BS229">
        <f t="shared" si="129"/>
        <v>0.45229895407852366</v>
      </c>
      <c r="BT229">
        <f t="shared" si="130"/>
        <v>0.23629082656540443</v>
      </c>
      <c r="BU229">
        <f t="shared" si="131"/>
        <v>5.3494919188845108E-2</v>
      </c>
      <c r="BW229">
        <f t="shared" si="132"/>
        <v>-11.20737178018817</v>
      </c>
      <c r="BX229" s="5">
        <f t="shared" si="133"/>
        <v>19.266159748355037</v>
      </c>
      <c r="BY229" s="7">
        <f t="shared" si="134"/>
        <v>26.013895856445991</v>
      </c>
      <c r="BZ229" s="11">
        <f t="shared" si="135"/>
        <v>54.719944395198972</v>
      </c>
    </row>
    <row r="230" spans="2:78" x14ac:dyDescent="0.35">
      <c r="B230">
        <v>6</v>
      </c>
      <c r="C230">
        <v>4</v>
      </c>
      <c r="D230">
        <v>33.18</v>
      </c>
      <c r="E230">
        <v>15.93</v>
      </c>
      <c r="F230">
        <v>10.43</v>
      </c>
      <c r="H230">
        <v>3.11</v>
      </c>
      <c r="I230">
        <v>2.7</v>
      </c>
      <c r="J230">
        <v>2.5299999999999998</v>
      </c>
      <c r="K230">
        <v>2.61</v>
      </c>
      <c r="L230">
        <v>3.13</v>
      </c>
      <c r="M230">
        <v>4.34</v>
      </c>
      <c r="N230">
        <v>5.85</v>
      </c>
      <c r="O230">
        <v>7.03</v>
      </c>
      <c r="P230">
        <v>7.55</v>
      </c>
      <c r="Q230">
        <v>7.53</v>
      </c>
      <c r="R230">
        <v>7.07</v>
      </c>
      <c r="S230">
        <v>6.49</v>
      </c>
      <c r="T230">
        <v>5.99</v>
      </c>
      <c r="U230">
        <v>5.55</v>
      </c>
      <c r="V230">
        <v>5.14</v>
      </c>
      <c r="W230">
        <v>4.9800000000000004</v>
      </c>
      <c r="X230">
        <v>5.12</v>
      </c>
      <c r="Y230">
        <v>5.24</v>
      </c>
      <c r="Z230">
        <v>5.47</v>
      </c>
      <c r="AA230">
        <v>6.61</v>
      </c>
      <c r="AB230">
        <v>8.69</v>
      </c>
      <c r="AC230">
        <v>11.31</v>
      </c>
      <c r="AD230">
        <v>13.05</v>
      </c>
      <c r="AE230">
        <v>13.7</v>
      </c>
      <c r="AF230">
        <v>14.74</v>
      </c>
      <c r="AG230">
        <v>16.100000000000001</v>
      </c>
      <c r="AH230">
        <v>19.420000000000002</v>
      </c>
      <c r="AI230">
        <v>22.16</v>
      </c>
      <c r="AJ230">
        <v>23.78</v>
      </c>
      <c r="AK230">
        <v>25.81</v>
      </c>
      <c r="AL230">
        <v>27.03</v>
      </c>
      <c r="AN230">
        <f t="shared" si="110"/>
        <v>1.1530446749801759</v>
      </c>
      <c r="AO230">
        <f t="shared" si="111"/>
        <v>1.1220530483708118</v>
      </c>
      <c r="AP230">
        <f t="shared" si="112"/>
        <v>1.2225731776106887</v>
      </c>
      <c r="AQ230">
        <f t="shared" si="113"/>
        <v>1.2557070168773237</v>
      </c>
      <c r="AR230">
        <f t="shared" si="114"/>
        <v>1.2806687130162733</v>
      </c>
      <c r="AS230">
        <f t="shared" si="115"/>
        <v>1.2620126736665693</v>
      </c>
      <c r="AT230">
        <f t="shared" si="116"/>
        <v>0.94653739507454471</v>
      </c>
      <c r="AU230">
        <f t="shared" si="117"/>
        <v>0.56815395430127458</v>
      </c>
      <c r="AW230">
        <f t="shared" si="118"/>
        <v>1.1406480243364303</v>
      </c>
      <c r="AX230">
        <f t="shared" si="119"/>
        <v>0.62785350843866183</v>
      </c>
      <c r="AY230">
        <f t="shared" si="120"/>
        <v>1.2769375051463325</v>
      </c>
      <c r="AZ230">
        <f t="shared" si="121"/>
        <v>0.94653739507454471</v>
      </c>
      <c r="BA230">
        <f t="shared" si="122"/>
        <v>0.56815395430127458</v>
      </c>
      <c r="BC230">
        <f t="shared" si="123"/>
        <v>-3034.0545742502795</v>
      </c>
      <c r="BD230" s="5">
        <f t="shared" si="124"/>
        <v>3187.7779151220957</v>
      </c>
      <c r="BE230" s="7">
        <f t="shared" si="125"/>
        <v>-2040.0269195553171</v>
      </c>
      <c r="BF230" s="9">
        <f t="shared" si="126"/>
        <v>-1047.7509955667783</v>
      </c>
      <c r="BH230">
        <f t="shared" si="102"/>
        <v>0.41434759696591938</v>
      </c>
      <c r="BI230">
        <f t="shared" si="103"/>
        <v>0.38191387042001457</v>
      </c>
      <c r="BJ230">
        <f t="shared" si="104"/>
        <v>0.49553784471509021</v>
      </c>
      <c r="BK230">
        <f t="shared" si="105"/>
        <v>0.53871725506653434</v>
      </c>
      <c r="BL230">
        <f t="shared" si="106"/>
        <v>0.573331813773168</v>
      </c>
      <c r="BM230">
        <f t="shared" si="107"/>
        <v>0.54728766524137917</v>
      </c>
      <c r="BN230">
        <f t="shared" si="108"/>
        <v>0.23470514057031147</v>
      </c>
      <c r="BO230">
        <f t="shared" si="109"/>
        <v>6.4849341081362311E-2</v>
      </c>
      <c r="BQ230">
        <f t="shared" si="127"/>
        <v>0.40137410634755744</v>
      </c>
      <c r="BR230">
        <f t="shared" si="128"/>
        <v>0.51712754989081233</v>
      </c>
      <c r="BS230">
        <f t="shared" si="129"/>
        <v>0.56812298406681028</v>
      </c>
      <c r="BT230">
        <f t="shared" si="130"/>
        <v>0.23470514057031147</v>
      </c>
      <c r="BU230">
        <f t="shared" si="131"/>
        <v>6.4849341081362311E-2</v>
      </c>
      <c r="BW230">
        <f t="shared" si="132"/>
        <v>-16.824005261554746</v>
      </c>
      <c r="BX230" s="5">
        <f t="shared" si="133"/>
        <v>17.199465289267351</v>
      </c>
      <c r="BY230" s="7">
        <f t="shared" si="134"/>
        <v>53.161822160369631</v>
      </c>
      <c r="BZ230" s="11">
        <f t="shared" si="135"/>
        <v>29.63871255036301</v>
      </c>
    </row>
    <row r="231" spans="2:78" x14ac:dyDescent="0.35">
      <c r="B231">
        <v>6</v>
      </c>
      <c r="C231">
        <v>4</v>
      </c>
      <c r="D231">
        <v>32</v>
      </c>
      <c r="E231">
        <v>17.78</v>
      </c>
      <c r="F231">
        <v>11.06</v>
      </c>
      <c r="H231">
        <v>2.0099999999999998</v>
      </c>
      <c r="I231">
        <v>1.7</v>
      </c>
      <c r="J231">
        <v>1.61</v>
      </c>
      <c r="K231">
        <v>1.63</v>
      </c>
      <c r="L231">
        <v>2.11</v>
      </c>
      <c r="M231">
        <v>3.5</v>
      </c>
      <c r="N231">
        <v>5.48</v>
      </c>
      <c r="O231">
        <v>7.04</v>
      </c>
      <c r="P231">
        <v>7.62</v>
      </c>
      <c r="Q231">
        <v>7.48</v>
      </c>
      <c r="R231">
        <v>6.75</v>
      </c>
      <c r="S231">
        <v>5.95</v>
      </c>
      <c r="T231">
        <v>5.37</v>
      </c>
      <c r="U231">
        <v>4.9800000000000004</v>
      </c>
      <c r="V231">
        <v>4.51</v>
      </c>
      <c r="W231">
        <v>4.1399999999999997</v>
      </c>
      <c r="X231">
        <v>4.12</v>
      </c>
      <c r="Y231">
        <v>4.32</v>
      </c>
      <c r="Z231">
        <v>4.82</v>
      </c>
      <c r="AA231">
        <v>5.95</v>
      </c>
      <c r="AB231">
        <v>8.01</v>
      </c>
      <c r="AC231">
        <v>11.03</v>
      </c>
      <c r="AD231">
        <v>13.14</v>
      </c>
      <c r="AE231">
        <v>13.85</v>
      </c>
      <c r="AF231">
        <v>14.99</v>
      </c>
      <c r="AG231">
        <v>16.690000000000001</v>
      </c>
      <c r="AH231">
        <v>19.77</v>
      </c>
      <c r="AI231">
        <v>22.2</v>
      </c>
      <c r="AJ231">
        <v>23.8</v>
      </c>
      <c r="AK231">
        <v>25.66</v>
      </c>
      <c r="AL231">
        <v>26.93</v>
      </c>
      <c r="AN231">
        <f t="shared" si="110"/>
        <v>1.1524273408578878</v>
      </c>
      <c r="AO231">
        <f t="shared" si="111"/>
        <v>1.1180450286603996</v>
      </c>
      <c r="AP231">
        <f t="shared" si="112"/>
        <v>1.2700257143004443</v>
      </c>
      <c r="AQ231">
        <f t="shared" si="113"/>
        <v>1.3027706572402824</v>
      </c>
      <c r="AR231">
        <f t="shared" si="114"/>
        <v>1.3645162531850878</v>
      </c>
      <c r="AS231">
        <f t="shared" si="115"/>
        <v>1.3169529617611504</v>
      </c>
      <c r="AT231">
        <f t="shared" si="116"/>
        <v>0.95742448755980936</v>
      </c>
      <c r="AU231">
        <f t="shared" si="117"/>
        <v>0.56976364658848955</v>
      </c>
      <c r="AW231">
        <f t="shared" si="118"/>
        <v>1.1386744159788926</v>
      </c>
      <c r="AX231">
        <f t="shared" si="119"/>
        <v>0.6513853286201412</v>
      </c>
      <c r="AY231">
        <f t="shared" si="120"/>
        <v>1.3550035949003005</v>
      </c>
      <c r="AZ231">
        <f t="shared" si="121"/>
        <v>0.95742448755980936</v>
      </c>
      <c r="BA231">
        <f t="shared" si="122"/>
        <v>0.56976364658848955</v>
      </c>
      <c r="BC231">
        <f t="shared" si="123"/>
        <v>-2219.4570892042302</v>
      </c>
      <c r="BD231" s="5">
        <f t="shared" si="124"/>
        <v>2340.4454782560761</v>
      </c>
      <c r="BE231" s="7">
        <f t="shared" si="125"/>
        <v>-1417.8972469940607</v>
      </c>
      <c r="BF231" s="9">
        <f t="shared" si="126"/>
        <v>-822.54823126201552</v>
      </c>
      <c r="BH231">
        <f t="shared" si="102"/>
        <v>0.4136799874302558</v>
      </c>
      <c r="BI231">
        <f t="shared" si="103"/>
        <v>0.37787690178608968</v>
      </c>
      <c r="BJ231">
        <f t="shared" si="104"/>
        <v>0.55834686010928369</v>
      </c>
      <c r="BK231">
        <f t="shared" si="105"/>
        <v>0.60556000589128722</v>
      </c>
      <c r="BL231">
        <f t="shared" si="106"/>
        <v>0.70406575358722778</v>
      </c>
      <c r="BM231">
        <f t="shared" si="107"/>
        <v>0.62705464614770356</v>
      </c>
      <c r="BN231">
        <f t="shared" si="108"/>
        <v>0.24225178369856545</v>
      </c>
      <c r="BO231">
        <f t="shared" si="109"/>
        <v>6.5273751292678345E-2</v>
      </c>
      <c r="BQ231">
        <f t="shared" si="127"/>
        <v>0.3993587531725894</v>
      </c>
      <c r="BR231">
        <f t="shared" si="128"/>
        <v>0.58195343300028546</v>
      </c>
      <c r="BS231">
        <f t="shared" si="129"/>
        <v>0.68866353209932307</v>
      </c>
      <c r="BT231">
        <f t="shared" si="130"/>
        <v>0.24225178369856545</v>
      </c>
      <c r="BU231">
        <f t="shared" si="131"/>
        <v>6.5273751292678345E-2</v>
      </c>
      <c r="BW231">
        <f t="shared" si="132"/>
        <v>2.4505671161239713</v>
      </c>
      <c r="BX231" s="5">
        <f t="shared" si="133"/>
        <v>4.3181395706999552</v>
      </c>
      <c r="BY231" s="7">
        <f t="shared" si="134"/>
        <v>74.518396146408733</v>
      </c>
      <c r="BZ231" s="11">
        <f t="shared" si="135"/>
        <v>21.163464282891308</v>
      </c>
    </row>
    <row r="232" spans="2:78" x14ac:dyDescent="0.35">
      <c r="B232">
        <v>6</v>
      </c>
      <c r="C232">
        <v>4</v>
      </c>
      <c r="D232">
        <v>34.549999999999997</v>
      </c>
      <c r="E232">
        <v>19.23</v>
      </c>
      <c r="F232">
        <v>10.76</v>
      </c>
      <c r="H232">
        <v>2.68</v>
      </c>
      <c r="I232">
        <v>2.1800000000000002</v>
      </c>
      <c r="J232">
        <v>1.91</v>
      </c>
      <c r="K232">
        <v>1.79</v>
      </c>
      <c r="L232">
        <v>2.2999999999999998</v>
      </c>
      <c r="M232">
        <v>3.98</v>
      </c>
      <c r="N232">
        <v>6.5</v>
      </c>
      <c r="O232">
        <v>8.69</v>
      </c>
      <c r="P232">
        <v>9.6199999999999992</v>
      </c>
      <c r="Q232">
        <v>9.61</v>
      </c>
      <c r="R232">
        <v>8.7100000000000009</v>
      </c>
      <c r="S232">
        <v>7.51</v>
      </c>
      <c r="T232">
        <v>6.51</v>
      </c>
      <c r="U232">
        <v>5.8</v>
      </c>
      <c r="V232">
        <v>5.0999999999999996</v>
      </c>
      <c r="W232">
        <v>4.57</v>
      </c>
      <c r="X232">
        <v>4.47</v>
      </c>
      <c r="Y232">
        <v>4.66</v>
      </c>
      <c r="Z232">
        <v>5.2</v>
      </c>
      <c r="AA232">
        <v>6.47</v>
      </c>
      <c r="AB232">
        <v>9.0500000000000007</v>
      </c>
      <c r="AC232">
        <v>12.98</v>
      </c>
      <c r="AD232">
        <v>16.010000000000002</v>
      </c>
      <c r="AE232">
        <v>17.510000000000002</v>
      </c>
      <c r="AF232">
        <v>19.079999999999998</v>
      </c>
      <c r="AG232">
        <v>20.68</v>
      </c>
      <c r="AH232">
        <v>22.47</v>
      </c>
      <c r="AI232">
        <v>24.85</v>
      </c>
      <c r="AJ232">
        <v>25.48</v>
      </c>
      <c r="AK232">
        <v>26.92</v>
      </c>
      <c r="AL232">
        <v>28.05</v>
      </c>
      <c r="AN232">
        <f t="shared" si="110"/>
        <v>1.0609802235513335</v>
      </c>
      <c r="AO232">
        <f t="shared" si="111"/>
        <v>1.016824927962187</v>
      </c>
      <c r="AP232">
        <f t="shared" si="112"/>
        <v>1.1864190114318081</v>
      </c>
      <c r="AQ232">
        <f t="shared" si="113"/>
        <v>1.2365720064370627</v>
      </c>
      <c r="AR232">
        <f t="shared" si="114"/>
        <v>1.3316140833099999</v>
      </c>
      <c r="AS232">
        <f t="shared" si="115"/>
        <v>1.2839966563652008</v>
      </c>
      <c r="AT232">
        <f t="shared" si="116"/>
        <v>0.8867253075356496</v>
      </c>
      <c r="AU232">
        <f t="shared" si="117"/>
        <v>0.55206713440781974</v>
      </c>
      <c r="AW232">
        <f t="shared" si="118"/>
        <v>1.043318105315675</v>
      </c>
      <c r="AX232">
        <f t="shared" si="119"/>
        <v>0.61828600321853133</v>
      </c>
      <c r="AY232">
        <f t="shared" si="120"/>
        <v>1.32209059792104</v>
      </c>
      <c r="AZ232">
        <f t="shared" si="121"/>
        <v>0.8867253075356496</v>
      </c>
      <c r="BA232">
        <f t="shared" si="122"/>
        <v>0.55206713440781974</v>
      </c>
      <c r="BC232">
        <f t="shared" si="123"/>
        <v>-2375.5088322617303</v>
      </c>
      <c r="BD232" s="5">
        <f t="shared" si="124"/>
        <v>2647.7623135266963</v>
      </c>
      <c r="BE232" s="7">
        <f t="shared" si="125"/>
        <v>-1524.4163191102818</v>
      </c>
      <c r="BF232" s="9">
        <f t="shared" si="126"/>
        <v>-1023.3459944164146</v>
      </c>
      <c r="BH232">
        <f t="shared" si="102"/>
        <v>0.324082152003483</v>
      </c>
      <c r="BI232">
        <f t="shared" si="103"/>
        <v>0.28686343344821752</v>
      </c>
      <c r="BJ232">
        <f t="shared" si="104"/>
        <v>0.45180126152589584</v>
      </c>
      <c r="BK232">
        <f t="shared" si="105"/>
        <v>0.51340718394631812</v>
      </c>
      <c r="BL232">
        <f t="shared" si="106"/>
        <v>0.64996804619939097</v>
      </c>
      <c r="BM232">
        <f t="shared" si="107"/>
        <v>0.57808779944739608</v>
      </c>
      <c r="BN232">
        <f t="shared" si="108"/>
        <v>0.19644601559828287</v>
      </c>
      <c r="BO232">
        <f t="shared" si="109"/>
        <v>6.0714908739752327E-2</v>
      </c>
      <c r="BQ232">
        <f t="shared" si="127"/>
        <v>0.30919466458137679</v>
      </c>
      <c r="BR232">
        <f t="shared" si="128"/>
        <v>0.48260422273610698</v>
      </c>
      <c r="BS232">
        <f t="shared" si="129"/>
        <v>0.63559199684899204</v>
      </c>
      <c r="BT232">
        <f t="shared" si="130"/>
        <v>0.19644601559828287</v>
      </c>
      <c r="BU232">
        <f t="shared" si="131"/>
        <v>6.0714908739752327E-2</v>
      </c>
      <c r="BW232">
        <f t="shared" si="132"/>
        <v>7.1779347388868358</v>
      </c>
      <c r="BX232" s="5">
        <f t="shared" si="133"/>
        <v>6.8618604418746543</v>
      </c>
      <c r="BY232" s="7">
        <f t="shared" si="134"/>
        <v>85.338602775277991</v>
      </c>
      <c r="BZ232" s="11">
        <f t="shared" si="135"/>
        <v>7.7995367828473494</v>
      </c>
    </row>
    <row r="233" spans="2:78" x14ac:dyDescent="0.35">
      <c r="B233">
        <v>6</v>
      </c>
      <c r="C233">
        <v>4</v>
      </c>
      <c r="D233">
        <v>33.119999999999997</v>
      </c>
      <c r="E233">
        <v>18.05</v>
      </c>
      <c r="F233">
        <v>11.19</v>
      </c>
      <c r="H233">
        <v>2.58</v>
      </c>
      <c r="I233">
        <v>2.17</v>
      </c>
      <c r="J233">
        <v>1.95</v>
      </c>
      <c r="K233">
        <v>1.94</v>
      </c>
      <c r="L233">
        <v>2.42</v>
      </c>
      <c r="M233">
        <v>3.76</v>
      </c>
      <c r="N233">
        <v>5.7</v>
      </c>
      <c r="O233">
        <v>7.33</v>
      </c>
      <c r="P233">
        <v>8.09</v>
      </c>
      <c r="Q233">
        <v>8.17</v>
      </c>
      <c r="R233">
        <v>7.58</v>
      </c>
      <c r="S233">
        <v>6.72</v>
      </c>
      <c r="T233">
        <v>5.95</v>
      </c>
      <c r="U233">
        <v>5.36</v>
      </c>
      <c r="V233">
        <v>4.8</v>
      </c>
      <c r="W233">
        <v>4.42</v>
      </c>
      <c r="X233">
        <v>4.4000000000000004</v>
      </c>
      <c r="Y233">
        <v>4.57</v>
      </c>
      <c r="Z233">
        <v>4.9800000000000004</v>
      </c>
      <c r="AA233">
        <v>6.14</v>
      </c>
      <c r="AB233">
        <v>8.43</v>
      </c>
      <c r="AC233">
        <v>11.78</v>
      </c>
      <c r="AD233">
        <v>14.3</v>
      </c>
      <c r="AE233">
        <v>15.47</v>
      </c>
      <c r="AF233">
        <v>16.78</v>
      </c>
      <c r="AG233">
        <v>18.23</v>
      </c>
      <c r="AH233">
        <v>20.07</v>
      </c>
      <c r="AI233">
        <v>22.25</v>
      </c>
      <c r="AJ233">
        <v>22.98</v>
      </c>
      <c r="AK233">
        <v>24.45</v>
      </c>
      <c r="AL233">
        <v>25.56</v>
      </c>
      <c r="AN233">
        <f t="shared" si="110"/>
        <v>1.134896025358872</v>
      </c>
      <c r="AO233">
        <f t="shared" si="111"/>
        <v>1.0920514783877278</v>
      </c>
      <c r="AP233">
        <f t="shared" si="112"/>
        <v>1.2254830342714504</v>
      </c>
      <c r="AQ233">
        <f t="shared" si="113"/>
        <v>1.27083521030723</v>
      </c>
      <c r="AR233">
        <f t="shared" si="114"/>
        <v>1.3400837999301498</v>
      </c>
      <c r="AS233">
        <f t="shared" si="115"/>
        <v>1.3027706572402824</v>
      </c>
      <c r="AT233">
        <f t="shared" si="116"/>
        <v>0.92885470954891725</v>
      </c>
      <c r="AU233">
        <f t="shared" si="117"/>
        <v>0.59243915051363749</v>
      </c>
      <c r="AW233">
        <f t="shared" si="118"/>
        <v>1.1177582065704144</v>
      </c>
      <c r="AX233">
        <f t="shared" si="119"/>
        <v>0.63541760515361501</v>
      </c>
      <c r="AY233">
        <f t="shared" si="120"/>
        <v>1.3326211713921765</v>
      </c>
      <c r="AZ233">
        <f t="shared" si="121"/>
        <v>0.92885470954891725</v>
      </c>
      <c r="BA233">
        <f t="shared" si="122"/>
        <v>0.59243915051363749</v>
      </c>
      <c r="BC233">
        <f t="shared" si="123"/>
        <v>-3797.7688146383725</v>
      </c>
      <c r="BD233" s="5">
        <f t="shared" si="124"/>
        <v>4348.1425177218143</v>
      </c>
      <c r="BE233" s="7">
        <f t="shared" si="125"/>
        <v>-2665.4260558250212</v>
      </c>
      <c r="BF233" s="9">
        <f t="shared" si="126"/>
        <v>-1582.7164618967934</v>
      </c>
      <c r="BH233">
        <f t="shared" si="102"/>
        <v>0.39508971822775174</v>
      </c>
      <c r="BI233">
        <f t="shared" si="103"/>
        <v>0.35253650632759825</v>
      </c>
      <c r="BJ233">
        <f t="shared" si="104"/>
        <v>0.49920814617722475</v>
      </c>
      <c r="BK233">
        <f t="shared" si="105"/>
        <v>0.55947466195999218</v>
      </c>
      <c r="BL233">
        <f t="shared" si="106"/>
        <v>0.66353447960652445</v>
      </c>
      <c r="BM233">
        <f t="shared" si="107"/>
        <v>0.60556000589128722</v>
      </c>
      <c r="BN233">
        <f t="shared" si="108"/>
        <v>0.2228407117130228</v>
      </c>
      <c r="BO233">
        <f t="shared" si="109"/>
        <v>7.1465045686029904E-2</v>
      </c>
      <c r="BQ233">
        <f t="shared" si="127"/>
        <v>0.37806843346769037</v>
      </c>
      <c r="BR233">
        <f t="shared" si="128"/>
        <v>0.52934140406860841</v>
      </c>
      <c r="BS233">
        <f t="shared" si="129"/>
        <v>0.65193958486347703</v>
      </c>
      <c r="BT233">
        <f t="shared" si="130"/>
        <v>0.2228407117130228</v>
      </c>
      <c r="BU233">
        <f t="shared" si="131"/>
        <v>7.1465045686029904E-2</v>
      </c>
      <c r="BW233">
        <f t="shared" si="132"/>
        <v>3.8630453817757808E-2</v>
      </c>
      <c r="BX233" s="5">
        <f t="shared" si="133"/>
        <v>15.788756450338809</v>
      </c>
      <c r="BY233" s="7">
        <f t="shared" si="134"/>
        <v>67.871755811229647</v>
      </c>
      <c r="BZ233" s="11">
        <f t="shared" si="135"/>
        <v>16.339487738431547</v>
      </c>
    </row>
    <row r="234" spans="2:78" x14ac:dyDescent="0.35">
      <c r="B234">
        <v>6</v>
      </c>
      <c r="C234">
        <v>4</v>
      </c>
      <c r="D234">
        <v>33.46</v>
      </c>
      <c r="E234">
        <v>17.489999999999998</v>
      </c>
      <c r="F234">
        <v>11.81</v>
      </c>
      <c r="H234">
        <v>1.61</v>
      </c>
      <c r="I234">
        <v>1.32</v>
      </c>
      <c r="J234">
        <v>1.26</v>
      </c>
      <c r="K234">
        <v>1.32</v>
      </c>
      <c r="L234">
        <v>1.91</v>
      </c>
      <c r="M234">
        <v>3.69</v>
      </c>
      <c r="N234">
        <v>6.1</v>
      </c>
      <c r="O234">
        <v>7.92</v>
      </c>
      <c r="P234">
        <v>8.5299999999999994</v>
      </c>
      <c r="Q234">
        <v>8.2899999999999991</v>
      </c>
      <c r="R234">
        <v>7.44</v>
      </c>
      <c r="S234">
        <v>6.58</v>
      </c>
      <c r="T234">
        <v>5.97</v>
      </c>
      <c r="U234">
        <v>5.54</v>
      </c>
      <c r="V234">
        <v>4.99</v>
      </c>
      <c r="W234">
        <v>4.5599999999999996</v>
      </c>
      <c r="X234">
        <v>4.55</v>
      </c>
      <c r="Y234">
        <v>4.79</v>
      </c>
      <c r="Z234">
        <v>5.41</v>
      </c>
      <c r="AA234">
        <v>6.72</v>
      </c>
      <c r="AB234">
        <v>8.9700000000000006</v>
      </c>
      <c r="AC234">
        <v>12.11</v>
      </c>
      <c r="AD234">
        <v>14.06</v>
      </c>
      <c r="AE234">
        <v>14.73</v>
      </c>
      <c r="AF234">
        <v>15.84</v>
      </c>
      <c r="AG234">
        <v>17.420000000000002</v>
      </c>
      <c r="AH234">
        <v>20.7</v>
      </c>
      <c r="AI234">
        <v>22.91</v>
      </c>
      <c r="AJ234">
        <v>24.65</v>
      </c>
      <c r="AK234">
        <v>26.46</v>
      </c>
      <c r="AL234">
        <v>27.55</v>
      </c>
      <c r="AN234">
        <f t="shared" si="110"/>
        <v>1.1012748184105066</v>
      </c>
      <c r="AO234">
        <f t="shared" si="111"/>
        <v>1.069050968832477</v>
      </c>
      <c r="AP234">
        <f t="shared" si="112"/>
        <v>1.224025668870631</v>
      </c>
      <c r="AQ234">
        <f t="shared" si="113"/>
        <v>1.2564902352715703</v>
      </c>
      <c r="AR234">
        <f t="shared" si="114"/>
        <v>1.3196644865854368</v>
      </c>
      <c r="AS234">
        <f t="shared" si="115"/>
        <v>1.2668027348934305</v>
      </c>
      <c r="AT234">
        <f t="shared" si="116"/>
        <v>0.91685585685694782</v>
      </c>
      <c r="AU234">
        <f t="shared" si="117"/>
        <v>0.55987839681219609</v>
      </c>
      <c r="AW234">
        <f t="shared" si="118"/>
        <v>1.0883852785792947</v>
      </c>
      <c r="AX234">
        <f t="shared" si="119"/>
        <v>0.62824511763578517</v>
      </c>
      <c r="AY234">
        <f t="shared" si="120"/>
        <v>1.3090921362470356</v>
      </c>
      <c r="AZ234">
        <f t="shared" si="121"/>
        <v>0.91685585685694782</v>
      </c>
      <c r="BA234">
        <f t="shared" si="122"/>
        <v>0.55987839681219609</v>
      </c>
      <c r="BC234">
        <f t="shared" si="123"/>
        <v>-2461.4940983438205</v>
      </c>
      <c r="BD234" s="5">
        <f t="shared" si="124"/>
        <v>2654.861524854794</v>
      </c>
      <c r="BE234" s="7">
        <f t="shared" si="125"/>
        <v>-1598.4866161136206</v>
      </c>
      <c r="BF234" s="9">
        <f t="shared" si="126"/>
        <v>-956.37490874117327</v>
      </c>
      <c r="BH234">
        <f t="shared" si="102"/>
        <v>0.36136359652301375</v>
      </c>
      <c r="BI234">
        <f t="shared" si="103"/>
        <v>0.33128710226167846</v>
      </c>
      <c r="BJ234">
        <f t="shared" si="104"/>
        <v>0.49736705322824659</v>
      </c>
      <c r="BK234">
        <f t="shared" si="105"/>
        <v>0.53977549437390726</v>
      </c>
      <c r="BL234">
        <f t="shared" si="106"/>
        <v>0.63123868335726208</v>
      </c>
      <c r="BM234">
        <f t="shared" si="107"/>
        <v>0.55387586666827693</v>
      </c>
      <c r="BN234">
        <f t="shared" si="108"/>
        <v>0.21505967623645214</v>
      </c>
      <c r="BO234">
        <f t="shared" si="109"/>
        <v>6.2698325643541192E-2</v>
      </c>
      <c r="BQ234">
        <f t="shared" si="127"/>
        <v>0.34933299881847962</v>
      </c>
      <c r="BR234">
        <f t="shared" si="128"/>
        <v>0.51857127380107693</v>
      </c>
      <c r="BS234">
        <f t="shared" si="129"/>
        <v>0.61576612001946507</v>
      </c>
      <c r="BT234">
        <f t="shared" si="130"/>
        <v>0.21505967623645214</v>
      </c>
      <c r="BU234">
        <f t="shared" si="131"/>
        <v>6.2698325643541192E-2</v>
      </c>
      <c r="BW234">
        <f t="shared" si="132"/>
        <v>3.2493137637721823</v>
      </c>
      <c r="BX234" s="5">
        <f t="shared" si="133"/>
        <v>1.733525214090335</v>
      </c>
      <c r="BY234" s="7">
        <f t="shared" si="134"/>
        <v>77.509288190508684</v>
      </c>
      <c r="BZ234" s="11">
        <f t="shared" si="135"/>
        <v>20.757186595400977</v>
      </c>
    </row>
    <row r="235" spans="2:78" x14ac:dyDescent="0.35">
      <c r="B235">
        <v>6</v>
      </c>
      <c r="C235">
        <v>5</v>
      </c>
      <c r="D235">
        <v>41.11</v>
      </c>
      <c r="E235">
        <v>25.46</v>
      </c>
      <c r="F235">
        <v>19.239999999999998</v>
      </c>
      <c r="H235">
        <v>2.63</v>
      </c>
      <c r="I235">
        <v>2.1800000000000002</v>
      </c>
      <c r="J235">
        <v>2.14</v>
      </c>
      <c r="K235">
        <v>2.72</v>
      </c>
      <c r="L235">
        <v>4.07</v>
      </c>
      <c r="M235">
        <v>5.54</v>
      </c>
      <c r="N235">
        <v>6.91</v>
      </c>
      <c r="O235">
        <v>8.11</v>
      </c>
      <c r="P235">
        <v>9.02</v>
      </c>
      <c r="Q235">
        <v>9.5500000000000007</v>
      </c>
      <c r="R235">
        <v>9.67</v>
      </c>
      <c r="S235">
        <v>9.7100000000000009</v>
      </c>
      <c r="T235">
        <v>8.86</v>
      </c>
      <c r="U235">
        <v>6.97</v>
      </c>
      <c r="V235">
        <v>5.62</v>
      </c>
      <c r="W235">
        <v>6.03</v>
      </c>
      <c r="X235">
        <v>7.39</v>
      </c>
      <c r="Y235">
        <v>6.52</v>
      </c>
      <c r="Z235">
        <v>5.49</v>
      </c>
      <c r="AA235">
        <v>9.51</v>
      </c>
      <c r="AB235">
        <v>19.48</v>
      </c>
      <c r="AC235">
        <v>24.47</v>
      </c>
      <c r="AD235">
        <v>24.22</v>
      </c>
      <c r="AE235">
        <v>23.14</v>
      </c>
      <c r="AF235">
        <v>23.45</v>
      </c>
      <c r="AG235">
        <v>25.3</v>
      </c>
      <c r="AH235">
        <v>32.1</v>
      </c>
      <c r="AI235">
        <v>34.01</v>
      </c>
      <c r="AJ235">
        <v>38.340000000000003</v>
      </c>
      <c r="AK235">
        <v>40.950000000000003</v>
      </c>
      <c r="AL235">
        <v>41.46</v>
      </c>
      <c r="AN235">
        <f t="shared" si="110"/>
        <v>1.090979145788844</v>
      </c>
      <c r="AO235">
        <f t="shared" si="111"/>
        <v>1.0447934624580584</v>
      </c>
      <c r="AP235">
        <f t="shared" si="112"/>
        <v>1.0525662781129492</v>
      </c>
      <c r="AQ235">
        <f t="shared" si="113"/>
        <v>1.1567672219019907</v>
      </c>
      <c r="AR235">
        <f t="shared" si="114"/>
        <v>1.1857524042680798</v>
      </c>
      <c r="AS235">
        <f t="shared" si="115"/>
        <v>1.2604276555499081</v>
      </c>
      <c r="AT235">
        <f t="shared" si="116"/>
        <v>0.61136603064821082</v>
      </c>
      <c r="AU235">
        <f t="shared" si="117"/>
        <v>0.38237070224215797</v>
      </c>
      <c r="AW235">
        <f t="shared" si="118"/>
        <v>1.0725048724565298</v>
      </c>
      <c r="AX235">
        <f t="shared" si="119"/>
        <v>0.57838361095099533</v>
      </c>
      <c r="AY235">
        <f t="shared" si="120"/>
        <v>1.2006874545244455</v>
      </c>
      <c r="AZ235">
        <f t="shared" si="121"/>
        <v>0.61136603064821082</v>
      </c>
      <c r="BA235">
        <f t="shared" si="122"/>
        <v>0.38237070224215797</v>
      </c>
      <c r="BC235">
        <f t="shared" si="123"/>
        <v>-383.14328676754496</v>
      </c>
      <c r="BD235" s="5">
        <f t="shared" si="124"/>
        <v>976.68549588317387</v>
      </c>
      <c r="BE235" s="7">
        <f t="shared" si="125"/>
        <v>-598.7044444194479</v>
      </c>
      <c r="BF235" s="9">
        <f t="shared" si="126"/>
        <v>-277.98105146372598</v>
      </c>
      <c r="BH235">
        <f t="shared" si="102"/>
        <v>0.35152177367464865</v>
      </c>
      <c r="BI235">
        <f t="shared" si="103"/>
        <v>0.31001327407530044</v>
      </c>
      <c r="BJ235">
        <f t="shared" si="104"/>
        <v>0.31670624741845321</v>
      </c>
      <c r="BK235">
        <f t="shared" si="105"/>
        <v>0.41839230808750416</v>
      </c>
      <c r="BL235">
        <f t="shared" si="106"/>
        <v>0.45102641857761583</v>
      </c>
      <c r="BM235">
        <f t="shared" si="107"/>
        <v>0.54512247305265515</v>
      </c>
      <c r="BN235">
        <f t="shared" si="108"/>
        <v>7.6945814758072911E-2</v>
      </c>
      <c r="BO235">
        <f t="shared" si="109"/>
        <v>2.7517856903807342E-2</v>
      </c>
      <c r="BQ235">
        <f t="shared" si="127"/>
        <v>0.33491837383490941</v>
      </c>
      <c r="BR235">
        <f t="shared" si="128"/>
        <v>0.36754927775297869</v>
      </c>
      <c r="BS235">
        <f t="shared" si="129"/>
        <v>0.4698456294726237</v>
      </c>
      <c r="BT235">
        <f t="shared" si="130"/>
        <v>7.6945814758072911E-2</v>
      </c>
      <c r="BU235">
        <f t="shared" si="131"/>
        <v>2.7517856903807342E-2</v>
      </c>
      <c r="BW235">
        <f t="shared" si="132"/>
        <v>108.55404470090375</v>
      </c>
      <c r="BX235" s="5">
        <f t="shared" si="133"/>
        <v>67.246838156187749</v>
      </c>
      <c r="BY235" s="7">
        <f t="shared" si="134"/>
        <v>21.085171838509066</v>
      </c>
      <c r="BZ235" s="11">
        <f t="shared" si="135"/>
        <v>11.667990005303185</v>
      </c>
    </row>
    <row r="236" spans="2:78" x14ac:dyDescent="0.35">
      <c r="B236">
        <v>6</v>
      </c>
      <c r="C236">
        <v>5</v>
      </c>
      <c r="D236">
        <v>41.8</v>
      </c>
      <c r="E236">
        <v>25.82</v>
      </c>
      <c r="F236">
        <v>20.25</v>
      </c>
      <c r="H236">
        <v>2.27</v>
      </c>
      <c r="I236">
        <v>1.76</v>
      </c>
      <c r="J236">
        <v>1.77</v>
      </c>
      <c r="K236">
        <v>2.42</v>
      </c>
      <c r="L236">
        <v>3.93</v>
      </c>
      <c r="M236">
        <v>5.53</v>
      </c>
      <c r="N236">
        <v>7.03</v>
      </c>
      <c r="O236">
        <v>8.35</v>
      </c>
      <c r="P236">
        <v>9.31</v>
      </c>
      <c r="Q236">
        <v>9.8699999999999992</v>
      </c>
      <c r="R236">
        <v>9.99</v>
      </c>
      <c r="S236">
        <v>10.01</v>
      </c>
      <c r="T236">
        <v>9.16</v>
      </c>
      <c r="U236">
        <v>7.19</v>
      </c>
      <c r="V236">
        <v>5.72</v>
      </c>
      <c r="W236">
        <v>6.2</v>
      </c>
      <c r="X236">
        <v>7.71</v>
      </c>
      <c r="Y236">
        <v>6.76</v>
      </c>
      <c r="Z236">
        <v>5.68</v>
      </c>
      <c r="AA236">
        <v>10.02</v>
      </c>
      <c r="AB236">
        <v>20.39</v>
      </c>
      <c r="AC236">
        <v>25.43</v>
      </c>
      <c r="AD236">
        <v>25.05</v>
      </c>
      <c r="AE236">
        <v>23.85</v>
      </c>
      <c r="AF236">
        <v>24.17</v>
      </c>
      <c r="AG236">
        <v>26.1</v>
      </c>
      <c r="AH236">
        <v>33.32</v>
      </c>
      <c r="AI236">
        <v>35.700000000000003</v>
      </c>
      <c r="AJ236">
        <v>40.06</v>
      </c>
      <c r="AK236">
        <v>42.91</v>
      </c>
      <c r="AL236">
        <v>43.39</v>
      </c>
      <c r="AN236">
        <f t="shared" si="110"/>
        <v>1.0783135245163979</v>
      </c>
      <c r="AO236">
        <f t="shared" si="111"/>
        <v>1.0310503190186573</v>
      </c>
      <c r="AP236">
        <f t="shared" si="112"/>
        <v>1.0381045263321496</v>
      </c>
      <c r="AQ236">
        <f t="shared" si="113"/>
        <v>1.1432711096171173</v>
      </c>
      <c r="AR236">
        <f t="shared" si="114"/>
        <v>1.1700533040583641</v>
      </c>
      <c r="AS236">
        <f t="shared" si="115"/>
        <v>1.2456516642889812</v>
      </c>
      <c r="AT236">
        <f t="shared" si="116"/>
        <v>0.59465363982429109</v>
      </c>
      <c r="AU236">
        <f t="shared" si="117"/>
        <v>0.36261034987078811</v>
      </c>
      <c r="AW236">
        <f t="shared" si="118"/>
        <v>1.0594082423173017</v>
      </c>
      <c r="AX236">
        <f t="shared" si="119"/>
        <v>0.57163555480855865</v>
      </c>
      <c r="AY236">
        <f t="shared" si="120"/>
        <v>1.1851729761044876</v>
      </c>
      <c r="AZ236">
        <f t="shared" si="121"/>
        <v>0.59465363982429109</v>
      </c>
      <c r="BA236">
        <f t="shared" si="122"/>
        <v>0.36261034987078811</v>
      </c>
      <c r="BC236">
        <f t="shared" si="123"/>
        <v>-353.3284693618927</v>
      </c>
      <c r="BD236" s="5">
        <f t="shared" si="124"/>
        <v>908.24348368979702</v>
      </c>
      <c r="BE236" s="7">
        <f t="shared" si="125"/>
        <v>-554.22030715298331</v>
      </c>
      <c r="BF236" s="9">
        <f t="shared" si="126"/>
        <v>-254.02317653681371</v>
      </c>
      <c r="BH236">
        <f t="shared" si="102"/>
        <v>0.33971546260951413</v>
      </c>
      <c r="BI236">
        <f t="shared" si="103"/>
        <v>0.29845800433183378</v>
      </c>
      <c r="BJ236">
        <f t="shared" si="104"/>
        <v>0.30434516429836711</v>
      </c>
      <c r="BK236">
        <f t="shared" si="105"/>
        <v>0.40388238423801548</v>
      </c>
      <c r="BL236">
        <f t="shared" si="106"/>
        <v>0.43309718302922884</v>
      </c>
      <c r="BM236">
        <f t="shared" si="107"/>
        <v>0.52528757314708452</v>
      </c>
      <c r="BN236">
        <f t="shared" si="108"/>
        <v>7.2091354942740826E-2</v>
      </c>
      <c r="BO236">
        <f t="shared" si="109"/>
        <v>2.4711514577612365E-2</v>
      </c>
      <c r="BQ236">
        <f t="shared" si="127"/>
        <v>0.32321247929844199</v>
      </c>
      <c r="BR236">
        <f t="shared" si="128"/>
        <v>0.35411377426819129</v>
      </c>
      <c r="BS236">
        <f t="shared" si="129"/>
        <v>0.45153526105280001</v>
      </c>
      <c r="BT236">
        <f t="shared" si="130"/>
        <v>7.2091354942740826E-2</v>
      </c>
      <c r="BU236">
        <f t="shared" si="131"/>
        <v>2.4711514577612365E-2</v>
      </c>
      <c r="BW236">
        <f t="shared" si="132"/>
        <v>111.510546454398</v>
      </c>
      <c r="BX236" s="5">
        <f t="shared" si="133"/>
        <v>67.286211940248904</v>
      </c>
      <c r="BY236" s="7">
        <f t="shared" si="134"/>
        <v>20.725140021684552</v>
      </c>
      <c r="BZ236" s="11">
        <f t="shared" si="135"/>
        <v>11.98864803806654</v>
      </c>
    </row>
    <row r="237" spans="2:78" x14ac:dyDescent="0.35">
      <c r="B237">
        <v>6</v>
      </c>
      <c r="C237">
        <v>5</v>
      </c>
      <c r="D237">
        <v>33.090000000000003</v>
      </c>
      <c r="E237">
        <v>20.95</v>
      </c>
      <c r="F237">
        <v>13.61</v>
      </c>
      <c r="H237">
        <v>3.34</v>
      </c>
      <c r="I237">
        <v>3.06</v>
      </c>
      <c r="J237">
        <v>3.04</v>
      </c>
      <c r="K237">
        <v>3.19</v>
      </c>
      <c r="L237">
        <v>3.68</v>
      </c>
      <c r="M237">
        <v>4.26</v>
      </c>
      <c r="N237">
        <v>4.76</v>
      </c>
      <c r="O237">
        <v>5.19</v>
      </c>
      <c r="P237">
        <v>5.49</v>
      </c>
      <c r="Q237">
        <v>5.67</v>
      </c>
      <c r="R237">
        <v>5.64</v>
      </c>
      <c r="S237">
        <v>5.61</v>
      </c>
      <c r="T237">
        <v>5.3</v>
      </c>
      <c r="U237">
        <v>4.6399999999999997</v>
      </c>
      <c r="V237">
        <v>4.18</v>
      </c>
      <c r="W237">
        <v>4.41</v>
      </c>
      <c r="X237">
        <v>4.93</v>
      </c>
      <c r="Y237">
        <v>4.59</v>
      </c>
      <c r="Z237">
        <v>4.1500000000000004</v>
      </c>
      <c r="AA237">
        <v>6.26</v>
      </c>
      <c r="AB237">
        <v>11.61</v>
      </c>
      <c r="AC237">
        <v>14.74</v>
      </c>
      <c r="AD237">
        <v>14.26</v>
      </c>
      <c r="AE237">
        <v>13.29</v>
      </c>
      <c r="AF237">
        <v>13.41</v>
      </c>
      <c r="AG237">
        <v>15.4</v>
      </c>
      <c r="AH237">
        <v>22.3</v>
      </c>
      <c r="AI237">
        <v>26.19</v>
      </c>
      <c r="AJ237">
        <v>30.04</v>
      </c>
      <c r="AK237">
        <v>33.57</v>
      </c>
      <c r="AL237">
        <v>34.32</v>
      </c>
      <c r="AN237">
        <f t="shared" si="110"/>
        <v>1.2848326421515421</v>
      </c>
      <c r="AO237">
        <f t="shared" si="111"/>
        <v>1.2604276555499081</v>
      </c>
      <c r="AP237">
        <f t="shared" si="112"/>
        <v>1.2757241303992111</v>
      </c>
      <c r="AQ237">
        <f t="shared" si="113"/>
        <v>1.3334820194451191</v>
      </c>
      <c r="AR237">
        <f t="shared" si="114"/>
        <v>1.3381873144627388</v>
      </c>
      <c r="AS237">
        <f t="shared" si="115"/>
        <v>1.3819519032879073</v>
      </c>
      <c r="AT237">
        <f t="shared" si="116"/>
        <v>0.83150251647696738</v>
      </c>
      <c r="AU237">
        <f t="shared" si="117"/>
        <v>0.46445272082333217</v>
      </c>
      <c r="AW237">
        <f t="shared" si="118"/>
        <v>1.2750706475108884</v>
      </c>
      <c r="AX237">
        <f t="shared" si="119"/>
        <v>0.66674100972255956</v>
      </c>
      <c r="AY237">
        <f t="shared" si="120"/>
        <v>1.3469402322277726</v>
      </c>
      <c r="AZ237">
        <f t="shared" si="121"/>
        <v>0.83150251647696738</v>
      </c>
      <c r="BA237">
        <f t="shared" si="122"/>
        <v>0.46445272082333217</v>
      </c>
      <c r="BC237">
        <f t="shared" si="123"/>
        <v>-714.501714642048</v>
      </c>
      <c r="BD237" s="5">
        <f t="shared" si="124"/>
        <v>1110.9721374706382</v>
      </c>
      <c r="BE237" s="7">
        <f t="shared" si="125"/>
        <v>-714.21973936762038</v>
      </c>
      <c r="BF237" s="9">
        <f t="shared" si="126"/>
        <v>-296.75239810301781</v>
      </c>
      <c r="BH237">
        <f t="shared" si="102"/>
        <v>0.579287833561282</v>
      </c>
      <c r="BI237">
        <f t="shared" si="103"/>
        <v>0.54512247305265515</v>
      </c>
      <c r="BJ237">
        <f t="shared" si="104"/>
        <v>0.56632762119904911</v>
      </c>
      <c r="BK237">
        <f t="shared" si="105"/>
        <v>0.65293905894491</v>
      </c>
      <c r="BL237">
        <f t="shared" si="106"/>
        <v>0.66047550438865099</v>
      </c>
      <c r="BM237">
        <f t="shared" si="107"/>
        <v>0.73430264505343457</v>
      </c>
      <c r="BN237">
        <f t="shared" si="108"/>
        <v>0.16556277881171341</v>
      </c>
      <c r="BO237">
        <f t="shared" si="109"/>
        <v>4.137554779064645E-2</v>
      </c>
      <c r="BQ237">
        <f t="shared" si="127"/>
        <v>0.56562168935783119</v>
      </c>
      <c r="BR237">
        <f t="shared" si="128"/>
        <v>0.60963334007197956</v>
      </c>
      <c r="BS237">
        <f t="shared" si="129"/>
        <v>0.67524093252160777</v>
      </c>
      <c r="BT237">
        <f t="shared" si="130"/>
        <v>0.16556277881171341</v>
      </c>
      <c r="BU237">
        <f t="shared" si="131"/>
        <v>4.137554779064645E-2</v>
      </c>
      <c r="BW237">
        <f t="shared" si="132"/>
        <v>76.645174533240407</v>
      </c>
      <c r="BX237" s="5">
        <f t="shared" si="133"/>
        <v>54.115821931281033</v>
      </c>
      <c r="BY237" s="7">
        <f t="shared" si="134"/>
        <v>17.145989822958303</v>
      </c>
      <c r="BZ237" s="11">
        <f t="shared" si="135"/>
        <v>28.738188245760664</v>
      </c>
    </row>
    <row r="238" spans="2:78" x14ac:dyDescent="0.35">
      <c r="B238">
        <v>6</v>
      </c>
      <c r="C238">
        <v>5</v>
      </c>
      <c r="D238">
        <v>39.18</v>
      </c>
      <c r="E238">
        <v>27.02</v>
      </c>
      <c r="F238">
        <v>21.08</v>
      </c>
      <c r="H238">
        <v>1.68</v>
      </c>
      <c r="I238">
        <v>1.29</v>
      </c>
      <c r="J238">
        <v>1.34</v>
      </c>
      <c r="K238">
        <v>1.83</v>
      </c>
      <c r="L238">
        <v>3</v>
      </c>
      <c r="M238">
        <v>4.4000000000000004</v>
      </c>
      <c r="N238">
        <v>5.7</v>
      </c>
      <c r="O238">
        <v>6.88</v>
      </c>
      <c r="P238">
        <v>7.77</v>
      </c>
      <c r="Q238">
        <v>8.2200000000000006</v>
      </c>
      <c r="R238">
        <v>8.36</v>
      </c>
      <c r="S238">
        <v>8.3699999999999992</v>
      </c>
      <c r="T238">
        <v>7.55</v>
      </c>
      <c r="U238">
        <v>5.8</v>
      </c>
      <c r="V238">
        <v>4.54</v>
      </c>
      <c r="W238">
        <v>4.9400000000000004</v>
      </c>
      <c r="X238">
        <v>6.2</v>
      </c>
      <c r="Y238">
        <v>5.43</v>
      </c>
      <c r="Z238">
        <v>4.53</v>
      </c>
      <c r="AA238">
        <v>8.48</v>
      </c>
      <c r="AB238">
        <v>18.22</v>
      </c>
      <c r="AC238">
        <v>23.11</v>
      </c>
      <c r="AD238">
        <v>22.95</v>
      </c>
      <c r="AE238">
        <v>21.69</v>
      </c>
      <c r="AF238">
        <v>22</v>
      </c>
      <c r="AG238">
        <v>23.95</v>
      </c>
      <c r="AH238">
        <v>31.45</v>
      </c>
      <c r="AI238">
        <v>34.1</v>
      </c>
      <c r="AJ238">
        <v>38.619999999999997</v>
      </c>
      <c r="AK238">
        <v>41.63</v>
      </c>
      <c r="AL238">
        <v>42.17</v>
      </c>
      <c r="AN238">
        <f t="shared" si="110"/>
        <v>1.1624115617644888</v>
      </c>
      <c r="AO238">
        <f t="shared" si="111"/>
        <v>1.1095789811990857</v>
      </c>
      <c r="AP238">
        <f t="shared" si="112"/>
        <v>1.1220530483708118</v>
      </c>
      <c r="AQ238">
        <f t="shared" si="113"/>
        <v>1.2365720064370627</v>
      </c>
      <c r="AR238">
        <f t="shared" si="114"/>
        <v>1.2652001704111531</v>
      </c>
      <c r="AS238">
        <f t="shared" si="115"/>
        <v>1.3439017979871681</v>
      </c>
      <c r="AT238">
        <f t="shared" si="116"/>
        <v>0.63620005452089068</v>
      </c>
      <c r="AU238">
        <f t="shared" si="117"/>
        <v>0.37499639898513654</v>
      </c>
      <c r="AW238">
        <f t="shared" si="118"/>
        <v>1.1412785295383276</v>
      </c>
      <c r="AX238">
        <f t="shared" si="119"/>
        <v>0.61828600321853133</v>
      </c>
      <c r="AY238">
        <f t="shared" si="120"/>
        <v>1.2809404959263562</v>
      </c>
      <c r="AZ238">
        <f t="shared" si="121"/>
        <v>0.63620005452089068</v>
      </c>
      <c r="BA238">
        <f t="shared" si="122"/>
        <v>0.37499639898513654</v>
      </c>
      <c r="BC238">
        <f t="shared" si="123"/>
        <v>-334.6185469953906</v>
      </c>
      <c r="BD238" s="5">
        <f t="shared" si="124"/>
        <v>843.41949576688353</v>
      </c>
      <c r="BE238" s="7">
        <f t="shared" si="125"/>
        <v>-510.54678391351507</v>
      </c>
      <c r="BF238" s="9">
        <f t="shared" si="126"/>
        <v>-232.8727118533684</v>
      </c>
      <c r="BH238">
        <f t="shared" si="102"/>
        <v>0.42458773481573109</v>
      </c>
      <c r="BI238">
        <f t="shared" si="103"/>
        <v>0.36946490877239102</v>
      </c>
      <c r="BJ238">
        <f t="shared" si="104"/>
        <v>0.38191387042001457</v>
      </c>
      <c r="BK238">
        <f t="shared" si="105"/>
        <v>0.51340718394631812</v>
      </c>
      <c r="BL238">
        <f t="shared" si="106"/>
        <v>0.55166419667695699</v>
      </c>
      <c r="BM238">
        <f t="shared" si="107"/>
        <v>0.66973033051793096</v>
      </c>
      <c r="BN238">
        <f t="shared" si="108"/>
        <v>8.4588378250366469E-2</v>
      </c>
      <c r="BO238">
        <f t="shared" si="109"/>
        <v>2.6448283172561982E-2</v>
      </c>
      <c r="BQ238">
        <f t="shared" si="127"/>
        <v>0.40253860439839506</v>
      </c>
      <c r="BR238">
        <f t="shared" si="128"/>
        <v>0.44766052718316635</v>
      </c>
      <c r="BS238">
        <f t="shared" si="129"/>
        <v>0.57527742344515176</v>
      </c>
      <c r="BT238">
        <f t="shared" si="130"/>
        <v>8.4588378250366469E-2</v>
      </c>
      <c r="BU238">
        <f t="shared" si="131"/>
        <v>2.6448283172561982E-2</v>
      </c>
      <c r="BW238">
        <f t="shared" si="132"/>
        <v>119.01017910038649</v>
      </c>
      <c r="BX238" s="5">
        <f t="shared" si="133"/>
        <v>65.068714105048912</v>
      </c>
      <c r="BY238" s="7">
        <f t="shared" si="134"/>
        <v>23.93880186134524</v>
      </c>
      <c r="BZ238" s="11">
        <f t="shared" si="135"/>
        <v>10.992484033605843</v>
      </c>
    </row>
    <row r="239" spans="2:78" x14ac:dyDescent="0.35">
      <c r="B239">
        <v>6</v>
      </c>
      <c r="C239">
        <v>5</v>
      </c>
      <c r="D239">
        <v>38.96</v>
      </c>
      <c r="E239">
        <v>22.48</v>
      </c>
      <c r="F239">
        <v>16.059999999999999</v>
      </c>
      <c r="H239">
        <v>3.54</v>
      </c>
      <c r="I239">
        <v>3.13</v>
      </c>
      <c r="J239">
        <v>3.09</v>
      </c>
      <c r="K239">
        <v>3.52</v>
      </c>
      <c r="L239">
        <v>4.55</v>
      </c>
      <c r="M239">
        <v>5.62</v>
      </c>
      <c r="N239">
        <v>6.62</v>
      </c>
      <c r="O239">
        <v>7.47</v>
      </c>
      <c r="P239">
        <v>8.1199999999999992</v>
      </c>
      <c r="Q239">
        <v>8.5</v>
      </c>
      <c r="R239">
        <v>8.57</v>
      </c>
      <c r="S239">
        <v>8.59</v>
      </c>
      <c r="T239">
        <v>7.98</v>
      </c>
      <c r="U239">
        <v>6.62</v>
      </c>
      <c r="V239">
        <v>5.65</v>
      </c>
      <c r="W239">
        <v>6.01</v>
      </c>
      <c r="X239">
        <v>7.02</v>
      </c>
      <c r="Y239">
        <v>6.37</v>
      </c>
      <c r="Z239">
        <v>5.49</v>
      </c>
      <c r="AA239">
        <v>8.74</v>
      </c>
      <c r="AB239">
        <v>16.61</v>
      </c>
      <c r="AC239">
        <v>20.7</v>
      </c>
      <c r="AD239">
        <v>20.440000000000001</v>
      </c>
      <c r="AE239">
        <v>19.45</v>
      </c>
      <c r="AF239">
        <v>19.62</v>
      </c>
      <c r="AG239">
        <v>21.31</v>
      </c>
      <c r="AH239">
        <v>27.6</v>
      </c>
      <c r="AI239">
        <v>29.79</v>
      </c>
      <c r="AJ239">
        <v>33.57</v>
      </c>
      <c r="AK239">
        <v>36.18</v>
      </c>
      <c r="AL239">
        <v>36.79</v>
      </c>
      <c r="AN239">
        <f t="shared" si="110"/>
        <v>1.1266793981846013</v>
      </c>
      <c r="AO239">
        <f t="shared" si="111"/>
        <v>1.0904439707588247</v>
      </c>
      <c r="AP239">
        <f t="shared" si="112"/>
        <v>1.0979971086492706</v>
      </c>
      <c r="AQ239">
        <f t="shared" si="113"/>
        <v>1.1791420105603001</v>
      </c>
      <c r="AR239">
        <f t="shared" si="114"/>
        <v>1.1958605676646497</v>
      </c>
      <c r="AS239">
        <f t="shared" si="115"/>
        <v>1.2604276555499081</v>
      </c>
      <c r="AT239">
        <f t="shared" si="116"/>
        <v>0.68402965454308229</v>
      </c>
      <c r="AU239">
        <f t="shared" si="117"/>
        <v>0.43427021216887302</v>
      </c>
      <c r="AW239">
        <f t="shared" si="118"/>
        <v>1.1121852272142907</v>
      </c>
      <c r="AX239">
        <f t="shared" si="119"/>
        <v>0.58957100528015005</v>
      </c>
      <c r="AY239">
        <f t="shared" si="120"/>
        <v>1.2087739852417014</v>
      </c>
      <c r="AZ239">
        <f t="shared" si="121"/>
        <v>0.68402965454308229</v>
      </c>
      <c r="BA239">
        <f t="shared" si="122"/>
        <v>0.43427021216887302</v>
      </c>
      <c r="BC239">
        <f t="shared" si="123"/>
        <v>-608.74019342542556</v>
      </c>
      <c r="BD239" s="5">
        <f t="shared" si="124"/>
        <v>1258.440924694507</v>
      </c>
      <c r="BE239" s="7">
        <f t="shared" si="125"/>
        <v>-799.22887206649727</v>
      </c>
      <c r="BF239" s="9">
        <f t="shared" si="126"/>
        <v>-359.2120526280097</v>
      </c>
      <c r="BH239">
        <f t="shared" si="102"/>
        <v>0.38661771042832804</v>
      </c>
      <c r="BI239">
        <f t="shared" si="103"/>
        <v>0.35101623743286336</v>
      </c>
      <c r="BJ239">
        <f t="shared" si="104"/>
        <v>0.35820625382337157</v>
      </c>
      <c r="BK239">
        <f t="shared" si="105"/>
        <v>0.44340277932797456</v>
      </c>
      <c r="BL239">
        <f t="shared" si="106"/>
        <v>0.46289635902060056</v>
      </c>
      <c r="BM239">
        <f t="shared" si="107"/>
        <v>0.54512247305265515</v>
      </c>
      <c r="BN239">
        <f t="shared" si="108"/>
        <v>0.10083889869828219</v>
      </c>
      <c r="BO239">
        <f t="shared" si="109"/>
        <v>3.5843023495673337E-2</v>
      </c>
      <c r="BQ239">
        <f t="shared" si="127"/>
        <v>0.37237712123014222</v>
      </c>
      <c r="BR239">
        <f t="shared" si="128"/>
        <v>0.40080451657567306</v>
      </c>
      <c r="BS239">
        <f t="shared" si="129"/>
        <v>0.47934158182701153</v>
      </c>
      <c r="BT239">
        <f t="shared" si="130"/>
        <v>0.10083889869828219</v>
      </c>
      <c r="BU239">
        <f t="shared" si="131"/>
        <v>3.5843023495673337E-2</v>
      </c>
      <c r="BW239">
        <f t="shared" si="132"/>
        <v>86.893455274559983</v>
      </c>
      <c r="BX239" s="5">
        <f t="shared" si="133"/>
        <v>63.249969336640866</v>
      </c>
      <c r="BY239" s="7">
        <f t="shared" si="134"/>
        <v>16.844886011380254</v>
      </c>
      <c r="BZ239" s="11">
        <f t="shared" si="135"/>
        <v>19.90514465197888</v>
      </c>
    </row>
    <row r="240" spans="2:78" x14ac:dyDescent="0.35">
      <c r="B240">
        <v>6</v>
      </c>
      <c r="C240">
        <v>6</v>
      </c>
      <c r="D240">
        <v>35.18</v>
      </c>
      <c r="E240">
        <v>15.31</v>
      </c>
      <c r="F240">
        <v>10.77</v>
      </c>
      <c r="H240">
        <v>4.32</v>
      </c>
      <c r="I240">
        <v>4.04</v>
      </c>
      <c r="J240">
        <v>3.95</v>
      </c>
      <c r="K240">
        <v>4.28</v>
      </c>
      <c r="L240">
        <v>5.04</v>
      </c>
      <c r="M240">
        <v>5.79</v>
      </c>
      <c r="N240">
        <v>6.3</v>
      </c>
      <c r="O240">
        <v>6.64</v>
      </c>
      <c r="P240">
        <v>6.81</v>
      </c>
      <c r="Q240">
        <v>6.76</v>
      </c>
      <c r="R240">
        <v>6.55</v>
      </c>
      <c r="S240">
        <v>6.48</v>
      </c>
      <c r="T240">
        <v>6.41</v>
      </c>
      <c r="U240">
        <v>6.11</v>
      </c>
      <c r="V240">
        <v>5.84</v>
      </c>
      <c r="W240">
        <v>6.2</v>
      </c>
      <c r="X240">
        <v>6.98</v>
      </c>
      <c r="Y240">
        <v>6.66</v>
      </c>
      <c r="Z240">
        <v>6.03</v>
      </c>
      <c r="AA240">
        <v>8.16</v>
      </c>
      <c r="AB240">
        <v>12.24</v>
      </c>
      <c r="AC240">
        <v>13.8</v>
      </c>
      <c r="AD240">
        <v>12.92</v>
      </c>
      <c r="AE240">
        <v>11.75</v>
      </c>
      <c r="AF240">
        <v>11.67</v>
      </c>
      <c r="AG240">
        <v>13.77</v>
      </c>
      <c r="AH240">
        <v>21.08</v>
      </c>
      <c r="AI240">
        <v>27.92</v>
      </c>
      <c r="AJ240">
        <v>31.33</v>
      </c>
      <c r="AK240">
        <v>36.090000000000003</v>
      </c>
      <c r="AL240">
        <v>37.24</v>
      </c>
      <c r="AN240">
        <f t="shared" si="110"/>
        <v>1.1778319206319825</v>
      </c>
      <c r="AO240">
        <f t="shared" si="111"/>
        <v>1.1668528880872149</v>
      </c>
      <c r="AP240">
        <f t="shared" si="112"/>
        <v>1.1931419704811825</v>
      </c>
      <c r="AQ240">
        <f t="shared" si="113"/>
        <v>1.2139587897574458</v>
      </c>
      <c r="AR240">
        <f t="shared" si="114"/>
        <v>1.176525770829699</v>
      </c>
      <c r="AS240">
        <f t="shared" si="115"/>
        <v>1.2196826878598488</v>
      </c>
      <c r="AT240">
        <f t="shared" si="116"/>
        <v>0.86012091359876341</v>
      </c>
      <c r="AU240">
        <f t="shared" si="117"/>
        <v>0.42899032769069495</v>
      </c>
      <c r="AW240">
        <f t="shared" si="118"/>
        <v>1.1734403076140754</v>
      </c>
      <c r="AX240">
        <f t="shared" si="119"/>
        <v>0.60697939487872288</v>
      </c>
      <c r="AY240">
        <f t="shared" si="120"/>
        <v>1.1851571542357289</v>
      </c>
      <c r="AZ240">
        <f t="shared" si="121"/>
        <v>0.86012091359876341</v>
      </c>
      <c r="BA240">
        <f t="shared" si="122"/>
        <v>0.42899032769069495</v>
      </c>
      <c r="BC240">
        <f t="shared" si="123"/>
        <v>-1026.1290782419226</v>
      </c>
      <c r="BD240" s="5">
        <f t="shared" si="124"/>
        <v>1141.196953746859</v>
      </c>
      <c r="BE240" s="7">
        <f t="shared" si="125"/>
        <v>-755.85803611478991</v>
      </c>
      <c r="BF240" s="9">
        <f t="shared" si="126"/>
        <v>-285.33891763206901</v>
      </c>
      <c r="BH240">
        <f t="shared" si="102"/>
        <v>0.44190476139647439</v>
      </c>
      <c r="BI240">
        <f t="shared" si="103"/>
        <v>0.4295162256826921</v>
      </c>
      <c r="BJ240">
        <f t="shared" si="104"/>
        <v>0.45967844348235376</v>
      </c>
      <c r="BK240">
        <f t="shared" si="105"/>
        <v>0.48480582664368777</v>
      </c>
      <c r="BL240">
        <f t="shared" si="106"/>
        <v>0.44041546525182351</v>
      </c>
      <c r="BM240">
        <f t="shared" si="107"/>
        <v>0.49191462225767957</v>
      </c>
      <c r="BN240">
        <f t="shared" si="108"/>
        <v>0.18106413976519317</v>
      </c>
      <c r="BO240">
        <f t="shared" si="109"/>
        <v>3.4929369674019828E-2</v>
      </c>
      <c r="BQ240">
        <f t="shared" si="127"/>
        <v>0.43694934711096145</v>
      </c>
      <c r="BR240">
        <f t="shared" si="128"/>
        <v>0.47224213506302076</v>
      </c>
      <c r="BS240">
        <f t="shared" si="129"/>
        <v>0.45071529665299476</v>
      </c>
      <c r="BT240">
        <f t="shared" si="130"/>
        <v>0.18106413976519317</v>
      </c>
      <c r="BU240">
        <f t="shared" si="131"/>
        <v>3.4929369674019828E-2</v>
      </c>
      <c r="BW240">
        <f t="shared" si="132"/>
        <v>19.29979414594175</v>
      </c>
      <c r="BX240" s="5">
        <f t="shared" si="133"/>
        <v>38.192119788906965</v>
      </c>
      <c r="BY240" s="7">
        <f t="shared" si="134"/>
        <v>17.74944782827458</v>
      </c>
      <c r="BZ240" s="11">
        <f t="shared" si="135"/>
        <v>44.058432382818459</v>
      </c>
    </row>
    <row r="241" spans="2:78" x14ac:dyDescent="0.35">
      <c r="B241">
        <v>6</v>
      </c>
      <c r="C241">
        <v>6</v>
      </c>
      <c r="D241">
        <v>33.4</v>
      </c>
      <c r="E241">
        <v>20.95</v>
      </c>
      <c r="F241">
        <v>14.78</v>
      </c>
      <c r="H241">
        <v>2.94</v>
      </c>
      <c r="I241">
        <v>2.8</v>
      </c>
      <c r="J241">
        <v>2.74</v>
      </c>
      <c r="K241">
        <v>2.89</v>
      </c>
      <c r="L241">
        <v>3.47</v>
      </c>
      <c r="M241">
        <v>4.12</v>
      </c>
      <c r="N241">
        <v>4.6900000000000004</v>
      </c>
      <c r="O241">
        <v>5.17</v>
      </c>
      <c r="P241">
        <v>5.51</v>
      </c>
      <c r="Q241">
        <v>5.64</v>
      </c>
      <c r="R241">
        <v>5.58</v>
      </c>
      <c r="S241">
        <v>5.58</v>
      </c>
      <c r="T241">
        <v>5.31</v>
      </c>
      <c r="U241">
        <v>4.63</v>
      </c>
      <c r="V241">
        <v>4.16</v>
      </c>
      <c r="W241">
        <v>4.47</v>
      </c>
      <c r="X241">
        <v>5.18</v>
      </c>
      <c r="Y241">
        <v>4.79</v>
      </c>
      <c r="Z241">
        <v>4.2300000000000004</v>
      </c>
      <c r="AA241">
        <v>6.73</v>
      </c>
      <c r="AB241">
        <v>12.29</v>
      </c>
      <c r="AC241">
        <v>14.97</v>
      </c>
      <c r="AD241">
        <v>14.22</v>
      </c>
      <c r="AE241">
        <v>13.06</v>
      </c>
      <c r="AF241">
        <v>13.04</v>
      </c>
      <c r="AG241">
        <v>15.17</v>
      </c>
      <c r="AH241">
        <v>22.52</v>
      </c>
      <c r="AI241">
        <v>27.57</v>
      </c>
      <c r="AJ241">
        <v>31.51</v>
      </c>
      <c r="AK241">
        <v>35.6</v>
      </c>
      <c r="AL241">
        <v>36.44</v>
      </c>
      <c r="AN241">
        <f t="shared" si="110"/>
        <v>1.2865094569060576</v>
      </c>
      <c r="AO241">
        <f t="shared" si="111"/>
        <v>1.2588484011482151</v>
      </c>
      <c r="AP241">
        <f t="shared" si="112"/>
        <v>1.274905478918531</v>
      </c>
      <c r="AQ241">
        <f t="shared" si="113"/>
        <v>1.3344190089820469</v>
      </c>
      <c r="AR241">
        <f t="shared" si="114"/>
        <v>1.3196644865854368</v>
      </c>
      <c r="AS241">
        <f t="shared" si="115"/>
        <v>1.3736596326249575</v>
      </c>
      <c r="AT241">
        <f t="shared" si="116"/>
        <v>0.82477819965694765</v>
      </c>
      <c r="AU241">
        <f t="shared" si="117"/>
        <v>0.43842163169903942</v>
      </c>
      <c r="AW241">
        <f t="shared" si="118"/>
        <v>1.2754450346029205</v>
      </c>
      <c r="AX241">
        <f t="shared" si="119"/>
        <v>0.66720950449102345</v>
      </c>
      <c r="AY241">
        <f t="shared" si="120"/>
        <v>1.3304635157933409</v>
      </c>
      <c r="AZ241">
        <f t="shared" si="121"/>
        <v>0.82477819965694765</v>
      </c>
      <c r="BA241">
        <f t="shared" si="122"/>
        <v>0.43842163169903942</v>
      </c>
      <c r="BC241">
        <f t="shared" si="123"/>
        <v>-650.00760803847118</v>
      </c>
      <c r="BD241" s="5">
        <f t="shared" si="124"/>
        <v>981.79594527701011</v>
      </c>
      <c r="BE241" s="7">
        <f t="shared" si="125"/>
        <v>-631.39683340172564</v>
      </c>
      <c r="BF241" s="9">
        <f t="shared" si="126"/>
        <v>-250.39911187528449</v>
      </c>
      <c r="BH241">
        <f t="shared" si="102"/>
        <v>0.58170132087212845</v>
      </c>
      <c r="BI241">
        <f t="shared" si="103"/>
        <v>0.54297244663139144</v>
      </c>
      <c r="BJ241">
        <f t="shared" si="104"/>
        <v>0.56517509325324422</v>
      </c>
      <c r="BK241">
        <f t="shared" si="105"/>
        <v>0.65443382256958771</v>
      </c>
      <c r="BL241">
        <f t="shared" si="106"/>
        <v>0.63123868335726208</v>
      </c>
      <c r="BM241">
        <f t="shared" si="107"/>
        <v>0.71978269414309071</v>
      </c>
      <c r="BN241">
        <f t="shared" si="108"/>
        <v>0.16207160699302695</v>
      </c>
      <c r="BO241">
        <f t="shared" si="109"/>
        <v>3.6572499013201171E-2</v>
      </c>
      <c r="BQ241">
        <f t="shared" si="127"/>
        <v>0.5662097711758336</v>
      </c>
      <c r="BR241">
        <f t="shared" si="128"/>
        <v>0.60980445791141591</v>
      </c>
      <c r="BS241">
        <f t="shared" si="129"/>
        <v>0.64894748551442782</v>
      </c>
      <c r="BT241">
        <f t="shared" si="130"/>
        <v>0.16207160699302695</v>
      </c>
      <c r="BU241">
        <f t="shared" si="131"/>
        <v>3.6572499013201171E-2</v>
      </c>
      <c r="BW241">
        <f t="shared" si="132"/>
        <v>79.619851007002254</v>
      </c>
      <c r="BX241" s="5">
        <f t="shared" si="133"/>
        <v>49.940163554306068</v>
      </c>
      <c r="BY241" s="7">
        <f t="shared" si="134"/>
        <v>16.978783879610216</v>
      </c>
      <c r="BZ241" s="11">
        <f t="shared" si="135"/>
        <v>33.081052566083713</v>
      </c>
    </row>
    <row r="242" spans="2:78" x14ac:dyDescent="0.35">
      <c r="B242">
        <v>6</v>
      </c>
      <c r="C242">
        <v>6</v>
      </c>
      <c r="D242">
        <v>44.79</v>
      </c>
      <c r="E242">
        <v>19.739999999999998</v>
      </c>
      <c r="F242">
        <v>15.47</v>
      </c>
      <c r="H242">
        <v>4.21</v>
      </c>
      <c r="I242">
        <v>3.6</v>
      </c>
      <c r="J242">
        <v>3.61</v>
      </c>
      <c r="K242">
        <v>4.51</v>
      </c>
      <c r="L242">
        <v>6.58</v>
      </c>
      <c r="M242">
        <v>8.4700000000000006</v>
      </c>
      <c r="N242">
        <v>10.050000000000001</v>
      </c>
      <c r="O242">
        <v>11.27</v>
      </c>
      <c r="P242">
        <v>12.03</v>
      </c>
      <c r="Q242">
        <v>12.3</v>
      </c>
      <c r="R242">
        <v>12.15</v>
      </c>
      <c r="S242">
        <v>12.13</v>
      </c>
      <c r="T242">
        <v>11.58</v>
      </c>
      <c r="U242">
        <v>9.98</v>
      </c>
      <c r="V242">
        <v>8.56</v>
      </c>
      <c r="W242">
        <v>9.18</v>
      </c>
      <c r="X242">
        <v>11</v>
      </c>
      <c r="Y242">
        <v>10.029999999999999</v>
      </c>
      <c r="Z242">
        <v>8.51</v>
      </c>
      <c r="AA242">
        <v>13.06</v>
      </c>
      <c r="AB242">
        <v>21.61</v>
      </c>
      <c r="AC242">
        <v>25.1</v>
      </c>
      <c r="AD242">
        <v>24.37</v>
      </c>
      <c r="AE242">
        <v>23.04</v>
      </c>
      <c r="AF242">
        <v>23.01</v>
      </c>
      <c r="AG242">
        <v>24.6</v>
      </c>
      <c r="AH242">
        <v>32.64</v>
      </c>
      <c r="AI242">
        <v>36.53</v>
      </c>
      <c r="AJ242">
        <v>40.72</v>
      </c>
      <c r="AK242">
        <v>44.23</v>
      </c>
      <c r="AL242">
        <v>44.99</v>
      </c>
      <c r="AN242">
        <f t="shared" si="110"/>
        <v>0.94807608395389353</v>
      </c>
      <c r="AO242">
        <f t="shared" si="111"/>
        <v>0.91973437266015523</v>
      </c>
      <c r="AP242">
        <f t="shared" si="112"/>
        <v>0.9362914406085826</v>
      </c>
      <c r="AQ242">
        <f t="shared" si="113"/>
        <v>1.000869458712629</v>
      </c>
      <c r="AR242">
        <f t="shared" si="114"/>
        <v>0.99869906697958188</v>
      </c>
      <c r="AS242">
        <f t="shared" si="115"/>
        <v>1.0700704399154122</v>
      </c>
      <c r="AT242">
        <f t="shared" si="116"/>
        <v>0.60032627851896181</v>
      </c>
      <c r="AU242">
        <f t="shared" si="117"/>
        <v>0.34688400683443316</v>
      </c>
      <c r="AW242">
        <f t="shared" si="118"/>
        <v>0.93673939943639828</v>
      </c>
      <c r="AX242">
        <f t="shared" si="119"/>
        <v>0.5004347293563145</v>
      </c>
      <c r="AY242">
        <f t="shared" si="120"/>
        <v>1.0129733415667481</v>
      </c>
      <c r="AZ242">
        <f t="shared" si="121"/>
        <v>0.60032627851896181</v>
      </c>
      <c r="BA242">
        <f t="shared" si="122"/>
        <v>0.34688400683443316</v>
      </c>
      <c r="BC242">
        <f t="shared" si="123"/>
        <v>-630.43722785719297</v>
      </c>
      <c r="BD242" s="5">
        <f t="shared" si="124"/>
        <v>1069.1323126417919</v>
      </c>
      <c r="BE242" s="7">
        <f t="shared" si="125"/>
        <v>-674.84123449339984</v>
      </c>
      <c r="BF242" s="9">
        <f t="shared" si="126"/>
        <v>-294.29107814839199</v>
      </c>
      <c r="BH242">
        <f t="shared" si="102"/>
        <v>0.23576039783892969</v>
      </c>
      <c r="BI242">
        <f t="shared" si="103"/>
        <v>0.21690679588029152</v>
      </c>
      <c r="BJ242">
        <f t="shared" si="104"/>
        <v>0.22777204951714389</v>
      </c>
      <c r="BK242">
        <f t="shared" si="105"/>
        <v>0.27428937552048904</v>
      </c>
      <c r="BL242">
        <f t="shared" si="106"/>
        <v>0.2726133942212231</v>
      </c>
      <c r="BM242">
        <f t="shared" si="107"/>
        <v>0.33220636247138324</v>
      </c>
      <c r="BN242">
        <f t="shared" si="108"/>
        <v>7.3713655858018257E-2</v>
      </c>
      <c r="BO242">
        <f t="shared" si="109"/>
        <v>2.2610956498427398E-2</v>
      </c>
      <c r="BQ242">
        <f t="shared" si="127"/>
        <v>0.2282189570554744</v>
      </c>
      <c r="BR242">
        <f t="shared" si="128"/>
        <v>0.25103071251881648</v>
      </c>
      <c r="BS242">
        <f t="shared" si="129"/>
        <v>0.28453198787125517</v>
      </c>
      <c r="BT242">
        <f t="shared" si="130"/>
        <v>7.3713655858018257E-2</v>
      </c>
      <c r="BU242">
        <f t="shared" si="131"/>
        <v>2.2610956498427398E-2</v>
      </c>
      <c r="BW242">
        <f t="shared" si="132"/>
        <v>65.330382112850458</v>
      </c>
      <c r="BX242" s="5">
        <f t="shared" si="133"/>
        <v>52.263301125375691</v>
      </c>
      <c r="BY242" s="7">
        <f t="shared" si="134"/>
        <v>21.582187566541851</v>
      </c>
      <c r="BZ242" s="11">
        <f t="shared" si="135"/>
        <v>26.154511308082462</v>
      </c>
    </row>
    <row r="243" spans="2:78" x14ac:dyDescent="0.35">
      <c r="B243">
        <v>6</v>
      </c>
      <c r="C243">
        <v>6</v>
      </c>
      <c r="D243">
        <v>43.94</v>
      </c>
      <c r="E243">
        <v>18.45</v>
      </c>
      <c r="F243">
        <v>17.63</v>
      </c>
      <c r="H243">
        <v>2.21</v>
      </c>
      <c r="I243">
        <v>1.74</v>
      </c>
      <c r="J243">
        <v>1.98</v>
      </c>
      <c r="K243">
        <v>2.92</v>
      </c>
      <c r="L243">
        <v>5.0999999999999996</v>
      </c>
      <c r="M243">
        <v>7.4</v>
      </c>
      <c r="N243">
        <v>9.33</v>
      </c>
      <c r="O243">
        <v>10.69</v>
      </c>
      <c r="P243">
        <v>11.34</v>
      </c>
      <c r="Q243">
        <v>11.43</v>
      </c>
      <c r="R243">
        <v>11.11</v>
      </c>
      <c r="S243">
        <v>11.07</v>
      </c>
      <c r="T243">
        <v>10.76</v>
      </c>
      <c r="U243">
        <v>9.5299999999999994</v>
      </c>
      <c r="V243">
        <v>8.33</v>
      </c>
      <c r="W243">
        <v>9.02</v>
      </c>
      <c r="X243">
        <v>11</v>
      </c>
      <c r="Y243">
        <v>10.32</v>
      </c>
      <c r="Z243">
        <v>8.93</v>
      </c>
      <c r="AA243">
        <v>13.55</v>
      </c>
      <c r="AB243">
        <v>20.64</v>
      </c>
      <c r="AC243">
        <v>23.17</v>
      </c>
      <c r="AD243">
        <v>22.24</v>
      </c>
      <c r="AE243">
        <v>20.75</v>
      </c>
      <c r="AF243">
        <v>20.69</v>
      </c>
      <c r="AG243">
        <v>22.28</v>
      </c>
      <c r="AH243">
        <v>30.84</v>
      </c>
      <c r="AI243">
        <v>36.51</v>
      </c>
      <c r="AJ243">
        <v>40.29</v>
      </c>
      <c r="AK243">
        <v>44.49</v>
      </c>
      <c r="AL243">
        <v>45.37</v>
      </c>
      <c r="AN243">
        <f t="shared" si="110"/>
        <v>0.97102229479122193</v>
      </c>
      <c r="AO243">
        <f t="shared" si="111"/>
        <v>0.9453869454431123</v>
      </c>
      <c r="AP243">
        <f t="shared" si="112"/>
        <v>0.96818772866962965</v>
      </c>
      <c r="AQ243">
        <f t="shared" si="113"/>
        <v>1.0209070993616736</v>
      </c>
      <c r="AR243">
        <f t="shared" si="114"/>
        <v>0.98632030270880744</v>
      </c>
      <c r="AS243">
        <f t="shared" si="115"/>
        <v>1.0491485411114536</v>
      </c>
      <c r="AT243">
        <f t="shared" si="116"/>
        <v>0.63507396621002443</v>
      </c>
      <c r="AU243">
        <f t="shared" si="117"/>
        <v>0.34323122073398338</v>
      </c>
      <c r="AW243">
        <f t="shared" si="118"/>
        <v>0.9607681550519781</v>
      </c>
      <c r="AX243">
        <f t="shared" si="119"/>
        <v>0.51045354968083678</v>
      </c>
      <c r="AY243">
        <f t="shared" si="120"/>
        <v>0.9988859503893367</v>
      </c>
      <c r="AZ243">
        <f t="shared" si="121"/>
        <v>0.63507396621002443</v>
      </c>
      <c r="BA243">
        <f t="shared" si="122"/>
        <v>0.34323122073398338</v>
      </c>
      <c r="BC243">
        <f t="shared" si="123"/>
        <v>-678.99254646560382</v>
      </c>
      <c r="BD243" s="5">
        <f t="shared" si="124"/>
        <v>992.15165099458795</v>
      </c>
      <c r="BE243" s="7">
        <f t="shared" si="125"/>
        <v>-639.56601638790005</v>
      </c>
      <c r="BF243" s="9">
        <f t="shared" si="126"/>
        <v>-252.58563460668788</v>
      </c>
      <c r="BH243">
        <f t="shared" si="102"/>
        <v>0.25194337480714368</v>
      </c>
      <c r="BI243">
        <f t="shared" si="103"/>
        <v>0.23391855999025071</v>
      </c>
      <c r="BJ243">
        <f t="shared" si="104"/>
        <v>0.24989837619281477</v>
      </c>
      <c r="BK243">
        <f t="shared" si="105"/>
        <v>0.29015314025731986</v>
      </c>
      <c r="BL243">
        <f t="shared" si="106"/>
        <v>0.26320906379069131</v>
      </c>
      <c r="BM243">
        <f t="shared" si="107"/>
        <v>0.31374912984107006</v>
      </c>
      <c r="BN243">
        <f t="shared" si="108"/>
        <v>8.4230434852212127E-2</v>
      </c>
      <c r="BO243">
        <f t="shared" si="109"/>
        <v>2.2139337830927752E-2</v>
      </c>
      <c r="BQ243">
        <f t="shared" si="127"/>
        <v>0.24473344888038651</v>
      </c>
      <c r="BR243">
        <f t="shared" si="128"/>
        <v>0.2700257582250673</v>
      </c>
      <c r="BS243">
        <f t="shared" si="129"/>
        <v>0.27331707700076707</v>
      </c>
      <c r="BT243">
        <f t="shared" si="130"/>
        <v>8.4230434852212127E-2</v>
      </c>
      <c r="BU243">
        <f t="shared" si="131"/>
        <v>2.2139337830927752E-2</v>
      </c>
      <c r="BW243">
        <f t="shared" si="132"/>
        <v>55.951524584894422</v>
      </c>
      <c r="BX243" s="5">
        <f t="shared" si="133"/>
        <v>39.473148231809589</v>
      </c>
      <c r="BY243" s="7">
        <f t="shared" si="134"/>
        <v>22.245742438967238</v>
      </c>
      <c r="BZ243" s="11">
        <f t="shared" si="135"/>
        <v>38.28110932922317</v>
      </c>
    </row>
    <row r="244" spans="2:78" x14ac:dyDescent="0.35">
      <c r="B244">
        <v>6</v>
      </c>
      <c r="C244">
        <v>6</v>
      </c>
      <c r="D244">
        <v>36.33</v>
      </c>
      <c r="E244">
        <v>17.55</v>
      </c>
      <c r="F244">
        <v>13.48</v>
      </c>
      <c r="H244">
        <v>3.36</v>
      </c>
      <c r="I244">
        <v>3.15</v>
      </c>
      <c r="J244">
        <v>3.16</v>
      </c>
      <c r="K244">
        <v>3.56</v>
      </c>
      <c r="L244">
        <v>4.5599999999999996</v>
      </c>
      <c r="M244">
        <v>5.56</v>
      </c>
      <c r="N244">
        <v>6.3</v>
      </c>
      <c r="O244">
        <v>6.81</v>
      </c>
      <c r="P244">
        <v>7.04</v>
      </c>
      <c r="Q244">
        <v>6.98</v>
      </c>
      <c r="R244">
        <v>6.77</v>
      </c>
      <c r="S244">
        <v>6.74</v>
      </c>
      <c r="T244">
        <v>6.65</v>
      </c>
      <c r="U244">
        <v>6.19</v>
      </c>
      <c r="V244">
        <v>5.77</v>
      </c>
      <c r="W244">
        <v>6.2</v>
      </c>
      <c r="X244">
        <v>7.15</v>
      </c>
      <c r="Y244">
        <v>6.79</v>
      </c>
      <c r="Z244">
        <v>6.04</v>
      </c>
      <c r="AA244">
        <v>8.67</v>
      </c>
      <c r="AB244">
        <v>13.68</v>
      </c>
      <c r="AC244">
        <v>15.62</v>
      </c>
      <c r="AD244">
        <v>14.63</v>
      </c>
      <c r="AE244">
        <v>13.43</v>
      </c>
      <c r="AF244">
        <v>13.33</v>
      </c>
      <c r="AG244">
        <v>15.74</v>
      </c>
      <c r="AH244">
        <v>23.61</v>
      </c>
      <c r="AI244">
        <v>29.91</v>
      </c>
      <c r="AJ244">
        <v>33.71</v>
      </c>
      <c r="AK244">
        <v>38.32</v>
      </c>
      <c r="AL244">
        <v>39.380000000000003</v>
      </c>
      <c r="AN244">
        <f t="shared" si="110"/>
        <v>1.1668528880872149</v>
      </c>
      <c r="AO244">
        <f t="shared" si="111"/>
        <v>1.1524273408578878</v>
      </c>
      <c r="AP244">
        <f t="shared" si="112"/>
        <v>1.1771783546968955</v>
      </c>
      <c r="AQ244">
        <f t="shared" si="113"/>
        <v>1.2083093509798819</v>
      </c>
      <c r="AR244">
        <f t="shared" si="114"/>
        <v>1.1681302257194983</v>
      </c>
      <c r="AS244">
        <f t="shared" si="115"/>
        <v>1.2189630613788682</v>
      </c>
      <c r="AT244">
        <f t="shared" si="116"/>
        <v>0.80631897045871848</v>
      </c>
      <c r="AU244">
        <f t="shared" si="117"/>
        <v>0.40472428819790057</v>
      </c>
      <c r="AW244">
        <f t="shared" si="118"/>
        <v>1.1610826691954839</v>
      </c>
      <c r="AX244">
        <f t="shared" si="119"/>
        <v>0.60415467548994095</v>
      </c>
      <c r="AY244">
        <f t="shared" si="120"/>
        <v>1.1782967928513723</v>
      </c>
      <c r="AZ244">
        <f t="shared" si="121"/>
        <v>0.80631897045871848</v>
      </c>
      <c r="BA244">
        <f t="shared" si="122"/>
        <v>0.40472428819790057</v>
      </c>
      <c r="BC244">
        <f t="shared" si="123"/>
        <v>-816.65424641589402</v>
      </c>
      <c r="BD244" s="5">
        <f t="shared" si="124"/>
        <v>1011.6319353927778</v>
      </c>
      <c r="BE244" s="7">
        <f t="shared" si="125"/>
        <v>-663.24094487854211</v>
      </c>
      <c r="BF244" s="9">
        <f t="shared" si="126"/>
        <v>-248.39099051423568</v>
      </c>
      <c r="BH244">
        <f t="shared" si="102"/>
        <v>0.4295162256826921</v>
      </c>
      <c r="BI244">
        <f t="shared" si="103"/>
        <v>0.4136799874302558</v>
      </c>
      <c r="BJ244">
        <f t="shared" si="104"/>
        <v>0.44115902787003847</v>
      </c>
      <c r="BK244">
        <f t="shared" si="105"/>
        <v>0.47787481055374359</v>
      </c>
      <c r="BL244">
        <f t="shared" si="106"/>
        <v>0.43094247005816222</v>
      </c>
      <c r="BM244">
        <f t="shared" si="107"/>
        <v>0.49101606643869566</v>
      </c>
      <c r="BN244">
        <f t="shared" si="108"/>
        <v>0.15277356240650994</v>
      </c>
      <c r="BO244">
        <f t="shared" si="109"/>
        <v>3.0928093244095817E-2</v>
      </c>
      <c r="BQ244">
        <f t="shared" si="127"/>
        <v>0.42318173038171758</v>
      </c>
      <c r="BR244">
        <f t="shared" si="128"/>
        <v>0.45951691921189103</v>
      </c>
      <c r="BS244">
        <f t="shared" si="129"/>
        <v>0.44295718933426892</v>
      </c>
      <c r="BT244">
        <f t="shared" si="130"/>
        <v>0.15277356240650994</v>
      </c>
      <c r="BU244">
        <f t="shared" si="131"/>
        <v>3.0928093244095817E-2</v>
      </c>
      <c r="BW244">
        <f t="shared" si="132"/>
        <v>45.424114307212839</v>
      </c>
      <c r="BX244" s="5">
        <f t="shared" si="133"/>
        <v>38.116536182021292</v>
      </c>
      <c r="BY244" s="7">
        <f t="shared" si="134"/>
        <v>18.779737995211743</v>
      </c>
      <c r="BZ244" s="11">
        <f t="shared" si="135"/>
        <v>43.103725822766961</v>
      </c>
    </row>
    <row r="245" spans="2:78" x14ac:dyDescent="0.35">
      <c r="B245">
        <v>6</v>
      </c>
      <c r="C245">
        <v>7</v>
      </c>
      <c r="D245">
        <v>35.01</v>
      </c>
      <c r="E245">
        <v>13.05</v>
      </c>
      <c r="F245">
        <v>10.6</v>
      </c>
      <c r="H245">
        <v>3.77</v>
      </c>
      <c r="I245">
        <v>3.41</v>
      </c>
      <c r="J245">
        <v>3.46</v>
      </c>
      <c r="K245">
        <v>3.89</v>
      </c>
      <c r="L245">
        <v>4.8</v>
      </c>
      <c r="M245">
        <v>5.69</v>
      </c>
      <c r="N245">
        <v>6.4</v>
      </c>
      <c r="O245">
        <v>6.84</v>
      </c>
      <c r="P245">
        <v>7.05</v>
      </c>
      <c r="Q245">
        <v>7.01</v>
      </c>
      <c r="R245">
        <v>6.79</v>
      </c>
      <c r="S245">
        <v>6.75</v>
      </c>
      <c r="T245">
        <v>6.67</v>
      </c>
      <c r="U245">
        <v>6.3</v>
      </c>
      <c r="V245">
        <v>5.91</v>
      </c>
      <c r="W245">
        <v>6.33</v>
      </c>
      <c r="X245">
        <v>7.29</v>
      </c>
      <c r="Y245">
        <v>7.02</v>
      </c>
      <c r="Z245">
        <v>6.31</v>
      </c>
      <c r="AA245">
        <v>8.48</v>
      </c>
      <c r="AB245">
        <v>11.74</v>
      </c>
      <c r="AC245">
        <v>12.77</v>
      </c>
      <c r="AD245">
        <v>12.02</v>
      </c>
      <c r="AE245">
        <v>11.07</v>
      </c>
      <c r="AF245">
        <v>10.86</v>
      </c>
      <c r="AG245">
        <v>12.65</v>
      </c>
      <c r="AH245">
        <v>19.07</v>
      </c>
      <c r="AI245">
        <v>25.18</v>
      </c>
      <c r="AJ245">
        <v>28.15</v>
      </c>
      <c r="AK245">
        <v>32.43</v>
      </c>
      <c r="AL245">
        <v>33.57</v>
      </c>
      <c r="AN245">
        <f t="shared" si="110"/>
        <v>1.1649438982798839</v>
      </c>
      <c r="AO245">
        <f t="shared" si="111"/>
        <v>1.1518108830086013</v>
      </c>
      <c r="AP245">
        <f t="shared" si="112"/>
        <v>1.1758741660834511</v>
      </c>
      <c r="AQ245">
        <f t="shared" si="113"/>
        <v>1.2006594505464183</v>
      </c>
      <c r="AR245">
        <f t="shared" si="114"/>
        <v>1.1536628878701947</v>
      </c>
      <c r="AS245">
        <f t="shared" si="115"/>
        <v>1.1999706407558657</v>
      </c>
      <c r="AT245">
        <f t="shared" si="116"/>
        <v>0.89380910273658476</v>
      </c>
      <c r="AU245">
        <f t="shared" si="117"/>
        <v>0.47404865875198748</v>
      </c>
      <c r="AW245">
        <f t="shared" si="118"/>
        <v>1.1596906921713708</v>
      </c>
      <c r="AX245">
        <f t="shared" si="119"/>
        <v>0.60032972527320916</v>
      </c>
      <c r="AY245">
        <f t="shared" si="120"/>
        <v>1.162924438447329</v>
      </c>
      <c r="AZ245">
        <f t="shared" si="121"/>
        <v>0.89380910273658476</v>
      </c>
      <c r="BA245">
        <f t="shared" si="122"/>
        <v>0.47404865875198748</v>
      </c>
      <c r="BC245">
        <f t="shared" si="123"/>
        <v>-1488.5313972631927</v>
      </c>
      <c r="BD245" s="5">
        <f t="shared" si="124"/>
        <v>1558.0142843281708</v>
      </c>
      <c r="BE245" s="7">
        <f t="shared" si="125"/>
        <v>-1052.0043368178881</v>
      </c>
      <c r="BF245" s="9">
        <f t="shared" si="126"/>
        <v>-406.00994751028276</v>
      </c>
      <c r="BH245">
        <f t="shared" si="102"/>
        <v>0.42739203144847893</v>
      </c>
      <c r="BI245">
        <f t="shared" si="103"/>
        <v>0.41301421713816411</v>
      </c>
      <c r="BJ245">
        <f t="shared" si="104"/>
        <v>0.43967406407320531</v>
      </c>
      <c r="BK245">
        <f t="shared" si="105"/>
        <v>0.46862287309998907</v>
      </c>
      <c r="BL245">
        <f t="shared" si="106"/>
        <v>0.41501705336661543</v>
      </c>
      <c r="BM245">
        <f t="shared" si="107"/>
        <v>0.46779727052212605</v>
      </c>
      <c r="BN245">
        <f t="shared" si="108"/>
        <v>0.20070576458751263</v>
      </c>
      <c r="BO245">
        <f t="shared" si="109"/>
        <v>4.3248829012453111E-2</v>
      </c>
      <c r="BQ245">
        <f t="shared" si="127"/>
        <v>0.42164090572435298</v>
      </c>
      <c r="BR245">
        <f t="shared" si="128"/>
        <v>0.45414846858659719</v>
      </c>
      <c r="BS245">
        <f t="shared" si="129"/>
        <v>0.4255730967977176</v>
      </c>
      <c r="BT245">
        <f t="shared" si="130"/>
        <v>0.20070576458751263</v>
      </c>
      <c r="BU245">
        <f t="shared" si="131"/>
        <v>4.3248829012453111E-2</v>
      </c>
      <c r="BW245">
        <f t="shared" si="132"/>
        <v>-10.709570950651997</v>
      </c>
      <c r="BX245" s="5">
        <f t="shared" si="133"/>
        <v>37.20787398757038</v>
      </c>
      <c r="BY245" s="7">
        <f t="shared" si="134"/>
        <v>17.000048913103054</v>
      </c>
      <c r="BZ245" s="11">
        <f t="shared" si="135"/>
        <v>45.792077099326569</v>
      </c>
    </row>
    <row r="246" spans="2:78" x14ac:dyDescent="0.35">
      <c r="B246">
        <v>6</v>
      </c>
      <c r="C246">
        <v>7</v>
      </c>
      <c r="D246">
        <v>34.04</v>
      </c>
      <c r="E246">
        <v>11.6</v>
      </c>
      <c r="F246">
        <v>9.7799999999999994</v>
      </c>
      <c r="H246">
        <v>3.59</v>
      </c>
      <c r="I246">
        <v>3.38</v>
      </c>
      <c r="J246">
        <v>3.37</v>
      </c>
      <c r="K246">
        <v>3.59</v>
      </c>
      <c r="L246">
        <v>4.34</v>
      </c>
      <c r="M246">
        <v>5.37</v>
      </c>
      <c r="N246">
        <v>6.33</v>
      </c>
      <c r="O246">
        <v>6.93</v>
      </c>
      <c r="P246">
        <v>7.06</v>
      </c>
      <c r="Q246">
        <v>6.85</v>
      </c>
      <c r="R246">
        <v>6.43</v>
      </c>
      <c r="S246">
        <v>6.21</v>
      </c>
      <c r="T246">
        <v>6.14</v>
      </c>
      <c r="U246">
        <v>6.14</v>
      </c>
      <c r="V246">
        <v>6.05</v>
      </c>
      <c r="W246">
        <v>6.26</v>
      </c>
      <c r="X246">
        <v>6.78</v>
      </c>
      <c r="Y246">
        <v>6.94</v>
      </c>
      <c r="Z246">
        <v>6.92</v>
      </c>
      <c r="AA246">
        <v>8.07</v>
      </c>
      <c r="AB246">
        <v>9.7200000000000006</v>
      </c>
      <c r="AC246">
        <v>11</v>
      </c>
      <c r="AD246">
        <v>11.22</v>
      </c>
      <c r="AE246">
        <v>10.56</v>
      </c>
      <c r="AF246">
        <v>10.64</v>
      </c>
      <c r="AG246">
        <v>12.16</v>
      </c>
      <c r="AH246">
        <v>17.760000000000002</v>
      </c>
      <c r="AI246">
        <v>22.28</v>
      </c>
      <c r="AJ246">
        <v>25.11</v>
      </c>
      <c r="AK246">
        <v>28.55</v>
      </c>
      <c r="AL246">
        <v>29.79</v>
      </c>
      <c r="AN246">
        <f t="shared" si="110"/>
        <v>1.1592667653881932</v>
      </c>
      <c r="AO246">
        <f t="shared" si="111"/>
        <v>1.1511952989481962</v>
      </c>
      <c r="AP246">
        <f t="shared" si="112"/>
        <v>1.2118316288588322</v>
      </c>
      <c r="AQ246">
        <f t="shared" si="113"/>
        <v>1.2118316288588322</v>
      </c>
      <c r="AR246">
        <f t="shared" si="114"/>
        <v>1.158640529545145</v>
      </c>
      <c r="AS246">
        <f t="shared" si="115"/>
        <v>1.1598939055432422</v>
      </c>
      <c r="AT246">
        <f t="shared" si="116"/>
        <v>0.95860731484177497</v>
      </c>
      <c r="AU246">
        <f t="shared" si="117"/>
        <v>0.52592949678495637</v>
      </c>
      <c r="AW246">
        <f t="shared" si="118"/>
        <v>1.1560381788121943</v>
      </c>
      <c r="AX246">
        <f t="shared" si="119"/>
        <v>0.60591581442941611</v>
      </c>
      <c r="AY246">
        <f t="shared" si="120"/>
        <v>1.1588912047447644</v>
      </c>
      <c r="AZ246">
        <f t="shared" si="121"/>
        <v>0.95860731484177497</v>
      </c>
      <c r="BA246">
        <f t="shared" si="122"/>
        <v>0.52592949678495637</v>
      </c>
      <c r="BC246">
        <f t="shared" si="123"/>
        <v>-2557.8363866097002</v>
      </c>
      <c r="BD246" s="5">
        <f t="shared" si="124"/>
        <v>2385.2926151445304</v>
      </c>
      <c r="BE246" s="7">
        <f t="shared" si="125"/>
        <v>-1633.4551381858691</v>
      </c>
      <c r="BF246" s="9">
        <f t="shared" si="126"/>
        <v>-651.83747695866111</v>
      </c>
      <c r="BH246">
        <f t="shared" si="102"/>
        <v>0.42112654870943234</v>
      </c>
      <c r="BI246">
        <f t="shared" si="103"/>
        <v>0.41235027851037509</v>
      </c>
      <c r="BJ246">
        <f t="shared" si="104"/>
        <v>0.48218622401033062</v>
      </c>
      <c r="BK246">
        <f t="shared" si="105"/>
        <v>0.48218622401033062</v>
      </c>
      <c r="BL246">
        <f t="shared" si="106"/>
        <v>0.42044012044795998</v>
      </c>
      <c r="BM246">
        <f t="shared" si="107"/>
        <v>0.42181490243730047</v>
      </c>
      <c r="BN246">
        <f t="shared" si="108"/>
        <v>0.24308300090911697</v>
      </c>
      <c r="BO246">
        <f t="shared" si="109"/>
        <v>5.4400009130969318E-2</v>
      </c>
      <c r="BQ246">
        <f t="shared" si="127"/>
        <v>0.41761604062980945</v>
      </c>
      <c r="BR246">
        <f t="shared" si="128"/>
        <v>0.48218622401033062</v>
      </c>
      <c r="BS246">
        <f t="shared" si="129"/>
        <v>0.4207150768458281</v>
      </c>
      <c r="BT246">
        <f t="shared" si="130"/>
        <v>0.24308300090911697</v>
      </c>
      <c r="BU246">
        <f t="shared" si="131"/>
        <v>5.4400009130969318E-2</v>
      </c>
      <c r="BW246">
        <f t="shared" si="132"/>
        <v>-42.597321256923024</v>
      </c>
      <c r="BX246" s="5">
        <f t="shared" si="133"/>
        <v>15.947642011307693</v>
      </c>
      <c r="BY246" s="7">
        <f t="shared" si="134"/>
        <v>31.803933395959525</v>
      </c>
      <c r="BZ246" s="11">
        <f t="shared" si="135"/>
        <v>52.248424592732775</v>
      </c>
    </row>
    <row r="247" spans="2:78" x14ac:dyDescent="0.35">
      <c r="B247">
        <v>6</v>
      </c>
      <c r="C247">
        <v>7</v>
      </c>
      <c r="D247">
        <v>34.909999999999997</v>
      </c>
      <c r="E247">
        <v>10.46</v>
      </c>
      <c r="F247">
        <v>8.26</v>
      </c>
      <c r="H247">
        <v>4.91</v>
      </c>
      <c r="I247">
        <v>4.66</v>
      </c>
      <c r="J247">
        <v>4.6100000000000003</v>
      </c>
      <c r="K247">
        <v>4.6900000000000004</v>
      </c>
      <c r="L247">
        <v>5.25</v>
      </c>
      <c r="M247">
        <v>6.12</v>
      </c>
      <c r="N247">
        <v>6.9</v>
      </c>
      <c r="O247">
        <v>7.35</v>
      </c>
      <c r="P247">
        <v>7.41</v>
      </c>
      <c r="Q247">
        <v>7.21</v>
      </c>
      <c r="R247">
        <v>6.87</v>
      </c>
      <c r="S247">
        <v>6.69</v>
      </c>
      <c r="T247">
        <v>6.65</v>
      </c>
      <c r="U247">
        <v>6.68</v>
      </c>
      <c r="V247">
        <v>6.66</v>
      </c>
      <c r="W247">
        <v>6.88</v>
      </c>
      <c r="X247">
        <v>7.35</v>
      </c>
      <c r="Y247">
        <v>7.5</v>
      </c>
      <c r="Z247">
        <v>7.55</v>
      </c>
      <c r="AA247">
        <v>8.57</v>
      </c>
      <c r="AB247">
        <v>10.07</v>
      </c>
      <c r="AC247">
        <v>11.09</v>
      </c>
      <c r="AD247">
        <v>10.99</v>
      </c>
      <c r="AE247">
        <v>10.31</v>
      </c>
      <c r="AF247">
        <v>10.210000000000001</v>
      </c>
      <c r="AG247">
        <v>11.84</v>
      </c>
      <c r="AH247">
        <v>17.98</v>
      </c>
      <c r="AI247">
        <v>25.43</v>
      </c>
      <c r="AJ247">
        <v>27.61</v>
      </c>
      <c r="AK247">
        <v>32.17</v>
      </c>
      <c r="AL247">
        <v>33.69</v>
      </c>
      <c r="AN247">
        <f t="shared" si="110"/>
        <v>1.133712660915805</v>
      </c>
      <c r="AO247">
        <f t="shared" si="111"/>
        <v>1.1301817920206718</v>
      </c>
      <c r="AP247">
        <f t="shared" si="112"/>
        <v>1.1771783546968955</v>
      </c>
      <c r="AQ247">
        <f t="shared" si="113"/>
        <v>1.1752235375244544</v>
      </c>
      <c r="AR247">
        <f t="shared" si="114"/>
        <v>1.1249387366082999</v>
      </c>
      <c r="AS247">
        <f t="shared" si="115"/>
        <v>1.1220530483708118</v>
      </c>
      <c r="AT247">
        <f t="shared" si="116"/>
        <v>0.95506845385083994</v>
      </c>
      <c r="AU247">
        <f t="shared" si="117"/>
        <v>0.47249898901887977</v>
      </c>
      <c r="AW247">
        <f t="shared" si="118"/>
        <v>1.1323003133577516</v>
      </c>
      <c r="AX247">
        <f t="shared" si="119"/>
        <v>0.5876117687622272</v>
      </c>
      <c r="AY247">
        <f t="shared" si="120"/>
        <v>1.1243615989608022</v>
      </c>
      <c r="AZ247">
        <f t="shared" si="121"/>
        <v>0.95506845385083994</v>
      </c>
      <c r="BA247">
        <f t="shared" si="122"/>
        <v>0.47249898901887977</v>
      </c>
      <c r="BC247">
        <f t="shared" si="123"/>
        <v>-1933.674754102818</v>
      </c>
      <c r="BD247" s="5">
        <f t="shared" si="124"/>
        <v>1650.5798570705408</v>
      </c>
      <c r="BE247" s="7">
        <f t="shared" si="125"/>
        <v>-1123.7981536877376</v>
      </c>
      <c r="BF247" s="9">
        <f t="shared" si="126"/>
        <v>-426.7817033828033</v>
      </c>
      <c r="BH247">
        <f t="shared" si="102"/>
        <v>0.39386021373474711</v>
      </c>
      <c r="BI247">
        <f t="shared" si="103"/>
        <v>0.39021043741955763</v>
      </c>
      <c r="BJ247">
        <f t="shared" si="104"/>
        <v>0.44115902787003847</v>
      </c>
      <c r="BK247">
        <f t="shared" si="105"/>
        <v>0.43893481492096043</v>
      </c>
      <c r="BL247">
        <f t="shared" si="106"/>
        <v>0.38484232537598961</v>
      </c>
      <c r="BM247">
        <f t="shared" si="107"/>
        <v>0.38191387042001457</v>
      </c>
      <c r="BN247">
        <f t="shared" si="108"/>
        <v>0.24060275332362183</v>
      </c>
      <c r="BO247">
        <f t="shared" si="109"/>
        <v>4.2942464672884983E-2</v>
      </c>
      <c r="BQ247">
        <f t="shared" si="127"/>
        <v>0.39240030320867131</v>
      </c>
      <c r="BR247">
        <f t="shared" si="128"/>
        <v>0.44004692139549945</v>
      </c>
      <c r="BS247">
        <f t="shared" si="129"/>
        <v>0.38425663438479463</v>
      </c>
      <c r="BT247">
        <f t="shared" si="130"/>
        <v>0.24060275332362183</v>
      </c>
      <c r="BU247">
        <f t="shared" si="131"/>
        <v>4.2942464672884983E-2</v>
      </c>
      <c r="BW247">
        <f t="shared" si="132"/>
        <v>-64.461169008658828</v>
      </c>
      <c r="BX247" s="5">
        <f t="shared" si="133"/>
        <v>22.106138575260218</v>
      </c>
      <c r="BY247" s="7">
        <f t="shared" si="134"/>
        <v>25.715602744101858</v>
      </c>
      <c r="BZ247" s="11">
        <f t="shared" si="135"/>
        <v>52.178258680637924</v>
      </c>
    </row>
    <row r="248" spans="2:78" x14ac:dyDescent="0.35">
      <c r="B248">
        <v>6</v>
      </c>
      <c r="C248">
        <v>7</v>
      </c>
      <c r="D248">
        <v>41.97</v>
      </c>
      <c r="E248">
        <v>10.81</v>
      </c>
      <c r="F248">
        <v>13.39</v>
      </c>
      <c r="H248">
        <v>2.23</v>
      </c>
      <c r="I248">
        <v>2.08</v>
      </c>
      <c r="J248">
        <v>2.65</v>
      </c>
      <c r="K248">
        <v>4</v>
      </c>
      <c r="L248">
        <v>6.04</v>
      </c>
      <c r="M248">
        <v>8.2200000000000006</v>
      </c>
      <c r="N248">
        <v>9.9</v>
      </c>
      <c r="O248">
        <v>10.65</v>
      </c>
      <c r="P248">
        <v>10.6</v>
      </c>
      <c r="Q248">
        <v>9.9600000000000009</v>
      </c>
      <c r="R248">
        <v>9.19</v>
      </c>
      <c r="S248">
        <v>8.92</v>
      </c>
      <c r="T248">
        <v>9.25</v>
      </c>
      <c r="U248">
        <v>9.68</v>
      </c>
      <c r="V248">
        <v>9.8699999999999992</v>
      </c>
      <c r="W248">
        <v>10.31</v>
      </c>
      <c r="X248">
        <v>11.32</v>
      </c>
      <c r="Y248">
        <v>11.95</v>
      </c>
      <c r="Z248">
        <v>12.44</v>
      </c>
      <c r="AA248">
        <v>13.47</v>
      </c>
      <c r="AB248">
        <v>14.67</v>
      </c>
      <c r="AC248">
        <v>15.92</v>
      </c>
      <c r="AD248">
        <v>15.95</v>
      </c>
      <c r="AE248">
        <v>14.89</v>
      </c>
      <c r="AF248">
        <v>14.86</v>
      </c>
      <c r="AG248">
        <v>16.899999999999999</v>
      </c>
      <c r="AH248">
        <v>24.45</v>
      </c>
      <c r="AI248">
        <v>29.04</v>
      </c>
      <c r="AJ248">
        <v>33.35</v>
      </c>
      <c r="AK248">
        <v>37.229999999999997</v>
      </c>
      <c r="AL248">
        <v>38.29</v>
      </c>
      <c r="AN248">
        <f t="shared" si="110"/>
        <v>0.97265039222524352</v>
      </c>
      <c r="AO248">
        <f t="shared" si="111"/>
        <v>0.97469413473522981</v>
      </c>
      <c r="AP248">
        <f t="shared" si="112"/>
        <v>1.0338582672609673</v>
      </c>
      <c r="AQ248">
        <f t="shared" si="113"/>
        <v>1.0141246426916064</v>
      </c>
      <c r="AR248">
        <f t="shared" si="114"/>
        <v>0.92263209471584351</v>
      </c>
      <c r="AS248">
        <f t="shared" si="115"/>
        <v>0.90517961964520011</v>
      </c>
      <c r="AT248">
        <f t="shared" si="116"/>
        <v>0.79805693659834975</v>
      </c>
      <c r="AU248">
        <f t="shared" si="117"/>
        <v>0.41691463365231241</v>
      </c>
      <c r="AW248">
        <f t="shared" si="118"/>
        <v>0.9734678892292381</v>
      </c>
      <c r="AX248">
        <f t="shared" si="119"/>
        <v>0.5070623213458032</v>
      </c>
      <c r="AY248">
        <f t="shared" si="120"/>
        <v>0.91914159970171483</v>
      </c>
      <c r="AZ248">
        <f t="shared" si="121"/>
        <v>0.79805693659834975</v>
      </c>
      <c r="BA248">
        <f t="shared" si="122"/>
        <v>0.41691463365231241</v>
      </c>
      <c r="BC248">
        <f t="shared" si="123"/>
        <v>-1952.0477878441366</v>
      </c>
      <c r="BD248" s="5">
        <f t="shared" si="124"/>
        <v>1746.3918303556306</v>
      </c>
      <c r="BE248" s="7">
        <f t="shared" si="125"/>
        <v>-1228.7760807459308</v>
      </c>
      <c r="BF248" s="9">
        <f t="shared" si="126"/>
        <v>-417.61574960969983</v>
      </c>
      <c r="BH248">
        <f t="shared" si="102"/>
        <v>0.25312390964676468</v>
      </c>
      <c r="BI248">
        <f t="shared" si="103"/>
        <v>0.25461199364023901</v>
      </c>
      <c r="BJ248">
        <f t="shared" si="104"/>
        <v>0.30079035829194445</v>
      </c>
      <c r="BK248">
        <f t="shared" si="105"/>
        <v>0.28470375988146512</v>
      </c>
      <c r="BL248">
        <f t="shared" si="106"/>
        <v>0.21877865150570372</v>
      </c>
      <c r="BM248">
        <f t="shared" si="107"/>
        <v>0.20769175370232976</v>
      </c>
      <c r="BN248">
        <f t="shared" si="108"/>
        <v>0.14874480089230521</v>
      </c>
      <c r="BO248">
        <f t="shared" si="109"/>
        <v>3.2898131381021656E-2</v>
      </c>
      <c r="BQ248">
        <f t="shared" si="127"/>
        <v>0.2537191432441544</v>
      </c>
      <c r="BR248">
        <f t="shared" si="128"/>
        <v>0.29274705908670479</v>
      </c>
      <c r="BS248">
        <f t="shared" si="129"/>
        <v>0.21656127194502894</v>
      </c>
      <c r="BT248">
        <f t="shared" si="130"/>
        <v>0.14874480089230521</v>
      </c>
      <c r="BU248">
        <f t="shared" si="131"/>
        <v>3.2898131381021656E-2</v>
      </c>
      <c r="BW248">
        <f t="shared" si="132"/>
        <v>-44.634661579473118</v>
      </c>
      <c r="BX248" s="5">
        <f t="shared" si="133"/>
        <v>2.8129688152680643</v>
      </c>
      <c r="BY248" s="7">
        <f t="shared" si="134"/>
        <v>31.662589682448068</v>
      </c>
      <c r="BZ248" s="11">
        <f t="shared" si="135"/>
        <v>65.524441502283864</v>
      </c>
    </row>
    <row r="249" spans="2:78" x14ac:dyDescent="0.35">
      <c r="B249">
        <v>6</v>
      </c>
      <c r="C249">
        <v>7</v>
      </c>
      <c r="D249">
        <v>33.450000000000003</v>
      </c>
      <c r="E249">
        <v>11.99</v>
      </c>
      <c r="F249">
        <v>10.88</v>
      </c>
      <c r="H249">
        <v>3.17</v>
      </c>
      <c r="I249">
        <v>2.98</v>
      </c>
      <c r="J249">
        <v>3.02</v>
      </c>
      <c r="K249">
        <v>3.41</v>
      </c>
      <c r="L249">
        <v>4.2300000000000004</v>
      </c>
      <c r="M249">
        <v>5.13</v>
      </c>
      <c r="N249">
        <v>5.78</v>
      </c>
      <c r="O249">
        <v>6.15</v>
      </c>
      <c r="P249">
        <v>6.25</v>
      </c>
      <c r="Q249">
        <v>6.1</v>
      </c>
      <c r="R249">
        <v>5.84</v>
      </c>
      <c r="S249">
        <v>5.76</v>
      </c>
      <c r="T249">
        <v>5.79</v>
      </c>
      <c r="U249">
        <v>5.71</v>
      </c>
      <c r="V249">
        <v>5.56</v>
      </c>
      <c r="W249">
        <v>6</v>
      </c>
      <c r="X249">
        <v>6.88</v>
      </c>
      <c r="Y249">
        <v>6.81</v>
      </c>
      <c r="Z249">
        <v>6.35</v>
      </c>
      <c r="AA249">
        <v>8.0299999999999994</v>
      </c>
      <c r="AB249">
        <v>10.3</v>
      </c>
      <c r="AC249">
        <v>11.01</v>
      </c>
      <c r="AD249">
        <v>10.44</v>
      </c>
      <c r="AE249">
        <v>9.5399999999999991</v>
      </c>
      <c r="AF249">
        <v>9.4499999999999993</v>
      </c>
      <c r="AG249">
        <v>11.36</v>
      </c>
      <c r="AH249">
        <v>17.55</v>
      </c>
      <c r="AI249">
        <v>23.27</v>
      </c>
      <c r="AJ249">
        <v>26.41</v>
      </c>
      <c r="AK249">
        <v>30.56</v>
      </c>
      <c r="AL249">
        <v>31.69</v>
      </c>
      <c r="AN249">
        <f t="shared" si="110"/>
        <v>1.2111248842245832</v>
      </c>
      <c r="AO249">
        <f t="shared" si="111"/>
        <v>1.2041199826559248</v>
      </c>
      <c r="AP249">
        <f t="shared" si="112"/>
        <v>1.2373214362725637</v>
      </c>
      <c r="AQ249">
        <f t="shared" si="113"/>
        <v>1.2433638917541519</v>
      </c>
      <c r="AR249">
        <f t="shared" si="114"/>
        <v>1.1668528880872149</v>
      </c>
      <c r="AS249">
        <f t="shared" si="115"/>
        <v>1.1972262747080245</v>
      </c>
      <c r="AT249">
        <f t="shared" si="116"/>
        <v>0.9582126810282483</v>
      </c>
      <c r="AU249">
        <f t="shared" si="117"/>
        <v>0.49907776080969951</v>
      </c>
      <c r="AW249">
        <f t="shared" si="118"/>
        <v>1.2083229235971198</v>
      </c>
      <c r="AX249">
        <f t="shared" si="119"/>
        <v>0.62168194587707593</v>
      </c>
      <c r="AY249">
        <f t="shared" si="120"/>
        <v>1.1729275654113769</v>
      </c>
      <c r="AZ249">
        <f t="shared" si="121"/>
        <v>0.9582126810282483</v>
      </c>
      <c r="BA249">
        <f t="shared" si="122"/>
        <v>0.49907776080969951</v>
      </c>
      <c r="BC249">
        <f t="shared" si="123"/>
        <v>-1704.3213154403009</v>
      </c>
      <c r="BD249" s="5">
        <f t="shared" si="124"/>
        <v>1646.5126965085303</v>
      </c>
      <c r="BE249" s="7">
        <f t="shared" si="125"/>
        <v>-1136.3986647922661</v>
      </c>
      <c r="BF249" s="9">
        <f t="shared" si="126"/>
        <v>-410.11403171626421</v>
      </c>
      <c r="BH249">
        <f t="shared" si="102"/>
        <v>0.48131851665363024</v>
      </c>
      <c r="BI249">
        <f t="shared" si="103"/>
        <v>0.47278923232774994</v>
      </c>
      <c r="BJ249">
        <f t="shared" si="104"/>
        <v>0.51437904866785744</v>
      </c>
      <c r="BK249">
        <f t="shared" si="105"/>
        <v>0.52227227670632659</v>
      </c>
      <c r="BL249">
        <f t="shared" si="106"/>
        <v>0.4295162256826921</v>
      </c>
      <c r="BM249">
        <f t="shared" si="107"/>
        <v>0.46452003398900066</v>
      </c>
      <c r="BN249">
        <f t="shared" si="108"/>
        <v>0.24280542855562146</v>
      </c>
      <c r="BO249">
        <f t="shared" si="109"/>
        <v>4.8407442338299134E-2</v>
      </c>
      <c r="BQ249">
        <f t="shared" si="127"/>
        <v>0.47790680292327808</v>
      </c>
      <c r="BR249">
        <f t="shared" si="128"/>
        <v>0.51832566268709201</v>
      </c>
      <c r="BS249">
        <f t="shared" si="129"/>
        <v>0.43651698734395383</v>
      </c>
      <c r="BT249">
        <f t="shared" si="130"/>
        <v>0.24280542855562146</v>
      </c>
      <c r="BU249">
        <f t="shared" si="131"/>
        <v>4.8407442338299134E-2</v>
      </c>
      <c r="BW249">
        <f t="shared" si="132"/>
        <v>-24.299410375156636</v>
      </c>
      <c r="BX249" s="5">
        <f t="shared" si="133"/>
        <v>26.196572621847139</v>
      </c>
      <c r="BY249" s="7">
        <f t="shared" si="134"/>
        <v>18.520169624904163</v>
      </c>
      <c r="BZ249" s="11">
        <f t="shared" si="135"/>
        <v>55.283257753248705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Ramanathan</dc:creator>
  <cp:lastModifiedBy>Piao, Daching</cp:lastModifiedBy>
  <dcterms:created xsi:type="dcterms:W3CDTF">2015-06-05T18:17:20Z</dcterms:created>
  <dcterms:modified xsi:type="dcterms:W3CDTF">2025-06-27T19:17:21Z</dcterms:modified>
</cp:coreProperties>
</file>