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uma/github/picam360-hardware/ugv/"/>
    </mc:Choice>
  </mc:AlternateContent>
  <bookViews>
    <workbookView xWindow="0" yWindow="460" windowWidth="27320" windowHeight="13940" tabRatio="500" activeTab="1"/>
  </bookViews>
  <sheets>
    <sheet name="Meta" sheetId="3" r:id="rId1"/>
    <sheet name="OmniBase" sheetId="2" r:id="rId2"/>
    <sheet name="OmniLaser" sheetId="4" r:id="rId3"/>
    <sheet name="MotorDriver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/>
  <c r="A24" i="4"/>
  <c r="A18" i="4"/>
  <c r="A2" i="2"/>
  <c r="A3" i="2"/>
  <c r="A4" i="2"/>
  <c r="A5" i="2"/>
  <c r="A6" i="2"/>
  <c r="A7" i="2"/>
  <c r="A10" i="2"/>
  <c r="A17" i="4"/>
  <c r="A16" i="4"/>
  <c r="A4" i="5"/>
  <c r="A3" i="5"/>
  <c r="A2" i="5"/>
  <c r="A14" i="4"/>
  <c r="A10" i="5"/>
  <c r="A9" i="5"/>
  <c r="A8" i="5"/>
  <c r="A7" i="5"/>
  <c r="A6" i="5"/>
  <c r="A5" i="5"/>
  <c r="A8" i="4"/>
  <c r="A9" i="4"/>
  <c r="A10" i="4"/>
  <c r="A11" i="4"/>
  <c r="A12" i="4"/>
  <c r="A13" i="4"/>
  <c r="A15" i="4"/>
  <c r="A19" i="4"/>
  <c r="A20" i="4"/>
  <c r="A21" i="4"/>
  <c r="A22" i="4"/>
  <c r="A23" i="4"/>
  <c r="A25" i="4"/>
  <c r="A26" i="4"/>
  <c r="A3" i="4"/>
  <c r="A4" i="4"/>
  <c r="A5" i="4"/>
  <c r="A6" i="4"/>
  <c r="A7" i="4"/>
  <c r="A2" i="4"/>
</calcChain>
</file>

<file path=xl/sharedStrings.xml><?xml version="1.0" encoding="utf-8"?>
<sst xmlns="http://schemas.openxmlformats.org/spreadsheetml/2006/main" count="119" uniqueCount="85">
  <si>
    <t>No</t>
    <phoneticPr fontId="1"/>
  </si>
  <si>
    <t>Num</t>
    <phoneticPr fontId="1"/>
  </si>
  <si>
    <t>rotor_pitch</t>
  </si>
  <si>
    <t>http://www.okmodel.co.jp/direct/391_1862.html</t>
  </si>
  <si>
    <t>http://www.nexusrobot.com/product/38mm1-5-inch-double-plastic-omni-wheel-14184.html</t>
  </si>
  <si>
    <t>http://www.fulaser.com/html/en/product/Red_laser/Red_dot/20120915302.html</t>
  </si>
  <si>
    <t>http://akizukidenshi.com/catalog/g/gC-00085/</t>
  </si>
  <si>
    <t>mobility_base_upper.stl</t>
  </si>
  <si>
    <t>mobility_base_bottom.stl</t>
  </si>
  <si>
    <t>mobility_base_attachment.stl</t>
  </si>
  <si>
    <t>No</t>
  </si>
  <si>
    <t>Parts Name</t>
  </si>
  <si>
    <t>Num</t>
  </si>
  <si>
    <t>Parts Number</t>
  </si>
  <si>
    <t>Supplyer</t>
  </si>
  <si>
    <t>URL</t>
  </si>
  <si>
    <t>Check</t>
  </si>
  <si>
    <t>3D Printed Parts</t>
  </si>
  <si>
    <t>4pin 2.0mm socket</t>
  </si>
  <si>
    <t>B4B-PH-K-S</t>
  </si>
  <si>
    <t>JST</t>
  </si>
  <si>
    <t>omni wheel</t>
  </si>
  <si>
    <t>_4571398310805</t>
  </si>
  <si>
    <t>Nexus robot</t>
  </si>
  <si>
    <t>dc motor</t>
  </si>
  <si>
    <t>TGP01D-A130</t>
  </si>
  <si>
    <t>TT motor</t>
  </si>
  <si>
    <t>http://www.ttmotor.com/productshow.php?sid=212&amp;id=118</t>
  </si>
  <si>
    <t>Parts Type</t>
    <phoneticPr fontId="1"/>
  </si>
  <si>
    <t>Electric Pats</t>
    <phoneticPr fontId="1"/>
  </si>
  <si>
    <t>suply parts</t>
    <phoneticPr fontId="1"/>
  </si>
  <si>
    <t>UGV</t>
    <phoneticPr fontId="1"/>
  </si>
  <si>
    <t>Product Type</t>
    <phoneticPr fontId="1"/>
  </si>
  <si>
    <t>Product Sub Type</t>
    <phoneticPr fontId="1"/>
  </si>
  <si>
    <t>OmniBase</t>
    <phoneticPr fontId="1"/>
  </si>
  <si>
    <t>MotorDriver</t>
    <phoneticPr fontId="1"/>
  </si>
  <si>
    <t>UGV Components</t>
    <phoneticPr fontId="1"/>
  </si>
  <si>
    <t>Picam360-WDR</t>
    <phoneticPr fontId="1"/>
  </si>
  <si>
    <t>Raspi+SD</t>
    <phoneticPr fontId="1"/>
  </si>
  <si>
    <t>Sub No</t>
    <phoneticPr fontId="1"/>
  </si>
  <si>
    <t>OmniLaser</t>
    <phoneticPr fontId="1"/>
  </si>
  <si>
    <t>arm_shaft.stl</t>
  </si>
  <si>
    <t>dome_bottom.stl</t>
  </si>
  <si>
    <t>dome_upper.stl</t>
  </si>
  <si>
    <t>lock_spacer.stl</t>
  </si>
  <si>
    <t>motor_gear.stl</t>
  </si>
  <si>
    <t>motor_mount.stl</t>
  </si>
  <si>
    <t>nut.stl</t>
  </si>
  <si>
    <t>rotor_pitch_gear.stl</t>
  </si>
  <si>
    <t>rotor_spacer.stl</t>
  </si>
  <si>
    <t>rotor_yaw_gear.stl</t>
  </si>
  <si>
    <t>rotor_yaw.stl</t>
  </si>
  <si>
    <t>banana connector male</t>
  </si>
  <si>
    <t>2pin 2.0mm socket</t>
  </si>
  <si>
    <t>B2B-PH-K-S</t>
  </si>
  <si>
    <t>stepping motor</t>
  </si>
  <si>
    <t>MDP-35A</t>
  </si>
  <si>
    <t>sunyo seimitu</t>
  </si>
  <si>
    <t>http://akizukidenshi.com/download/ds/sanyos/MDP-35A.pdf</t>
  </si>
  <si>
    <t>FU650AD5-C6</t>
  </si>
  <si>
    <t>Changchun Realpoo Photoelectric</t>
  </si>
  <si>
    <t>2.5mm spring</t>
  </si>
  <si>
    <t>Hardware Parts</t>
    <phoneticPr fontId="1"/>
  </si>
  <si>
    <t>laser module</t>
    <phoneticPr fontId="1"/>
  </si>
  <si>
    <t>2pin 2.0mm connector</t>
  </si>
  <si>
    <t>PH-2</t>
  </si>
  <si>
    <t>4pin 2.0mm connector</t>
  </si>
  <si>
    <t>PH-4</t>
  </si>
  <si>
    <t>DC 2.1mm jack</t>
  </si>
  <si>
    <t>4UCON</t>
  </si>
  <si>
    <t>40pin((20x2) 2.54pitch</t>
  </si>
  <si>
    <t>5v dcdc</t>
  </si>
  <si>
    <t>MotorDriver board</t>
    <phoneticPr fontId="1"/>
  </si>
  <si>
    <t>Laser Cut Parts</t>
    <phoneticPr fontId="1"/>
  </si>
  <si>
    <t>omnilaser_baseplate</t>
    <phoneticPr fontId="1"/>
  </si>
  <si>
    <t>tapping_skrew_M3x12</t>
    <phoneticPr fontId="1"/>
  </si>
  <si>
    <t>tapping_skrew_M2x6</t>
    <phoneticPr fontId="1"/>
  </si>
  <si>
    <t>skrew_M2.6x5</t>
    <phoneticPr fontId="1"/>
  </si>
  <si>
    <t>FFspacer_M2.6x7</t>
    <phoneticPr fontId="1"/>
  </si>
  <si>
    <t>MFspacer_M2.6x11</t>
    <phoneticPr fontId="1"/>
  </si>
  <si>
    <t>Mfspacer_M2.6x22</t>
    <phoneticPr fontId="1"/>
  </si>
  <si>
    <t>slipring_board</t>
    <phoneticPr fontId="1"/>
  </si>
  <si>
    <t>2pin 2.0mm connector</t>
    <phoneticPr fontId="1"/>
  </si>
  <si>
    <t>motor_cable_4line_AGW24 (20mm)</t>
    <phoneticPr fontId="1"/>
  </si>
  <si>
    <t>power_cable_2line_AGW24 (20mm)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</si>
</sst>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rgb="FF000000"/>
      <name val="Yu Gothic"/>
      <family val="3"/>
      <charset val="128"/>
    </font>
    <font>
      <sz val="10"/>
      <color theme="1"/>
      <name val="Arial"/>
      <family val="2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9"/>
    <xf numFmtId="0" fontId="0" fillId="0" borderId="0" xfId="0" applyFont="1"/>
    <xf numFmtId="0" fontId="4" fillId="0" borderId="0" xfId="0" applyFont="1"/>
  </cellXfs>
  <cellStyles count="1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テーブル3" displayName="テーブル3" ref="A1:I10" totalsRowShown="0" headerRowDxfId="32" dataDxfId="31">
  <autoFilter ref="A1:I10"/>
  <tableColumns count="9">
    <tableColumn id="1" name="No" dataDxfId="30">
      <calculatedColumnFormula>TEXT(Meta!$B$2,"000")&amp;TEXT(Meta!$E$3,"000")&amp;"_"&amp;TEXT(B2,"000")&amp;TEXT(C2,"000")</calculatedColumnFormula>
    </tableColumn>
    <tableColumn id="2" name="Parts Type" dataDxfId="29"/>
    <tableColumn id="3" name="Sub No" dataDxfId="28"/>
    <tableColumn id="4" name="Parts Name" dataDxfId="27"/>
    <tableColumn id="5" name="Num" dataDxfId="26"/>
    <tableColumn id="6" name="Parts Number" dataDxfId="25"/>
    <tableColumn id="7" name="Supplyer" dataDxfId="24"/>
    <tableColumn id="8" name="Check" dataDxfId="23"/>
    <tableColumn id="9" name="URL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A1:I26" totalsRowShown="0" headerRowDxfId="21" dataDxfId="20">
  <autoFilter ref="A1:I26"/>
  <tableColumns count="9">
    <tableColumn id="1" name="No" dataDxfId="19">
      <calculatedColumnFormula>TEXT(Meta!$B$2,"000")&amp;TEXT(Meta!$E$3,"000")&amp;"_"&amp;TEXT(B2,"000")&amp;TEXT(C2,"000")</calculatedColumnFormula>
    </tableColumn>
    <tableColumn id="2" name="Parts Type" dataDxfId="18"/>
    <tableColumn id="3" name="Sub No" dataDxfId="17"/>
    <tableColumn id="4" name="Parts Name" dataDxfId="16"/>
    <tableColumn id="5" name="Num" dataDxfId="15"/>
    <tableColumn id="6" name="Parts Number" dataDxfId="14"/>
    <tableColumn id="7" name="Supplyer" dataDxfId="13"/>
    <tableColumn id="8" name="Check" dataDxfId="12"/>
    <tableColumn id="9" name="URL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テーブル5" displayName="テーブル5" ref="A1:I10" totalsRowShown="0" headerRowDxfId="10" dataDxfId="9">
  <autoFilter ref="A1:I10"/>
  <tableColumns count="9">
    <tableColumn id="1" name="No" dataDxfId="8">
      <calculatedColumnFormula>TEXT(Meta!$B$2,"000")&amp;TEXT(Meta!$E$3,"000")&amp;"_"&amp;TEXT(B2,"000")&amp;TEXT(C2,"000")</calculatedColumnFormula>
    </tableColumn>
    <tableColumn id="2" name="Parts Type" dataDxfId="7"/>
    <tableColumn id="3" name="Sub No" dataDxfId="6"/>
    <tableColumn id="4" name="Parts Name" dataDxfId="5"/>
    <tableColumn id="5" name="Num" dataDxfId="4"/>
    <tableColumn id="6" name="Parts Number" dataDxfId="3"/>
    <tableColumn id="7" name="Supplyer" dataDxfId="2"/>
    <tableColumn id="8" name="Check" dataDxfId="1"/>
    <tableColumn id="9" name="UR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xusrobot.com/product/38mm1-5-inch-double-plastic-omni-wheel-14184.html" TargetMode="External"/><Relationship Id="rId2" Type="http://schemas.openxmlformats.org/officeDocument/2006/relationships/hyperlink" Target="http://www.ttmotor.com/productshow.php?sid=212&amp;id=118" TargetMode="External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ulaser.com/html/en/product/Red_laser/Red_dot/20120915302.html" TargetMode="External"/><Relationship Id="rId4" Type="http://schemas.openxmlformats.org/officeDocument/2006/relationships/hyperlink" Target="http://www.okmodel.co.jp/direct/391_1862.html" TargetMode="External"/><Relationship Id="rId5" Type="http://schemas.openxmlformats.org/officeDocument/2006/relationships/table" Target="../tables/table2.xml"/><Relationship Id="rId1" Type="http://schemas.openxmlformats.org/officeDocument/2006/relationships/hyperlink" Target="http://www.okmodel.co.jp/direct/391_1862.html" TargetMode="External"/><Relationship Id="rId2" Type="http://schemas.openxmlformats.org/officeDocument/2006/relationships/hyperlink" Target="http://akizukidenshi.com/download/ds/sanyos/MDP-35A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kizukidenshi.com/catalog/g/gC-00085/" TargetMode="Externa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4" sqref="I4"/>
    </sheetView>
  </sheetViews>
  <sheetFormatPr baseColWidth="12" defaultRowHeight="20" x14ac:dyDescent="0.3"/>
  <cols>
    <col min="1" max="3" width="12.7109375" style="5"/>
    <col min="4" max="4" width="19.7109375" style="5" customWidth="1"/>
    <col min="5" max="6" width="12.7109375" style="5"/>
    <col min="7" max="7" width="17" style="5" bestFit="1" customWidth="1"/>
    <col min="8" max="9" width="12.7109375" style="5"/>
    <col min="10" max="10" width="24.7109375" style="5" customWidth="1"/>
    <col min="11" max="16384" width="12.7109375" style="5"/>
  </cols>
  <sheetData>
    <row r="1" spans="1:11" x14ac:dyDescent="0.3">
      <c r="A1" s="5" t="s">
        <v>32</v>
      </c>
      <c r="B1" s="5" t="s">
        <v>0</v>
      </c>
      <c r="D1" s="5" t="s">
        <v>33</v>
      </c>
      <c r="E1" s="5" t="s">
        <v>0</v>
      </c>
      <c r="G1" s="5" t="s">
        <v>28</v>
      </c>
      <c r="H1" s="5" t="s">
        <v>0</v>
      </c>
      <c r="J1" s="5" t="s">
        <v>36</v>
      </c>
      <c r="K1" s="5" t="s">
        <v>1</v>
      </c>
    </row>
    <row r="2" spans="1:11" x14ac:dyDescent="0.3">
      <c r="A2" s="5" t="s">
        <v>31</v>
      </c>
      <c r="B2" s="5">
        <v>10</v>
      </c>
      <c r="D2" s="5" t="s">
        <v>34</v>
      </c>
      <c r="E2" s="5">
        <v>1</v>
      </c>
      <c r="G2" s="6" t="s">
        <v>17</v>
      </c>
      <c r="H2" s="5">
        <v>1</v>
      </c>
      <c r="J2" s="5" t="s">
        <v>37</v>
      </c>
      <c r="K2" s="5">
        <v>1</v>
      </c>
    </row>
    <row r="3" spans="1:11" x14ac:dyDescent="0.3">
      <c r="D3" s="5" t="s">
        <v>40</v>
      </c>
      <c r="E3" s="5">
        <v>2</v>
      </c>
      <c r="G3" s="5" t="s">
        <v>73</v>
      </c>
      <c r="H3" s="5">
        <v>2</v>
      </c>
      <c r="J3" s="5" t="s">
        <v>38</v>
      </c>
      <c r="K3" s="5">
        <v>1</v>
      </c>
    </row>
    <row r="4" spans="1:11" x14ac:dyDescent="0.3">
      <c r="D4" s="5" t="s">
        <v>35</v>
      </c>
      <c r="E4" s="5">
        <v>3</v>
      </c>
      <c r="G4" s="6" t="s">
        <v>62</v>
      </c>
      <c r="H4" s="5">
        <v>10</v>
      </c>
      <c r="J4" s="5" t="s">
        <v>34</v>
      </c>
      <c r="K4" s="5">
        <v>1</v>
      </c>
    </row>
    <row r="5" spans="1:11" x14ac:dyDescent="0.3">
      <c r="G5" s="5" t="s">
        <v>29</v>
      </c>
      <c r="H5" s="5">
        <v>20</v>
      </c>
      <c r="J5" s="5" t="s">
        <v>40</v>
      </c>
      <c r="K5" s="5">
        <v>1</v>
      </c>
    </row>
    <row r="6" spans="1:11" x14ac:dyDescent="0.3">
      <c r="G6" s="5" t="s">
        <v>30</v>
      </c>
      <c r="H6" s="5">
        <v>100</v>
      </c>
      <c r="J6" s="5" t="s">
        <v>35</v>
      </c>
      <c r="K6" s="5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selection activeCell="C9" sqref="C9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24.28515625" bestFit="1" customWidth="1"/>
    <col min="6" max="6" width="14.140625" customWidth="1"/>
  </cols>
  <sheetData>
    <row r="1" spans="1:28" x14ac:dyDescent="0.3">
      <c r="A1" s="1" t="s">
        <v>10</v>
      </c>
      <c r="B1" s="1" t="s">
        <v>28</v>
      </c>
      <c r="C1" s="1" t="s">
        <v>39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8" x14ac:dyDescent="0.3">
      <c r="A2" s="1" t="str">
        <f>TEXT(Meta!$B$2,"000")&amp;TEXT(Meta!$E$3,"000")&amp;"_"&amp;TEXT(B2,"000")&amp;TEXT(C2,"000")</f>
        <v>010002_001001</v>
      </c>
      <c r="B2" s="1">
        <v>1</v>
      </c>
      <c r="C2" s="1">
        <v>1</v>
      </c>
      <c r="D2" s="1" t="s">
        <v>7</v>
      </c>
      <c r="E2" s="1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3">
      <c r="A3" s="1" t="str">
        <f>TEXT(Meta!$B$2,"000")&amp;TEXT(Meta!$E$3,"000")&amp;"_"&amp;TEXT(B3,"000")&amp;TEXT(C3,"000")</f>
        <v>010002_001002</v>
      </c>
      <c r="B3" s="1">
        <v>1</v>
      </c>
      <c r="C3" s="1">
        <v>2</v>
      </c>
      <c r="D3" s="3" t="s">
        <v>8</v>
      </c>
      <c r="E3" s="1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3">
      <c r="A4" s="1" t="str">
        <f>TEXT(Meta!$B$2,"000")&amp;TEXT(Meta!$E$3,"000")&amp;"_"&amp;TEXT(B4,"000")&amp;TEXT(C4,"000")</f>
        <v>010002_001003</v>
      </c>
      <c r="B4" s="1">
        <v>1</v>
      </c>
      <c r="C4" s="1">
        <v>3</v>
      </c>
      <c r="D4" s="1" t="s">
        <v>9</v>
      </c>
      <c r="E4" s="1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3">
      <c r="A5" s="1" t="str">
        <f>TEXT(Meta!$B$2,"000")&amp;TEXT(Meta!$E$3,"000")&amp;"_"&amp;TEXT(B5,"000")&amp;TEXT(C5,"000")</f>
        <v>010002_010001</v>
      </c>
      <c r="B5" s="1">
        <v>10</v>
      </c>
      <c r="C5" s="1">
        <v>1</v>
      </c>
      <c r="D5" s="1" t="s">
        <v>75</v>
      </c>
      <c r="E5" s="1">
        <v>8</v>
      </c>
      <c r="F5" s="2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8" x14ac:dyDescent="0.3">
      <c r="A6" s="1" t="str">
        <f>TEXT(Meta!$B$2,"000")&amp;TEXT(Meta!$E$3,"000")&amp;"_"&amp;TEXT(B6,"000")&amp;TEXT(C6,"000")</f>
        <v>010002_010001</v>
      </c>
      <c r="B6" s="1">
        <v>10</v>
      </c>
      <c r="C6" s="1">
        <v>1</v>
      </c>
      <c r="D6" s="1" t="s">
        <v>77</v>
      </c>
      <c r="E6" s="1">
        <v>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 t="str">
        <f>TEXT(Meta!$B$2,"000")&amp;TEXT(Meta!$E$3,"000")&amp;"_"&amp;TEXT(B7,"000")&amp;TEXT(C7,"000")</f>
        <v>010002_020001</v>
      </c>
      <c r="B7" s="1">
        <v>20</v>
      </c>
      <c r="C7" s="1">
        <v>1</v>
      </c>
      <c r="D7" s="1" t="s">
        <v>18</v>
      </c>
      <c r="E7" s="1">
        <v>2</v>
      </c>
      <c r="F7" s="1" t="s">
        <v>19</v>
      </c>
      <c r="G7" s="1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8" x14ac:dyDescent="0.3">
      <c r="A8" s="1" t="str">
        <f>TEXT(Meta!$B$2,"000")&amp;TEXT(Meta!$E$3,"000")&amp;"_"&amp;TEXT(B8,"000")&amp;TEXT(C8,"000")</f>
        <v>010002_020002</v>
      </c>
      <c r="B8" s="1">
        <v>20</v>
      </c>
      <c r="C8" s="1">
        <v>2</v>
      </c>
      <c r="D8" s="1" t="s">
        <v>83</v>
      </c>
      <c r="E8" s="1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 t="str">
        <f>TEXT(Meta!$B$2,"000")&amp;TEXT(Meta!$E$3,"000")&amp;"_"&amp;TEXT(B9,"000")&amp;TEXT(C9,"000")</f>
        <v>010002_100001</v>
      </c>
      <c r="B9" s="1">
        <v>100</v>
      </c>
      <c r="C9" s="1">
        <v>1</v>
      </c>
      <c r="D9" s="1" t="s">
        <v>21</v>
      </c>
      <c r="E9" s="1">
        <v>4</v>
      </c>
      <c r="F9" s="2" t="s">
        <v>22</v>
      </c>
      <c r="G9" s="1" t="s">
        <v>23</v>
      </c>
      <c r="H9" s="2"/>
      <c r="I9" s="4" t="s">
        <v>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8" x14ac:dyDescent="0.3">
      <c r="A10" s="1" t="str">
        <f>TEXT(Meta!$B$2,"000")&amp;TEXT(Meta!$E$3,"000")&amp;"_"&amp;TEXT(B10,"000")&amp;TEXT(C10,"000")</f>
        <v>010002_100002</v>
      </c>
      <c r="B10" s="1">
        <v>100</v>
      </c>
      <c r="C10" s="1">
        <v>2</v>
      </c>
      <c r="D10" s="1" t="s">
        <v>24</v>
      </c>
      <c r="E10" s="1">
        <v>4</v>
      </c>
      <c r="F10" s="1" t="s">
        <v>25</v>
      </c>
      <c r="G10" s="1" t="s">
        <v>26</v>
      </c>
      <c r="H10" s="2"/>
      <c r="I10" s="4" t="s">
        <v>27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honeticPr fontId="1"/>
  <hyperlinks>
    <hyperlink ref="I9" r:id="rId1"/>
    <hyperlink ref="I10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A6" workbookViewId="0">
      <selection activeCell="A24" sqref="A24:XFD24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27.28515625" bestFit="1" customWidth="1"/>
    <col min="6" max="6" width="14.140625" customWidth="1"/>
    <col min="7" max="7" width="28" bestFit="1" customWidth="1"/>
  </cols>
  <sheetData>
    <row r="1" spans="1:28" x14ac:dyDescent="0.3">
      <c r="A1" s="1" t="s">
        <v>10</v>
      </c>
      <c r="B1" s="1" t="s">
        <v>28</v>
      </c>
      <c r="C1" s="1" t="s">
        <v>39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1" t="str">
        <f>TEXT(Meta!$B$2,"000")&amp;TEXT(Meta!$E$3,"000")&amp;"_"&amp;TEXT(B2,"000")&amp;TEXT(C2,"000")</f>
        <v>010002_001001</v>
      </c>
      <c r="B2" s="1">
        <v>1</v>
      </c>
      <c r="C2" s="1">
        <v>1</v>
      </c>
      <c r="D2" s="1" t="s">
        <v>41</v>
      </c>
      <c r="E2" s="1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1" t="str">
        <f>TEXT(Meta!$B$2,"000")&amp;TEXT(Meta!$E$3,"000")&amp;"_"&amp;TEXT(B3,"000")&amp;TEXT(C3,"000")</f>
        <v>010002_001002</v>
      </c>
      <c r="B3" s="1">
        <v>1</v>
      </c>
      <c r="C3" s="1">
        <v>2</v>
      </c>
      <c r="D3" s="1" t="s">
        <v>42</v>
      </c>
      <c r="E3" s="1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 t="str">
        <f>TEXT(Meta!$B$2,"000")&amp;TEXT(Meta!$E$3,"000")&amp;"_"&amp;TEXT(B4,"000")&amp;TEXT(C4,"000")</f>
        <v>010002_001003</v>
      </c>
      <c r="B4" s="1">
        <v>1</v>
      </c>
      <c r="C4" s="1">
        <v>3</v>
      </c>
      <c r="D4" s="1" t="s">
        <v>43</v>
      </c>
      <c r="E4" s="1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 t="str">
        <f>TEXT(Meta!$B$2,"000")&amp;TEXT(Meta!$E$3,"000")&amp;"_"&amp;TEXT(B5,"000")&amp;TEXT(C5,"000")</f>
        <v>010002_001004</v>
      </c>
      <c r="B5" s="1">
        <v>1</v>
      </c>
      <c r="C5" s="1">
        <v>4</v>
      </c>
      <c r="D5" s="3" t="s">
        <v>44</v>
      </c>
      <c r="E5" s="1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 t="str">
        <f>TEXT(Meta!$B$2,"000")&amp;TEXT(Meta!$E$3,"000")&amp;"_"&amp;TEXT(B6,"000")&amp;TEXT(C6,"000")</f>
        <v>010002_001005</v>
      </c>
      <c r="B6" s="1">
        <v>1</v>
      </c>
      <c r="C6" s="1">
        <v>5</v>
      </c>
      <c r="D6" s="1" t="s">
        <v>45</v>
      </c>
      <c r="E6" s="1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 t="str">
        <f>TEXT(Meta!$B$2,"000")&amp;TEXT(Meta!$E$3,"000")&amp;"_"&amp;TEXT(B7,"000")&amp;TEXT(C7,"000")</f>
        <v>010002_001006</v>
      </c>
      <c r="B7" s="1">
        <v>1</v>
      </c>
      <c r="C7" s="1">
        <v>6</v>
      </c>
      <c r="D7" s="3" t="s">
        <v>46</v>
      </c>
      <c r="E7" s="1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 t="str">
        <f>TEXT(Meta!$B$2,"000")&amp;TEXT(Meta!$E$3,"000")&amp;"_"&amp;TEXT(B8,"000")&amp;TEXT(C8,"000")</f>
        <v>010002_001007</v>
      </c>
      <c r="B8" s="1">
        <v>1</v>
      </c>
      <c r="C8" s="1">
        <v>7</v>
      </c>
      <c r="D8" s="1" t="s">
        <v>47</v>
      </c>
      <c r="E8" s="1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 t="str">
        <f>TEXT(Meta!$B$2,"000")&amp;TEXT(Meta!$E$3,"000")&amp;"_"&amp;TEXT(B9,"000")&amp;TEXT(C9,"000")</f>
        <v>010002_001008</v>
      </c>
      <c r="B9" s="1">
        <v>1</v>
      </c>
      <c r="C9" s="1">
        <v>8</v>
      </c>
      <c r="D9" s="3" t="s">
        <v>48</v>
      </c>
      <c r="E9" s="1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 t="str">
        <f>TEXT(Meta!$B$2,"000")&amp;TEXT(Meta!$E$3,"000")&amp;"_"&amp;TEXT(B10,"000")&amp;TEXT(C10,"000")</f>
        <v>010002_001009</v>
      </c>
      <c r="B10" s="1">
        <v>1</v>
      </c>
      <c r="C10" s="1">
        <v>9</v>
      </c>
      <c r="D10" s="1" t="s">
        <v>2</v>
      </c>
      <c r="E10" s="1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 t="str">
        <f>TEXT(Meta!$B$2,"000")&amp;TEXT(Meta!$E$3,"000")&amp;"_"&amp;TEXT(B11,"000")&amp;TEXT(C11,"000")</f>
        <v>010002_001010</v>
      </c>
      <c r="B11" s="1">
        <v>1</v>
      </c>
      <c r="C11" s="1">
        <v>10</v>
      </c>
      <c r="D11" s="3" t="s">
        <v>49</v>
      </c>
      <c r="E11" s="1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 t="str">
        <f>TEXT(Meta!$B$2,"000")&amp;TEXT(Meta!$E$3,"000")&amp;"_"&amp;TEXT(B12,"000")&amp;TEXT(C12,"000")</f>
        <v>010002_001011</v>
      </c>
      <c r="B12" s="1">
        <v>1</v>
      </c>
      <c r="C12" s="1">
        <v>11</v>
      </c>
      <c r="D12" s="1" t="s">
        <v>50</v>
      </c>
      <c r="E12" s="1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 t="str">
        <f>TEXT(Meta!$B$2,"000")&amp;TEXT(Meta!$E$3,"000")&amp;"_"&amp;TEXT(B13,"000")&amp;TEXT(C13,"000")</f>
        <v>010002_001012</v>
      </c>
      <c r="B13" s="1">
        <v>1</v>
      </c>
      <c r="C13" s="1">
        <v>12</v>
      </c>
      <c r="D13" s="3" t="s">
        <v>51</v>
      </c>
      <c r="E13" s="1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1" t="str">
        <f>TEXT(Meta!$B$2,"000")&amp;TEXT(Meta!$E$3,"000")&amp;"_"&amp;TEXT(B14,"000")&amp;TEXT(C14,"000")</f>
        <v>010002_002001</v>
      </c>
      <c r="B14" s="1">
        <v>2</v>
      </c>
      <c r="C14" s="1">
        <v>1</v>
      </c>
      <c r="D14" s="1" t="s">
        <v>74</v>
      </c>
      <c r="E14" s="1">
        <v>1</v>
      </c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A15" s="1" t="str">
        <f>TEXT(Meta!$B$2,"000")&amp;TEXT(Meta!$E$3,"000")&amp;"_"&amp;TEXT(B15,"000")&amp;TEXT(C15,"000")</f>
        <v>010002_010001</v>
      </c>
      <c r="B15" s="1">
        <v>10</v>
      </c>
      <c r="C15" s="1">
        <v>1</v>
      </c>
      <c r="D15" s="1" t="s">
        <v>61</v>
      </c>
      <c r="E15" s="1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">
      <c r="A16" s="1" t="str">
        <f>TEXT(Meta!$B$2,"000")&amp;TEXT(Meta!$E$3,"000")&amp;"_"&amp;TEXT(B16,"000")&amp;TEXT(C16,"000")</f>
        <v>010002_010002</v>
      </c>
      <c r="B16" s="1">
        <v>10</v>
      </c>
      <c r="C16" s="1">
        <v>2</v>
      </c>
      <c r="D16" s="1" t="s">
        <v>76</v>
      </c>
      <c r="E16" s="1">
        <v>4</v>
      </c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1" t="str">
        <f>TEXT(Meta!$B$2,"000")&amp;TEXT(Meta!$E$3,"000")&amp;"_"&amp;TEXT(B17,"000")&amp;TEXT(C17,"000")</f>
        <v>010002_010003</v>
      </c>
      <c r="B17" s="1">
        <v>10</v>
      </c>
      <c r="C17" s="1">
        <v>3</v>
      </c>
      <c r="D17" s="1" t="s">
        <v>80</v>
      </c>
      <c r="E17" s="1">
        <v>4</v>
      </c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1" t="str">
        <f>TEXT(Meta!$B$2,"000")&amp;TEXT(Meta!$E$3,"000")&amp;"_"&amp;TEXT(B18,"000")&amp;TEXT(C18,"000")</f>
        <v>010002_020001</v>
      </c>
      <c r="B18" s="1">
        <v>20</v>
      </c>
      <c r="C18" s="1">
        <v>1</v>
      </c>
      <c r="D18" s="1" t="s">
        <v>81</v>
      </c>
      <c r="E18" s="1">
        <v>1</v>
      </c>
      <c r="F18" s="2"/>
      <c r="G18" s="2"/>
      <c r="H18" s="2"/>
      <c r="I18" s="4" t="s">
        <v>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">
      <c r="A19" s="1" t="str">
        <f>TEXT(Meta!$B$2,"000")&amp;TEXT(Meta!$E$3,"000")&amp;"_"&amp;TEXT(B19,"000")&amp;TEXT(C19,"000")</f>
        <v>010002_020002</v>
      </c>
      <c r="B19" s="1">
        <v>20</v>
      </c>
      <c r="C19" s="1">
        <v>2</v>
      </c>
      <c r="D19" s="1" t="s">
        <v>52</v>
      </c>
      <c r="E19" s="1">
        <v>2</v>
      </c>
      <c r="F19" s="2"/>
      <c r="G19" s="2"/>
      <c r="H19" s="2"/>
      <c r="I19" s="4" t="s">
        <v>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">
      <c r="A20" s="1" t="str">
        <f>TEXT(Meta!$B$2,"000")&amp;TEXT(Meta!$E$3,"000")&amp;"_"&amp;TEXT(B20,"000")&amp;TEXT(C20,"000")</f>
        <v>010002_020003</v>
      </c>
      <c r="B20" s="1">
        <v>20</v>
      </c>
      <c r="C20" s="1">
        <v>3</v>
      </c>
      <c r="D20" s="1" t="s">
        <v>82</v>
      </c>
      <c r="E20" s="1">
        <v>2</v>
      </c>
      <c r="F20" s="1"/>
      <c r="G20" s="1" t="s"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1" t="str">
        <f>TEXT(Meta!$B$2,"000")&amp;TEXT(Meta!$E$3,"000")&amp;"_"&amp;TEXT(B21,"000")&amp;TEXT(C21,"000")</f>
        <v>010002_020004</v>
      </c>
      <c r="B21" s="1">
        <v>20</v>
      </c>
      <c r="C21" s="1">
        <v>4</v>
      </c>
      <c r="D21" s="1" t="s">
        <v>53</v>
      </c>
      <c r="E21" s="1">
        <v>1</v>
      </c>
      <c r="F21" s="1" t="s">
        <v>54</v>
      </c>
      <c r="G21" s="1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">
      <c r="A22" s="1" t="str">
        <f>TEXT(Meta!$B$2,"000")&amp;TEXT(Meta!$E$3,"000")&amp;"_"&amp;TEXT(B22,"000")&amp;TEXT(C22,"000")</f>
        <v>010002_020005</v>
      </c>
      <c r="B22" s="1">
        <v>20</v>
      </c>
      <c r="C22" s="1">
        <v>5</v>
      </c>
      <c r="D22" s="1" t="s">
        <v>18</v>
      </c>
      <c r="E22" s="1">
        <v>8</v>
      </c>
      <c r="F22" s="1" t="s">
        <v>19</v>
      </c>
      <c r="G22" s="1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">
      <c r="A23" s="1" t="str">
        <f>TEXT(Meta!$B$2,"000")&amp;TEXT(Meta!$E$3,"000")&amp;"_"&amp;TEXT(B23,"000")&amp;TEXT(C23,"000")</f>
        <v>010002_020006</v>
      </c>
      <c r="B23" s="1">
        <v>20</v>
      </c>
      <c r="C23" s="1">
        <v>6</v>
      </c>
      <c r="D23" s="1" t="s">
        <v>84</v>
      </c>
      <c r="E23" s="1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">
      <c r="A24" s="1" t="str">
        <f>TEXT(Meta!$B$2,"000")&amp;TEXT(Meta!$E$3,"000")&amp;"_"&amp;TEXT(B24,"000")&amp;TEXT(C24,"000")</f>
        <v>010002_020007</v>
      </c>
      <c r="B24" s="1">
        <v>20</v>
      </c>
      <c r="C24" s="1">
        <v>7</v>
      </c>
      <c r="D24" s="1" t="s">
        <v>83</v>
      </c>
      <c r="E24" s="1">
        <v>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A25" s="1" t="str">
        <f>TEXT(Meta!$B$2,"000")&amp;TEXT(Meta!$E$3,"000")&amp;"_"&amp;TEXT(B25,"000")&amp;TEXT(C25,"000")</f>
        <v>010002_100001</v>
      </c>
      <c r="B25" s="1">
        <v>100</v>
      </c>
      <c r="C25" s="1">
        <v>1</v>
      </c>
      <c r="D25" s="1" t="s">
        <v>55</v>
      </c>
      <c r="E25" s="1">
        <v>2</v>
      </c>
      <c r="F25" s="1" t="s">
        <v>56</v>
      </c>
      <c r="G25" s="1" t="s">
        <v>57</v>
      </c>
      <c r="H25" s="2"/>
      <c r="I25" s="4" t="s">
        <v>58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">
      <c r="A26" s="1" t="str">
        <f>TEXT(Meta!$B$2,"000")&amp;TEXT(Meta!$E$3,"000")&amp;"_"&amp;TEXT(B26,"000")&amp;TEXT(C26,"000")</f>
        <v>010002_100002</v>
      </c>
      <c r="B26" s="1">
        <v>100</v>
      </c>
      <c r="C26" s="1">
        <v>2</v>
      </c>
      <c r="D26" s="1" t="s">
        <v>63</v>
      </c>
      <c r="E26" s="1">
        <v>1</v>
      </c>
      <c r="F26" s="1" t="s">
        <v>59</v>
      </c>
      <c r="G26" s="1" t="s">
        <v>60</v>
      </c>
      <c r="H26" s="2"/>
      <c r="I26" s="4" t="s">
        <v>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">
      <c r="D27" s="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</sheetData>
  <phoneticPr fontId="1"/>
  <hyperlinks>
    <hyperlink ref="I19" r:id="rId1"/>
    <hyperlink ref="I25" r:id="rId2"/>
    <hyperlink ref="I26" r:id="rId3"/>
    <hyperlink ref="I18" r:id="rId4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A10" sqref="A10:XFD10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19" bestFit="1" customWidth="1"/>
    <col min="6" max="6" width="14.140625" customWidth="1"/>
  </cols>
  <sheetData>
    <row r="1" spans="1:28" x14ac:dyDescent="0.3">
      <c r="A1" s="1" t="s">
        <v>10</v>
      </c>
      <c r="B1" s="1" t="s">
        <v>28</v>
      </c>
      <c r="C1" s="1" t="s">
        <v>39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1" t="str">
        <f>TEXT(Meta!$B$2,"000")&amp;TEXT(Meta!$E$3,"000")&amp;"_"&amp;TEXT(B2,"000")&amp;TEXT(C2,"000")</f>
        <v>010002_010001</v>
      </c>
      <c r="B2" s="1">
        <v>10</v>
      </c>
      <c r="C2" s="1">
        <v>1</v>
      </c>
      <c r="D2" s="1" t="s">
        <v>77</v>
      </c>
      <c r="E2" s="1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1" t="str">
        <f>TEXT(Meta!$B$2,"000")&amp;TEXT(Meta!$E$3,"000")&amp;"_"&amp;TEXT(B3,"000")&amp;TEXT(C3,"000")</f>
        <v>010002_010002</v>
      </c>
      <c r="B3" s="1">
        <v>10</v>
      </c>
      <c r="C3" s="1">
        <v>2</v>
      </c>
      <c r="D3" s="1" t="s">
        <v>78</v>
      </c>
      <c r="E3" s="1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 t="str">
        <f>TEXT(Meta!$B$2,"000")&amp;TEXT(Meta!$E$3,"000")&amp;"_"&amp;TEXT(B4,"000")&amp;TEXT(C4,"000")</f>
        <v>010002_010003</v>
      </c>
      <c r="B4" s="1">
        <v>10</v>
      </c>
      <c r="C4" s="1">
        <v>3</v>
      </c>
      <c r="D4" s="1" t="s">
        <v>79</v>
      </c>
      <c r="E4" s="1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 t="str">
        <f>TEXT(Meta!$B$2,"000")&amp;TEXT(Meta!$E$3,"000")&amp;"_"&amp;TEXT(B5,"000")&amp;TEXT(C5,"000")</f>
        <v>010002_020001</v>
      </c>
      <c r="B5" s="1">
        <v>20</v>
      </c>
      <c r="C5" s="1">
        <v>1</v>
      </c>
      <c r="D5" s="1" t="s">
        <v>72</v>
      </c>
      <c r="E5" s="1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 t="str">
        <f>TEXT(Meta!$B$2,"000")&amp;TEXT(Meta!$E$3,"000")&amp;"_"&amp;TEXT(B6,"000")&amp;TEXT(C6,"000")</f>
        <v>010002_020002</v>
      </c>
      <c r="B6" s="1">
        <v>20</v>
      </c>
      <c r="C6" s="1">
        <v>2</v>
      </c>
      <c r="D6" s="1" t="s">
        <v>64</v>
      </c>
      <c r="E6" s="1">
        <v>1</v>
      </c>
      <c r="F6" s="2" t="s">
        <v>65</v>
      </c>
      <c r="G6" s="2" t="s">
        <v>20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 t="str">
        <f>TEXT(Meta!$B$2,"000")&amp;TEXT(Meta!$E$3,"000")&amp;"_"&amp;TEXT(B7,"000")&amp;TEXT(C7,"000")</f>
        <v>010002_020003</v>
      </c>
      <c r="B7" s="1">
        <v>20</v>
      </c>
      <c r="C7" s="1">
        <v>3</v>
      </c>
      <c r="D7" s="1" t="s">
        <v>66</v>
      </c>
      <c r="E7" s="1">
        <v>4</v>
      </c>
      <c r="F7" s="2" t="s">
        <v>67</v>
      </c>
      <c r="G7" s="2" t="s">
        <v>20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 t="str">
        <f>TEXT(Meta!$B$2,"000")&amp;TEXT(Meta!$E$3,"000")&amp;"_"&amp;TEXT(B8,"000")&amp;TEXT(C8,"000")</f>
        <v>010002_020004</v>
      </c>
      <c r="B8" s="1">
        <v>20</v>
      </c>
      <c r="C8" s="1">
        <v>4</v>
      </c>
      <c r="D8" s="1" t="s">
        <v>68</v>
      </c>
      <c r="E8" s="1">
        <v>1</v>
      </c>
      <c r="F8" s="1">
        <v>18742</v>
      </c>
      <c r="G8" s="2" t="s">
        <v>69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 t="str">
        <f>TEXT(Meta!$B$2,"000")&amp;TEXT(Meta!$E$3,"000")&amp;"_"&amp;TEXT(B9,"000")&amp;TEXT(C9,"000")</f>
        <v>010002_020005</v>
      </c>
      <c r="B9" s="1">
        <v>20</v>
      </c>
      <c r="C9" s="1">
        <v>5</v>
      </c>
      <c r="D9" s="1" t="s">
        <v>70</v>
      </c>
      <c r="E9" s="1">
        <v>1</v>
      </c>
      <c r="F9" s="2"/>
      <c r="G9" s="2"/>
      <c r="H9" s="2"/>
      <c r="I9" s="4" t="s">
        <v>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 t="str">
        <f>TEXT(Meta!$B$2,"000")&amp;TEXT(Meta!$E$3,"000")&amp;"_"&amp;TEXT(B10,"000")&amp;TEXT(C10,"000")</f>
        <v>010002_020006</v>
      </c>
      <c r="B10" s="1">
        <v>20</v>
      </c>
      <c r="C10" s="1">
        <v>6</v>
      </c>
      <c r="D10" s="2" t="s">
        <v>71</v>
      </c>
      <c r="E10" s="2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/>
      <c r="B11" s="1"/>
      <c r="C11" s="1"/>
    </row>
    <row r="12" spans="1:28" x14ac:dyDescent="0.3">
      <c r="A12" s="1"/>
      <c r="B12" s="1"/>
      <c r="C12" s="1"/>
    </row>
    <row r="13" spans="1:28" x14ac:dyDescent="0.3">
      <c r="A13" s="1"/>
      <c r="B13" s="1"/>
      <c r="C13" s="1"/>
    </row>
    <row r="14" spans="1:28" x14ac:dyDescent="0.3">
      <c r="A14" s="1"/>
      <c r="B14" s="1"/>
      <c r="C14" s="1"/>
    </row>
    <row r="15" spans="1:28" x14ac:dyDescent="0.3">
      <c r="A15" s="1"/>
      <c r="B15" s="1"/>
      <c r="C15" s="1"/>
    </row>
    <row r="16" spans="1:28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</sheetData>
  <phoneticPr fontId="1"/>
  <hyperlinks>
    <hyperlink ref="I9" r:id="rId1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Meta</vt:lpstr>
      <vt:lpstr>OmniBase</vt:lpstr>
      <vt:lpstr>OmniLaser</vt:lpstr>
      <vt:lpstr>MotorDriver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2018-03-19T12:22:46Z</cp:lastPrinted>
  <dcterms:created xsi:type="dcterms:W3CDTF">2018-03-19T04:36:14Z</dcterms:created>
  <dcterms:modified xsi:type="dcterms:W3CDTF">2018-06-02T02:54:04Z</dcterms:modified>
</cp:coreProperties>
</file>