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takuma/github/picam360-hardware/asv/"/>
    </mc:Choice>
  </mc:AlternateContent>
  <bookViews>
    <workbookView xWindow="0" yWindow="460" windowWidth="27320" windowHeight="13940" tabRatio="500" activeTab="2"/>
  </bookViews>
  <sheets>
    <sheet name="Meta" sheetId="3" r:id="rId1"/>
    <sheet name="PropellerKit" sheetId="6" r:id="rId2"/>
    <sheet name="SolarBoat" sheetId="2" r:id="rId3"/>
    <sheet name="OmniLaser" sheetId="4" r:id="rId4"/>
    <sheet name="MotorDriver" sheetId="5" r:id="rId5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4" i="2" l="1"/>
  <c r="A5" i="2"/>
  <c r="A6" i="2"/>
  <c r="A7" i="2"/>
  <c r="A8" i="2"/>
  <c r="A9" i="2"/>
  <c r="A14" i="6"/>
  <c r="A13" i="6"/>
  <c r="A15" i="6"/>
  <c r="A16" i="6"/>
  <c r="A12" i="6"/>
  <c r="A11" i="6"/>
  <c r="A10" i="6"/>
  <c r="A9" i="6"/>
  <c r="A8" i="6"/>
  <c r="A7" i="6"/>
  <c r="A6" i="6"/>
  <c r="A5" i="6"/>
  <c r="A4" i="6"/>
  <c r="A3" i="6"/>
  <c r="A2" i="6"/>
  <c r="A10" i="2"/>
  <c r="A11" i="2"/>
  <c r="A12" i="2"/>
  <c r="A13" i="2"/>
  <c r="A14" i="4"/>
  <c r="A7" i="5"/>
  <c r="A6" i="5"/>
  <c r="A5" i="5"/>
  <c r="A4" i="5"/>
  <c r="A3" i="5"/>
  <c r="A2" i="5"/>
  <c r="A8" i="4"/>
  <c r="A9" i="4"/>
  <c r="A10" i="4"/>
  <c r="A11" i="4"/>
  <c r="A12" i="4"/>
  <c r="A13" i="4"/>
  <c r="A15" i="4"/>
  <c r="A16" i="4"/>
  <c r="A17" i="4"/>
  <c r="A18" i="4"/>
  <c r="A19" i="4"/>
  <c r="A20" i="4"/>
  <c r="A21" i="4"/>
  <c r="A22" i="4"/>
  <c r="A3" i="4"/>
  <c r="A4" i="4"/>
  <c r="A5" i="4"/>
  <c r="A6" i="4"/>
  <c r="A7" i="4"/>
  <c r="A2" i="4"/>
  <c r="A3" i="2"/>
  <c r="A14" i="2"/>
  <c r="A2" i="2"/>
</calcChain>
</file>

<file path=xl/sharedStrings.xml><?xml version="1.0" encoding="utf-8"?>
<sst xmlns="http://schemas.openxmlformats.org/spreadsheetml/2006/main" count="157" uniqueCount="116">
  <si>
    <t>No</t>
    <phoneticPr fontId="1"/>
  </si>
  <si>
    <t>Num</t>
    <phoneticPr fontId="1"/>
  </si>
  <si>
    <t>rotor_pitch</t>
  </si>
  <si>
    <t>http://www.okmodel.co.jp/direct/391_1862.html</t>
  </si>
  <si>
    <t>http://www.fulaser.com/html/en/product/Red_laser/Red_dot/20120915302.html</t>
  </si>
  <si>
    <t>http://akizukidenshi.com/catalog/g/gC-00085/</t>
  </si>
  <si>
    <t>No</t>
  </si>
  <si>
    <t>Parts Name</t>
  </si>
  <si>
    <t>Num</t>
  </si>
  <si>
    <t>Parts Number</t>
  </si>
  <si>
    <t>Supplyer</t>
  </si>
  <si>
    <t>URL</t>
  </si>
  <si>
    <t>Check</t>
  </si>
  <si>
    <t>3D Printed Parts</t>
  </si>
  <si>
    <t>4pin 2.0mm socket</t>
  </si>
  <si>
    <t>B4B-PH-K-S</t>
  </si>
  <si>
    <t>JST</t>
  </si>
  <si>
    <t>Parts Type</t>
    <phoneticPr fontId="1"/>
  </si>
  <si>
    <t>Electric Pats</t>
    <phoneticPr fontId="1"/>
  </si>
  <si>
    <t>suply parts</t>
    <phoneticPr fontId="1"/>
  </si>
  <si>
    <t>Product Type</t>
    <phoneticPr fontId="1"/>
  </si>
  <si>
    <t>Product Sub Type</t>
    <phoneticPr fontId="1"/>
  </si>
  <si>
    <t>Picam360-WDR</t>
    <phoneticPr fontId="1"/>
  </si>
  <si>
    <t>Raspi+SD</t>
    <phoneticPr fontId="1"/>
  </si>
  <si>
    <t>Sub No</t>
    <phoneticPr fontId="1"/>
  </si>
  <si>
    <t>OmniLaser</t>
    <phoneticPr fontId="1"/>
  </si>
  <si>
    <t>arm_shaft.stl</t>
  </si>
  <si>
    <t>dome_bottom.stl</t>
  </si>
  <si>
    <t>dome_upper.stl</t>
  </si>
  <si>
    <t>lock_spacer.stl</t>
  </si>
  <si>
    <t>motor_gear.stl</t>
  </si>
  <si>
    <t>motor_mount.stl</t>
  </si>
  <si>
    <t>nut.stl</t>
  </si>
  <si>
    <t>rotor_pitch_gear.stl</t>
  </si>
  <si>
    <t>rotor_spacer.stl</t>
  </si>
  <si>
    <t>rotor_yaw_gear.stl</t>
  </si>
  <si>
    <t>rotor_yaw.stl</t>
  </si>
  <si>
    <t>banana connector male</t>
  </si>
  <si>
    <t>2pin 2.5mm socket</t>
  </si>
  <si>
    <t>B2B-XH-A</t>
  </si>
  <si>
    <t>2pin 2.0mm socket</t>
  </si>
  <si>
    <t>B2B-PH-K-S</t>
  </si>
  <si>
    <t>1.0mm cable (cm)</t>
  </si>
  <si>
    <t>stepping motor</t>
  </si>
  <si>
    <t>MDP-35A</t>
  </si>
  <si>
    <t>sunyo seimitu</t>
  </si>
  <si>
    <t>http://akizukidenshi.com/download/ds/sanyos/MDP-35A.pdf</t>
  </si>
  <si>
    <t>FU650AD5-C6</t>
  </si>
  <si>
    <t>Changchun Realpoo Photoelectric</t>
  </si>
  <si>
    <t>2.5mm spring</t>
  </si>
  <si>
    <t>Hardware Parts</t>
    <phoneticPr fontId="1"/>
  </si>
  <si>
    <t>laser module</t>
    <phoneticPr fontId="1"/>
  </si>
  <si>
    <t>2pin 2.0mm connector</t>
  </si>
  <si>
    <t>PH-2</t>
  </si>
  <si>
    <t>4pin 2.0mm connector</t>
  </si>
  <si>
    <t>PH-4</t>
  </si>
  <si>
    <t>DC 2.1mm jack</t>
  </si>
  <si>
    <t>4UCON</t>
  </si>
  <si>
    <t>40pin((20x2) 2.54pitch</t>
  </si>
  <si>
    <t>5v dcdc</t>
  </si>
  <si>
    <t>MotorDriver board</t>
    <phoneticPr fontId="1"/>
  </si>
  <si>
    <t>Laser Cut Parts</t>
    <phoneticPr fontId="1"/>
  </si>
  <si>
    <t>omnilaser_baseplate</t>
    <phoneticPr fontId="1"/>
  </si>
  <si>
    <t>USV</t>
    <phoneticPr fontId="1"/>
  </si>
  <si>
    <t>BatteryKit</t>
    <phoneticPr fontId="1"/>
  </si>
  <si>
    <t>USV Components</t>
    <phoneticPr fontId="1"/>
  </si>
  <si>
    <t>AquaPod</t>
    <phoneticPr fontId="1"/>
  </si>
  <si>
    <t>SolarBoat</t>
    <phoneticPr fontId="1"/>
  </si>
  <si>
    <t>KS5N-3545</t>
  </si>
  <si>
    <t>朱雀技研</t>
    <rPh sb="0" eb="4">
      <t>スザクギケn</t>
    </rPh>
    <phoneticPr fontId="1"/>
  </si>
  <si>
    <t>solar_panel</t>
    <phoneticPr fontId="1"/>
  </si>
  <si>
    <t>１００W１８V 1200x560x3mm</t>
    <phoneticPr fontId="1"/>
  </si>
  <si>
    <t>WORKSTAR</t>
    <phoneticPr fontId="1"/>
  </si>
  <si>
    <t>https://ja.aliexpress.com/item/Factory-Price-18V-100W-Soft-Flexible-Solar-Panel-For-12V-Battery-Mono-Motorhomes-Boats-Cars-Roof/32819126066.html</t>
    <phoneticPr fontId="1"/>
  </si>
  <si>
    <t>http://suzakugiken.jp/goods/31066/catalog-KS5N.pdf</t>
    <phoneticPr fontId="1"/>
  </si>
  <si>
    <t>Z-15GL-B</t>
    <phoneticPr fontId="1"/>
  </si>
  <si>
    <t>misumi</t>
    <phoneticPr fontId="1"/>
  </si>
  <si>
    <t>ＳＧ９２Ｒ</t>
    <phoneticPr fontId="1"/>
  </si>
  <si>
    <t>AKIZUKI</t>
    <phoneticPr fontId="1"/>
  </si>
  <si>
    <t>propeller_motor</t>
    <phoneticPr fontId="1"/>
  </si>
  <si>
    <t>propeller_switch</t>
    <phoneticPr fontId="1"/>
  </si>
  <si>
    <t>propeller_switch_servomotor</t>
    <phoneticPr fontId="1"/>
  </si>
  <si>
    <t>G2J 6-4</t>
    <phoneticPr fontId="1"/>
  </si>
  <si>
    <t>https://www.monotaro.com/p/2220/2048/</t>
    <phoneticPr fontId="1"/>
  </si>
  <si>
    <t>アサ電子工業</t>
    <phoneticPr fontId="1"/>
  </si>
  <si>
    <t>propeller_shaft(SUS303:D cut &amp; reverse tap)</t>
    <phoneticPr fontId="1"/>
  </si>
  <si>
    <t>SPLS6A-500</t>
    <phoneticPr fontId="1"/>
  </si>
  <si>
    <t>propeller_shaft_pipe(outer:6, inner:5.4)</t>
    <phoneticPr fontId="1"/>
  </si>
  <si>
    <t>coupling(6x4)</t>
    <phoneticPr fontId="1"/>
  </si>
  <si>
    <t>SPLS5A-30</t>
    <phoneticPr fontId="1"/>
  </si>
  <si>
    <t>propeller_shaft_adaper(outer:5, inner:4.4)</t>
    <phoneticPr fontId="1"/>
  </si>
  <si>
    <t>propeller</t>
    <phoneticPr fontId="1"/>
  </si>
  <si>
    <t xml:space="preserve">6x5 (7229/11) </t>
    <phoneticPr fontId="1"/>
  </si>
  <si>
    <t>リトルべランカ</t>
    <phoneticPr fontId="1"/>
  </si>
  <si>
    <t>https://www.amazon.co.jp/E%E3%83%97%E3%83%AD%E3%83%83%E3%83%97-%E3%82%AB%E3%83%BC%E3%83%9C%E3%83%B3-6x5-7229-11/dp/B00L5AQ9MM
http://www.little-bellanca.com/SHOP/15214.html</t>
    <phoneticPr fontId="1"/>
  </si>
  <si>
    <t>https://www.monotaro.com/p/3315/7923/</t>
    <phoneticPr fontId="1"/>
  </si>
  <si>
    <t>SS2800N</t>
    <phoneticPr fontId="1"/>
  </si>
  <si>
    <t>アズワン</t>
    <phoneticPr fontId="1"/>
  </si>
  <si>
    <t>horse_clamp</t>
    <phoneticPr fontId="1"/>
  </si>
  <si>
    <t>motor_base.stl</t>
    <phoneticPr fontId="1"/>
  </si>
  <si>
    <t>spinner</t>
    <phoneticPr fontId="1"/>
  </si>
  <si>
    <t>加工品</t>
    <rPh sb="0" eb="3">
      <t>カk</t>
    </rPh>
    <phoneticPr fontId="1"/>
  </si>
  <si>
    <t>hull(発泡ウレタン1kg)</t>
    <rPh sb="5" eb="7">
      <t>ハッポ</t>
    </rPh>
    <phoneticPr fontId="1"/>
  </si>
  <si>
    <t>stabilizer1.stl</t>
    <phoneticPr fontId="1"/>
  </si>
  <si>
    <t>stabilizer2.stl</t>
    <phoneticPr fontId="1"/>
  </si>
  <si>
    <t>U_bolt</t>
    <phoneticPr fontId="1"/>
  </si>
  <si>
    <t>https://www.monotaro.com/p/3498/9622/</t>
    <phoneticPr fontId="1"/>
  </si>
  <si>
    <t>M6×50A</t>
    <phoneticPr fontId="1"/>
  </si>
  <si>
    <t>https://www.monotaro.com/p/4219/8107/</t>
    <phoneticPr fontId="1"/>
  </si>
  <si>
    <t>thread_rod</t>
    <phoneticPr fontId="1"/>
  </si>
  <si>
    <t>M8x50</t>
    <phoneticPr fontId="1"/>
  </si>
  <si>
    <t>nut</t>
    <phoneticPr fontId="1"/>
  </si>
  <si>
    <t>M8</t>
    <phoneticPr fontId="1"/>
  </si>
  <si>
    <t>https://www.monotaro.com/p/0552/8747/</t>
    <phoneticPr fontId="1"/>
  </si>
  <si>
    <t>pipeholderL.stl</t>
    <phoneticPr fontId="1"/>
  </si>
  <si>
    <t>pipeholderR.stl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</si>
</sst>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u/>
      <sz val="12"/>
      <color theme="10"/>
      <name val="Yu Gothic"/>
      <family val="2"/>
      <charset val="128"/>
      <scheme val="minor"/>
    </font>
    <font>
      <u/>
      <sz val="12"/>
      <color theme="11"/>
      <name val="Yu Gothic"/>
      <family val="2"/>
      <charset val="128"/>
      <scheme val="minor"/>
    </font>
    <font>
      <sz val="12"/>
      <color rgb="FF000000"/>
      <name val="Yu Gothic"/>
      <family val="3"/>
      <charset val="128"/>
      <scheme val="minor"/>
    </font>
    <font>
      <sz val="12"/>
      <color rgb="FF000000"/>
      <name val="Yu Gothic"/>
      <family val="3"/>
      <charset val="128"/>
    </font>
    <font>
      <sz val="10"/>
      <color theme="1"/>
      <name val="Arial"/>
      <family val="2"/>
    </font>
    <font>
      <sz val="11"/>
      <color rgb="FF000000"/>
      <name val="Monac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8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5" fillId="0" borderId="0" xfId="0" applyFont="1"/>
    <xf numFmtId="0" fontId="6" fillId="0" borderId="0" xfId="0" applyFont="1"/>
    <xf numFmtId="0" fontId="7" fillId="0" borderId="0" xfId="0" applyFont="1"/>
    <xf numFmtId="0" fontId="2" fillId="0" borderId="0" xfId="9"/>
    <xf numFmtId="0" fontId="0" fillId="0" borderId="0" xfId="0" applyFont="1"/>
    <xf numFmtId="0" fontId="4" fillId="0" borderId="0" xfId="0" applyFont="1"/>
    <xf numFmtId="0" fontId="6" fillId="0" borderId="0" xfId="9" applyFont="1"/>
    <xf numFmtId="17" fontId="6" fillId="0" borderId="0" xfId="0" applyNumberFormat="1" applyFont="1"/>
    <xf numFmtId="0" fontId="6" fillId="0" borderId="0" xfId="9" applyFont="1" applyAlignment="1">
      <alignment wrapText="1"/>
    </xf>
  </cellXfs>
  <cellStyles count="18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1" builtinId="9" hidden="1"/>
    <cellStyle name="表示済みのハイパーリンク" xfId="12" builtinId="9" hidden="1"/>
    <cellStyle name="表示済みのハイパーリンク" xfId="13" builtinId="9" hidden="1"/>
    <cellStyle name="表示済みのハイパーリンク" xfId="14" builtinId="9" hidden="1"/>
    <cellStyle name="表示済みのハイパーリンク" xfId="15" builtinId="9" hidden="1"/>
    <cellStyle name="表示済みのハイパーリンク" xfId="16" builtinId="9" hidden="1"/>
    <cellStyle name="表示済みのハイパーリンク" xfId="17" builtinId="9" hidden="1"/>
  </cellStyles>
  <dxfs count="4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Yu Gothic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Yu Gothic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Yu Gothic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Yu Gothic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Yu Gothic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Yu Gothic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Yu Gothic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Yu Gothic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Yu Gothic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Yu Gothic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Yu Gothic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Yu Gothic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Yu Gothic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Yu Gothic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Yu Gothic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Yu Gothic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Yu Gothic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Yu Gothic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Yu Gothic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Yu Gothic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Yu Gothic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Yu Gothic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Yu Gothic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Yu Gothic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Yu Gothic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Yu Gothic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Yu Gothic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Yu Gothic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Yu Gothic"/>
        <scheme val="none"/>
      </font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テーブル32" displayName="テーブル32" ref="A1:I16" totalsRowShown="0" headerRowDxfId="10" dataDxfId="9">
  <autoFilter ref="A1:I16"/>
  <tableColumns count="9">
    <tableColumn id="1" name="No" dataDxfId="8">
      <calculatedColumnFormula>TEXT(Meta!$B$2,"000")&amp;TEXT(Meta!$E$2,"000")&amp;"_"&amp;TEXT(B2,"000")&amp;TEXT(C2,"000")</calculatedColumnFormula>
    </tableColumn>
    <tableColumn id="2" name="Parts Type" dataDxfId="7"/>
    <tableColumn id="3" name="Sub No" dataDxfId="6"/>
    <tableColumn id="4" name="Parts Name" dataDxfId="5"/>
    <tableColumn id="5" name="Num" dataDxfId="4"/>
    <tableColumn id="6" name="Parts Number" dataDxfId="3"/>
    <tableColumn id="7" name="Supplyer" dataDxfId="2"/>
    <tableColumn id="8" name="Check" dataDxfId="1"/>
    <tableColumn id="9" name="URL" dataDxfId="0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3" name="テーブル3" displayName="テーブル3" ref="A1:I14" totalsRowShown="0" headerRowDxfId="43" dataDxfId="42">
  <autoFilter ref="A1:I14"/>
  <tableColumns count="9">
    <tableColumn id="1" name="No" dataDxfId="41">
      <calculatedColumnFormula>TEXT(Meta!$B$2,"000")&amp;TEXT(Meta!$E$2,"000")&amp;"_"&amp;TEXT(B2,"000")&amp;TEXT(C2,"000")</calculatedColumnFormula>
    </tableColumn>
    <tableColumn id="2" name="Parts Type" dataDxfId="40"/>
    <tableColumn id="3" name="Sub No" dataDxfId="39"/>
    <tableColumn id="4" name="Parts Name" dataDxfId="38"/>
    <tableColumn id="5" name="Num" dataDxfId="37"/>
    <tableColumn id="6" name="Parts Number" dataDxfId="36"/>
    <tableColumn id="7" name="Supplyer" dataDxfId="35"/>
    <tableColumn id="8" name="Check" dataDxfId="34"/>
    <tableColumn id="9" name="URL" dataDxfId="33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4" name="テーブル4" displayName="テーブル4" ref="A1:I22" totalsRowShown="0" headerRowDxfId="32" dataDxfId="31">
  <autoFilter ref="A1:I22"/>
  <tableColumns count="9">
    <tableColumn id="1" name="No" dataDxfId="30">
      <calculatedColumnFormula>TEXT(Meta!$B$2,"000")&amp;TEXT(Meta!$E$3,"000")&amp;"_"&amp;TEXT(B2,"000")&amp;TEXT(C2,"000")</calculatedColumnFormula>
    </tableColumn>
    <tableColumn id="2" name="Parts Type" dataDxfId="29"/>
    <tableColumn id="3" name="Sub No" dataDxfId="28"/>
    <tableColumn id="4" name="Parts Name" dataDxfId="27"/>
    <tableColumn id="5" name="Num" dataDxfId="26"/>
    <tableColumn id="6" name="Parts Number" dataDxfId="25"/>
    <tableColumn id="7" name="Supplyer" dataDxfId="24"/>
    <tableColumn id="8" name="Check" dataDxfId="23"/>
    <tableColumn id="9" name="URL" dataDxfId="22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id="5" name="テーブル5" displayName="テーブル5" ref="A1:I7" totalsRowShown="0" headerRowDxfId="21" dataDxfId="20">
  <autoFilter ref="A1:I7"/>
  <tableColumns count="9">
    <tableColumn id="1" name="No" dataDxfId="19">
      <calculatedColumnFormula>TEXT(Meta!$B$2,"000")&amp;TEXT(Meta!$E$3,"000")&amp;"_"&amp;TEXT(B2,"000")&amp;TEXT(C2,"000")</calculatedColumnFormula>
    </tableColumn>
    <tableColumn id="2" name="Parts Type" dataDxfId="18"/>
    <tableColumn id="3" name="Sub No" dataDxfId="17"/>
    <tableColumn id="4" name="Parts Name" dataDxfId="16"/>
    <tableColumn id="5" name="Num" dataDxfId="15"/>
    <tableColumn id="6" name="Parts Number" dataDxfId="14"/>
    <tableColumn id="7" name="Supplyer" dataDxfId="13"/>
    <tableColumn id="8" name="Check" dataDxfId="12"/>
    <tableColumn id="9" name="URL" dataDxfId="1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onotaro.com/p/3315/7923/" TargetMode="External"/><Relationship Id="rId4" Type="http://schemas.openxmlformats.org/officeDocument/2006/relationships/table" Target="../tables/table1.xml"/><Relationship Id="rId1" Type="http://schemas.openxmlformats.org/officeDocument/2006/relationships/hyperlink" Target="http://suzakugiken.jp/goods/31066/catalog-KS5N.pdf" TargetMode="External"/><Relationship Id="rId2" Type="http://schemas.openxmlformats.org/officeDocument/2006/relationships/hyperlink" Target="https://www.monotaro.com/p/2220/2048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onotaro.com/p/3498/9622/" TargetMode="External"/><Relationship Id="rId4" Type="http://schemas.openxmlformats.org/officeDocument/2006/relationships/hyperlink" Target="https://www.monotaro.com/p/4219/8107/" TargetMode="External"/><Relationship Id="rId5" Type="http://schemas.openxmlformats.org/officeDocument/2006/relationships/hyperlink" Target="https://www.monotaro.com/p/0552/8747/" TargetMode="External"/><Relationship Id="rId6" Type="http://schemas.openxmlformats.org/officeDocument/2006/relationships/table" Target="../tables/table2.xml"/><Relationship Id="rId1" Type="http://schemas.openxmlformats.org/officeDocument/2006/relationships/hyperlink" Target="https://ja.aliexpress.com/item/Factory-Price-18V-100W-Soft-Flexible-Solar-Panel-For-12V-Battery-Mono-Motorhomes-Boats-Cars-Roof/32819126066.html" TargetMode="External"/><Relationship Id="rId2" Type="http://schemas.openxmlformats.org/officeDocument/2006/relationships/hyperlink" Target="http://suzakugiken.jp/goods/31066/catalog-KS5N.pdf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fulaser.com/html/en/product/Red_laser/Red_dot/20120915302.html" TargetMode="External"/><Relationship Id="rId4" Type="http://schemas.openxmlformats.org/officeDocument/2006/relationships/table" Target="../tables/table3.xml"/><Relationship Id="rId1" Type="http://schemas.openxmlformats.org/officeDocument/2006/relationships/hyperlink" Target="http://www.okmodel.co.jp/direct/391_1862.html" TargetMode="External"/><Relationship Id="rId2" Type="http://schemas.openxmlformats.org/officeDocument/2006/relationships/hyperlink" Target="http://akizukidenshi.com/download/ds/sanyos/MDP-35A.pdf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akizukidenshi.com/catalog/g/gC-00085/" TargetMode="External"/><Relationship Id="rId2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G6" sqref="G6"/>
    </sheetView>
  </sheetViews>
  <sheetFormatPr baseColWidth="12" defaultRowHeight="20" x14ac:dyDescent="0.3"/>
  <cols>
    <col min="1" max="3" width="12.7109375" style="5"/>
    <col min="4" max="4" width="19.7109375" style="5" customWidth="1"/>
    <col min="5" max="6" width="12.7109375" style="5"/>
    <col min="7" max="7" width="17" style="5" bestFit="1" customWidth="1"/>
    <col min="8" max="9" width="12.7109375" style="5"/>
    <col min="10" max="10" width="24.7109375" style="5" customWidth="1"/>
    <col min="11" max="16384" width="12.7109375" style="5"/>
  </cols>
  <sheetData>
    <row r="1" spans="1:11" x14ac:dyDescent="0.3">
      <c r="A1" s="5" t="s">
        <v>20</v>
      </c>
      <c r="B1" s="5" t="s">
        <v>0</v>
      </c>
      <c r="D1" s="5" t="s">
        <v>21</v>
      </c>
      <c r="E1" s="5" t="s">
        <v>0</v>
      </c>
      <c r="G1" s="5" t="s">
        <v>17</v>
      </c>
      <c r="H1" s="5" t="s">
        <v>0</v>
      </c>
      <c r="J1" s="5" t="s">
        <v>65</v>
      </c>
      <c r="K1" s="5" t="s">
        <v>1</v>
      </c>
    </row>
    <row r="2" spans="1:11" x14ac:dyDescent="0.3">
      <c r="A2" s="5" t="s">
        <v>63</v>
      </c>
      <c r="B2" s="5">
        <v>20</v>
      </c>
      <c r="D2" s="5" t="s">
        <v>67</v>
      </c>
      <c r="E2" s="5">
        <v>1</v>
      </c>
      <c r="G2" s="6" t="s">
        <v>13</v>
      </c>
      <c r="H2" s="5">
        <v>1</v>
      </c>
      <c r="J2" s="5" t="s">
        <v>22</v>
      </c>
      <c r="K2" s="5">
        <v>1</v>
      </c>
    </row>
    <row r="3" spans="1:11" x14ac:dyDescent="0.3">
      <c r="D3" s="5" t="s">
        <v>64</v>
      </c>
      <c r="E3" s="5">
        <v>2</v>
      </c>
      <c r="G3" s="5" t="s">
        <v>61</v>
      </c>
      <c r="H3" s="5">
        <v>2</v>
      </c>
      <c r="J3" s="5" t="s">
        <v>23</v>
      </c>
      <c r="K3" s="5">
        <v>1</v>
      </c>
    </row>
    <row r="4" spans="1:11" x14ac:dyDescent="0.3">
      <c r="G4" s="6" t="s">
        <v>50</v>
      </c>
      <c r="H4" s="5">
        <v>11</v>
      </c>
      <c r="J4" s="5" t="s">
        <v>67</v>
      </c>
      <c r="K4" s="5">
        <v>1</v>
      </c>
    </row>
    <row r="5" spans="1:11" x14ac:dyDescent="0.3">
      <c r="G5" s="5" t="s">
        <v>18</v>
      </c>
      <c r="H5" s="5">
        <v>21</v>
      </c>
      <c r="J5" s="5" t="s">
        <v>25</v>
      </c>
      <c r="K5" s="5">
        <v>1</v>
      </c>
    </row>
    <row r="6" spans="1:11" x14ac:dyDescent="0.3">
      <c r="G6" s="5" t="s">
        <v>19</v>
      </c>
      <c r="H6" s="5">
        <v>100</v>
      </c>
      <c r="J6" s="5" t="s">
        <v>64</v>
      </c>
      <c r="K6" s="5">
        <v>1</v>
      </c>
    </row>
    <row r="7" spans="1:11" x14ac:dyDescent="0.3">
      <c r="J7" s="5" t="s">
        <v>66</v>
      </c>
      <c r="K7" s="5">
        <v>1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6"/>
  <sheetViews>
    <sheetView workbookViewId="0">
      <selection activeCell="D19" sqref="D19"/>
    </sheetView>
  </sheetViews>
  <sheetFormatPr baseColWidth="12" defaultRowHeight="20" x14ac:dyDescent="0.3"/>
  <cols>
    <col min="2" max="2" width="14.42578125" bestFit="1" customWidth="1"/>
    <col min="3" max="3" width="14.42578125" customWidth="1"/>
    <col min="4" max="4" width="37.7109375" bestFit="1" customWidth="1"/>
    <col min="6" max="6" width="21.28515625" bestFit="1" customWidth="1"/>
    <col min="9" max="9" width="125.7109375" bestFit="1" customWidth="1"/>
  </cols>
  <sheetData>
    <row r="1" spans="1:25" x14ac:dyDescent="0.3">
      <c r="A1" s="1" t="s">
        <v>6</v>
      </c>
      <c r="B1" s="1" t="s">
        <v>17</v>
      </c>
      <c r="C1" s="1" t="s">
        <v>24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12</v>
      </c>
      <c r="I1" s="1" t="s">
        <v>11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x14ac:dyDescent="0.3">
      <c r="A2" s="1" t="str">
        <f>TEXT(Meta!$B$2,"000")&amp;TEXT(Meta!$E$2,"000")&amp;"_"&amp;TEXT(B2,"000")&amp;TEXT(C2,"000")</f>
        <v>020001_100001</v>
      </c>
      <c r="B2" s="1">
        <v>100</v>
      </c>
      <c r="C2" s="1">
        <v>1</v>
      </c>
      <c r="D2" s="1" t="s">
        <v>79</v>
      </c>
      <c r="E2" s="1">
        <v>1</v>
      </c>
      <c r="F2" s="2" t="s">
        <v>68</v>
      </c>
      <c r="G2" s="2" t="s">
        <v>69</v>
      </c>
      <c r="H2" s="2"/>
      <c r="I2" s="4" t="s">
        <v>74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x14ac:dyDescent="0.3">
      <c r="A3" s="1" t="str">
        <f>TEXT(Meta!$B$2,"000")&amp;TEXT(Meta!$E$2,"000")&amp;"_"&amp;TEXT(B3,"000")&amp;TEXT(C3,"000")</f>
        <v>020001_100003</v>
      </c>
      <c r="B3" s="1">
        <v>100</v>
      </c>
      <c r="C3" s="1">
        <v>3</v>
      </c>
      <c r="D3" s="1" t="s">
        <v>80</v>
      </c>
      <c r="E3" s="1">
        <v>1</v>
      </c>
      <c r="F3" s="2" t="s">
        <v>75</v>
      </c>
      <c r="G3" s="2" t="s">
        <v>76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x14ac:dyDescent="0.3">
      <c r="A4" s="1" t="str">
        <f>TEXT(Meta!$B$2,"000")&amp;TEXT(Meta!$E$2,"000")&amp;"_"&amp;TEXT(B4,"000")&amp;TEXT(C4,"000")</f>
        <v>020001_021001</v>
      </c>
      <c r="B4" s="1">
        <v>21</v>
      </c>
      <c r="C4" s="1">
        <v>1</v>
      </c>
      <c r="D4" s="1" t="s">
        <v>81</v>
      </c>
      <c r="E4" s="1">
        <v>1</v>
      </c>
      <c r="F4" s="1" t="s">
        <v>77</v>
      </c>
      <c r="G4" s="1" t="s">
        <v>78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x14ac:dyDescent="0.3">
      <c r="A5" s="1" t="str">
        <f>TEXT(Meta!$B$2,"000")&amp;TEXT(Meta!$E$2,"000")&amp;"_"&amp;TEXT(B5,"000")&amp;TEXT(C5,"000")</f>
        <v>020001_100001</v>
      </c>
      <c r="B5" s="1">
        <v>100</v>
      </c>
      <c r="C5" s="1">
        <v>1</v>
      </c>
      <c r="D5" s="1" t="s">
        <v>88</v>
      </c>
      <c r="E5" s="1">
        <v>1</v>
      </c>
      <c r="F5" s="2" t="s">
        <v>82</v>
      </c>
      <c r="G5" s="1" t="s">
        <v>84</v>
      </c>
      <c r="H5" s="2"/>
      <c r="I5" s="4" t="s">
        <v>83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A6" s="1" t="str">
        <f>TEXT(Meta!$B$2,"000")&amp;TEXT(Meta!$E$2,"000")&amp;"_"&amp;TEXT(B6,"000")&amp;TEXT(C6,"000")</f>
        <v>020001_100002</v>
      </c>
      <c r="B6" s="1">
        <v>100</v>
      </c>
      <c r="C6" s="1">
        <v>2</v>
      </c>
      <c r="D6" s="1" t="s">
        <v>85</v>
      </c>
      <c r="E6" s="1">
        <v>1</v>
      </c>
      <c r="F6" s="1"/>
      <c r="G6" s="1" t="s">
        <v>101</v>
      </c>
      <c r="H6" s="2"/>
      <c r="I6" s="4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A7" s="1" t="str">
        <f>TEXT(Meta!$B$2,"000")&amp;TEXT(Meta!$E$2,"000")&amp;"_"&amp;TEXT(B7,"000")&amp;TEXT(C7,"000")</f>
        <v>020001_100002</v>
      </c>
      <c r="B7" s="1">
        <v>100</v>
      </c>
      <c r="C7" s="1">
        <v>2</v>
      </c>
      <c r="D7" s="1" t="s">
        <v>87</v>
      </c>
      <c r="E7" s="1">
        <v>1</v>
      </c>
      <c r="F7" s="2" t="s">
        <v>86</v>
      </c>
      <c r="G7" s="2" t="s">
        <v>76</v>
      </c>
      <c r="H7" s="2"/>
      <c r="I7" s="7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A8" s="1" t="str">
        <f>TEXT(Meta!$B$2,"000")&amp;TEXT(Meta!$E$2,"000")&amp;"_"&amp;TEXT(B8,"000")&amp;TEXT(C8,"000")</f>
        <v>020001_000001</v>
      </c>
      <c r="B8" s="1"/>
      <c r="C8" s="1">
        <v>1</v>
      </c>
      <c r="D8" s="1" t="s">
        <v>90</v>
      </c>
      <c r="E8" s="1">
        <v>1</v>
      </c>
      <c r="F8" s="2" t="s">
        <v>89</v>
      </c>
      <c r="G8" s="2" t="s">
        <v>76</v>
      </c>
      <c r="H8" s="2"/>
      <c r="I8" s="7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ht="29" x14ac:dyDescent="0.3">
      <c r="A9" s="1" t="str">
        <f>TEXT(Meta!$B$2,"000")&amp;TEXT(Meta!$E$2,"000")&amp;"_"&amp;TEXT(B9,"000")&amp;TEXT(C9,"000")</f>
        <v>020001_000001</v>
      </c>
      <c r="B9" s="1"/>
      <c r="C9" s="1">
        <v>1</v>
      </c>
      <c r="D9" s="1" t="s">
        <v>91</v>
      </c>
      <c r="E9" s="1">
        <v>1</v>
      </c>
      <c r="F9" s="8" t="s">
        <v>92</v>
      </c>
      <c r="G9" s="1" t="s">
        <v>93</v>
      </c>
      <c r="H9" s="2"/>
      <c r="I9" s="9" t="s">
        <v>94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A10" s="1" t="str">
        <f>TEXT(Meta!$B$2,"000")&amp;TEXT(Meta!$E$2,"000")&amp;"_"&amp;TEXT(B10,"000")&amp;TEXT(C10,"000")</f>
        <v>020001_000001</v>
      </c>
      <c r="B10" s="1"/>
      <c r="C10" s="1">
        <v>1</v>
      </c>
      <c r="D10" s="1" t="s">
        <v>98</v>
      </c>
      <c r="E10" s="1">
        <v>1</v>
      </c>
      <c r="F10" s="2" t="s">
        <v>96</v>
      </c>
      <c r="G10" s="1" t="s">
        <v>97</v>
      </c>
      <c r="H10" s="2"/>
      <c r="I10" s="4" t="s">
        <v>95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A11" s="1" t="str">
        <f>TEXT(Meta!$B$2,"000")&amp;TEXT(Meta!$E$2,"000")&amp;"_"&amp;TEXT(B11,"000")&amp;TEXT(C11,"000")</f>
        <v>020001_000001</v>
      </c>
      <c r="B11" s="1"/>
      <c r="C11" s="1">
        <v>1</v>
      </c>
      <c r="D11" s="1" t="s">
        <v>99</v>
      </c>
      <c r="E11" s="1">
        <v>1</v>
      </c>
      <c r="F11" s="2"/>
      <c r="G11" s="1"/>
      <c r="H11" s="2"/>
      <c r="I11" s="7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A12" s="1" t="str">
        <f>TEXT(Meta!$B$2,"000")&amp;TEXT(Meta!$E$2,"000")&amp;"_"&amp;TEXT(B12,"000")&amp;TEXT(C12,"000")</f>
        <v>020001_000001</v>
      </c>
      <c r="B12" s="1"/>
      <c r="C12" s="1">
        <v>1</v>
      </c>
      <c r="D12" s="1" t="s">
        <v>100</v>
      </c>
      <c r="E12" s="1">
        <v>1</v>
      </c>
      <c r="F12" s="2"/>
      <c r="G12" s="1" t="s">
        <v>101</v>
      </c>
      <c r="H12" s="2"/>
      <c r="I12" s="7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A13" s="1" t="str">
        <f>TEXT(Meta!$B$2,"000")&amp;TEXT(Meta!$E$2,"000")&amp;"_"&amp;TEXT(B13,"000")&amp;TEXT(C13,"000")</f>
        <v>020001_000000</v>
      </c>
      <c r="B13" s="1"/>
      <c r="C13" s="1"/>
      <c r="D13" s="1"/>
      <c r="E13" s="1"/>
      <c r="F13" s="2"/>
      <c r="G13" s="1"/>
      <c r="H13" s="2"/>
      <c r="I13" s="7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A14" s="1" t="str">
        <f>TEXT(Meta!$B$2,"000")&amp;TEXT(Meta!$E$2,"000")&amp;"_"&amp;TEXT(B14,"000")&amp;TEXT(C14,"000")</f>
        <v>020001_000000</v>
      </c>
      <c r="B14" s="1"/>
      <c r="C14" s="1"/>
      <c r="D14" s="1"/>
      <c r="E14" s="1"/>
      <c r="F14" s="2"/>
      <c r="G14" s="1"/>
      <c r="H14" s="2"/>
      <c r="I14" s="7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A15" s="1" t="str">
        <f>TEXT(Meta!$B$2,"000")&amp;TEXT(Meta!$E$2,"000")&amp;"_"&amp;TEXT(B15,"000")&amp;TEXT(C15,"000")</f>
        <v>020001_000000</v>
      </c>
      <c r="B15" s="1"/>
      <c r="C15" s="1"/>
      <c r="D15" s="1"/>
      <c r="E15" s="1"/>
      <c r="F15" s="2"/>
      <c r="G15" s="1"/>
      <c r="H15" s="2"/>
      <c r="I15" s="7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A16" s="1" t="str">
        <f>TEXT(Meta!$B$2,"000")&amp;TEXT(Meta!$E$2,"000")&amp;"_"&amp;TEXT(B16,"000")&amp;TEXT(C16,"000")</f>
        <v>020001_000000</v>
      </c>
      <c r="B16" s="1"/>
      <c r="C16" s="1"/>
      <c r="D16" s="1"/>
      <c r="E16" s="1"/>
      <c r="F16" s="1"/>
      <c r="G16" s="1"/>
      <c r="H16" s="2"/>
      <c r="I16" s="4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</sheetData>
  <phoneticPr fontId="1"/>
  <hyperlinks>
    <hyperlink ref="I2" r:id="rId1"/>
    <hyperlink ref="I5" r:id="rId2"/>
    <hyperlink ref="I10" r:id="rId3"/>
  </hyperlinks>
  <pageMargins left="0.7" right="0.7" top="0.75" bottom="0.75" header="0.3" footer="0.3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4"/>
  <sheetViews>
    <sheetView tabSelected="1" workbookViewId="0">
      <selection activeCell="F11" sqref="F11"/>
    </sheetView>
  </sheetViews>
  <sheetFormatPr baseColWidth="12" defaultRowHeight="20" x14ac:dyDescent="0.3"/>
  <cols>
    <col min="2" max="2" width="14.42578125" bestFit="1" customWidth="1"/>
    <col min="3" max="3" width="14.42578125" customWidth="1"/>
    <col min="4" max="4" width="37.7109375" bestFit="1" customWidth="1"/>
    <col min="6" max="6" width="21.28515625" bestFit="1" customWidth="1"/>
    <col min="9" max="9" width="125.7109375" bestFit="1" customWidth="1"/>
  </cols>
  <sheetData>
    <row r="1" spans="1:25" x14ac:dyDescent="0.3">
      <c r="A1" s="1" t="s">
        <v>6</v>
      </c>
      <c r="B1" s="1" t="s">
        <v>17</v>
      </c>
      <c r="C1" s="1" t="s">
        <v>24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12</v>
      </c>
      <c r="I1" s="1" t="s">
        <v>11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x14ac:dyDescent="0.3">
      <c r="A2" s="1" t="str">
        <f>TEXT(Meta!$B$2,"000")&amp;TEXT(Meta!$E$2,"000")&amp;"_"&amp;TEXT(B2,"000")&amp;TEXT(C2,"000")</f>
        <v>020001_100001</v>
      </c>
      <c r="B2" s="1">
        <v>100</v>
      </c>
      <c r="C2" s="1">
        <v>1</v>
      </c>
      <c r="D2" s="1" t="s">
        <v>102</v>
      </c>
      <c r="E2" s="1">
        <v>2</v>
      </c>
      <c r="F2" s="2" t="s">
        <v>68</v>
      </c>
      <c r="G2" s="2"/>
      <c r="H2" s="2"/>
      <c r="I2" s="4" t="s">
        <v>74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x14ac:dyDescent="0.3">
      <c r="A3" s="1" t="str">
        <f>TEXT(Meta!$B$2,"000")&amp;TEXT(Meta!$E$2,"000")&amp;"_"&amp;TEXT(B3,"000")&amp;TEXT(C3,"000")</f>
        <v>020001_100002</v>
      </c>
      <c r="B3" s="1">
        <v>100</v>
      </c>
      <c r="C3" s="1">
        <v>2</v>
      </c>
      <c r="D3" s="3" t="s">
        <v>70</v>
      </c>
      <c r="E3" s="1">
        <v>1</v>
      </c>
      <c r="F3" s="2" t="s">
        <v>71</v>
      </c>
      <c r="G3" s="2" t="s">
        <v>72</v>
      </c>
      <c r="H3" s="2"/>
      <c r="I3" s="4" t="s">
        <v>73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x14ac:dyDescent="0.3">
      <c r="A4" s="1" t="str">
        <f>TEXT(Meta!$B$2,"000")&amp;TEXT(Meta!$E$2,"000")&amp;"_"&amp;TEXT(B4,"000")&amp;TEXT(C4,"000")</f>
        <v>020001_000000</v>
      </c>
      <c r="B4" s="1"/>
      <c r="C4" s="1"/>
      <c r="D4" s="1" t="s">
        <v>103</v>
      </c>
      <c r="E4" s="1">
        <v>1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x14ac:dyDescent="0.3">
      <c r="A5" s="1" t="str">
        <f>TEXT(Meta!$B$2,"000")&amp;TEXT(Meta!$E$2,"000")&amp;"_"&amp;TEXT(B5,"000")&amp;TEXT(C5,"000")</f>
        <v>020001_000000</v>
      </c>
      <c r="B5" s="1"/>
      <c r="C5" s="1"/>
      <c r="D5" s="1" t="s">
        <v>104</v>
      </c>
      <c r="E5" s="1">
        <v>1</v>
      </c>
      <c r="F5" s="1"/>
      <c r="G5" s="1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A6" s="1" t="str">
        <f>TEXT(Meta!$B$2,"000")&amp;TEXT(Meta!$E$2,"000")&amp;"_"&amp;TEXT(B6,"000")&amp;TEXT(C6,"000")</f>
        <v>020001_000000</v>
      </c>
      <c r="B6" s="1"/>
      <c r="C6" s="1"/>
      <c r="D6" s="1" t="s">
        <v>105</v>
      </c>
      <c r="E6" s="1">
        <v>3</v>
      </c>
      <c r="F6" s="2" t="s">
        <v>107</v>
      </c>
      <c r="G6" s="1"/>
      <c r="H6" s="2"/>
      <c r="I6" s="4" t="s">
        <v>106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A7" s="1" t="str">
        <f>TEXT(Meta!$B$2,"000")&amp;TEXT(Meta!$E$2,"000")&amp;"_"&amp;TEXT(B7,"000")&amp;TEXT(C7,"000")</f>
        <v>020001_000000</v>
      </c>
      <c r="B7" s="1"/>
      <c r="C7" s="1"/>
      <c r="D7" s="1" t="s">
        <v>109</v>
      </c>
      <c r="E7" s="1">
        <v>6</v>
      </c>
      <c r="F7" s="1" t="s">
        <v>110</v>
      </c>
      <c r="G7" s="1"/>
      <c r="H7" s="2"/>
      <c r="I7" s="4" t="s">
        <v>108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A8" s="1" t="str">
        <f>TEXT(Meta!$B$2,"000")&amp;TEXT(Meta!$E$2,"000")&amp;"_"&amp;TEXT(B8,"000")&amp;TEXT(C8,"000")</f>
        <v>020001_000000</v>
      </c>
      <c r="B8" s="1"/>
      <c r="C8" s="1"/>
      <c r="D8" s="1" t="s">
        <v>111</v>
      </c>
      <c r="E8" s="1">
        <v>6</v>
      </c>
      <c r="F8" s="2" t="s">
        <v>112</v>
      </c>
      <c r="G8" s="2"/>
      <c r="H8" s="2"/>
      <c r="I8" s="4" t="s">
        <v>113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A9" s="1" t="str">
        <f>TEXT(Meta!$B$2,"000")&amp;TEXT(Meta!$E$2,"000")&amp;"_"&amp;TEXT(B9,"000")&amp;TEXT(C9,"000")</f>
        <v>020001_000000</v>
      </c>
      <c r="B9" s="1"/>
      <c r="C9" s="1"/>
      <c r="D9" s="1" t="s">
        <v>114</v>
      </c>
      <c r="E9" s="1">
        <v>1</v>
      </c>
      <c r="F9" s="2"/>
      <c r="G9" s="2"/>
      <c r="H9" s="2"/>
      <c r="I9" s="7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A10" s="1" t="str">
        <f>TEXT(Meta!$B$2,"000")&amp;TEXT(Meta!$E$2,"000")&amp;"_"&amp;TEXT(B10,"000")&amp;TEXT(C10,"000")</f>
        <v>020001_000000</v>
      </c>
      <c r="B10" s="1"/>
      <c r="C10" s="1"/>
      <c r="D10" s="1" t="s">
        <v>115</v>
      </c>
      <c r="E10" s="1">
        <v>1</v>
      </c>
      <c r="F10" s="2"/>
      <c r="G10" s="1"/>
      <c r="H10" s="2"/>
      <c r="I10" s="7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A11" s="1" t="str">
        <f>TEXT(Meta!$B$2,"000")&amp;TEXT(Meta!$E$2,"000")&amp;"_"&amp;TEXT(B11,"000")&amp;TEXT(C11,"000")</f>
        <v>020001_000000</v>
      </c>
      <c r="B11" s="1"/>
      <c r="C11" s="1"/>
      <c r="D11" s="1"/>
      <c r="E11" s="1"/>
      <c r="F11" s="2"/>
      <c r="G11" s="1"/>
      <c r="H11" s="2"/>
      <c r="I11" s="7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A12" s="1" t="str">
        <f>TEXT(Meta!$B$2,"000")&amp;TEXT(Meta!$E$2,"000")&amp;"_"&amp;TEXT(B12,"000")&amp;TEXT(C12,"000")</f>
        <v>020001_000000</v>
      </c>
      <c r="B12" s="1"/>
      <c r="C12" s="1"/>
      <c r="D12" s="1"/>
      <c r="E12" s="1"/>
      <c r="F12" s="2"/>
      <c r="G12" s="1"/>
      <c r="H12" s="2"/>
      <c r="I12" s="7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A13" s="1" t="str">
        <f>TEXT(Meta!$B$2,"000")&amp;TEXT(Meta!$E$2,"000")&amp;"_"&amp;TEXT(B13,"000")&amp;TEXT(C13,"000")</f>
        <v>020001_000000</v>
      </c>
      <c r="B13" s="1"/>
      <c r="C13" s="1"/>
      <c r="D13" s="1"/>
      <c r="E13" s="1"/>
      <c r="F13" s="2"/>
      <c r="G13" s="1"/>
      <c r="H13" s="2"/>
      <c r="I13" s="7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A14" s="1" t="str">
        <f>TEXT(Meta!$B$2,"000")&amp;TEXT(Meta!$E$2,"000")&amp;"_"&amp;TEXT(B14,"000")&amp;TEXT(C14,"000")</f>
        <v>020001_000000</v>
      </c>
      <c r="B14" s="1"/>
      <c r="C14" s="1"/>
      <c r="D14" s="1"/>
      <c r="E14" s="1"/>
      <c r="F14" s="1"/>
      <c r="G14" s="1"/>
      <c r="H14" s="2"/>
      <c r="I14" s="4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</sheetData>
  <phoneticPr fontId="1"/>
  <hyperlinks>
    <hyperlink ref="I3" r:id="rId1"/>
    <hyperlink ref="I2" r:id="rId2"/>
    <hyperlink ref="I6" r:id="rId3"/>
    <hyperlink ref="I7" r:id="rId4"/>
    <hyperlink ref="I8" r:id="rId5"/>
  </hyperlinks>
  <pageMargins left="0.7" right="0.7" top="0.75" bottom="0.75" header="0.3" footer="0.3"/>
  <tableParts count="1">
    <tablePart r:id="rId6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3"/>
  <sheetViews>
    <sheetView workbookViewId="0">
      <selection activeCell="E15" sqref="E15"/>
    </sheetView>
  </sheetViews>
  <sheetFormatPr baseColWidth="12" defaultRowHeight="20" x14ac:dyDescent="0.3"/>
  <cols>
    <col min="2" max="2" width="14.42578125" bestFit="1" customWidth="1"/>
    <col min="3" max="3" width="14.42578125" customWidth="1"/>
    <col min="4" max="4" width="20.140625" bestFit="1" customWidth="1"/>
    <col min="6" max="6" width="14.140625" customWidth="1"/>
    <col min="7" max="7" width="28" bestFit="1" customWidth="1"/>
  </cols>
  <sheetData>
    <row r="1" spans="1:28" x14ac:dyDescent="0.3">
      <c r="A1" s="1" t="s">
        <v>6</v>
      </c>
      <c r="B1" s="1" t="s">
        <v>17</v>
      </c>
      <c r="C1" s="1" t="s">
        <v>24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12</v>
      </c>
      <c r="I1" s="1" t="s">
        <v>11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x14ac:dyDescent="0.3">
      <c r="A2" s="1" t="str">
        <f>TEXT(Meta!$B$2,"000")&amp;TEXT(Meta!$E$3,"000")&amp;"_"&amp;TEXT(B2,"000")&amp;TEXT(C2,"000")</f>
        <v>020002_001001</v>
      </c>
      <c r="B2" s="1">
        <v>1</v>
      </c>
      <c r="C2" s="1">
        <v>1</v>
      </c>
      <c r="D2" s="1" t="s">
        <v>26</v>
      </c>
      <c r="E2" s="1">
        <v>2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x14ac:dyDescent="0.3">
      <c r="A3" s="1" t="str">
        <f>TEXT(Meta!$B$2,"000")&amp;TEXT(Meta!$E$3,"000")&amp;"_"&amp;TEXT(B3,"000")&amp;TEXT(C3,"000")</f>
        <v>020002_001002</v>
      </c>
      <c r="B3" s="1">
        <v>1</v>
      </c>
      <c r="C3" s="1">
        <v>2</v>
      </c>
      <c r="D3" s="1" t="s">
        <v>27</v>
      </c>
      <c r="E3" s="1">
        <v>1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x14ac:dyDescent="0.3">
      <c r="A4" s="1" t="str">
        <f>TEXT(Meta!$B$2,"000")&amp;TEXT(Meta!$E$3,"000")&amp;"_"&amp;TEXT(B4,"000")&amp;TEXT(C4,"000")</f>
        <v>020002_001003</v>
      </c>
      <c r="B4" s="1">
        <v>1</v>
      </c>
      <c r="C4" s="1">
        <v>3</v>
      </c>
      <c r="D4" s="1" t="s">
        <v>28</v>
      </c>
      <c r="E4" s="1">
        <v>1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 x14ac:dyDescent="0.3">
      <c r="A5" s="1" t="str">
        <f>TEXT(Meta!$B$2,"000")&amp;TEXT(Meta!$E$3,"000")&amp;"_"&amp;TEXT(B5,"000")&amp;TEXT(C5,"000")</f>
        <v>020002_001004</v>
      </c>
      <c r="B5" s="1">
        <v>1</v>
      </c>
      <c r="C5" s="1">
        <v>4</v>
      </c>
      <c r="D5" s="3" t="s">
        <v>29</v>
      </c>
      <c r="E5" s="1">
        <v>1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 x14ac:dyDescent="0.3">
      <c r="A6" s="1" t="str">
        <f>TEXT(Meta!$B$2,"000")&amp;TEXT(Meta!$E$3,"000")&amp;"_"&amp;TEXT(B6,"000")&amp;TEXT(C6,"000")</f>
        <v>020002_001005</v>
      </c>
      <c r="B6" s="1">
        <v>1</v>
      </c>
      <c r="C6" s="1">
        <v>5</v>
      </c>
      <c r="D6" s="1" t="s">
        <v>30</v>
      </c>
      <c r="E6" s="1">
        <v>2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 x14ac:dyDescent="0.3">
      <c r="A7" s="1" t="str">
        <f>TEXT(Meta!$B$2,"000")&amp;TEXT(Meta!$E$3,"000")&amp;"_"&amp;TEXT(B7,"000")&amp;TEXT(C7,"000")</f>
        <v>020002_001006</v>
      </c>
      <c r="B7" s="1">
        <v>1</v>
      </c>
      <c r="C7" s="1">
        <v>6</v>
      </c>
      <c r="D7" s="3" t="s">
        <v>31</v>
      </c>
      <c r="E7" s="1">
        <v>2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 x14ac:dyDescent="0.3">
      <c r="A8" s="1" t="str">
        <f>TEXT(Meta!$B$2,"000")&amp;TEXT(Meta!$E$3,"000")&amp;"_"&amp;TEXT(B8,"000")&amp;TEXT(C8,"000")</f>
        <v>020002_001007</v>
      </c>
      <c r="B8" s="1">
        <v>1</v>
      </c>
      <c r="C8" s="1">
        <v>7</v>
      </c>
      <c r="D8" s="1" t="s">
        <v>32</v>
      </c>
      <c r="E8" s="1">
        <v>1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 x14ac:dyDescent="0.3">
      <c r="A9" s="1" t="str">
        <f>TEXT(Meta!$B$2,"000")&amp;TEXT(Meta!$E$3,"000")&amp;"_"&amp;TEXT(B9,"000")&amp;TEXT(C9,"000")</f>
        <v>020002_001008</v>
      </c>
      <c r="B9" s="1">
        <v>1</v>
      </c>
      <c r="C9" s="1">
        <v>8</v>
      </c>
      <c r="D9" s="3" t="s">
        <v>33</v>
      </c>
      <c r="E9" s="1">
        <v>1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8" x14ac:dyDescent="0.3">
      <c r="A10" s="1" t="str">
        <f>TEXT(Meta!$B$2,"000")&amp;TEXT(Meta!$E$3,"000")&amp;"_"&amp;TEXT(B10,"000")&amp;TEXT(C10,"000")</f>
        <v>020002_001009</v>
      </c>
      <c r="B10" s="1">
        <v>1</v>
      </c>
      <c r="C10" s="1">
        <v>9</v>
      </c>
      <c r="D10" s="1" t="s">
        <v>2</v>
      </c>
      <c r="E10" s="1">
        <v>1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 x14ac:dyDescent="0.3">
      <c r="A11" s="1" t="str">
        <f>TEXT(Meta!$B$2,"000")&amp;TEXT(Meta!$E$3,"000")&amp;"_"&amp;TEXT(B11,"000")&amp;TEXT(C11,"000")</f>
        <v>020002_001010</v>
      </c>
      <c r="B11" s="1">
        <v>1</v>
      </c>
      <c r="C11" s="1">
        <v>10</v>
      </c>
      <c r="D11" s="3" t="s">
        <v>34</v>
      </c>
      <c r="E11" s="1">
        <v>1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 x14ac:dyDescent="0.3">
      <c r="A12" s="1" t="str">
        <f>TEXT(Meta!$B$2,"000")&amp;TEXT(Meta!$E$3,"000")&amp;"_"&amp;TEXT(B12,"000")&amp;TEXT(C12,"000")</f>
        <v>020002_001011</v>
      </c>
      <c r="B12" s="1">
        <v>1</v>
      </c>
      <c r="C12" s="1">
        <v>11</v>
      </c>
      <c r="D12" s="1" t="s">
        <v>35</v>
      </c>
      <c r="E12" s="1">
        <v>1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28" x14ac:dyDescent="0.3">
      <c r="A13" s="1" t="str">
        <f>TEXT(Meta!$B$2,"000")&amp;TEXT(Meta!$E$3,"000")&amp;"_"&amp;TEXT(B13,"000")&amp;TEXT(C13,"000")</f>
        <v>020002_001012</v>
      </c>
      <c r="B13" s="1">
        <v>1</v>
      </c>
      <c r="C13" s="1">
        <v>12</v>
      </c>
      <c r="D13" s="3" t="s">
        <v>36</v>
      </c>
      <c r="E13" s="1">
        <v>2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28" x14ac:dyDescent="0.3">
      <c r="A14" s="1" t="str">
        <f>TEXT(Meta!$B$2,"000")&amp;TEXT(Meta!$E$3,"000")&amp;"_"&amp;TEXT(B14,"000")&amp;TEXT(C14,"000")</f>
        <v>020002_002001</v>
      </c>
      <c r="B14" s="1">
        <v>2</v>
      </c>
      <c r="C14" s="1">
        <v>1</v>
      </c>
      <c r="D14" s="1" t="s">
        <v>62</v>
      </c>
      <c r="E14" s="1">
        <v>1</v>
      </c>
      <c r="F14" s="1"/>
      <c r="G14" s="1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spans="1:28" x14ac:dyDescent="0.3">
      <c r="A15" s="1" t="str">
        <f>TEXT(Meta!$B$2,"000")&amp;TEXT(Meta!$E$3,"000")&amp;"_"&amp;TEXT(B15,"000")&amp;TEXT(C15,"000")</f>
        <v>020002_011001</v>
      </c>
      <c r="B15" s="1">
        <v>11</v>
      </c>
      <c r="C15" s="1">
        <v>1</v>
      </c>
      <c r="D15" s="1" t="s">
        <v>49</v>
      </c>
      <c r="E15" s="1">
        <v>2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28" x14ac:dyDescent="0.3">
      <c r="A16" s="1" t="str">
        <f>TEXT(Meta!$B$2,"000")&amp;TEXT(Meta!$E$3,"000")&amp;"_"&amp;TEXT(B16,"000")&amp;TEXT(C16,"000")</f>
        <v>020002_021001</v>
      </c>
      <c r="B16" s="1">
        <v>21</v>
      </c>
      <c r="C16" s="1">
        <v>1</v>
      </c>
      <c r="D16" s="1" t="s">
        <v>37</v>
      </c>
      <c r="E16" s="1">
        <v>2</v>
      </c>
      <c r="F16" s="2"/>
      <c r="G16" s="2"/>
      <c r="H16" s="2"/>
      <c r="I16" s="4" t="s">
        <v>3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1:28" x14ac:dyDescent="0.3">
      <c r="A17" s="1" t="str">
        <f>TEXT(Meta!$B$2,"000")&amp;TEXT(Meta!$E$3,"000")&amp;"_"&amp;TEXT(B17,"000")&amp;TEXT(C17,"000")</f>
        <v>020002_021002</v>
      </c>
      <c r="B17" s="1">
        <v>21</v>
      </c>
      <c r="C17" s="1">
        <v>2</v>
      </c>
      <c r="D17" s="1" t="s">
        <v>38</v>
      </c>
      <c r="E17" s="1">
        <v>1</v>
      </c>
      <c r="F17" s="1" t="s">
        <v>39</v>
      </c>
      <c r="G17" s="1" t="s">
        <v>16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1:28" x14ac:dyDescent="0.3">
      <c r="A18" s="1" t="str">
        <f>TEXT(Meta!$B$2,"000")&amp;TEXT(Meta!$E$3,"000")&amp;"_"&amp;TEXT(B18,"000")&amp;TEXT(C18,"000")</f>
        <v>020002_021003</v>
      </c>
      <c r="B18" s="1">
        <v>21</v>
      </c>
      <c r="C18" s="1">
        <v>3</v>
      </c>
      <c r="D18" s="1" t="s">
        <v>40</v>
      </c>
      <c r="E18" s="1">
        <v>1</v>
      </c>
      <c r="F18" s="1" t="s">
        <v>41</v>
      </c>
      <c r="G18" s="1" t="s">
        <v>16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1:28" x14ac:dyDescent="0.3">
      <c r="A19" s="1" t="str">
        <f>TEXT(Meta!$B$2,"000")&amp;TEXT(Meta!$E$3,"000")&amp;"_"&amp;TEXT(B19,"000")&amp;TEXT(C19,"000")</f>
        <v>020002_021004</v>
      </c>
      <c r="B19" s="1">
        <v>21</v>
      </c>
      <c r="C19" s="1">
        <v>4</v>
      </c>
      <c r="D19" s="1" t="s">
        <v>14</v>
      </c>
      <c r="E19" s="1">
        <v>4</v>
      </c>
      <c r="F19" s="1" t="s">
        <v>15</v>
      </c>
      <c r="G19" s="1" t="s">
        <v>16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1:28" x14ac:dyDescent="0.3">
      <c r="A20" s="1" t="str">
        <f>TEXT(Meta!$B$2,"000")&amp;TEXT(Meta!$E$3,"000")&amp;"_"&amp;TEXT(B20,"000")&amp;TEXT(C20,"000")</f>
        <v>020002_021005</v>
      </c>
      <c r="B20" s="1">
        <v>21</v>
      </c>
      <c r="C20" s="1">
        <v>5</v>
      </c>
      <c r="D20" s="1" t="s">
        <v>42</v>
      </c>
      <c r="E20" s="1">
        <v>100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spans="1:28" x14ac:dyDescent="0.3">
      <c r="A21" s="1" t="str">
        <f>TEXT(Meta!$B$2,"000")&amp;TEXT(Meta!$E$3,"000")&amp;"_"&amp;TEXT(B21,"000")&amp;TEXT(C21,"000")</f>
        <v>020002_100001</v>
      </c>
      <c r="B21" s="1">
        <v>100</v>
      </c>
      <c r="C21" s="1">
        <v>1</v>
      </c>
      <c r="D21" s="1" t="s">
        <v>43</v>
      </c>
      <c r="E21" s="1">
        <v>2</v>
      </c>
      <c r="F21" s="1" t="s">
        <v>44</v>
      </c>
      <c r="G21" s="1" t="s">
        <v>45</v>
      </c>
      <c r="H21" s="2"/>
      <c r="I21" s="4" t="s">
        <v>46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8" x14ac:dyDescent="0.3">
      <c r="A22" s="1" t="str">
        <f>TEXT(Meta!$B$2,"000")&amp;TEXT(Meta!$E$3,"000")&amp;"_"&amp;TEXT(B22,"000")&amp;TEXT(C22,"000")</f>
        <v>020002_100002</v>
      </c>
      <c r="B22" s="1">
        <v>100</v>
      </c>
      <c r="C22" s="1">
        <v>2</v>
      </c>
      <c r="D22" s="1" t="s">
        <v>51</v>
      </c>
      <c r="E22" s="1">
        <v>1</v>
      </c>
      <c r="F22" s="1" t="s">
        <v>47</v>
      </c>
      <c r="G22" s="1" t="s">
        <v>48</v>
      </c>
      <c r="H22" s="2"/>
      <c r="I22" s="4" t="s">
        <v>4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x14ac:dyDescent="0.3">
      <c r="D23" s="1"/>
      <c r="E23" s="1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</sheetData>
  <phoneticPr fontId="1"/>
  <hyperlinks>
    <hyperlink ref="I16" r:id="rId1"/>
    <hyperlink ref="I21" r:id="rId2"/>
    <hyperlink ref="I22" r:id="rId3"/>
  </hyperlinks>
  <pageMargins left="0.7" right="0.7" top="0.75" bottom="0.75" header="0.3" footer="0.3"/>
  <tableParts count="1">
    <tablePart r:id="rId4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9"/>
  <sheetViews>
    <sheetView workbookViewId="0">
      <selection activeCell="B2" sqref="B2:B7"/>
    </sheetView>
  </sheetViews>
  <sheetFormatPr baseColWidth="12" defaultRowHeight="20" x14ac:dyDescent="0.3"/>
  <cols>
    <col min="2" max="2" width="14.42578125" bestFit="1" customWidth="1"/>
    <col min="3" max="3" width="14.42578125" customWidth="1"/>
    <col min="4" max="4" width="19" bestFit="1" customWidth="1"/>
    <col min="6" max="6" width="14.140625" customWidth="1"/>
  </cols>
  <sheetData>
    <row r="1" spans="1:28" x14ac:dyDescent="0.3">
      <c r="A1" s="1" t="s">
        <v>6</v>
      </c>
      <c r="B1" s="1" t="s">
        <v>17</v>
      </c>
      <c r="C1" s="1" t="s">
        <v>24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12</v>
      </c>
      <c r="I1" s="1" t="s">
        <v>11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x14ac:dyDescent="0.3">
      <c r="A2" s="1" t="str">
        <f>TEXT(Meta!$B$2,"000")&amp;TEXT(Meta!$E$3,"000")&amp;"_"&amp;TEXT(B2,"000")&amp;TEXT(C2,"000")</f>
        <v>020002_021001</v>
      </c>
      <c r="B2" s="1">
        <v>21</v>
      </c>
      <c r="C2" s="1">
        <v>1</v>
      </c>
      <c r="D2" s="1" t="s">
        <v>60</v>
      </c>
      <c r="E2" s="1">
        <v>1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x14ac:dyDescent="0.3">
      <c r="A3" s="1" t="str">
        <f>TEXT(Meta!$B$2,"000")&amp;TEXT(Meta!$E$3,"000")&amp;"_"&amp;TEXT(B3,"000")&amp;TEXT(C3,"000")</f>
        <v>020002_021002</v>
      </c>
      <c r="B3" s="1">
        <v>21</v>
      </c>
      <c r="C3" s="1">
        <v>2</v>
      </c>
      <c r="D3" s="1" t="s">
        <v>52</v>
      </c>
      <c r="E3" s="1">
        <v>1</v>
      </c>
      <c r="F3" s="2" t="s">
        <v>53</v>
      </c>
      <c r="G3" s="2" t="s">
        <v>16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x14ac:dyDescent="0.3">
      <c r="A4" s="1" t="str">
        <f>TEXT(Meta!$B$2,"000")&amp;TEXT(Meta!$E$3,"000")&amp;"_"&amp;TEXT(B4,"000")&amp;TEXT(C4,"000")</f>
        <v>020002_021003</v>
      </c>
      <c r="B4" s="1">
        <v>21</v>
      </c>
      <c r="C4" s="1">
        <v>3</v>
      </c>
      <c r="D4" s="1" t="s">
        <v>54</v>
      </c>
      <c r="E4" s="1">
        <v>4</v>
      </c>
      <c r="F4" s="2" t="s">
        <v>55</v>
      </c>
      <c r="G4" s="2" t="s">
        <v>16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 x14ac:dyDescent="0.3">
      <c r="A5" s="1" t="str">
        <f>TEXT(Meta!$B$2,"000")&amp;TEXT(Meta!$E$3,"000")&amp;"_"&amp;TEXT(B5,"000")&amp;TEXT(C5,"000")</f>
        <v>020002_021004</v>
      </c>
      <c r="B5" s="1">
        <v>21</v>
      </c>
      <c r="C5" s="1">
        <v>4</v>
      </c>
      <c r="D5" s="1" t="s">
        <v>56</v>
      </c>
      <c r="E5" s="1">
        <v>1</v>
      </c>
      <c r="F5" s="1">
        <v>18742</v>
      </c>
      <c r="G5" s="2" t="s">
        <v>57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 x14ac:dyDescent="0.3">
      <c r="A6" s="1" t="str">
        <f>TEXT(Meta!$B$2,"000")&amp;TEXT(Meta!$E$3,"000")&amp;"_"&amp;TEXT(B6,"000")&amp;TEXT(C6,"000")</f>
        <v>020002_021005</v>
      </c>
      <c r="B6" s="1">
        <v>21</v>
      </c>
      <c r="C6" s="1">
        <v>5</v>
      </c>
      <c r="D6" s="1" t="s">
        <v>58</v>
      </c>
      <c r="E6" s="1">
        <v>1</v>
      </c>
      <c r="F6" s="2"/>
      <c r="G6" s="2"/>
      <c r="H6" s="2"/>
      <c r="I6" s="4" t="s">
        <v>5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 x14ac:dyDescent="0.3">
      <c r="A7" s="1" t="str">
        <f>TEXT(Meta!$B$2,"000")&amp;TEXT(Meta!$E$3,"000")&amp;"_"&amp;TEXT(B7,"000")&amp;TEXT(C7,"000")</f>
        <v>020002_021006</v>
      </c>
      <c r="B7" s="1">
        <v>21</v>
      </c>
      <c r="C7" s="1">
        <v>6</v>
      </c>
      <c r="D7" s="2" t="s">
        <v>59</v>
      </c>
      <c r="E7" s="2">
        <v>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 x14ac:dyDescent="0.3">
      <c r="A8" s="1"/>
      <c r="B8" s="1"/>
      <c r="C8" s="1"/>
    </row>
    <row r="9" spans="1:28" x14ac:dyDescent="0.3">
      <c r="A9" s="1"/>
      <c r="B9" s="1"/>
      <c r="C9" s="1"/>
    </row>
    <row r="10" spans="1:28" x14ac:dyDescent="0.3">
      <c r="A10" s="1"/>
      <c r="B10" s="1"/>
      <c r="C10" s="1"/>
    </row>
    <row r="11" spans="1:28" x14ac:dyDescent="0.3">
      <c r="A11" s="1"/>
      <c r="B11" s="1"/>
      <c r="C11" s="1"/>
    </row>
    <row r="12" spans="1:28" x14ac:dyDescent="0.3">
      <c r="A12" s="1"/>
      <c r="B12" s="1"/>
      <c r="C12" s="1"/>
    </row>
    <row r="13" spans="1:28" x14ac:dyDescent="0.3">
      <c r="A13" s="1"/>
      <c r="B13" s="1"/>
      <c r="C13" s="1"/>
    </row>
    <row r="14" spans="1:28" x14ac:dyDescent="0.3">
      <c r="A14" s="1"/>
      <c r="B14" s="1"/>
      <c r="C14" s="1"/>
    </row>
    <row r="15" spans="1:28" x14ac:dyDescent="0.3">
      <c r="A15" s="1"/>
      <c r="B15" s="1"/>
      <c r="C15" s="1"/>
    </row>
    <row r="16" spans="1:28" x14ac:dyDescent="0.3">
      <c r="A16" s="1"/>
      <c r="B16" s="1"/>
      <c r="C16" s="1"/>
    </row>
    <row r="17" spans="1:3" x14ac:dyDescent="0.3">
      <c r="A17" s="1"/>
      <c r="B17" s="1"/>
      <c r="C17" s="1"/>
    </row>
    <row r="18" spans="1:3" x14ac:dyDescent="0.3">
      <c r="A18" s="1"/>
      <c r="B18" s="1"/>
      <c r="C18" s="1"/>
    </row>
    <row r="19" spans="1:3" x14ac:dyDescent="0.3">
      <c r="A19" s="1"/>
      <c r="B19" s="1"/>
      <c r="C19" s="1"/>
    </row>
  </sheetData>
  <phoneticPr fontId="1"/>
  <hyperlinks>
    <hyperlink ref="I6" r:id="rId1"/>
  </hyperlinks>
  <pageMargins left="0.7" right="0.7" top="0.75" bottom="0.75" header="0.3" footer="0.3"/>
  <pageSetup paperSize="9" orientation="portrait" horizontalDpi="0" verticalDpi="0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Meta</vt:lpstr>
      <vt:lpstr>PropellerKit</vt:lpstr>
      <vt:lpstr>SolarBoat</vt:lpstr>
      <vt:lpstr>OmniLaser</vt:lpstr>
      <vt:lpstr>MotorDriver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cp:lastPrinted>2018-03-19T12:22:46Z</cp:lastPrinted>
  <dcterms:created xsi:type="dcterms:W3CDTF">2018-03-19T04:36:14Z</dcterms:created>
  <dcterms:modified xsi:type="dcterms:W3CDTF">2018-06-01T09:17:10Z</dcterms:modified>
</cp:coreProperties>
</file>