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sv/"/>
    </mc:Choice>
  </mc:AlternateContent>
  <bookViews>
    <workbookView xWindow="0" yWindow="460" windowWidth="27320" windowHeight="13560" tabRatio="500" activeTab="5"/>
  </bookViews>
  <sheets>
    <sheet name="Meta" sheetId="3" r:id="rId1"/>
    <sheet name="HullComp" sheetId="7" r:id="rId2"/>
    <sheet name="SkrewComp" sheetId="6" r:id="rId3"/>
    <sheet name="RudderComp" sheetId="2" r:id="rId4"/>
    <sheet name="ContolComp" sheetId="4" r:id="rId5"/>
    <sheet name="RemoteComp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2" i="5"/>
  <c r="A12" i="2"/>
  <c r="A13" i="2"/>
  <c r="A6" i="5"/>
  <c r="A7" i="5"/>
  <c r="A8" i="5"/>
  <c r="A5" i="5"/>
  <c r="A9" i="5"/>
  <c r="A10" i="5"/>
  <c r="A3" i="5"/>
  <c r="A4" i="5"/>
  <c r="A11" i="5"/>
  <c r="A13" i="4"/>
  <c r="A14" i="4"/>
  <c r="A15" i="4"/>
  <c r="A4" i="4"/>
  <c r="A5" i="4"/>
  <c r="A6" i="4"/>
  <c r="A7" i="4"/>
  <c r="A8" i="4"/>
  <c r="A3" i="4"/>
  <c r="A9" i="4"/>
  <c r="A10" i="4"/>
  <c r="A11" i="4"/>
  <c r="A12" i="4"/>
  <c r="A2" i="4"/>
  <c r="A16" i="4"/>
  <c r="A2" i="2"/>
  <c r="A3" i="2"/>
  <c r="A4" i="2"/>
  <c r="A5" i="2"/>
  <c r="A6" i="2"/>
  <c r="A7" i="2"/>
  <c r="A8" i="2"/>
  <c r="A9" i="2"/>
  <c r="A10" i="2"/>
  <c r="A11" i="2"/>
  <c r="A15" i="2"/>
  <c r="A16" i="2"/>
  <c r="A17" i="2"/>
  <c r="A13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5" i="7"/>
  <c r="A4" i="7"/>
  <c r="A12" i="7"/>
  <c r="A11" i="7"/>
  <c r="A10" i="7"/>
  <c r="A6" i="7"/>
  <c r="A3" i="7"/>
  <c r="A2" i="7"/>
  <c r="A9" i="7"/>
  <c r="A8" i="7"/>
  <c r="A7" i="7"/>
</calcChain>
</file>

<file path=xl/sharedStrings.xml><?xml version="1.0" encoding="utf-8"?>
<sst xmlns="http://schemas.openxmlformats.org/spreadsheetml/2006/main" count="206" uniqueCount="145">
  <si>
    <t>No</t>
    <phoneticPr fontId="1"/>
  </si>
  <si>
    <t>Num</t>
    <phoneticPr fontId="1"/>
  </si>
  <si>
    <t>No</t>
  </si>
  <si>
    <t>Parts Name</t>
  </si>
  <si>
    <t>Num</t>
  </si>
  <si>
    <t>Parts Number</t>
  </si>
  <si>
    <t>Supplyer</t>
  </si>
  <si>
    <t>URL</t>
  </si>
  <si>
    <t>Check</t>
  </si>
  <si>
    <t>3D Printed Parts</t>
  </si>
  <si>
    <t>Parts Type</t>
    <phoneticPr fontId="1"/>
  </si>
  <si>
    <t>Electric Pats</t>
    <phoneticPr fontId="1"/>
  </si>
  <si>
    <t>suply parts</t>
    <phoneticPr fontId="1"/>
  </si>
  <si>
    <t>Product Type</t>
    <phoneticPr fontId="1"/>
  </si>
  <si>
    <t>Product Sub Type</t>
    <phoneticPr fontId="1"/>
  </si>
  <si>
    <t>Sub No</t>
    <phoneticPr fontId="1"/>
  </si>
  <si>
    <t>Hardware Parts</t>
    <phoneticPr fontId="1"/>
  </si>
  <si>
    <t>Laser Cut Parts</t>
    <phoneticPr fontId="1"/>
  </si>
  <si>
    <t>USV</t>
    <phoneticPr fontId="1"/>
  </si>
  <si>
    <t>USV Components</t>
    <phoneticPr fontId="1"/>
  </si>
  <si>
    <t>朱雀技研</t>
    <rPh sb="0" eb="4">
      <t>スザクギケn</t>
    </rPh>
    <phoneticPr fontId="1"/>
  </si>
  <si>
    <t>solar_panel</t>
    <phoneticPr fontId="1"/>
  </si>
  <si>
    <t>１００W１８V 1200x560x3mm</t>
    <phoneticPr fontId="1"/>
  </si>
  <si>
    <t>WORKSTAR</t>
    <phoneticPr fontId="1"/>
  </si>
  <si>
    <t>https://ja.aliexpress.com/item/Factory-Price-18V-100W-Soft-Flexible-Solar-Panel-For-12V-Battery-Mono-Motorhomes-Boats-Cars-Roof/32819126066.html</t>
    <phoneticPr fontId="1"/>
  </si>
  <si>
    <t>http://suzakugiken.jp/goods/31066/catalog-KS5N.pdf</t>
    <phoneticPr fontId="1"/>
  </si>
  <si>
    <t>Z-15GL-B</t>
    <phoneticPr fontId="1"/>
  </si>
  <si>
    <t>misumi</t>
    <phoneticPr fontId="1"/>
  </si>
  <si>
    <t>ＳＧ９２Ｒ</t>
    <phoneticPr fontId="1"/>
  </si>
  <si>
    <t>AKIZUKI</t>
    <phoneticPr fontId="1"/>
  </si>
  <si>
    <t>G2J 6-4</t>
    <phoneticPr fontId="1"/>
  </si>
  <si>
    <t>https://www.monotaro.com/p/2220/2048/</t>
    <phoneticPr fontId="1"/>
  </si>
  <si>
    <t>アサ電子工業</t>
    <phoneticPr fontId="1"/>
  </si>
  <si>
    <t>coupling(6x4)</t>
    <phoneticPr fontId="1"/>
  </si>
  <si>
    <t xml:space="preserve">6x5 (7229/11) </t>
    <phoneticPr fontId="1"/>
  </si>
  <si>
    <t>リトルべランカ</t>
    <phoneticPr fontId="1"/>
  </si>
  <si>
    <t>https://www.amazon.co.jp/E%E3%83%97%E3%83%AD%E3%83%83%E3%83%97-%E3%82%AB%E3%83%BC%E3%83%9C%E3%83%B3-6x5-7229-11/dp/B00L5AQ9MM
http://www.little-bellanca.com/SHOP/15214.html</t>
    <phoneticPr fontId="1"/>
  </si>
  <si>
    <t>https://www.monotaro.com/p/3315/7923/</t>
    <phoneticPr fontId="1"/>
  </si>
  <si>
    <t>SS2800N</t>
    <phoneticPr fontId="1"/>
  </si>
  <si>
    <t>アズワン</t>
    <phoneticPr fontId="1"/>
  </si>
  <si>
    <t>horse_clamp</t>
    <phoneticPr fontId="1"/>
  </si>
  <si>
    <t>motor_base.stl</t>
    <phoneticPr fontId="1"/>
  </si>
  <si>
    <t>加工品</t>
    <rPh sb="0" eb="3">
      <t>カk</t>
    </rPh>
    <phoneticPr fontId="1"/>
  </si>
  <si>
    <t>KS5N-3545</t>
    <phoneticPr fontId="1"/>
  </si>
  <si>
    <t>skrew_motor</t>
  </si>
  <si>
    <t>skrew_switch</t>
  </si>
  <si>
    <t>skrew_shaft(SUS303:D cut &amp; reverse tap)</t>
  </si>
  <si>
    <t>skrew_shaft_pipe(outer:6, inner:5.4)</t>
  </si>
  <si>
    <t>skrew_shaft_adaper(outer:5, inner:4.4)</t>
  </si>
  <si>
    <t>skrew</t>
  </si>
  <si>
    <t>AWG20 red 200mm</t>
  </si>
  <si>
    <t>AWG20 red 200mm</t>
    <phoneticPr fontId="1"/>
  </si>
  <si>
    <t>AWG20 black 200mm</t>
  </si>
  <si>
    <t>AWG20 black 200mm</t>
    <phoneticPr fontId="1"/>
  </si>
  <si>
    <t>faston connector</t>
    <phoneticPr fontId="1"/>
  </si>
  <si>
    <t>ControlComponent</t>
    <phoneticPr fontId="1"/>
  </si>
  <si>
    <t>RudderComponent</t>
    <phoneticPr fontId="1"/>
  </si>
  <si>
    <t>SkrewComponent</t>
    <phoneticPr fontId="1"/>
  </si>
  <si>
    <t>HullComponent</t>
    <phoneticPr fontId="1"/>
  </si>
  <si>
    <t>RemoteComponent</t>
    <phoneticPr fontId="1"/>
  </si>
  <si>
    <t>hull(発泡ウレタン1kg)</t>
  </si>
  <si>
    <t>stabilizer1.stl</t>
    <phoneticPr fontId="1"/>
  </si>
  <si>
    <t>stabilizer2.stl</t>
    <phoneticPr fontId="1"/>
  </si>
  <si>
    <t>acrylic_plate(300x300x5)</t>
    <phoneticPr fontId="1"/>
  </si>
  <si>
    <t>U bolt(M6)</t>
    <phoneticPr fontId="1"/>
  </si>
  <si>
    <t>nut M8</t>
    <phoneticPr fontId="1"/>
  </si>
  <si>
    <t>shaft_fix_L.stl</t>
    <phoneticPr fontId="1"/>
  </si>
  <si>
    <t>shaft_fix_R.stl</t>
    <phoneticPr fontId="1"/>
  </si>
  <si>
    <t>thread_rod(M8x50)</t>
    <phoneticPr fontId="1"/>
  </si>
  <si>
    <t>https://www.monotaro.com/p/3498/9622/</t>
  </si>
  <si>
    <t>https://www.monotaro.com/p/4219/8107/</t>
  </si>
  <si>
    <t>https://www.monotaro.com/p/0552/8747/</t>
  </si>
  <si>
    <t>propo</t>
    <phoneticPr fontId="1"/>
  </si>
  <si>
    <t>GoolRC TG3</t>
    <phoneticPr fontId="1"/>
  </si>
  <si>
    <t>https://www.amazon.co.jp/GoolRC-2-4GHz-%E3%83%87%E3%82%B8%E3%82%BF%E3%83%AB-%E3%83%A9%E3%82%B8%E3%82%B3%E3%83%B3-%E3%83%AC%E3%82%B7%E3%83%BC%E3%83%90%E3%83%BC%E4%BB%98%E3%81%8D/dp/B01KJKLIA6</t>
  </si>
  <si>
    <t>5v dcdc 3A</t>
    <phoneticPr fontId="1"/>
  </si>
  <si>
    <t>battery box</t>
    <phoneticPr fontId="1"/>
  </si>
  <si>
    <t>battery cable</t>
    <phoneticPr fontId="1"/>
  </si>
  <si>
    <t>servo motor</t>
    <phoneticPr fontId="1"/>
  </si>
  <si>
    <t>rod(5x140)</t>
    <phoneticPr fontId="1"/>
  </si>
  <si>
    <t>rod(1.5mmx300)</t>
    <phoneticPr fontId="1"/>
  </si>
  <si>
    <t>SPLS6A-70</t>
    <phoneticPr fontId="1"/>
  </si>
  <si>
    <t>pipe(5.4x70)</t>
    <phoneticPr fontId="1"/>
  </si>
  <si>
    <t>rudder.stl</t>
    <phoneticPr fontId="1"/>
  </si>
  <si>
    <t>rudder_puly.stl</t>
    <phoneticPr fontId="1"/>
  </si>
  <si>
    <t>rudder_base.stl</t>
    <phoneticPr fontId="1"/>
  </si>
  <si>
    <t>faston socket</t>
  </si>
  <si>
    <t>faston socket</t>
    <phoneticPr fontId="1"/>
  </si>
  <si>
    <t>GPS</t>
    <phoneticPr fontId="1"/>
  </si>
  <si>
    <t>Mag</t>
    <phoneticPr fontId="1"/>
  </si>
  <si>
    <t>usv_board</t>
    <phoneticPr fontId="1"/>
  </si>
  <si>
    <t>pinsocket(2.54pitch 1x6)</t>
    <phoneticPr fontId="1"/>
  </si>
  <si>
    <t>pinsocket(2.54pitch 1x9)</t>
    <phoneticPr fontId="1"/>
  </si>
  <si>
    <t>pinsocket(2.54pitch 1x3)</t>
    <phoneticPr fontId="1"/>
  </si>
  <si>
    <t>switch</t>
    <phoneticPr fontId="1"/>
  </si>
  <si>
    <t>LIS3MDL</t>
    <phoneticPr fontId="1"/>
  </si>
  <si>
    <t>LS20031</t>
    <phoneticPr fontId="1"/>
  </si>
  <si>
    <t>3pin extension cable</t>
    <phoneticPr fontId="1"/>
  </si>
  <si>
    <t>micon_bae.stl</t>
    <phoneticPr fontId="1"/>
  </si>
  <si>
    <t>dome pod</t>
    <phoneticPr fontId="1"/>
  </si>
  <si>
    <t>picam360 WDR</t>
    <phoneticPr fontId="1"/>
  </si>
  <si>
    <t>raspi+SD</t>
    <phoneticPr fontId="1"/>
  </si>
  <si>
    <t>3G/LTE module</t>
    <phoneticPr fontId="1"/>
  </si>
  <si>
    <t>solar charger</t>
    <phoneticPr fontId="1"/>
  </si>
  <si>
    <t>litium battery 12.6V</t>
    <phoneticPr fontId="1"/>
  </si>
  <si>
    <t xml:space="preserve">dc 2.1mm cable </t>
    <phoneticPr fontId="1"/>
  </si>
  <si>
    <t>dc blanch cable</t>
    <phoneticPr fontId="1"/>
  </si>
  <si>
    <t>aclyric_plate(300x300)</t>
    <phoneticPr fontId="1"/>
  </si>
  <si>
    <t>http://www.co-jsp.co.jp/product/pdf/kenchiku_mirafoam1.pdf</t>
  </si>
  <si>
    <t>ミラフォーム(30mm×910mm×1820)</t>
    <phoneticPr fontId="1"/>
  </si>
  <si>
    <t>ミラフォーム(20mm×910mm×1820)</t>
    <phoneticPr fontId="1"/>
  </si>
  <si>
    <t>https://www.amazon.co.jp/gp/product/B00FDMROUE/</t>
    <phoneticPr fontId="1"/>
  </si>
  <si>
    <t>switch_base.stl</t>
    <phoneticPr fontId="1"/>
  </si>
  <si>
    <t>spinner.stl</t>
    <phoneticPr fontId="1"/>
  </si>
  <si>
    <t>skrew_fix.stl</t>
    <phoneticPr fontId="1"/>
  </si>
  <si>
    <t>SPLS6A-500</t>
    <phoneticPr fontId="1"/>
  </si>
  <si>
    <t>https://jp.misumi-ec.com/vona2/detail/110302289460/</t>
  </si>
  <si>
    <t>SPLS5A-30</t>
    <phoneticPr fontId="1"/>
  </si>
  <si>
    <t>https://jp.misumi-ec.com/vona2/detail/110302289460/</t>
    <phoneticPr fontId="1"/>
  </si>
  <si>
    <t>https://www.monotaro.com/p/4533/3933/</t>
  </si>
  <si>
    <t>silicon_tube(3x5)</t>
    <phoneticPr fontId="1"/>
  </si>
  <si>
    <t>http://akizukidenshi.com/catalog/g/gM-08914/</t>
  </si>
  <si>
    <t>https://www.monotaro.com/p/3494/8304/</t>
  </si>
  <si>
    <t>MC4 connector male</t>
    <phoneticPr fontId="1"/>
  </si>
  <si>
    <t>MC4 connector female</t>
    <phoneticPr fontId="1"/>
  </si>
  <si>
    <t>https://en.wikipedia.org/wiki/MC4_connector</t>
  </si>
  <si>
    <t>https://www.monotaro.com/p/3269/5975/</t>
  </si>
  <si>
    <t>faston protector</t>
    <phoneticPr fontId="1"/>
  </si>
  <si>
    <t>https://www.monotaro.com/p/3269/5957/</t>
    <phoneticPr fontId="1"/>
  </si>
  <si>
    <t>RDOF5-140</t>
    <phoneticPr fontId="1"/>
  </si>
  <si>
    <t>https://jp.misumi-ec.com/vona2/detail/110300229450/</t>
    <phoneticPr fontId="1"/>
  </si>
  <si>
    <t>SVR3-5V2 48881</t>
    <phoneticPr fontId="1"/>
  </si>
  <si>
    <t>https://www.amazon.co.jp/OK%E6%A8%A1%E5%9E%8B-Tahmazo-5V3A%E3%82%B9%E3%82%A4%E3%83%83%E3%83%81%E3%83%B3%E3%82%B0%E3%83%AC%E3%82%AE%E3%83%A5%E3%83%AC%E3%83%BC%E3%82%BF%E3%83%BC-SVR3-5V2-48881/dp/B01JCNWRF6</t>
  </si>
  <si>
    <t>http://akizukidenshi.com/catalog/g/gP-00312/</t>
  </si>
  <si>
    <t>http://akizukidenshi.com/catalog/g/gP-00453/</t>
  </si>
  <si>
    <t>ＭＧ９９６Ｒ</t>
    <phoneticPr fontId="1"/>
  </si>
  <si>
    <t>http://akizukidenshi.com/catalog/g/gM-12534/</t>
  </si>
  <si>
    <t>V-103-1A5</t>
    <phoneticPr fontId="1"/>
  </si>
  <si>
    <t>https://jp.misumi-ec.com/vona2/detail/221000559093/?rid=rid3</t>
  </si>
  <si>
    <t>http://akizukidenshi.com/catalog/g/gC-07914/</t>
  </si>
  <si>
    <t>http://eleshop.jp/shop/g/gAAC413/</t>
  </si>
  <si>
    <t>http://akizukidenshi.com/catalog/g/gM-07381/</t>
  </si>
  <si>
    <t>ArduinoMega2560</t>
    <phoneticPr fontId="1"/>
  </si>
  <si>
    <t>https://www.switch-science.com/catalog/357/</t>
  </si>
  <si>
    <t>https://www.switch-science.com/catalog/2630/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</si>
</sst>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rgb="FF000000"/>
      <name val="Yu Gothic"/>
      <family val="3"/>
      <charset val="128"/>
    </font>
    <font>
      <sz val="10"/>
      <color theme="1"/>
      <name val="Arial"/>
      <family val="2"/>
    </font>
    <font>
      <sz val="12"/>
      <color rgb="FF000000"/>
      <name val="HGPｺﾞｼｯｸE"/>
      <family val="2"/>
      <charset val="128"/>
    </font>
    <font>
      <u/>
      <sz val="12"/>
      <color theme="10"/>
      <name val="HGPｺﾞｼｯｸE"/>
      <family val="2"/>
      <charset val="128"/>
    </font>
    <font>
      <sz val="12"/>
      <color theme="1"/>
      <name val="HGPｺﾞｼｯｸE"/>
      <family val="2"/>
      <charset val="128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9"/>
    <xf numFmtId="0" fontId="0" fillId="0" borderId="0" xfId="0" applyFont="1"/>
    <xf numFmtId="0" fontId="4" fillId="0" borderId="0" xfId="0" applyFont="1"/>
    <xf numFmtId="0" fontId="7" fillId="0" borderId="0" xfId="0" applyFont="1"/>
    <xf numFmtId="0" fontId="8" fillId="0" borderId="0" xfId="9" applyFont="1"/>
    <xf numFmtId="0" fontId="7" fillId="0" borderId="0" xfId="0" applyFont="1" applyFill="1"/>
    <xf numFmtId="0" fontId="9" fillId="0" borderId="0" xfId="0" applyFont="1"/>
    <xf numFmtId="0" fontId="9" fillId="0" borderId="0" xfId="9" applyFont="1"/>
    <xf numFmtId="17" fontId="9" fillId="0" borderId="0" xfId="0" applyNumberFormat="1" applyFont="1"/>
    <xf numFmtId="0" fontId="9" fillId="0" borderId="0" xfId="9" applyFont="1" applyAlignment="1">
      <alignment wrapText="1"/>
    </xf>
    <xf numFmtId="0" fontId="7" fillId="0" borderId="0" xfId="0" applyNumberFormat="1" applyFont="1"/>
    <xf numFmtId="0" fontId="10" fillId="0" borderId="0" xfId="0" applyFont="1"/>
  </cellXfs>
  <cellStyles count="1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GPｺﾞｼｯｸ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テーブル323" displayName="テーブル323" ref="A1:I13" totalsRowShown="0" headerRowDxfId="51" dataDxfId="41">
  <autoFilter ref="A1:I13"/>
  <sortState ref="A2:I12">
    <sortCondition ref="B1:B12"/>
  </sortState>
  <tableColumns count="9">
    <tableColumn id="1" name="No" dataDxfId="50">
      <calculatedColumnFormula>TEXT(Meta!$B$2,"000")&amp;TEXT(Meta!$E$2,"000")&amp;"_"&amp;TEXT(B2,"000")&amp;TEXT(C2,"000")</calculatedColumnFormula>
    </tableColumn>
    <tableColumn id="2" name="Parts Type" dataDxfId="49"/>
    <tableColumn id="3" name="Sub No" dataDxfId="48"/>
    <tableColumn id="4" name="Parts Name" dataDxfId="47"/>
    <tableColumn id="5" name="Num" dataDxfId="46"/>
    <tableColumn id="6" name="Parts Number" dataDxfId="45"/>
    <tableColumn id="7" name="Supplyer" dataDxfId="44"/>
    <tableColumn id="8" name="Check" dataDxfId="43"/>
    <tableColumn id="9" name="URL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テーブル32" displayName="テーブル32" ref="A1:I22" totalsRowShown="0" headerRowDxfId="54" dataDxfId="31">
  <autoFilter ref="A1:I22"/>
  <sortState ref="A2:I22">
    <sortCondition ref="B1:B22"/>
  </sortState>
  <tableColumns count="9">
    <tableColumn id="1" name="No" dataDxfId="40">
      <calculatedColumnFormula>TEXT(Meta!$B$2,"000")&amp;TEXT(Meta!$E$3,"000")&amp;"_"&amp;TEXT(B2,"000")&amp;TEXT(C2,"000")</calculatedColumnFormula>
    </tableColumn>
    <tableColumn id="2" name="Parts Type" dataDxfId="39"/>
    <tableColumn id="3" name="Sub No" dataDxfId="38"/>
    <tableColumn id="4" name="Parts Name" dataDxfId="37"/>
    <tableColumn id="5" name="Num" dataDxfId="36"/>
    <tableColumn id="6" name="Parts Number" dataDxfId="35"/>
    <tableColumn id="7" name="Supplyer" dataDxfId="34"/>
    <tableColumn id="8" name="Check" dataDxfId="33"/>
    <tableColumn id="9" name="URL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1:I17" totalsRowShown="0" headerRowDxfId="53" dataDxfId="21">
  <autoFilter ref="A1:I17"/>
  <sortState ref="A2:I14">
    <sortCondition ref="B1:B14"/>
  </sortState>
  <tableColumns count="9">
    <tableColumn id="1" name="No" dataDxfId="30">
      <calculatedColumnFormula>TEXT(Meta!$B$2,"000")&amp;TEXT(Meta!$E$4,"000")&amp;"_"&amp;TEXT(B2,"000")&amp;TEXT(C2,"000")</calculatedColumnFormula>
    </tableColumn>
    <tableColumn id="2" name="Parts Type" dataDxfId="29"/>
    <tableColumn id="3" name="Sub No" dataDxfId="28"/>
    <tableColumn id="4" name="Parts Name" dataDxfId="27"/>
    <tableColumn id="5" name="Num" dataDxfId="26"/>
    <tableColumn id="6" name="Parts Number" dataDxfId="25"/>
    <tableColumn id="7" name="Supplyer" dataDxfId="24"/>
    <tableColumn id="8" name="Check" dataDxfId="23"/>
    <tableColumn id="9" name="URL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A1:I16" totalsRowShown="0" headerRowDxfId="52" dataDxfId="11">
  <autoFilter ref="A1:I16"/>
  <sortState ref="A2:I22">
    <sortCondition ref="B1:B22"/>
  </sortState>
  <tableColumns count="9">
    <tableColumn id="1" name="No" dataDxfId="20">
      <calculatedColumnFormula>TEXT(Meta!$B$2,"000")&amp;TEXT(Meta!$E$5,"000")&amp;"_"&amp;TEXT(B2,"000")&amp;TEXT(C2,"000")</calculatedColumnFormula>
    </tableColumn>
    <tableColumn id="2" name="Parts Type" dataDxfId="19"/>
    <tableColumn id="3" name="Sub No" dataDxfId="18"/>
    <tableColumn id="4" name="Parts Name" dataDxfId="17"/>
    <tableColumn id="5" name="Num" dataDxfId="16"/>
    <tableColumn id="6" name="Parts Number" dataDxfId="15"/>
    <tableColumn id="7" name="Supplyer" dataDxfId="14"/>
    <tableColumn id="8" name="Check" dataDxfId="13"/>
    <tableColumn id="9" name="URL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テーブル5" displayName="テーブル5" ref="A1:I11" totalsRowShown="0" headerRowDxfId="1" dataDxfId="0">
  <autoFilter ref="A1:I11"/>
  <sortState ref="A2:I11">
    <sortCondition ref="B1:B11"/>
  </sortState>
  <tableColumns count="9">
    <tableColumn id="1" name="No" dataDxfId="10">
      <calculatedColumnFormula>TEXT(Meta!$B$2,"000")&amp;TEXT(Meta!$E$6,"000")&amp;"_"&amp;TEXT(B2,"000")&amp;TEXT(C2,"000")</calculatedColumnFormula>
    </tableColumn>
    <tableColumn id="2" name="Parts Type" dataDxfId="9"/>
    <tableColumn id="3" name="Sub No" dataDxfId="8"/>
    <tableColumn id="4" name="Parts Name" dataDxfId="7"/>
    <tableColumn id="5" name="Num" dataDxfId="6"/>
    <tableColumn id="6" name="Parts Number" dataDxfId="5"/>
    <tableColumn id="7" name="Supplyer" dataDxfId="4"/>
    <tableColumn id="8" name="Check" dataDxfId="3"/>
    <tableColumn id="9" name="URL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.jp/gp/product/B00FDMROUE/" TargetMode="Externa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otaro.com/p/3315/7923/" TargetMode="External"/><Relationship Id="rId4" Type="http://schemas.openxmlformats.org/officeDocument/2006/relationships/hyperlink" Target="https://ja.aliexpress.com/item/Factory-Price-18V-100W-Soft-Flexible-Solar-Panel-For-12V-Battery-Mono-Motorhomes-Boats-Cars-Roof/32819126066.html" TargetMode="External"/><Relationship Id="rId5" Type="http://schemas.openxmlformats.org/officeDocument/2006/relationships/hyperlink" Target="https://jp.misumi-ec.com/vona2/detail/110302289460/" TargetMode="External"/><Relationship Id="rId6" Type="http://schemas.openxmlformats.org/officeDocument/2006/relationships/table" Target="../tables/table2.xml"/><Relationship Id="rId1" Type="http://schemas.openxmlformats.org/officeDocument/2006/relationships/hyperlink" Target="http://suzakugiken.jp/goods/31066/catalog-KS5N.pdf" TargetMode="External"/><Relationship Id="rId2" Type="http://schemas.openxmlformats.org/officeDocument/2006/relationships/hyperlink" Target="https://www.monotaro.com/p/2220/204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otaro.com/p/3269/5957/" TargetMode="External"/><Relationship Id="rId2" Type="http://schemas.openxmlformats.org/officeDocument/2006/relationships/hyperlink" Target="https://jp.misumi-ec.com/vona2/detail/110300229450/" TargetMode="External"/><Relationship Id="rId3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7" sqref="K7"/>
    </sheetView>
  </sheetViews>
  <sheetFormatPr baseColWidth="12" defaultRowHeight="20" x14ac:dyDescent="0.3"/>
  <cols>
    <col min="1" max="3" width="12.7109375" style="4"/>
    <col min="4" max="4" width="19.7109375" style="4" customWidth="1"/>
    <col min="5" max="6" width="12.7109375" style="4"/>
    <col min="7" max="7" width="17" style="4" bestFit="1" customWidth="1"/>
    <col min="8" max="9" width="12.7109375" style="4"/>
    <col min="10" max="10" width="24.7109375" style="4" customWidth="1"/>
    <col min="11" max="16384" width="12.7109375" style="4"/>
  </cols>
  <sheetData>
    <row r="1" spans="1:11" x14ac:dyDescent="0.3">
      <c r="A1" s="4" t="s">
        <v>13</v>
      </c>
      <c r="B1" s="4" t="s">
        <v>0</v>
      </c>
      <c r="D1" s="4" t="s">
        <v>14</v>
      </c>
      <c r="E1" s="4" t="s">
        <v>0</v>
      </c>
      <c r="G1" s="4" t="s">
        <v>10</v>
      </c>
      <c r="H1" s="4" t="s">
        <v>0</v>
      </c>
      <c r="J1" s="4" t="s">
        <v>19</v>
      </c>
      <c r="K1" s="4" t="s">
        <v>1</v>
      </c>
    </row>
    <row r="2" spans="1:11" x14ac:dyDescent="0.3">
      <c r="A2" s="4" t="s">
        <v>18</v>
      </c>
      <c r="B2" s="4">
        <v>20</v>
      </c>
      <c r="D2" s="4" t="s">
        <v>58</v>
      </c>
      <c r="E2" s="4">
        <v>1</v>
      </c>
      <c r="G2" s="5" t="s">
        <v>9</v>
      </c>
      <c r="H2" s="4">
        <v>1</v>
      </c>
      <c r="J2" s="4" t="s">
        <v>58</v>
      </c>
      <c r="K2" s="4">
        <v>1</v>
      </c>
    </row>
    <row r="3" spans="1:11" x14ac:dyDescent="0.3">
      <c r="D3" s="4" t="s">
        <v>57</v>
      </c>
      <c r="E3" s="4">
        <v>2</v>
      </c>
      <c r="G3" s="4" t="s">
        <v>17</v>
      </c>
      <c r="H3" s="4">
        <v>2</v>
      </c>
      <c r="J3" s="4" t="s">
        <v>57</v>
      </c>
      <c r="K3" s="4">
        <v>1</v>
      </c>
    </row>
    <row r="4" spans="1:11" x14ac:dyDescent="0.3">
      <c r="D4" s="4" t="s">
        <v>56</v>
      </c>
      <c r="E4" s="4">
        <v>3</v>
      </c>
      <c r="G4" s="5" t="s">
        <v>16</v>
      </c>
      <c r="H4" s="4">
        <v>10</v>
      </c>
      <c r="J4" s="4" t="s">
        <v>56</v>
      </c>
      <c r="K4" s="4">
        <v>1</v>
      </c>
    </row>
    <row r="5" spans="1:11" x14ac:dyDescent="0.3">
      <c r="D5" s="4" t="s">
        <v>55</v>
      </c>
      <c r="E5" s="4">
        <v>4</v>
      </c>
      <c r="G5" s="4" t="s">
        <v>11</v>
      </c>
      <c r="H5" s="4">
        <v>20</v>
      </c>
      <c r="J5" s="4" t="s">
        <v>55</v>
      </c>
      <c r="K5" s="4">
        <v>1</v>
      </c>
    </row>
    <row r="6" spans="1:11" x14ac:dyDescent="0.3">
      <c r="D6" s="4" t="s">
        <v>59</v>
      </c>
      <c r="E6" s="4">
        <v>5</v>
      </c>
      <c r="G6" s="4" t="s">
        <v>12</v>
      </c>
      <c r="H6" s="4">
        <v>100</v>
      </c>
      <c r="J6" s="4" t="s">
        <v>59</v>
      </c>
      <c r="K6" s="4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I8" sqref="I8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37.7109375" bestFit="1" customWidth="1"/>
    <col min="6" max="6" width="21.28515625" bestFit="1" customWidth="1"/>
    <col min="9" max="9" width="125.7109375" bestFit="1" customWidth="1"/>
  </cols>
  <sheetData>
    <row r="1" spans="1:25" x14ac:dyDescent="0.3">
      <c r="A1" s="1" t="s">
        <v>2</v>
      </c>
      <c r="B1" s="1" t="s">
        <v>10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6" t="str">
        <f>TEXT(Meta!$B$2,"000")&amp;TEXT(Meta!$E$2,"000")&amp;"_"&amp;TEXT(B2,"000")&amp;TEXT(C2,"000")</f>
        <v>020001_001001</v>
      </c>
      <c r="B2" s="6">
        <v>1</v>
      </c>
      <c r="C2" s="6">
        <v>1</v>
      </c>
      <c r="D2" s="6" t="s">
        <v>61</v>
      </c>
      <c r="E2" s="6">
        <v>1</v>
      </c>
      <c r="F2" s="9"/>
      <c r="G2" s="6"/>
      <c r="H2" s="9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6" t="str">
        <f>TEXT(Meta!$B$2,"000")&amp;TEXT(Meta!$E$2,"000")&amp;"_"&amp;TEXT(B3,"000")&amp;TEXT(C3,"000")</f>
        <v>020001_001002</v>
      </c>
      <c r="B3" s="6">
        <v>1</v>
      </c>
      <c r="C3" s="6">
        <v>2</v>
      </c>
      <c r="D3" s="6" t="s">
        <v>62</v>
      </c>
      <c r="E3" s="6">
        <v>1</v>
      </c>
      <c r="F3" s="9"/>
      <c r="G3" s="9"/>
      <c r="H3" s="9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6" t="str">
        <f>TEXT(Meta!$B$2,"000")&amp;TEXT(Meta!$E$2,"000")&amp;"_"&amp;TEXT(B4,"000")&amp;TEXT(C4,"000")</f>
        <v>020001_001003</v>
      </c>
      <c r="B4" s="6">
        <v>1</v>
      </c>
      <c r="C4" s="6">
        <v>3</v>
      </c>
      <c r="D4" s="6" t="s">
        <v>66</v>
      </c>
      <c r="E4" s="6">
        <v>1</v>
      </c>
      <c r="F4" s="9"/>
      <c r="G4" s="6"/>
      <c r="H4" s="9"/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6" t="str">
        <f>TEXT(Meta!$B$2,"000")&amp;TEXT(Meta!$E$2,"000")&amp;"_"&amp;TEXT(B5,"000")&amp;TEXT(C5,"000")</f>
        <v>020001_001004</v>
      </c>
      <c r="B5" s="6">
        <v>1</v>
      </c>
      <c r="C5" s="6">
        <v>4</v>
      </c>
      <c r="D5" s="6" t="s">
        <v>67</v>
      </c>
      <c r="E5" s="6">
        <v>1</v>
      </c>
      <c r="F5" s="9"/>
      <c r="G5" s="6"/>
      <c r="H5" s="9"/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6" t="str">
        <f>TEXT(Meta!$B$2,"000")&amp;TEXT(Meta!$E$2,"000")&amp;"_"&amp;TEXT(B6,"000")&amp;TEXT(C6,"000")</f>
        <v>020001_002001</v>
      </c>
      <c r="B6" s="6">
        <v>2</v>
      </c>
      <c r="C6" s="6">
        <v>1</v>
      </c>
      <c r="D6" s="6" t="s">
        <v>63</v>
      </c>
      <c r="E6" s="6">
        <v>1</v>
      </c>
      <c r="F6" s="9"/>
      <c r="G6" s="6"/>
      <c r="H6" s="9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6" t="str">
        <f>TEXT(Meta!$B$2,"000")&amp;TEXT(Meta!$E$2,"000")&amp;"_"&amp;TEXT(B7,"000")&amp;TEXT(C7,"000")</f>
        <v>020001_010001</v>
      </c>
      <c r="B7" s="6">
        <v>10</v>
      </c>
      <c r="C7" s="8">
        <v>1</v>
      </c>
      <c r="D7" s="8" t="s">
        <v>60</v>
      </c>
      <c r="E7" s="8">
        <v>2</v>
      </c>
      <c r="F7" s="9"/>
      <c r="G7" s="6"/>
      <c r="H7" s="9"/>
      <c r="I7" s="3" t="s">
        <v>111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6" t="str">
        <f>TEXT(Meta!$B$2,"000")&amp;TEXT(Meta!$E$2,"000")&amp;"_"&amp;TEXT(B8,"000")&amp;TEXT(C8,"000")</f>
        <v>020001_010002</v>
      </c>
      <c r="B8" s="6">
        <v>10</v>
      </c>
      <c r="C8" s="6">
        <v>2</v>
      </c>
      <c r="D8" s="6" t="s">
        <v>109</v>
      </c>
      <c r="E8" s="6">
        <v>1</v>
      </c>
      <c r="F8" s="9"/>
      <c r="G8" s="6"/>
      <c r="H8" s="9"/>
      <c r="I8" s="10" t="s">
        <v>108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6" t="str">
        <f>TEXT(Meta!$B$2,"000")&amp;TEXT(Meta!$E$2,"000")&amp;"_"&amp;TEXT(B9,"000")&amp;TEXT(C9,"000")</f>
        <v>020001_010003</v>
      </c>
      <c r="B9" s="6">
        <v>10</v>
      </c>
      <c r="C9" s="6">
        <v>3</v>
      </c>
      <c r="D9" s="6" t="s">
        <v>110</v>
      </c>
      <c r="E9" s="6">
        <v>1</v>
      </c>
      <c r="F9" s="9"/>
      <c r="G9" s="6"/>
      <c r="H9" s="9"/>
      <c r="I9" s="10" t="s">
        <v>108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6" t="str">
        <f>TEXT(Meta!$B$2,"000")&amp;TEXT(Meta!$E$2,"000")&amp;"_"&amp;TEXT(B10,"000")&amp;TEXT(C10,"000")</f>
        <v>020001_010004</v>
      </c>
      <c r="B10" s="6">
        <v>10</v>
      </c>
      <c r="C10" s="6">
        <v>4</v>
      </c>
      <c r="D10" s="6" t="s">
        <v>64</v>
      </c>
      <c r="E10" s="6">
        <v>3</v>
      </c>
      <c r="F10" s="6"/>
      <c r="G10" s="6"/>
      <c r="H10" s="9"/>
      <c r="I10" s="7" t="s">
        <v>69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6" t="str">
        <f>TEXT(Meta!$B$2,"000")&amp;TEXT(Meta!$E$2,"000")&amp;"_"&amp;TEXT(B11,"000")&amp;TEXT(C11,"000")</f>
        <v>020001_010005</v>
      </c>
      <c r="B11" s="6">
        <v>10</v>
      </c>
      <c r="C11" s="6">
        <v>5</v>
      </c>
      <c r="D11" s="6" t="s">
        <v>68</v>
      </c>
      <c r="E11" s="6">
        <v>6</v>
      </c>
      <c r="F11" s="9"/>
      <c r="G11" s="9"/>
      <c r="H11" s="9"/>
      <c r="I11" s="10" t="s">
        <v>70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6" t="str">
        <f>TEXT(Meta!$B$2,"000")&amp;TEXT(Meta!$E$2,"000")&amp;"_"&amp;TEXT(B12,"000")&amp;TEXT(C12,"000")</f>
        <v>020001_010006</v>
      </c>
      <c r="B12" s="6">
        <v>10</v>
      </c>
      <c r="C12" s="6">
        <v>6</v>
      </c>
      <c r="D12" s="6" t="s">
        <v>65</v>
      </c>
      <c r="E12" s="6">
        <v>6</v>
      </c>
      <c r="F12" s="9"/>
      <c r="G12" s="9"/>
      <c r="H12" s="9"/>
      <c r="I12" s="10" t="s">
        <v>71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6" t="str">
        <f>TEXT(Meta!$B$2,"000")&amp;TEXT(Meta!$E$2,"000")&amp;"_"&amp;TEXT(B13,"000")&amp;TEXT(C13,"000")</f>
        <v>020001_000000</v>
      </c>
      <c r="B13" s="6"/>
      <c r="C13" s="6"/>
      <c r="D13" s="6"/>
      <c r="E13" s="6"/>
      <c r="F13" s="9"/>
      <c r="G13" s="6"/>
      <c r="H13" s="9"/>
      <c r="I13" s="9"/>
    </row>
  </sheetData>
  <phoneticPr fontId="1"/>
  <hyperlinks>
    <hyperlink ref="I7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A5" workbookViewId="0">
      <selection activeCell="I16" sqref="I16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37.7109375" bestFit="1" customWidth="1"/>
    <col min="6" max="6" width="21.28515625" bestFit="1" customWidth="1"/>
    <col min="9" max="9" width="125.7109375" bestFit="1" customWidth="1"/>
  </cols>
  <sheetData>
    <row r="1" spans="1:25" x14ac:dyDescent="0.3">
      <c r="A1" s="1" t="s">
        <v>2</v>
      </c>
      <c r="B1" s="1" t="s">
        <v>10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6" t="str">
        <f>TEXT(Meta!$B$2,"000")&amp;TEXT(Meta!$E$3,"000")&amp;"_"&amp;TEXT(B2,"000")&amp;TEXT(C2,"000")</f>
        <v>020002_001001</v>
      </c>
      <c r="B2" s="6">
        <v>1</v>
      </c>
      <c r="C2" s="6">
        <v>1</v>
      </c>
      <c r="D2" s="6" t="s">
        <v>41</v>
      </c>
      <c r="E2" s="6">
        <v>1</v>
      </c>
      <c r="F2" s="9"/>
      <c r="G2" s="6"/>
      <c r="H2" s="9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6" t="str">
        <f>TEXT(Meta!$B$2,"000")&amp;TEXT(Meta!$E$3,"000")&amp;"_"&amp;TEXT(B3,"000")&amp;TEXT(C3,"000")</f>
        <v>020002_001002</v>
      </c>
      <c r="B3" s="6">
        <v>1</v>
      </c>
      <c r="C3" s="6">
        <v>2</v>
      </c>
      <c r="D3" s="6" t="s">
        <v>112</v>
      </c>
      <c r="E3" s="6">
        <v>1</v>
      </c>
      <c r="F3" s="9"/>
      <c r="G3" s="6"/>
      <c r="H3" s="9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6" t="str">
        <f>TEXT(Meta!$B$2,"000")&amp;TEXT(Meta!$E$3,"000")&amp;"_"&amp;TEXT(B4,"000")&amp;TEXT(C4,"000")</f>
        <v>020002_001003</v>
      </c>
      <c r="B4" s="6">
        <v>1</v>
      </c>
      <c r="C4" s="6">
        <v>3</v>
      </c>
      <c r="D4" s="6" t="s">
        <v>113</v>
      </c>
      <c r="E4" s="6">
        <v>1</v>
      </c>
      <c r="F4" s="9"/>
      <c r="G4" s="6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6" t="str">
        <f>TEXT(Meta!$B$2,"000")&amp;TEXT(Meta!$E$3,"000")&amp;"_"&amp;TEXT(B5,"000")&amp;TEXT(C5,"000")</f>
        <v>020002_001004</v>
      </c>
      <c r="B5" s="6">
        <v>1</v>
      </c>
      <c r="C5" s="6">
        <v>4</v>
      </c>
      <c r="D5" s="6" t="s">
        <v>114</v>
      </c>
      <c r="E5" s="6">
        <v>1</v>
      </c>
      <c r="F5" s="9"/>
      <c r="G5" s="6"/>
      <c r="H5" s="9"/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6" t="str">
        <f>TEXT(Meta!$B$2,"000")&amp;TEXT(Meta!$E$3,"000")&amp;"_"&amp;TEXT(B6,"000")&amp;TEXT(C6,"000")</f>
        <v>020002_010001</v>
      </c>
      <c r="B6" s="6">
        <v>10</v>
      </c>
      <c r="C6" s="6">
        <v>1</v>
      </c>
      <c r="D6" s="6" t="s">
        <v>45</v>
      </c>
      <c r="E6" s="6">
        <v>1</v>
      </c>
      <c r="F6" s="9" t="s">
        <v>26</v>
      </c>
      <c r="G6" s="9" t="s">
        <v>27</v>
      </c>
      <c r="H6" s="9"/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6" t="str">
        <f>TEXT(Meta!$B$2,"000")&amp;TEXT(Meta!$E$3,"000")&amp;"_"&amp;TEXT(B7,"000")&amp;TEXT(C7,"000")</f>
        <v>020002_010002</v>
      </c>
      <c r="B7" s="6">
        <v>10</v>
      </c>
      <c r="C7" s="6">
        <v>2</v>
      </c>
      <c r="D7" s="6" t="s">
        <v>33</v>
      </c>
      <c r="E7" s="6">
        <v>1</v>
      </c>
      <c r="F7" s="9" t="s">
        <v>30</v>
      </c>
      <c r="G7" s="6" t="s">
        <v>32</v>
      </c>
      <c r="H7" s="9"/>
      <c r="I7" s="7" t="s">
        <v>31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6" t="str">
        <f>TEXT(Meta!$B$2,"000")&amp;TEXT(Meta!$E$3,"000")&amp;"_"&amp;TEXT(B8,"000")&amp;TEXT(C8,"000")</f>
        <v>020002_010003</v>
      </c>
      <c r="B8" s="6">
        <v>10</v>
      </c>
      <c r="C8" s="6">
        <v>3</v>
      </c>
      <c r="D8" s="6" t="s">
        <v>46</v>
      </c>
      <c r="E8" s="6">
        <v>1</v>
      </c>
      <c r="F8" s="6"/>
      <c r="G8" s="6" t="s">
        <v>42</v>
      </c>
      <c r="H8" s="9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6" t="str">
        <f>TEXT(Meta!$B$2,"000")&amp;TEXT(Meta!$E$3,"000")&amp;"_"&amp;TEXT(B9,"000")&amp;TEXT(C9,"000")</f>
        <v>020002_010004</v>
      </c>
      <c r="B9" s="6">
        <v>10</v>
      </c>
      <c r="C9" s="6">
        <v>4</v>
      </c>
      <c r="D9" s="6" t="s">
        <v>47</v>
      </c>
      <c r="E9" s="6">
        <v>1</v>
      </c>
      <c r="F9" s="9" t="s">
        <v>115</v>
      </c>
      <c r="G9" s="9" t="s">
        <v>27</v>
      </c>
      <c r="H9" s="9"/>
      <c r="I9" s="10" t="s">
        <v>116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6" t="str">
        <f>TEXT(Meta!$B$2,"000")&amp;TEXT(Meta!$E$3,"000")&amp;"_"&amp;TEXT(B10,"000")&amp;TEXT(C10,"000")</f>
        <v>020002_010005</v>
      </c>
      <c r="B10" s="6">
        <v>10</v>
      </c>
      <c r="C10" s="6">
        <v>5</v>
      </c>
      <c r="D10" s="6" t="s">
        <v>48</v>
      </c>
      <c r="E10" s="6">
        <v>2</v>
      </c>
      <c r="F10" s="9" t="s">
        <v>117</v>
      </c>
      <c r="G10" s="9" t="s">
        <v>27</v>
      </c>
      <c r="H10" s="9"/>
      <c r="I10" s="3" t="s">
        <v>118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6" t="str">
        <f>TEXT(Meta!$B$2,"000")&amp;TEXT(Meta!$E$3,"000")&amp;"_"&amp;TEXT(B11,"000")&amp;TEXT(C11,"000")</f>
        <v>020002_010006</v>
      </c>
      <c r="B11" s="6">
        <v>10</v>
      </c>
      <c r="C11" s="6">
        <v>6</v>
      </c>
      <c r="D11" s="6" t="s">
        <v>40</v>
      </c>
      <c r="E11" s="6">
        <v>1</v>
      </c>
      <c r="F11" s="9" t="s">
        <v>38</v>
      </c>
      <c r="G11" s="6" t="s">
        <v>39</v>
      </c>
      <c r="H11" s="9"/>
      <c r="I11" s="7" t="s">
        <v>37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6" t="str">
        <f>TEXT(Meta!$B$2,"000")&amp;TEXT(Meta!$E$3,"000")&amp;"_"&amp;TEXT(B12,"000")&amp;TEXT(C12,"000")</f>
        <v>020002_010007</v>
      </c>
      <c r="B12" s="6">
        <v>10</v>
      </c>
      <c r="C12" s="6">
        <v>7</v>
      </c>
      <c r="D12" s="6" t="s">
        <v>120</v>
      </c>
      <c r="E12" s="6">
        <v>1</v>
      </c>
      <c r="F12" s="9"/>
      <c r="G12" s="6"/>
      <c r="H12" s="9"/>
      <c r="I12" s="10" t="s">
        <v>119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6" t="str">
        <f>TEXT(Meta!$B$2,"000")&amp;TEXT(Meta!$E$3,"000")&amp;"_"&amp;TEXT(B13,"000")&amp;TEXT(C13,"000")</f>
        <v>020002_020001</v>
      </c>
      <c r="B13" s="6">
        <v>20</v>
      </c>
      <c r="C13" s="6">
        <v>1</v>
      </c>
      <c r="D13" s="6" t="s">
        <v>78</v>
      </c>
      <c r="E13" s="6">
        <v>1</v>
      </c>
      <c r="F13" s="6" t="s">
        <v>28</v>
      </c>
      <c r="G13" s="6" t="s">
        <v>29</v>
      </c>
      <c r="H13" s="9"/>
      <c r="I13" s="9" t="s">
        <v>121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6" t="str">
        <f>TEXT(Meta!$B$2,"000")&amp;TEXT(Meta!$E$3,"000")&amp;"_"&amp;TEXT(B14,"000")&amp;TEXT(C14,"000")</f>
        <v>020002_020002</v>
      </c>
      <c r="B14" s="6">
        <v>20</v>
      </c>
      <c r="C14" s="6">
        <v>2</v>
      </c>
      <c r="D14" s="6" t="s">
        <v>51</v>
      </c>
      <c r="E14" s="6">
        <v>2</v>
      </c>
      <c r="F14" s="9"/>
      <c r="G14" s="6"/>
      <c r="H14" s="9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6" t="str">
        <f>TEXT(Meta!$B$2,"000")&amp;TEXT(Meta!$E$3,"000")&amp;"_"&amp;TEXT(B15,"000")&amp;TEXT(C15,"000")</f>
        <v>020002_020003</v>
      </c>
      <c r="B15" s="6">
        <v>20</v>
      </c>
      <c r="C15" s="6">
        <v>3</v>
      </c>
      <c r="D15" s="6" t="s">
        <v>53</v>
      </c>
      <c r="E15" s="6">
        <v>1</v>
      </c>
      <c r="F15" s="9"/>
      <c r="G15" s="6"/>
      <c r="H15" s="9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6" t="str">
        <f>TEXT(Meta!$B$2,"000")&amp;TEXT(Meta!$E$3,"000")&amp;"_"&amp;TEXT(B16,"000")&amp;TEXT(C16,"000")</f>
        <v>020002_020004</v>
      </c>
      <c r="B16" s="6">
        <v>20</v>
      </c>
      <c r="C16" s="6">
        <v>4</v>
      </c>
      <c r="D16" s="6" t="s">
        <v>87</v>
      </c>
      <c r="E16" s="6">
        <v>3</v>
      </c>
      <c r="F16" s="9"/>
      <c r="G16" s="6"/>
      <c r="H16" s="9"/>
      <c r="I16" s="10" t="s">
        <v>122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6" t="str">
        <f>TEXT(Meta!$B$2,"000")&amp;TEXT(Meta!$E$3,"000")&amp;"_"&amp;TEXT(B17,"000")&amp;TEXT(C17,"000")</f>
        <v>020002_020005</v>
      </c>
      <c r="B17" s="6">
        <v>20</v>
      </c>
      <c r="C17" s="6">
        <v>5</v>
      </c>
      <c r="D17" s="6" t="s">
        <v>123</v>
      </c>
      <c r="E17" s="6">
        <v>1</v>
      </c>
      <c r="F17" s="9"/>
      <c r="G17" s="6"/>
      <c r="H17" s="9"/>
      <c r="I17" s="10" t="s">
        <v>125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6" t="str">
        <f>TEXT(Meta!$B$2,"000")&amp;TEXT(Meta!$E$3,"000")&amp;"_"&amp;TEXT(B18,"000")&amp;TEXT(C18,"000")</f>
        <v>020002_020006</v>
      </c>
      <c r="B18" s="6">
        <v>20</v>
      </c>
      <c r="C18" s="6">
        <v>6</v>
      </c>
      <c r="D18" s="6" t="s">
        <v>124</v>
      </c>
      <c r="E18" s="6">
        <v>1</v>
      </c>
      <c r="F18" s="9"/>
      <c r="G18" s="6"/>
      <c r="H18" s="9"/>
      <c r="I18" s="10" t="s">
        <v>125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6" t="str">
        <f>TEXT(Meta!$B$2,"000")&amp;TEXT(Meta!$E$3,"000")&amp;"_"&amp;TEXT(B19,"000")&amp;TEXT(C19,"000")</f>
        <v>020002_100001</v>
      </c>
      <c r="B19" s="6">
        <v>100</v>
      </c>
      <c r="C19" s="6">
        <v>1</v>
      </c>
      <c r="D19" s="6" t="s">
        <v>44</v>
      </c>
      <c r="E19" s="6">
        <v>1</v>
      </c>
      <c r="F19" s="9" t="s">
        <v>43</v>
      </c>
      <c r="G19" s="9" t="s">
        <v>20</v>
      </c>
      <c r="H19" s="9"/>
      <c r="I19" s="7" t="s">
        <v>25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3" x14ac:dyDescent="0.3">
      <c r="A20" s="6" t="str">
        <f>TEXT(Meta!$B$2,"000")&amp;TEXT(Meta!$E$3,"000")&amp;"_"&amp;TEXT(B20,"000")&amp;TEXT(C20,"000")</f>
        <v>020002_100002</v>
      </c>
      <c r="B20" s="6">
        <v>100</v>
      </c>
      <c r="C20" s="6">
        <v>2</v>
      </c>
      <c r="D20" s="6" t="s">
        <v>49</v>
      </c>
      <c r="E20" s="6">
        <v>1</v>
      </c>
      <c r="F20" s="11" t="s">
        <v>34</v>
      </c>
      <c r="G20" s="6" t="s">
        <v>35</v>
      </c>
      <c r="H20" s="9"/>
      <c r="I20" s="12" t="s">
        <v>36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 s="6" t="str">
        <f>TEXT(Meta!$B$2,"000")&amp;TEXT(Meta!$E$3,"000")&amp;"_"&amp;TEXT(B21,"000")&amp;TEXT(C21,"000")</f>
        <v>020002_100003</v>
      </c>
      <c r="B21" s="6">
        <v>100</v>
      </c>
      <c r="C21" s="6">
        <v>3</v>
      </c>
      <c r="D21" s="6" t="s">
        <v>21</v>
      </c>
      <c r="E21" s="6">
        <v>1</v>
      </c>
      <c r="F21" s="9" t="s">
        <v>22</v>
      </c>
      <c r="G21" s="9" t="s">
        <v>23</v>
      </c>
      <c r="H21" s="9"/>
      <c r="I21" s="7" t="s">
        <v>24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 s="6" t="str">
        <f>TEXT(Meta!$B$2,"000")&amp;TEXT(Meta!$E$3,"000")&amp;"_"&amp;TEXT(B22,"000")&amp;TEXT(C22,"000")</f>
        <v>020002_000000</v>
      </c>
      <c r="B22" s="6"/>
      <c r="C22" s="6"/>
      <c r="D22" s="6"/>
      <c r="E22" s="6"/>
      <c r="F22" s="9"/>
      <c r="G22" s="9"/>
      <c r="H22" s="9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honeticPr fontId="1"/>
  <hyperlinks>
    <hyperlink ref="I19" r:id="rId1"/>
    <hyperlink ref="I7" r:id="rId2"/>
    <hyperlink ref="I11" r:id="rId3"/>
    <hyperlink ref="I21" r:id="rId4"/>
    <hyperlink ref="I10" r:id="rId5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B2" workbookViewId="0">
      <selection activeCell="I12" sqref="I12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37.7109375" bestFit="1" customWidth="1"/>
    <col min="6" max="6" width="15.140625" bestFit="1" customWidth="1"/>
    <col min="9" max="9" width="125.7109375" bestFit="1" customWidth="1"/>
  </cols>
  <sheetData>
    <row r="1" spans="1:25" x14ac:dyDescent="0.3">
      <c r="A1" s="1" t="s">
        <v>2</v>
      </c>
      <c r="B1" s="1" t="s">
        <v>10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6" t="str">
        <f>TEXT(Meta!$B$2,"000")&amp;TEXT(Meta!$E$4,"000")&amp;"_"&amp;TEXT(B2,"000")&amp;TEXT(C2,"000")</f>
        <v>020003_001001</v>
      </c>
      <c r="B2" s="6">
        <v>1</v>
      </c>
      <c r="C2" s="6">
        <v>1</v>
      </c>
      <c r="D2" s="6" t="s">
        <v>85</v>
      </c>
      <c r="E2" s="6">
        <v>1</v>
      </c>
      <c r="F2" s="9"/>
      <c r="G2" s="6"/>
      <c r="H2" s="9"/>
      <c r="I2" s="1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6" t="str">
        <f>TEXT(Meta!$B$2,"000")&amp;TEXT(Meta!$E$4,"000")&amp;"_"&amp;TEXT(B3,"000")&amp;TEXT(C3,"000")</f>
        <v>020003_001002</v>
      </c>
      <c r="B3" s="6">
        <v>1</v>
      </c>
      <c r="C3" s="6">
        <v>2</v>
      </c>
      <c r="D3" s="6" t="s">
        <v>84</v>
      </c>
      <c r="E3" s="6">
        <v>1</v>
      </c>
      <c r="F3" s="9"/>
      <c r="G3" s="6"/>
      <c r="H3" s="9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6" t="str">
        <f>TEXT(Meta!$B$2,"000")&amp;TEXT(Meta!$E$4,"000")&amp;"_"&amp;TEXT(B4,"000")&amp;TEXT(C4,"000")</f>
        <v>020003_001003</v>
      </c>
      <c r="B4" s="6">
        <v>1</v>
      </c>
      <c r="C4" s="6">
        <v>3</v>
      </c>
      <c r="D4" s="6" t="s">
        <v>83</v>
      </c>
      <c r="E4" s="6">
        <v>1</v>
      </c>
      <c r="F4" s="9"/>
      <c r="G4" s="6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6" t="str">
        <f>TEXT(Meta!$B$2,"000")&amp;TEXT(Meta!$E$4,"000")&amp;"_"&amp;TEXT(B5,"000")&amp;TEXT(C5,"000")</f>
        <v>020003_010001</v>
      </c>
      <c r="B5" s="6">
        <v>10</v>
      </c>
      <c r="C5" s="6">
        <v>1</v>
      </c>
      <c r="D5" s="6" t="s">
        <v>80</v>
      </c>
      <c r="E5" s="6">
        <v>1</v>
      </c>
      <c r="F5" s="6"/>
      <c r="G5" s="6"/>
      <c r="H5" s="9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6" t="str">
        <f>TEXT(Meta!$B$2,"000")&amp;TEXT(Meta!$E$4,"000")&amp;"_"&amp;TEXT(B6,"000")&amp;TEXT(C6,"000")</f>
        <v>020003_010002</v>
      </c>
      <c r="B6" s="6">
        <v>10</v>
      </c>
      <c r="C6" s="6">
        <v>2</v>
      </c>
      <c r="D6" s="6" t="s">
        <v>79</v>
      </c>
      <c r="E6" s="6">
        <v>1</v>
      </c>
      <c r="F6" s="9" t="s">
        <v>129</v>
      </c>
      <c r="G6" s="9"/>
      <c r="H6" s="9"/>
      <c r="I6" s="3" t="s">
        <v>130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6" t="str">
        <f>TEXT(Meta!$B$2,"000")&amp;TEXT(Meta!$E$4,"000")&amp;"_"&amp;TEXT(B7,"000")&amp;TEXT(C7,"000")</f>
        <v>020003_010003</v>
      </c>
      <c r="B7" s="6">
        <v>10</v>
      </c>
      <c r="C7" s="6">
        <v>3</v>
      </c>
      <c r="D7" s="6" t="s">
        <v>82</v>
      </c>
      <c r="E7" s="6">
        <v>1</v>
      </c>
      <c r="F7" s="9" t="s">
        <v>81</v>
      </c>
      <c r="G7" s="9"/>
      <c r="H7" s="9"/>
      <c r="I7" s="10" t="s">
        <v>116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6" t="str">
        <f>TEXT(Meta!$B$2,"000")&amp;TEXT(Meta!$E$4,"000")&amp;"_"&amp;TEXT(B8,"000")&amp;TEXT(C8,"000")</f>
        <v>020003_020001</v>
      </c>
      <c r="B8" s="6">
        <v>20</v>
      </c>
      <c r="C8" s="6">
        <v>1</v>
      </c>
      <c r="D8" s="6" t="s">
        <v>75</v>
      </c>
      <c r="E8" s="6">
        <v>1</v>
      </c>
      <c r="F8" s="9" t="s">
        <v>131</v>
      </c>
      <c r="G8" s="9"/>
      <c r="H8" s="9"/>
      <c r="I8" s="14" t="s">
        <v>132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6" t="str">
        <f>TEXT(Meta!$B$2,"000")&amp;TEXT(Meta!$E$4,"000")&amp;"_"&amp;TEXT(B9,"000")&amp;TEXT(C9,"000")</f>
        <v>020003_020002</v>
      </c>
      <c r="B9" s="6">
        <v>20</v>
      </c>
      <c r="C9" s="6">
        <v>2</v>
      </c>
      <c r="D9" s="6" t="s">
        <v>76</v>
      </c>
      <c r="E9" s="6">
        <v>1</v>
      </c>
      <c r="F9" s="9"/>
      <c r="G9" s="9"/>
      <c r="H9" s="9"/>
      <c r="I9" s="9" t="s">
        <v>133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6" t="str">
        <f>TEXT(Meta!$B$2,"000")&amp;TEXT(Meta!$E$4,"000")&amp;"_"&amp;TEXT(B10,"000")&amp;TEXT(C10,"000")</f>
        <v>020003_020003</v>
      </c>
      <c r="B10" s="6">
        <v>20</v>
      </c>
      <c r="C10" s="6">
        <v>3</v>
      </c>
      <c r="D10" s="6" t="s">
        <v>77</v>
      </c>
      <c r="E10" s="6">
        <v>1</v>
      </c>
      <c r="F10" s="6"/>
      <c r="G10" s="6"/>
      <c r="H10" s="9"/>
      <c r="I10" s="9" t="s">
        <v>134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6" t="str">
        <f>TEXT(Meta!$B$2,"000")&amp;TEXT(Meta!$E$4,"000")&amp;"_"&amp;TEXT(B11,"000")&amp;TEXT(C11,"000")</f>
        <v>020003_020004</v>
      </c>
      <c r="B11" s="6">
        <v>20</v>
      </c>
      <c r="C11" s="6">
        <v>4</v>
      </c>
      <c r="D11" s="6" t="s">
        <v>78</v>
      </c>
      <c r="E11" s="6">
        <v>1</v>
      </c>
      <c r="F11" s="9" t="s">
        <v>135</v>
      </c>
      <c r="G11" s="6"/>
      <c r="H11" s="9"/>
      <c r="I11" s="7" t="s">
        <v>136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13" t="str">
        <f>TEXT(Meta!$B$2,"000")&amp;TEXT(Meta!$E$4,"000")&amp;"_"&amp;TEXT(B12,"000")&amp;TEXT(C12,"000")</f>
        <v>020003_020005</v>
      </c>
      <c r="B12" s="6">
        <v>20</v>
      </c>
      <c r="C12" s="6">
        <v>5</v>
      </c>
      <c r="D12" s="6" t="s">
        <v>87</v>
      </c>
      <c r="E12" s="6">
        <v>2</v>
      </c>
      <c r="F12" s="9"/>
      <c r="G12" s="6"/>
      <c r="H12" s="9"/>
      <c r="I12" s="10" t="s">
        <v>122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13" t="str">
        <f>TEXT(Meta!$B$2,"000")&amp;TEXT(Meta!$E$4,"000")&amp;"_"&amp;TEXT(B13,"000")&amp;TEXT(C13,"000")</f>
        <v>020003_020006</v>
      </c>
      <c r="B13" s="6">
        <v>20</v>
      </c>
      <c r="C13" s="6">
        <v>6</v>
      </c>
      <c r="D13" s="6" t="s">
        <v>54</v>
      </c>
      <c r="E13" s="6">
        <v>2</v>
      </c>
      <c r="F13" s="9"/>
      <c r="G13" s="6"/>
      <c r="H13" s="9"/>
      <c r="I13" s="10" t="s">
        <v>126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13" t="str">
        <f>TEXT(Meta!$B$2,"000")&amp;TEXT(Meta!$E$4,"000")&amp;"_"&amp;TEXT(B14,"000")&amp;TEXT(C14,"000")</f>
        <v>020003_020006</v>
      </c>
      <c r="B14" s="6">
        <v>20</v>
      </c>
      <c r="C14" s="6">
        <v>6</v>
      </c>
      <c r="D14" s="6" t="s">
        <v>127</v>
      </c>
      <c r="E14" s="6">
        <v>2</v>
      </c>
      <c r="F14" s="9"/>
      <c r="G14" s="6"/>
      <c r="H14" s="9"/>
      <c r="I14" s="3" t="s">
        <v>128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6" t="str">
        <f>TEXT(Meta!$B$2,"000")&amp;TEXT(Meta!$E$4,"000")&amp;"_"&amp;TEXT(B15,"000")&amp;TEXT(C15,"000")</f>
        <v>020003_100001</v>
      </c>
      <c r="B15" s="6">
        <v>100</v>
      </c>
      <c r="C15" s="6">
        <v>1</v>
      </c>
      <c r="D15" s="6" t="s">
        <v>72</v>
      </c>
      <c r="E15" s="6">
        <v>1</v>
      </c>
      <c r="F15" s="9" t="s">
        <v>73</v>
      </c>
      <c r="G15" s="9"/>
      <c r="H15" s="9"/>
      <c r="I15" s="7" t="s">
        <v>74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6" t="str">
        <f>TEXT(Meta!$B$2,"000")&amp;TEXT(Meta!$E$4,"000")&amp;"_"&amp;TEXT(B16,"000")&amp;TEXT(C16,"000")</f>
        <v>020003_000000</v>
      </c>
      <c r="B16" s="6"/>
      <c r="C16" s="6"/>
      <c r="D16" s="6"/>
      <c r="E16" s="6"/>
      <c r="F16" s="9"/>
      <c r="G16" s="6"/>
      <c r="H16" s="9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6" t="str">
        <f>TEXT(Meta!$B$2,"000")&amp;TEXT(Meta!$E$4,"000")&amp;"_"&amp;TEXT(B17,"000")&amp;TEXT(C17,"000")</f>
        <v>020003_000000</v>
      </c>
      <c r="B17" s="6"/>
      <c r="C17" s="6"/>
      <c r="D17" s="6"/>
      <c r="E17" s="6"/>
      <c r="F17" s="6"/>
      <c r="G17" s="6"/>
      <c r="H17" s="9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honeticPr fontId="1"/>
  <hyperlinks>
    <hyperlink ref="I14" r:id="rId1"/>
    <hyperlink ref="I6" r:id="rId2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A8" workbookViewId="0">
      <selection activeCell="B21" sqref="B21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20.140625" bestFit="1" customWidth="1"/>
    <col min="6" max="6" width="14.140625" customWidth="1"/>
    <col min="7" max="7" width="28" bestFit="1" customWidth="1"/>
    <col min="9" max="9" width="49.5703125" bestFit="1" customWidth="1"/>
  </cols>
  <sheetData>
    <row r="1" spans="1:28" x14ac:dyDescent="0.3">
      <c r="A1" s="1" t="s">
        <v>2</v>
      </c>
      <c r="B1" s="1" t="s">
        <v>10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6" t="str">
        <f>TEXT(Meta!$B$2,"000")&amp;TEXT(Meta!$E$5,"000")&amp;"_"&amp;TEXT(B2,"000")&amp;TEXT(C2,"000")</f>
        <v>020004_001001</v>
      </c>
      <c r="B2" s="6">
        <v>1</v>
      </c>
      <c r="C2" s="6">
        <v>1</v>
      </c>
      <c r="D2" s="6" t="s">
        <v>98</v>
      </c>
      <c r="E2" s="6">
        <v>1</v>
      </c>
      <c r="F2" s="9"/>
      <c r="G2" s="9"/>
      <c r="H2" s="9"/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6" t="str">
        <f>TEXT(Meta!$B$2,"000")&amp;TEXT(Meta!$E$5,"000")&amp;"_"&amp;TEXT(B3,"000")&amp;TEXT(C3,"000")</f>
        <v>020004_010001</v>
      </c>
      <c r="B3" s="6">
        <v>10</v>
      </c>
      <c r="C3" s="6">
        <v>1</v>
      </c>
      <c r="D3" s="6" t="s">
        <v>94</v>
      </c>
      <c r="E3" s="6">
        <v>1</v>
      </c>
      <c r="F3" s="9" t="s">
        <v>137</v>
      </c>
      <c r="G3" s="9" t="s">
        <v>27</v>
      </c>
      <c r="H3" s="9"/>
      <c r="I3" s="9" t="s">
        <v>138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6" t="str">
        <f>TEXT(Meta!$B$2,"000")&amp;TEXT(Meta!$E$5,"000")&amp;"_"&amp;TEXT(B4,"000")&amp;TEXT(C4,"000")</f>
        <v>020004_020001</v>
      </c>
      <c r="B4" s="6">
        <v>20</v>
      </c>
      <c r="C4" s="6">
        <v>1</v>
      </c>
      <c r="D4" s="6" t="s">
        <v>90</v>
      </c>
      <c r="E4" s="6">
        <v>1</v>
      </c>
      <c r="F4" s="9"/>
      <c r="G4" s="9"/>
      <c r="H4" s="9"/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6" t="str">
        <f>TEXT(Meta!$B$2,"000")&amp;TEXT(Meta!$E$5,"000")&amp;"_"&amp;TEXT(B5,"000")&amp;TEXT(C5,"000")</f>
        <v>020004_020002</v>
      </c>
      <c r="B5" s="6">
        <v>20</v>
      </c>
      <c r="C5" s="6">
        <v>2</v>
      </c>
      <c r="D5" s="6" t="s">
        <v>91</v>
      </c>
      <c r="E5" s="6">
        <v>1</v>
      </c>
      <c r="F5" s="9"/>
      <c r="G5" s="9"/>
      <c r="H5" s="9"/>
      <c r="I5" s="14" t="s">
        <v>139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6" t="str">
        <f>TEXT(Meta!$B$2,"000")&amp;TEXT(Meta!$E$5,"000")&amp;"_"&amp;TEXT(B6,"000")&amp;TEXT(C6,"000")</f>
        <v>020004_020003</v>
      </c>
      <c r="B6" s="6">
        <v>20</v>
      </c>
      <c r="C6" s="6">
        <v>3</v>
      </c>
      <c r="D6" s="6" t="s">
        <v>92</v>
      </c>
      <c r="E6" s="6">
        <v>1</v>
      </c>
      <c r="F6" s="9"/>
      <c r="G6" s="9"/>
      <c r="H6" s="9"/>
      <c r="I6" s="14" t="s">
        <v>139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6" t="str">
        <f>TEXT(Meta!$B$2,"000")&amp;TEXT(Meta!$E$5,"000")&amp;"_"&amp;TEXT(B7,"000")&amp;TEXT(C7,"000")</f>
        <v>020004_020004</v>
      </c>
      <c r="B7" s="8">
        <v>20</v>
      </c>
      <c r="C7" s="8">
        <v>4</v>
      </c>
      <c r="D7" s="8" t="s">
        <v>93</v>
      </c>
      <c r="E7" s="8">
        <v>4</v>
      </c>
      <c r="F7" s="9"/>
      <c r="G7" s="9"/>
      <c r="H7" s="9"/>
      <c r="I7" s="14" t="s">
        <v>139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6" t="str">
        <f>TEXT(Meta!$B$2,"000")&amp;TEXT(Meta!$E$5,"000")&amp;"_"&amp;TEXT(B8,"000")&amp;TEXT(C8,"000")</f>
        <v>020004_020005</v>
      </c>
      <c r="B8" s="6">
        <v>20</v>
      </c>
      <c r="C8" s="6">
        <v>5</v>
      </c>
      <c r="D8" s="6" t="s">
        <v>78</v>
      </c>
      <c r="E8" s="6">
        <v>1</v>
      </c>
      <c r="F8" s="6" t="s">
        <v>28</v>
      </c>
      <c r="G8" s="6" t="s">
        <v>29</v>
      </c>
      <c r="H8" s="9"/>
      <c r="I8" s="14" t="s">
        <v>121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6" t="str">
        <f>TEXT(Meta!$B$2,"000")&amp;TEXT(Meta!$E$5,"000")&amp;"_"&amp;TEXT(B9,"000")&amp;TEXT(C9,"000")</f>
        <v>020004_020006</v>
      </c>
      <c r="B9" s="6">
        <v>20</v>
      </c>
      <c r="C9" s="6">
        <v>6</v>
      </c>
      <c r="D9" s="6" t="s">
        <v>97</v>
      </c>
      <c r="E9" s="6">
        <v>2</v>
      </c>
      <c r="F9" s="9"/>
      <c r="G9" s="9"/>
      <c r="H9" s="9"/>
      <c r="I9" s="14" t="s">
        <v>140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6" t="str">
        <f>TEXT(Meta!$B$2,"000")&amp;TEXT(Meta!$E$5,"000")&amp;"_"&amp;TEXT(B10,"000")&amp;TEXT(C10,"000")</f>
        <v>020004_020007</v>
      </c>
      <c r="B10" s="6">
        <v>20</v>
      </c>
      <c r="C10" s="6">
        <v>7</v>
      </c>
      <c r="D10" s="6" t="s">
        <v>50</v>
      </c>
      <c r="E10" s="6">
        <v>2</v>
      </c>
      <c r="F10" s="9"/>
      <c r="G10" s="9"/>
      <c r="H10" s="9"/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6" t="str">
        <f>TEXT(Meta!$B$2,"000")&amp;TEXT(Meta!$E$5,"000")&amp;"_"&amp;TEXT(B11,"000")&amp;TEXT(C11,"000")</f>
        <v>020004_020008</v>
      </c>
      <c r="B11" s="6">
        <v>20</v>
      </c>
      <c r="C11" s="6">
        <v>8</v>
      </c>
      <c r="D11" s="6" t="s">
        <v>52</v>
      </c>
      <c r="E11" s="6">
        <v>2</v>
      </c>
      <c r="F11" s="9"/>
      <c r="G11" s="9"/>
      <c r="H11" s="9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6" t="str">
        <f>TEXT(Meta!$B$2,"000")&amp;TEXT(Meta!$E$5,"000")&amp;"_"&amp;TEXT(B12,"000")&amp;TEXT(C12,"000")</f>
        <v>020004_020009</v>
      </c>
      <c r="B12" s="6">
        <v>20</v>
      </c>
      <c r="C12" s="6">
        <v>9</v>
      </c>
      <c r="D12" s="6" t="s">
        <v>86</v>
      </c>
      <c r="E12" s="6">
        <v>2</v>
      </c>
      <c r="F12" s="6"/>
      <c r="G12" s="6"/>
      <c r="H12" s="9"/>
      <c r="I12" s="10" t="s">
        <v>122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6" t="str">
        <f>TEXT(Meta!$B$2,"000")&amp;TEXT(Meta!$E$5,"000")&amp;"_"&amp;TEXT(B13,"000")&amp;TEXT(C13,"000")</f>
        <v>020004_100001</v>
      </c>
      <c r="B13" s="6">
        <v>100</v>
      </c>
      <c r="C13" s="6">
        <v>1</v>
      </c>
      <c r="D13" s="6" t="s">
        <v>142</v>
      </c>
      <c r="E13" s="6">
        <v>1</v>
      </c>
      <c r="F13" s="6" t="s">
        <v>142</v>
      </c>
      <c r="G13" s="9"/>
      <c r="H13" s="9"/>
      <c r="I13" s="9" t="s">
        <v>141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6" t="str">
        <f>TEXT(Meta!$B$2,"000")&amp;TEXT(Meta!$E$5,"000")&amp;"_"&amp;TEXT(B14,"000")&amp;TEXT(C14,"000")</f>
        <v>020004_100002</v>
      </c>
      <c r="B14" s="6">
        <v>100</v>
      </c>
      <c r="C14" s="6">
        <v>2</v>
      </c>
      <c r="D14" s="6" t="s">
        <v>88</v>
      </c>
      <c r="E14" s="6">
        <v>1</v>
      </c>
      <c r="F14" s="9" t="s">
        <v>96</v>
      </c>
      <c r="G14" s="9"/>
      <c r="H14" s="9"/>
      <c r="I14" s="9" t="s">
        <v>143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6" t="str">
        <f>TEXT(Meta!$B$2,"000")&amp;TEXT(Meta!$E$5,"000")&amp;"_"&amp;TEXT(B15,"000")&amp;TEXT(C15,"000")</f>
        <v>020004_100003</v>
      </c>
      <c r="B15" s="6">
        <v>100</v>
      </c>
      <c r="C15" s="6">
        <v>3</v>
      </c>
      <c r="D15" s="6" t="s">
        <v>89</v>
      </c>
      <c r="E15" s="6">
        <v>1</v>
      </c>
      <c r="F15" s="9" t="s">
        <v>95</v>
      </c>
      <c r="G15" s="9"/>
      <c r="H15" s="9"/>
      <c r="I15" s="14" t="s">
        <v>144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A16" s="6" t="str">
        <f>TEXT(Meta!$B$2,"000")&amp;TEXT(Meta!$E$5,"000")&amp;"_"&amp;TEXT(B16,"000")&amp;TEXT(C16,"000")</f>
        <v>020004_000000</v>
      </c>
      <c r="B16" s="6"/>
      <c r="C16" s="6"/>
      <c r="D16" s="6"/>
      <c r="E16" s="6"/>
      <c r="F16" s="9"/>
      <c r="G16" s="9"/>
      <c r="H16" s="9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3" sqref="C23"/>
    </sheetView>
  </sheetViews>
  <sheetFormatPr baseColWidth="12" defaultRowHeight="15" x14ac:dyDescent="0.15"/>
  <cols>
    <col min="1" max="1" width="12.7109375" style="9"/>
    <col min="2" max="2" width="14.42578125" style="9" bestFit="1" customWidth="1"/>
    <col min="3" max="3" width="14.42578125" style="9" customWidth="1"/>
    <col min="4" max="4" width="19" style="9" bestFit="1" customWidth="1"/>
    <col min="5" max="5" width="12.7109375" style="9"/>
    <col min="6" max="6" width="14.140625" style="9" customWidth="1"/>
    <col min="7" max="16384" width="12.7109375" style="9"/>
  </cols>
  <sheetData>
    <row r="1" spans="1:9" x14ac:dyDescent="0.15">
      <c r="A1" s="6" t="s">
        <v>2</v>
      </c>
      <c r="B1" s="6" t="s">
        <v>10</v>
      </c>
      <c r="C1" s="6" t="s">
        <v>15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7</v>
      </c>
    </row>
    <row r="2" spans="1:9" x14ac:dyDescent="0.15">
      <c r="A2" s="13" t="str">
        <f>TEXT(Meta!$B$2,"000")&amp;TEXT(Meta!$E$6,"000")&amp;"_"&amp;TEXT(B2,"000")&amp;TEXT(C2,"000")</f>
        <v>020005_002001</v>
      </c>
      <c r="B2" s="6">
        <v>2</v>
      </c>
      <c r="C2" s="6">
        <v>1</v>
      </c>
      <c r="D2" s="6" t="s">
        <v>107</v>
      </c>
      <c r="E2" s="6">
        <v>1</v>
      </c>
      <c r="I2" s="10"/>
    </row>
    <row r="3" spans="1:9" x14ac:dyDescent="0.15">
      <c r="A3" s="6" t="str">
        <f>TEXT(Meta!$B$2,"000")&amp;TEXT(Meta!$E$6,"000")&amp;"_"&amp;TEXT(B3,"000")&amp;TEXT(C3,"000")</f>
        <v>020005_020001</v>
      </c>
      <c r="B3" s="6">
        <v>20</v>
      </c>
      <c r="C3" s="6">
        <v>1</v>
      </c>
      <c r="D3" s="6" t="s">
        <v>105</v>
      </c>
      <c r="E3" s="6">
        <v>1</v>
      </c>
      <c r="F3" s="6"/>
    </row>
    <row r="4" spans="1:9" x14ac:dyDescent="0.15">
      <c r="A4" s="6" t="str">
        <f>TEXT(Meta!$B$2,"000")&amp;TEXT(Meta!$E$6,"000")&amp;"_"&amp;TEXT(B4,"000")&amp;TEXT(C4,"000")</f>
        <v>020005_020002</v>
      </c>
      <c r="B4" s="6">
        <v>20</v>
      </c>
      <c r="C4" s="6">
        <v>2</v>
      </c>
      <c r="D4" s="6" t="s">
        <v>106</v>
      </c>
      <c r="E4" s="6">
        <v>1</v>
      </c>
      <c r="I4" s="7"/>
    </row>
    <row r="5" spans="1:9" x14ac:dyDescent="0.15">
      <c r="A5" s="6" t="str">
        <f>TEXT(Meta!$B$2,"000")&amp;TEXT(Meta!$E$6,"000")&amp;"_"&amp;TEXT(B5,"000")&amp;TEXT(C5,"000")</f>
        <v>020005_100001</v>
      </c>
      <c r="B5" s="6">
        <v>100</v>
      </c>
      <c r="C5" s="6">
        <v>1</v>
      </c>
      <c r="D5" s="6" t="s">
        <v>99</v>
      </c>
      <c r="E5" s="6">
        <v>1</v>
      </c>
    </row>
    <row r="6" spans="1:9" x14ac:dyDescent="0.15">
      <c r="A6" s="13" t="str">
        <f>TEXT(Meta!$B$2,"000")&amp;TEXT(Meta!$E$6,"000")&amp;"_"&amp;TEXT(B6,"000")&amp;TEXT(C6,"000")</f>
        <v>020005_100002</v>
      </c>
      <c r="B6" s="6">
        <v>100</v>
      </c>
      <c r="C6" s="6">
        <v>2</v>
      </c>
      <c r="D6" s="6" t="s">
        <v>100</v>
      </c>
      <c r="E6" s="6">
        <v>1</v>
      </c>
    </row>
    <row r="7" spans="1:9" x14ac:dyDescent="0.15">
      <c r="A7" s="13" t="str">
        <f>TEXT(Meta!$B$2,"000")&amp;TEXT(Meta!$E$6,"000")&amp;"_"&amp;TEXT(B7,"000")&amp;TEXT(C7,"000")</f>
        <v>020005_100003</v>
      </c>
      <c r="B7" s="6">
        <v>100</v>
      </c>
      <c r="C7" s="6">
        <v>3</v>
      </c>
      <c r="D7" s="6" t="s">
        <v>101</v>
      </c>
      <c r="E7" s="6">
        <v>1</v>
      </c>
    </row>
    <row r="8" spans="1:9" x14ac:dyDescent="0.15">
      <c r="A8" s="13" t="str">
        <f>TEXT(Meta!$B$2,"000")&amp;TEXT(Meta!$E$6,"000")&amp;"_"&amp;TEXT(B8,"000")&amp;TEXT(C8,"000")</f>
        <v>020005_100004</v>
      </c>
      <c r="B8" s="6">
        <v>100</v>
      </c>
      <c r="C8" s="6">
        <v>4</v>
      </c>
      <c r="D8" s="6" t="s">
        <v>102</v>
      </c>
      <c r="E8" s="6">
        <v>1</v>
      </c>
    </row>
    <row r="9" spans="1:9" x14ac:dyDescent="0.15">
      <c r="A9" s="6" t="str">
        <f>TEXT(Meta!$B$2,"000")&amp;TEXT(Meta!$E$6,"000")&amp;"_"&amp;TEXT(B9,"000")&amp;TEXT(C9,"000")</f>
        <v>020005_100005</v>
      </c>
      <c r="B9" s="6">
        <v>100</v>
      </c>
      <c r="C9" s="6">
        <v>5</v>
      </c>
      <c r="D9" s="6" t="s">
        <v>103</v>
      </c>
      <c r="E9" s="6">
        <v>1</v>
      </c>
    </row>
    <row r="10" spans="1:9" x14ac:dyDescent="0.15">
      <c r="A10" s="6" t="str">
        <f>TEXT(Meta!$B$2,"000")&amp;TEXT(Meta!$E$6,"000")&amp;"_"&amp;TEXT(B10,"000")&amp;TEXT(C10,"000")</f>
        <v>020005_100006</v>
      </c>
      <c r="B10" s="6">
        <v>100</v>
      </c>
      <c r="C10" s="6">
        <v>6</v>
      </c>
      <c r="D10" s="6" t="s">
        <v>104</v>
      </c>
      <c r="E10" s="6">
        <v>1</v>
      </c>
    </row>
    <row r="11" spans="1:9" x14ac:dyDescent="0.15">
      <c r="A11" s="6" t="str">
        <f>TEXT(Meta!$B$2,"000")&amp;TEXT(Meta!$E$6,"000")&amp;"_"&amp;TEXT(B11,"000")&amp;TEXT(C11,"000")</f>
        <v>020005_000000</v>
      </c>
      <c r="B11" s="6"/>
      <c r="C11" s="6"/>
    </row>
    <row r="12" spans="1:9" x14ac:dyDescent="0.15">
      <c r="A12" s="6"/>
      <c r="B12" s="6"/>
      <c r="C12" s="6"/>
    </row>
    <row r="13" spans="1:9" x14ac:dyDescent="0.15">
      <c r="A13" s="6"/>
      <c r="B13" s="6"/>
      <c r="C13" s="6"/>
    </row>
    <row r="14" spans="1:9" x14ac:dyDescent="0.15">
      <c r="A14" s="6"/>
      <c r="B14" s="6"/>
      <c r="C14" s="6"/>
    </row>
    <row r="15" spans="1:9" x14ac:dyDescent="0.15">
      <c r="A15" s="6"/>
      <c r="B15" s="6"/>
      <c r="C15" s="6"/>
    </row>
    <row r="16" spans="1:9" x14ac:dyDescent="0.15">
      <c r="A16" s="6"/>
      <c r="B16" s="6"/>
      <c r="C16" s="6"/>
    </row>
    <row r="17" spans="1:3" x14ac:dyDescent="0.15">
      <c r="A17" s="6"/>
      <c r="B17" s="6"/>
      <c r="C17" s="6"/>
    </row>
    <row r="18" spans="1:3" x14ac:dyDescent="0.15">
      <c r="A18" s="6"/>
      <c r="B18" s="6"/>
      <c r="C18" s="6"/>
    </row>
    <row r="19" spans="1:3" x14ac:dyDescent="0.15">
      <c r="A19" s="6"/>
      <c r="B19" s="6"/>
      <c r="C19" s="6"/>
    </row>
    <row r="20" spans="1:3" x14ac:dyDescent="0.15">
      <c r="A20" s="6"/>
      <c r="B20" s="6"/>
      <c r="C20" s="6"/>
    </row>
    <row r="21" spans="1:3" x14ac:dyDescent="0.15">
      <c r="A21" s="6"/>
      <c r="B21" s="6"/>
      <c r="C21" s="6"/>
    </row>
    <row r="22" spans="1:3" x14ac:dyDescent="0.15">
      <c r="A22" s="6"/>
      <c r="B22" s="6"/>
      <c r="C22" s="6"/>
    </row>
    <row r="23" spans="1:3" x14ac:dyDescent="0.15">
      <c r="A23" s="6"/>
      <c r="B23" s="6"/>
      <c r="C23" s="6"/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</vt:lpstr>
      <vt:lpstr>HullComp</vt:lpstr>
      <vt:lpstr>SkrewComp</vt:lpstr>
      <vt:lpstr>RudderComp</vt:lpstr>
      <vt:lpstr>ContolComp</vt:lpstr>
      <vt:lpstr>RemoteComp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2018-03-19T12:22:46Z</cp:lastPrinted>
  <dcterms:created xsi:type="dcterms:W3CDTF">2018-03-19T04:36:14Z</dcterms:created>
  <dcterms:modified xsi:type="dcterms:W3CDTF">2018-06-08T01:18:57Z</dcterms:modified>
</cp:coreProperties>
</file>