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555" windowHeight="7500" activeTab="2"/>
  </bookViews>
  <sheets>
    <sheet name="by rows NORED" sheetId="1" r:id="rId1"/>
    <sheet name="global NORED" sheetId="5" r:id="rId2"/>
    <sheet name="by rows RED" sheetId="7" r:id="rId3"/>
    <sheet name="global RED" sheetId="6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H14" i="1" l="1"/>
  <c r="H15" i="1"/>
  <c r="I14" i="1"/>
  <c r="I15" i="1"/>
  <c r="K15" i="1"/>
  <c r="J14" i="1"/>
  <c r="K6" i="1"/>
  <c r="K7" i="1"/>
  <c r="K8" i="1"/>
  <c r="K9" i="1"/>
  <c r="K10" i="1"/>
  <c r="K11" i="1"/>
  <c r="K12" i="1"/>
  <c r="K13" i="1"/>
  <c r="K5" i="1"/>
  <c r="D15" i="1"/>
  <c r="E15" i="1"/>
  <c r="F15" i="1"/>
  <c r="G15" i="1"/>
  <c r="C15" i="1"/>
  <c r="D14" i="1"/>
  <c r="E14" i="1"/>
  <c r="F14" i="1"/>
  <c r="G14" i="1"/>
  <c r="C14" i="1"/>
  <c r="J12" i="1"/>
  <c r="J13" i="1"/>
  <c r="J6" i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<sst xmlns="http://schemas.openxmlformats.org/spreadsheetml/2006/main" count="84" uniqueCount="20">
  <si>
    <t>INT_VAR_SIZE_MAX</t>
  </si>
  <si>
    <t>INT_VAR_ACTIVITY_MAX</t>
  </si>
  <si>
    <t>INT_VAR_ACTIVITY_SIZE_MAX</t>
  </si>
  <si>
    <t>INT_VAR_SIZE_MIN</t>
  </si>
  <si>
    <t>INT_VAR_ACTIVITY_MIN</t>
  </si>
  <si>
    <t>INT_VAR_ACTIVITY_SIZE_MIN</t>
  </si>
  <si>
    <r>
      <t>INT_VAL_MAX</t>
    </r>
    <r>
      <rPr>
        <sz val="9.5"/>
        <color rgb="FF000000"/>
        <rFont val="Consolas"/>
        <family val="3"/>
      </rPr>
      <t xml:space="preserve"> </t>
    </r>
  </si>
  <si>
    <t>INT_VALUES_MAX</t>
  </si>
  <si>
    <t>INT_VAL_RANGE_MAX</t>
  </si>
  <si>
    <t>INT_VAL_SPLIT_MAX</t>
  </si>
  <si>
    <t>INT_VAL_MIN</t>
  </si>
  <si>
    <t>INT_VALUES_MIN</t>
  </si>
  <si>
    <t>INT_VAL_RANGE_MIN</t>
  </si>
  <si>
    <t>INT_VAL_SPLIT_MIN</t>
  </si>
  <si>
    <t>INT_VAL_RND</t>
  </si>
  <si>
    <t>Average</t>
  </si>
  <si>
    <t>STDEV</t>
  </si>
  <si>
    <t>INT_VAR_RND</t>
  </si>
  <si>
    <t>NO REDUNDANT</t>
  </si>
  <si>
    <t>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</si>
</sst>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.5"/>
      <color rgb="FFA31515"/>
      <name val="Consolas"/>
      <family val="3"/>
    </font>
    <font>
      <sz val="9.5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textRotation="90" wrapText="1"/>
    </xf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topLeftCell="A4" workbookViewId="0">
      <selection activeCell="M8" sqref="M8"/>
    </sheetView>
  </sheetViews>
  <sheetFormatPr defaultRowHeight="15" x14ac:dyDescent="0.25"/>
  <cols>
    <col min="2" max="2" width="20.42578125" customWidth="1"/>
    <col min="3" max="9" width="5.140625" customWidth="1"/>
    <col min="10" max="10" width="6.42578125" customWidth="1"/>
    <col min="11" max="11" width="6.5703125" customWidth="1"/>
  </cols>
  <sheetData>
    <row r="3" spans="2:11" ht="15.75" thickBot="1" x14ac:dyDescent="0.3"/>
    <row r="4" spans="2:11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17</v>
      </c>
      <c r="J4" s="7" t="s">
        <v>15</v>
      </c>
      <c r="K4" s="7" t="s">
        <v>16</v>
      </c>
    </row>
    <row r="5" spans="2:11" ht="24" customHeight="1" thickBot="1" x14ac:dyDescent="0.3">
      <c r="B5" s="3" t="s">
        <v>6</v>
      </c>
      <c r="C5" s="4">
        <v>11</v>
      </c>
      <c r="D5" s="4">
        <v>34</v>
      </c>
      <c r="E5" s="4">
        <v>33</v>
      </c>
      <c r="F5" s="4">
        <v>11</v>
      </c>
      <c r="G5" s="4">
        <v>14</v>
      </c>
      <c r="H5" s="4">
        <v>15</v>
      </c>
      <c r="I5" s="4">
        <v>208</v>
      </c>
      <c r="J5" s="8">
        <f>AVERAGE(C5:I5)</f>
        <v>46.571428571428569</v>
      </c>
      <c r="K5" s="8">
        <f>_xlfn.STDEV.P(C5:I5)</f>
        <v>66.536471508611925</v>
      </c>
    </row>
    <row r="6" spans="2:11" ht="24" customHeight="1" thickBot="1" x14ac:dyDescent="0.3">
      <c r="B6" s="3" t="s">
        <v>7</v>
      </c>
      <c r="C6" s="4">
        <v>11</v>
      </c>
      <c r="D6" s="4">
        <v>34</v>
      </c>
      <c r="E6" s="4">
        <v>33</v>
      </c>
      <c r="F6" s="4">
        <v>11</v>
      </c>
      <c r="G6" s="4">
        <v>15</v>
      </c>
      <c r="H6" s="4">
        <v>15</v>
      </c>
      <c r="I6" s="4">
        <v>244</v>
      </c>
      <c r="J6" s="8">
        <f>AVERAGE(C6:I6)</f>
        <v>51.857142857142854</v>
      </c>
      <c r="K6" s="8">
        <f>_xlfn.STDEV.P(C6:I6)</f>
        <v>78.965505256460958</v>
      </c>
    </row>
    <row r="7" spans="2:11" ht="24" customHeight="1" thickBot="1" x14ac:dyDescent="0.3">
      <c r="B7" s="3" t="s">
        <v>8</v>
      </c>
      <c r="C7" s="4">
        <v>11</v>
      </c>
      <c r="D7" s="4">
        <v>33</v>
      </c>
      <c r="E7" s="4">
        <v>34</v>
      </c>
      <c r="F7" s="4">
        <v>11</v>
      </c>
      <c r="G7" s="4">
        <v>14</v>
      </c>
      <c r="H7" s="4">
        <v>14</v>
      </c>
      <c r="I7" s="4">
        <v>135</v>
      </c>
      <c r="J7" s="8">
        <f>AVERAGE(C7:I7)</f>
        <v>36</v>
      </c>
      <c r="K7" s="8">
        <f>_xlfn.STDEV.P(C7:I7)</f>
        <v>41.459102050781837</v>
      </c>
    </row>
    <row r="8" spans="2:11" ht="24" customHeight="1" thickBot="1" x14ac:dyDescent="0.3">
      <c r="B8" s="3" t="s">
        <v>9</v>
      </c>
      <c r="C8" s="4">
        <v>11</v>
      </c>
      <c r="D8" s="4">
        <v>33</v>
      </c>
      <c r="E8" s="4">
        <v>34</v>
      </c>
      <c r="F8" s="4">
        <v>10</v>
      </c>
      <c r="G8" s="4">
        <v>14</v>
      </c>
      <c r="H8" s="4">
        <v>14</v>
      </c>
      <c r="I8" s="4">
        <v>212</v>
      </c>
      <c r="J8" s="8">
        <f>AVERAGE(C8:I8)</f>
        <v>46.857142857142854</v>
      </c>
      <c r="K8" s="8">
        <f>_xlfn.STDEV.P(C8:I8)</f>
        <v>68.068093157678874</v>
      </c>
    </row>
    <row r="9" spans="2:11" ht="24" customHeight="1" thickBot="1" x14ac:dyDescent="0.3">
      <c r="B9" s="3" t="s">
        <v>10</v>
      </c>
      <c r="C9" s="4">
        <v>11</v>
      </c>
      <c r="D9" s="4">
        <v>98</v>
      </c>
      <c r="E9" s="4">
        <v>99</v>
      </c>
      <c r="F9" s="4">
        <v>11</v>
      </c>
      <c r="G9" s="4">
        <v>12</v>
      </c>
      <c r="H9" s="4">
        <v>12</v>
      </c>
      <c r="I9" s="4">
        <v>178</v>
      </c>
      <c r="J9" s="8">
        <f>AVERAGE(C9:I9)</f>
        <v>60.142857142857146</v>
      </c>
      <c r="K9" s="8">
        <f>_xlfn.STDEV.P(C9:I9)</f>
        <v>61.294205206012208</v>
      </c>
    </row>
    <row r="10" spans="2:11" ht="24" customHeight="1" thickBot="1" x14ac:dyDescent="0.3">
      <c r="B10" s="3" t="s">
        <v>11</v>
      </c>
      <c r="C10" s="4">
        <v>11</v>
      </c>
      <c r="D10" s="4">
        <v>99</v>
      </c>
      <c r="E10" s="4">
        <v>100</v>
      </c>
      <c r="F10" s="4">
        <v>11</v>
      </c>
      <c r="G10" s="4">
        <v>11</v>
      </c>
      <c r="H10" s="4">
        <v>11</v>
      </c>
      <c r="I10" s="4">
        <v>192</v>
      </c>
      <c r="J10" s="8">
        <f>AVERAGE(C10:I10)</f>
        <v>62.142857142857146</v>
      </c>
      <c r="K10" s="8">
        <f>_xlfn.STDEV.P(C10:I10)</f>
        <v>65.592744745629503</v>
      </c>
    </row>
    <row r="11" spans="2:11" ht="24" customHeight="1" thickBot="1" x14ac:dyDescent="0.3">
      <c r="B11" s="3" t="s">
        <v>12</v>
      </c>
      <c r="C11" s="4">
        <v>11</v>
      </c>
      <c r="D11" s="4">
        <v>113</v>
      </c>
      <c r="E11" s="4">
        <v>97</v>
      </c>
      <c r="F11" s="4">
        <v>11</v>
      </c>
      <c r="G11" s="4">
        <v>12</v>
      </c>
      <c r="H11" s="4">
        <v>11</v>
      </c>
      <c r="I11" s="4">
        <v>103</v>
      </c>
      <c r="J11" s="8">
        <f>AVERAGE(C11:I11)</f>
        <v>51.142857142857146</v>
      </c>
      <c r="K11" s="8">
        <f>_xlfn.STDEV.P(C11:I11)</f>
        <v>46.267633152680503</v>
      </c>
    </row>
    <row r="12" spans="2:11" ht="24" customHeight="1" thickBot="1" x14ac:dyDescent="0.3">
      <c r="B12" s="3" t="s">
        <v>13</v>
      </c>
      <c r="C12" s="4">
        <v>11</v>
      </c>
      <c r="D12" s="4">
        <v>99</v>
      </c>
      <c r="E12" s="4">
        <v>99</v>
      </c>
      <c r="F12" s="4">
        <v>10</v>
      </c>
      <c r="G12" s="4">
        <v>11</v>
      </c>
      <c r="H12" s="4">
        <v>12</v>
      </c>
      <c r="I12" s="4">
        <v>193</v>
      </c>
      <c r="J12" s="8">
        <f>AVERAGE(C12:I12)</f>
        <v>62.142857142857146</v>
      </c>
      <c r="K12" s="8">
        <f>_xlfn.STDEV.P(C12:I12)</f>
        <v>65.797152720482131</v>
      </c>
    </row>
    <row r="13" spans="2:11" ht="24" customHeight="1" thickBot="1" x14ac:dyDescent="0.3">
      <c r="B13" s="3" t="s">
        <v>14</v>
      </c>
      <c r="C13" s="4">
        <v>11</v>
      </c>
      <c r="D13" s="4">
        <v>205</v>
      </c>
      <c r="E13" s="4">
        <v>120</v>
      </c>
      <c r="F13" s="4">
        <v>10</v>
      </c>
      <c r="G13" s="4">
        <v>11</v>
      </c>
      <c r="H13" s="4">
        <v>13</v>
      </c>
      <c r="I13" s="4">
        <v>151</v>
      </c>
      <c r="J13" s="6">
        <f>AVERAGE(C13:I13)</f>
        <v>74.428571428571431</v>
      </c>
      <c r="K13" s="8">
        <f>_xlfn.STDEV.P(C13:I13)</f>
        <v>76.494364204835648</v>
      </c>
    </row>
    <row r="14" spans="2:11" ht="15.75" thickBot="1" x14ac:dyDescent="0.3">
      <c r="B14" s="5" t="s">
        <v>15</v>
      </c>
      <c r="C14" s="6">
        <f>AVERAGE(C5:C13)</f>
        <v>11</v>
      </c>
      <c r="D14" s="6">
        <f t="shared" ref="D14:H14" si="0">AVERAGE(D5:D13)</f>
        <v>83.111111111111114</v>
      </c>
      <c r="E14" s="6">
        <f t="shared" si="0"/>
        <v>72.111111111111114</v>
      </c>
      <c r="F14" s="6">
        <f t="shared" si="0"/>
        <v>10.666666666666666</v>
      </c>
      <c r="G14" s="6">
        <f t="shared" si="0"/>
        <v>12.666666666666666</v>
      </c>
      <c r="H14" s="6">
        <f t="shared" si="0"/>
        <v>13</v>
      </c>
      <c r="I14" s="6">
        <f>AVERAGE(I5:I13)</f>
        <v>179.55555555555554</v>
      </c>
      <c r="J14" s="9">
        <f>AVERAGE(C5:I13)</f>
        <v>54.587301587301589</v>
      </c>
    </row>
    <row r="15" spans="2:11" ht="15.75" thickBot="1" x14ac:dyDescent="0.3">
      <c r="B15" s="5" t="s">
        <v>16</v>
      </c>
      <c r="C15" s="6">
        <f>_xlfn.STDEV.P(C5:C13)</f>
        <v>0</v>
      </c>
      <c r="D15" s="6">
        <f t="shared" ref="D15:G15" si="1">_xlfn.STDEV.P(D5:D13)</f>
        <v>54.081100507467163</v>
      </c>
      <c r="E15" s="6">
        <f t="shared" si="1"/>
        <v>35.120251974685949</v>
      </c>
      <c r="F15" s="6">
        <f t="shared" si="1"/>
        <v>0.47140452079103168</v>
      </c>
      <c r="G15" s="6">
        <f t="shared" si="1"/>
        <v>1.4907119849998598</v>
      </c>
      <c r="H15" s="6">
        <f t="shared" ref="H15" si="2">_xlfn.STDEV.P(H5:H13)</f>
        <v>1.4907119849998598</v>
      </c>
      <c r="I15" s="6">
        <f>_xlfn.STDEV.P(I5:I13)</f>
        <v>40.84417845397612</v>
      </c>
      <c r="K15" s="9">
        <f>_xlfn.STDEV.P(C5:I13)</f>
        <v>65.339318219713476</v>
      </c>
    </row>
  </sheetData>
  <conditionalFormatting sqref="C5:I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I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I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I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I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I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I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3"/>
  <sheetViews>
    <sheetView topLeftCell="A5" workbookViewId="0">
      <selection activeCell="J4" sqref="J4:P13"/>
    </sheetView>
  </sheetViews>
  <sheetFormatPr defaultRowHeight="15" x14ac:dyDescent="0.25"/>
  <cols>
    <col min="2" max="2" width="20.42578125" customWidth="1"/>
    <col min="3" max="9" width="5.140625" customWidth="1"/>
  </cols>
  <sheetData>
    <row r="3" spans="2:16" ht="15.75" thickBot="1" x14ac:dyDescent="0.3"/>
    <row r="4" spans="2:16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17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17</v>
      </c>
    </row>
    <row r="5" spans="2:16" ht="24" customHeight="1" thickBot="1" x14ac:dyDescent="0.3">
      <c r="B5" s="3" t="s">
        <v>6</v>
      </c>
      <c r="C5" s="4">
        <v>11</v>
      </c>
      <c r="D5" s="4">
        <v>34</v>
      </c>
      <c r="E5" s="4">
        <v>33</v>
      </c>
      <c r="F5" s="4">
        <v>11</v>
      </c>
      <c r="G5" s="4">
        <v>14</v>
      </c>
      <c r="H5" s="4">
        <v>15</v>
      </c>
      <c r="I5" s="4">
        <v>208</v>
      </c>
      <c r="J5" s="10">
        <v>65841</v>
      </c>
      <c r="K5" s="10">
        <v>207012</v>
      </c>
      <c r="L5" s="10">
        <v>207020</v>
      </c>
      <c r="M5" s="10">
        <v>65830</v>
      </c>
      <c r="N5" s="10">
        <v>90190</v>
      </c>
      <c r="O5" s="10">
        <v>90209</v>
      </c>
      <c r="P5" s="10">
        <v>1187080</v>
      </c>
    </row>
    <row r="6" spans="2:16" ht="24" customHeight="1" thickBot="1" x14ac:dyDescent="0.3">
      <c r="B6" s="3" t="s">
        <v>7</v>
      </c>
      <c r="C6" s="4">
        <v>11</v>
      </c>
      <c r="D6" s="4">
        <v>34</v>
      </c>
      <c r="E6" s="4">
        <v>33</v>
      </c>
      <c r="F6" s="4">
        <v>11</v>
      </c>
      <c r="G6" s="4">
        <v>15</v>
      </c>
      <c r="H6" s="4">
        <v>15</v>
      </c>
      <c r="I6" s="4">
        <v>244</v>
      </c>
      <c r="J6" s="10">
        <v>65871</v>
      </c>
      <c r="K6" s="10">
        <v>206987</v>
      </c>
      <c r="L6" s="10">
        <v>207138</v>
      </c>
      <c r="M6" s="10">
        <v>66003</v>
      </c>
      <c r="N6" s="10">
        <v>90189</v>
      </c>
      <c r="O6" s="10">
        <v>90214</v>
      </c>
      <c r="P6" s="10">
        <v>1306573</v>
      </c>
    </row>
    <row r="7" spans="2:16" ht="24" customHeight="1" thickBot="1" x14ac:dyDescent="0.3">
      <c r="B7" s="3" t="s">
        <v>8</v>
      </c>
      <c r="C7" s="4">
        <v>11</v>
      </c>
      <c r="D7" s="4">
        <v>33</v>
      </c>
      <c r="E7" s="4">
        <v>34</v>
      </c>
      <c r="F7" s="4">
        <v>11</v>
      </c>
      <c r="G7" s="4">
        <v>14</v>
      </c>
      <c r="H7" s="4">
        <v>14</v>
      </c>
      <c r="I7" s="4">
        <v>135</v>
      </c>
      <c r="J7" s="10">
        <v>65817</v>
      </c>
      <c r="K7" s="10">
        <v>207013</v>
      </c>
      <c r="L7" s="10">
        <v>207125</v>
      </c>
      <c r="M7" s="10">
        <v>65802</v>
      </c>
      <c r="N7" s="10">
        <v>90200</v>
      </c>
      <c r="O7" s="10">
        <v>90211</v>
      </c>
      <c r="P7" s="10">
        <v>798468</v>
      </c>
    </row>
    <row r="8" spans="2:16" ht="24" customHeight="1" thickBot="1" x14ac:dyDescent="0.3">
      <c r="B8" s="3" t="s">
        <v>9</v>
      </c>
      <c r="C8" s="4">
        <v>11</v>
      </c>
      <c r="D8" s="4">
        <v>33</v>
      </c>
      <c r="E8" s="4">
        <v>34</v>
      </c>
      <c r="F8" s="4">
        <v>10</v>
      </c>
      <c r="G8" s="4">
        <v>14</v>
      </c>
      <c r="H8" s="4">
        <v>14</v>
      </c>
      <c r="I8" s="4">
        <v>212</v>
      </c>
      <c r="J8" s="10">
        <v>66002</v>
      </c>
      <c r="K8" s="10">
        <v>207013</v>
      </c>
      <c r="L8" s="10">
        <v>207020</v>
      </c>
      <c r="M8" s="10">
        <v>65802</v>
      </c>
      <c r="N8" s="10">
        <v>90156</v>
      </c>
      <c r="O8" s="10">
        <v>90176</v>
      </c>
      <c r="P8" s="10">
        <v>1201893</v>
      </c>
    </row>
    <row r="9" spans="2:16" ht="24" customHeight="1" thickBot="1" x14ac:dyDescent="0.3">
      <c r="B9" s="3" t="s">
        <v>10</v>
      </c>
      <c r="C9" s="4">
        <v>11</v>
      </c>
      <c r="D9" s="4">
        <v>98</v>
      </c>
      <c r="E9" s="4">
        <v>99</v>
      </c>
      <c r="F9" s="4">
        <v>11</v>
      </c>
      <c r="G9" s="4">
        <v>12</v>
      </c>
      <c r="H9" s="4">
        <v>12</v>
      </c>
      <c r="I9" s="4">
        <v>178</v>
      </c>
      <c r="J9" s="10">
        <v>70155</v>
      </c>
      <c r="K9" s="10">
        <v>582727</v>
      </c>
      <c r="L9" s="10">
        <v>583587</v>
      </c>
      <c r="M9" s="10">
        <v>70198</v>
      </c>
      <c r="N9" s="10">
        <v>67839</v>
      </c>
      <c r="O9" s="10">
        <v>67831</v>
      </c>
      <c r="P9" s="10">
        <v>1003844</v>
      </c>
    </row>
    <row r="10" spans="2:16" ht="24" customHeight="1" thickBot="1" x14ac:dyDescent="0.3">
      <c r="B10" s="3" t="s">
        <v>11</v>
      </c>
      <c r="C10" s="4">
        <v>11</v>
      </c>
      <c r="D10" s="4">
        <v>99</v>
      </c>
      <c r="E10" s="4">
        <v>100</v>
      </c>
      <c r="F10" s="4">
        <v>11</v>
      </c>
      <c r="G10" s="4">
        <v>11</v>
      </c>
      <c r="H10" s="4">
        <v>11</v>
      </c>
      <c r="I10" s="4">
        <v>192</v>
      </c>
      <c r="J10" s="10">
        <v>70155</v>
      </c>
      <c r="K10" s="10">
        <v>583122</v>
      </c>
      <c r="L10" s="10">
        <v>583671</v>
      </c>
      <c r="M10" s="10">
        <v>70127</v>
      </c>
      <c r="N10" s="10">
        <v>67871</v>
      </c>
      <c r="O10" s="10">
        <v>67951</v>
      </c>
      <c r="P10" s="10">
        <v>1013896</v>
      </c>
    </row>
    <row r="11" spans="2:16" ht="24" customHeight="1" thickBot="1" x14ac:dyDescent="0.3">
      <c r="B11" s="3" t="s">
        <v>12</v>
      </c>
      <c r="C11" s="4">
        <v>11</v>
      </c>
      <c r="D11" s="4">
        <v>113</v>
      </c>
      <c r="E11" s="4">
        <v>97</v>
      </c>
      <c r="F11" s="4">
        <v>11</v>
      </c>
      <c r="G11" s="4">
        <v>12</v>
      </c>
      <c r="H11" s="4">
        <v>11</v>
      </c>
      <c r="I11" s="4">
        <v>103</v>
      </c>
      <c r="J11" s="10">
        <v>70155</v>
      </c>
      <c r="K11" s="10">
        <v>583771</v>
      </c>
      <c r="L11" s="10">
        <v>583640</v>
      </c>
      <c r="M11" s="10">
        <v>70201</v>
      </c>
      <c r="N11" s="10">
        <v>67884</v>
      </c>
      <c r="O11" s="10">
        <v>67872</v>
      </c>
      <c r="P11" s="10">
        <v>599402</v>
      </c>
    </row>
    <row r="12" spans="2:16" ht="24" customHeight="1" thickBot="1" x14ac:dyDescent="0.3">
      <c r="B12" s="3" t="s">
        <v>13</v>
      </c>
      <c r="C12" s="4">
        <v>11</v>
      </c>
      <c r="D12" s="4">
        <v>99</v>
      </c>
      <c r="E12" s="4">
        <v>99</v>
      </c>
      <c r="F12" s="4">
        <v>10</v>
      </c>
      <c r="G12" s="4">
        <v>11</v>
      </c>
      <c r="H12" s="4">
        <v>12</v>
      </c>
      <c r="I12" s="4">
        <v>193</v>
      </c>
      <c r="J12" s="10">
        <v>70155</v>
      </c>
      <c r="K12" s="10">
        <v>584140</v>
      </c>
      <c r="L12" s="10">
        <v>583755</v>
      </c>
      <c r="M12" s="10">
        <v>70098</v>
      </c>
      <c r="N12" s="10">
        <v>67844</v>
      </c>
      <c r="O12" s="10">
        <v>67943</v>
      </c>
      <c r="P12" s="10">
        <v>1068582</v>
      </c>
    </row>
    <row r="13" spans="2:16" ht="24" customHeight="1" thickBot="1" x14ac:dyDescent="0.3">
      <c r="B13" s="3" t="s">
        <v>14</v>
      </c>
      <c r="C13" s="4">
        <v>11</v>
      </c>
      <c r="D13" s="4">
        <v>205</v>
      </c>
      <c r="E13" s="4">
        <v>120</v>
      </c>
      <c r="F13" s="4">
        <v>10</v>
      </c>
      <c r="G13" s="4">
        <v>11</v>
      </c>
      <c r="H13" s="4">
        <v>13</v>
      </c>
      <c r="I13" s="4">
        <v>151</v>
      </c>
      <c r="J13" s="10">
        <v>65939</v>
      </c>
      <c r="K13" s="10">
        <v>1202669</v>
      </c>
      <c r="L13" s="10">
        <v>664670</v>
      </c>
      <c r="M13" s="10">
        <v>65079</v>
      </c>
      <c r="N13" s="10">
        <v>68758</v>
      </c>
      <c r="O13" s="10">
        <v>78612</v>
      </c>
      <c r="P13" s="10">
        <v>920508</v>
      </c>
    </row>
  </sheetData>
  <conditionalFormatting sqref="C5:I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P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workbookViewId="0">
      <selection activeCell="R4" sqref="R4"/>
    </sheetView>
  </sheetViews>
  <sheetFormatPr defaultRowHeight="15" x14ac:dyDescent="0.25"/>
  <cols>
    <col min="2" max="2" width="20.42578125" customWidth="1"/>
    <col min="3" max="9" width="8.140625" customWidth="1"/>
    <col min="10" max="10" width="9.5703125" customWidth="1"/>
  </cols>
  <sheetData>
    <row r="2" spans="2:16" ht="15.75" thickBot="1" x14ac:dyDescent="0.3"/>
    <row r="3" spans="2:16" ht="15.75" thickBot="1" x14ac:dyDescent="0.3">
      <c r="B3" s="6"/>
      <c r="C3" s="11" t="s">
        <v>18</v>
      </c>
      <c r="D3" s="12"/>
      <c r="E3" s="12"/>
      <c r="F3" s="12"/>
      <c r="G3" s="12"/>
      <c r="H3" s="12"/>
      <c r="I3" s="13"/>
      <c r="J3" s="11" t="s">
        <v>19</v>
      </c>
      <c r="K3" s="12"/>
      <c r="L3" s="12"/>
      <c r="M3" s="12"/>
      <c r="N3" s="12"/>
      <c r="O3" s="12"/>
      <c r="P3" s="13"/>
    </row>
    <row r="4" spans="2:16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17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17</v>
      </c>
    </row>
    <row r="5" spans="2:16" ht="24" customHeight="1" thickBot="1" x14ac:dyDescent="0.3">
      <c r="B5" s="3" t="s">
        <v>6</v>
      </c>
      <c r="C5" s="23">
        <v>65841</v>
      </c>
      <c r="D5" s="15">
        <v>207012</v>
      </c>
      <c r="E5" s="15">
        <v>207020</v>
      </c>
      <c r="F5" s="15">
        <v>65830</v>
      </c>
      <c r="G5" s="15">
        <v>90190</v>
      </c>
      <c r="H5" s="15">
        <v>90209</v>
      </c>
      <c r="I5" s="16">
        <v>1187080</v>
      </c>
      <c r="J5" s="14">
        <v>113563</v>
      </c>
      <c r="K5" s="15">
        <v>355441</v>
      </c>
      <c r="L5" s="15">
        <v>356908</v>
      </c>
      <c r="M5" s="15">
        <v>113563</v>
      </c>
      <c r="N5" s="15">
        <v>154149</v>
      </c>
      <c r="O5" s="15">
        <v>154182</v>
      </c>
      <c r="P5" s="16">
        <v>1987603</v>
      </c>
    </row>
    <row r="6" spans="2:16" ht="24" customHeight="1" thickBot="1" x14ac:dyDescent="0.3">
      <c r="B6" s="3" t="s">
        <v>7</v>
      </c>
      <c r="C6" s="24">
        <v>65871</v>
      </c>
      <c r="D6" s="18">
        <v>206987</v>
      </c>
      <c r="E6" s="18">
        <v>207138</v>
      </c>
      <c r="F6" s="18">
        <v>66003</v>
      </c>
      <c r="G6" s="18">
        <v>90189</v>
      </c>
      <c r="H6" s="18">
        <v>90214</v>
      </c>
      <c r="I6" s="19">
        <v>1306573</v>
      </c>
      <c r="J6" s="17">
        <v>113631</v>
      </c>
      <c r="K6" s="18">
        <v>356915</v>
      </c>
      <c r="L6" s="18">
        <v>355806</v>
      </c>
      <c r="M6" s="18">
        <v>113555</v>
      </c>
      <c r="N6" s="18">
        <v>154110</v>
      </c>
      <c r="O6" s="18">
        <v>154182</v>
      </c>
      <c r="P6" s="19">
        <v>2189716</v>
      </c>
    </row>
    <row r="7" spans="2:16" ht="24" customHeight="1" thickBot="1" x14ac:dyDescent="0.3">
      <c r="B7" s="3" t="s">
        <v>8</v>
      </c>
      <c r="C7" s="24">
        <v>65817</v>
      </c>
      <c r="D7" s="18">
        <v>207013</v>
      </c>
      <c r="E7" s="18">
        <v>207125</v>
      </c>
      <c r="F7" s="18">
        <v>65802</v>
      </c>
      <c r="G7" s="18">
        <v>90200</v>
      </c>
      <c r="H7" s="18">
        <v>90211</v>
      </c>
      <c r="I7" s="19">
        <v>798468</v>
      </c>
      <c r="J7" s="17">
        <v>113868</v>
      </c>
      <c r="K7" s="18">
        <v>356925</v>
      </c>
      <c r="L7" s="18">
        <v>355796</v>
      </c>
      <c r="M7" s="18">
        <v>113555</v>
      </c>
      <c r="N7" s="18">
        <v>153885</v>
      </c>
      <c r="O7" s="18">
        <v>154191</v>
      </c>
      <c r="P7" s="19">
        <v>1335020</v>
      </c>
    </row>
    <row r="8" spans="2:16" ht="24" customHeight="1" thickBot="1" x14ac:dyDescent="0.3">
      <c r="B8" s="3" t="s">
        <v>9</v>
      </c>
      <c r="C8" s="24">
        <v>66002</v>
      </c>
      <c r="D8" s="18">
        <v>207013</v>
      </c>
      <c r="E8" s="18">
        <v>207020</v>
      </c>
      <c r="F8" s="18">
        <v>65802</v>
      </c>
      <c r="G8" s="18">
        <v>90156</v>
      </c>
      <c r="H8" s="18">
        <v>90176</v>
      </c>
      <c r="I8" s="19">
        <v>1201893</v>
      </c>
      <c r="J8" s="17">
        <v>113712</v>
      </c>
      <c r="K8" s="18">
        <v>356925</v>
      </c>
      <c r="L8" s="18">
        <v>355806</v>
      </c>
      <c r="M8" s="18">
        <v>113563</v>
      </c>
      <c r="N8" s="18">
        <v>153876</v>
      </c>
      <c r="O8" s="18">
        <v>154191</v>
      </c>
      <c r="P8" s="19">
        <v>2006113</v>
      </c>
    </row>
    <row r="9" spans="2:16" ht="24" customHeight="1" thickBot="1" x14ac:dyDescent="0.3">
      <c r="B9" s="3" t="s">
        <v>10</v>
      </c>
      <c r="C9" s="24">
        <v>70155</v>
      </c>
      <c r="D9" s="18">
        <v>582727</v>
      </c>
      <c r="E9" s="18">
        <v>583587</v>
      </c>
      <c r="F9" s="18">
        <v>70198</v>
      </c>
      <c r="G9" s="18">
        <v>67839</v>
      </c>
      <c r="H9" s="18">
        <v>67831</v>
      </c>
      <c r="I9" s="19">
        <v>1003844</v>
      </c>
      <c r="J9" s="17">
        <v>121137</v>
      </c>
      <c r="K9" s="18">
        <v>961395</v>
      </c>
      <c r="L9" s="18">
        <v>957993</v>
      </c>
      <c r="M9" s="18">
        <v>120921</v>
      </c>
      <c r="N9" s="18">
        <v>115634</v>
      </c>
      <c r="O9" s="18">
        <v>115796</v>
      </c>
      <c r="P9" s="19">
        <v>1667044</v>
      </c>
    </row>
    <row r="10" spans="2:16" ht="24" customHeight="1" thickBot="1" x14ac:dyDescent="0.3">
      <c r="B10" s="3" t="s">
        <v>11</v>
      </c>
      <c r="C10" s="24">
        <v>70155</v>
      </c>
      <c r="D10" s="18">
        <v>583122</v>
      </c>
      <c r="E10" s="18">
        <v>583671</v>
      </c>
      <c r="F10" s="18">
        <v>70127</v>
      </c>
      <c r="G10" s="18">
        <v>67871</v>
      </c>
      <c r="H10" s="18">
        <v>67951</v>
      </c>
      <c r="I10" s="19">
        <v>1013896</v>
      </c>
      <c r="J10" s="17">
        <v>121137</v>
      </c>
      <c r="K10" s="18">
        <v>961395</v>
      </c>
      <c r="L10" s="18">
        <v>957993</v>
      </c>
      <c r="M10" s="18">
        <v>120921</v>
      </c>
      <c r="N10" s="18">
        <v>115610</v>
      </c>
      <c r="O10" s="18">
        <v>115529</v>
      </c>
      <c r="P10" s="19">
        <v>1691874</v>
      </c>
    </row>
    <row r="11" spans="2:16" ht="24" customHeight="1" thickBot="1" x14ac:dyDescent="0.3">
      <c r="B11" s="3" t="s">
        <v>12</v>
      </c>
      <c r="C11" s="24">
        <v>70155</v>
      </c>
      <c r="D11" s="18">
        <v>583771</v>
      </c>
      <c r="E11" s="18">
        <v>583640</v>
      </c>
      <c r="F11" s="18">
        <v>70201</v>
      </c>
      <c r="G11" s="18">
        <v>67884</v>
      </c>
      <c r="H11" s="18">
        <v>67872</v>
      </c>
      <c r="I11" s="19">
        <v>599402</v>
      </c>
      <c r="J11" s="17">
        <v>121137</v>
      </c>
      <c r="K11" s="18">
        <v>961397</v>
      </c>
      <c r="L11" s="18">
        <v>958993</v>
      </c>
      <c r="M11" s="18">
        <v>120923</v>
      </c>
      <c r="N11" s="18">
        <v>115759</v>
      </c>
      <c r="O11" s="18">
        <v>115694</v>
      </c>
      <c r="P11" s="19">
        <v>986953</v>
      </c>
    </row>
    <row r="12" spans="2:16" ht="24" customHeight="1" thickBot="1" x14ac:dyDescent="0.3">
      <c r="B12" s="3" t="s">
        <v>13</v>
      </c>
      <c r="C12" s="24">
        <v>70155</v>
      </c>
      <c r="D12" s="18">
        <v>584140</v>
      </c>
      <c r="E12" s="18">
        <v>583755</v>
      </c>
      <c r="F12" s="18">
        <v>70098</v>
      </c>
      <c r="G12" s="18">
        <v>67844</v>
      </c>
      <c r="H12" s="18">
        <v>67943</v>
      </c>
      <c r="I12" s="19">
        <v>1068582</v>
      </c>
      <c r="J12" s="17">
        <v>120948</v>
      </c>
      <c r="K12" s="18">
        <v>957867</v>
      </c>
      <c r="L12" s="18">
        <v>957986</v>
      </c>
      <c r="M12" s="18">
        <v>120921</v>
      </c>
      <c r="N12" s="18">
        <v>115704</v>
      </c>
      <c r="O12" s="18">
        <v>115823</v>
      </c>
      <c r="P12" s="19">
        <v>1772813</v>
      </c>
    </row>
    <row r="13" spans="2:16" ht="24" customHeight="1" thickBot="1" x14ac:dyDescent="0.3">
      <c r="B13" s="3" t="s">
        <v>14</v>
      </c>
      <c r="C13" s="25">
        <v>65939</v>
      </c>
      <c r="D13" s="21">
        <v>1202669</v>
      </c>
      <c r="E13" s="21">
        <v>664670</v>
      </c>
      <c r="F13" s="21">
        <v>65079</v>
      </c>
      <c r="G13" s="21">
        <v>68758</v>
      </c>
      <c r="H13" s="21">
        <v>78612</v>
      </c>
      <c r="I13" s="22">
        <v>920508</v>
      </c>
      <c r="J13" s="20">
        <v>113764</v>
      </c>
      <c r="K13" s="21">
        <v>1968383</v>
      </c>
      <c r="L13" s="21">
        <v>1099419</v>
      </c>
      <c r="M13" s="21">
        <v>112129</v>
      </c>
      <c r="N13" s="21">
        <v>118035</v>
      </c>
      <c r="O13" s="21">
        <v>134461</v>
      </c>
      <c r="P13" s="22">
        <v>1536844</v>
      </c>
    </row>
  </sheetData>
  <mergeCells count="2">
    <mergeCell ref="C3:I3"/>
    <mergeCell ref="J3:P3"/>
  </mergeCells>
  <conditionalFormatting sqref="C5:I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P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opLeftCell="A4" workbookViewId="0">
      <selection activeCell="L7" sqref="L7"/>
    </sheetView>
  </sheetViews>
  <sheetFormatPr defaultRowHeight="15" x14ac:dyDescent="0.25"/>
  <cols>
    <col min="2" max="2" width="20.42578125" customWidth="1"/>
    <col min="3" max="9" width="5.140625" customWidth="1"/>
  </cols>
  <sheetData>
    <row r="3" spans="2:9" ht="15.75" thickBot="1" x14ac:dyDescent="0.3"/>
    <row r="4" spans="2:9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17</v>
      </c>
    </row>
    <row r="5" spans="2:9" ht="24" customHeight="1" thickBot="1" x14ac:dyDescent="0.3">
      <c r="B5" s="3" t="s">
        <v>6</v>
      </c>
      <c r="C5" s="4">
        <v>18</v>
      </c>
      <c r="D5" s="4">
        <v>52</v>
      </c>
      <c r="E5" s="4">
        <v>52</v>
      </c>
      <c r="F5" s="4">
        <v>17</v>
      </c>
      <c r="G5" s="4">
        <v>23</v>
      </c>
      <c r="H5" s="4">
        <v>23</v>
      </c>
      <c r="I5" s="4">
        <v>323</v>
      </c>
    </row>
    <row r="6" spans="2:9" ht="24" customHeight="1" thickBot="1" x14ac:dyDescent="0.3">
      <c r="B6" s="3" t="s">
        <v>7</v>
      </c>
      <c r="C6" s="4">
        <v>17</v>
      </c>
      <c r="D6" s="4">
        <v>53</v>
      </c>
      <c r="E6" s="4">
        <v>52</v>
      </c>
      <c r="F6" s="4">
        <v>17</v>
      </c>
      <c r="G6" s="4">
        <v>23</v>
      </c>
      <c r="H6" s="4">
        <v>23</v>
      </c>
      <c r="I6" s="4">
        <v>377</v>
      </c>
    </row>
    <row r="7" spans="2:9" ht="24" customHeight="1" thickBot="1" x14ac:dyDescent="0.3">
      <c r="B7" s="3" t="s">
        <v>8</v>
      </c>
      <c r="C7" s="4">
        <v>17</v>
      </c>
      <c r="D7" s="4">
        <v>52</v>
      </c>
      <c r="E7" s="4">
        <v>52</v>
      </c>
      <c r="F7" s="4">
        <v>18</v>
      </c>
      <c r="G7" s="4">
        <v>22</v>
      </c>
      <c r="H7" s="4">
        <v>23</v>
      </c>
      <c r="I7" s="4">
        <v>206</v>
      </c>
    </row>
    <row r="8" spans="2:9" ht="24" customHeight="1" thickBot="1" x14ac:dyDescent="0.3">
      <c r="B8" s="3" t="s">
        <v>9</v>
      </c>
      <c r="C8" s="4">
        <v>18</v>
      </c>
      <c r="D8" s="4">
        <v>51</v>
      </c>
      <c r="E8" s="4">
        <v>53</v>
      </c>
      <c r="F8" s="4">
        <v>17</v>
      </c>
      <c r="G8" s="4">
        <v>17</v>
      </c>
      <c r="H8" s="4">
        <v>22</v>
      </c>
      <c r="I8" s="4">
        <v>326</v>
      </c>
    </row>
    <row r="9" spans="2:9" ht="24" customHeight="1" thickBot="1" x14ac:dyDescent="0.3">
      <c r="B9" s="3" t="s">
        <v>10</v>
      </c>
      <c r="C9" s="4">
        <v>18</v>
      </c>
      <c r="D9" s="4">
        <v>146</v>
      </c>
      <c r="E9" s="4">
        <v>148</v>
      </c>
      <c r="F9" s="4">
        <v>18</v>
      </c>
      <c r="G9" s="4">
        <v>17</v>
      </c>
      <c r="H9" s="4">
        <v>17</v>
      </c>
      <c r="I9" s="4">
        <v>275</v>
      </c>
    </row>
    <row r="10" spans="2:9" ht="24" customHeight="1" thickBot="1" x14ac:dyDescent="0.3">
      <c r="B10" s="3" t="s">
        <v>11</v>
      </c>
      <c r="C10" s="4">
        <v>18</v>
      </c>
      <c r="D10" s="4">
        <v>147</v>
      </c>
      <c r="E10" s="4">
        <v>148</v>
      </c>
      <c r="F10" s="4">
        <v>18</v>
      </c>
      <c r="G10" s="4">
        <v>18</v>
      </c>
      <c r="H10" s="4">
        <v>17</v>
      </c>
      <c r="I10" s="4">
        <v>298</v>
      </c>
    </row>
    <row r="11" spans="2:9" ht="24" customHeight="1" thickBot="1" x14ac:dyDescent="0.3">
      <c r="B11" s="3" t="s">
        <v>12</v>
      </c>
      <c r="C11" s="4">
        <v>18</v>
      </c>
      <c r="D11" s="4">
        <v>148</v>
      </c>
      <c r="E11" s="4">
        <v>147</v>
      </c>
      <c r="F11" s="4">
        <v>18</v>
      </c>
      <c r="G11" s="4">
        <v>18</v>
      </c>
      <c r="H11" s="4">
        <v>18</v>
      </c>
      <c r="I11" s="4">
        <v>156</v>
      </c>
    </row>
    <row r="12" spans="2:9" ht="24" customHeight="1" thickBot="1" x14ac:dyDescent="0.3">
      <c r="B12" s="3" t="s">
        <v>13</v>
      </c>
      <c r="C12" s="4">
        <v>18</v>
      </c>
      <c r="D12" s="4">
        <v>147</v>
      </c>
      <c r="E12" s="4">
        <v>148</v>
      </c>
      <c r="F12" s="4">
        <v>18</v>
      </c>
      <c r="G12" s="4">
        <v>18</v>
      </c>
      <c r="H12" s="4">
        <v>18</v>
      </c>
      <c r="I12" s="4">
        <v>296</v>
      </c>
    </row>
    <row r="13" spans="2:9" ht="24" customHeight="1" thickBot="1" x14ac:dyDescent="0.3">
      <c r="B13" s="3" t="s">
        <v>14</v>
      </c>
      <c r="C13" s="4">
        <v>17</v>
      </c>
      <c r="D13" s="4">
        <v>310</v>
      </c>
      <c r="E13" s="4">
        <v>180</v>
      </c>
      <c r="F13" s="4">
        <v>17</v>
      </c>
      <c r="G13" s="4">
        <v>18</v>
      </c>
      <c r="H13" s="4">
        <v>20</v>
      </c>
      <c r="I13" s="4">
        <v>228</v>
      </c>
    </row>
  </sheetData>
  <conditionalFormatting sqref="C5:I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57AA519-7042-4605-89B3-168F466FEB8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ACEF02E3-AEDE-4749-B58F-A07F0E947EE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rows NORED</vt:lpstr>
      <vt:lpstr>global NORED</vt:lpstr>
      <vt:lpstr>by rows RED</vt:lpstr>
      <vt:lpstr>global RED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Magaña Mesa</dc:creator>
  <cp:lastModifiedBy>Jose Antonio Magaña Mesa</cp:lastModifiedBy>
  <dcterms:created xsi:type="dcterms:W3CDTF">2013-12-29T23:35:33Z</dcterms:created>
  <dcterms:modified xsi:type="dcterms:W3CDTF">2013-12-30T12:23:23Z</dcterms:modified>
</cp:coreProperties>
</file>