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cho\Desktop\DMEF\labo\Competencia_final\"/>
    </mc:Choice>
  </mc:AlternateContent>
  <xr:revisionPtr revIDLastSave="0" documentId="13_ncr:1_{96C136C9-6A6E-48FB-B961-39B86FCE363F}" xr6:coauthVersionLast="47" xr6:coauthVersionMax="47" xr10:uidLastSave="{00000000-0000-0000-0000-000000000000}"/>
  <bookViews>
    <workbookView xWindow="-120" yWindow="-120" windowWidth="29040" windowHeight="15840" xr2:uid="{F72DCF91-BE68-43C8-A18E-59730E9D26D2}"/>
  </bookViews>
  <sheets>
    <sheet name="registros" sheetId="1" r:id="rId1"/>
    <sheet name="TS" sheetId="3" r:id="rId2"/>
    <sheet name="scores" sheetId="2" r:id="rId3"/>
    <sheet name="exp_colectivo" sheetId="4" r:id="rId4"/>
  </sheets>
  <definedNames>
    <definedName name="_xlnm._FilterDatabase" localSheetId="2" hidden="1">scores!$A$1:$D$6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19" i="3" l="1"/>
  <c r="AJ20" i="3"/>
  <c r="AJ21" i="3"/>
  <c r="AJ22" i="3"/>
  <c r="AJ18" i="3"/>
  <c r="AJ17" i="3"/>
  <c r="AJ16" i="3"/>
  <c r="AJ15" i="3"/>
  <c r="AJ11" i="3"/>
  <c r="AJ12" i="3"/>
  <c r="AJ13" i="3"/>
  <c r="AJ14" i="3"/>
  <c r="AJ10" i="3"/>
  <c r="AJ9" i="3"/>
  <c r="AJ8" i="3"/>
  <c r="AJ7" i="3"/>
  <c r="AJ6" i="3"/>
  <c r="AJ5" i="3"/>
  <c r="AJ4" i="3"/>
  <c r="AJ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C2" authorId="0" shapeId="0" xr:uid="{E81B0647-2717-41F4-A3AD-3CA0E7D5FA88}">
      <text>
        <r>
          <rPr>
            <sz val="10"/>
            <color rgb="FF000000"/>
            <rFont val="Calibri"/>
            <scheme val="minor"/>
          </rPr>
          <t>Undersampling 1.0  significa que se tomaron TODOS los registros
	-Gustavo Denicolay</t>
        </r>
      </text>
    </comment>
    <comment ref="AQ3" authorId="0" shapeId="0" xr:uid="{890DDD5D-7F8E-418C-B456-5C661654CF84}">
      <text>
        <r>
          <rPr>
            <sz val="10"/>
            <color rgb="FF000000"/>
            <rFont val="Calibri"/>
            <scheme val="minor"/>
          </rPr>
          <t>El valor de iteracion_bayesiana de lo entregado. Se puede ver en el nombre del archivo
	-Gustavo Denicolay</t>
        </r>
      </text>
    </comment>
  </commentList>
</comments>
</file>

<file path=xl/sharedStrings.xml><?xml version="1.0" encoding="utf-8"?>
<sst xmlns="http://schemas.openxmlformats.org/spreadsheetml/2006/main" count="493" uniqueCount="415">
  <si>
    <t>Final Train</t>
  </si>
  <si>
    <t>Test</t>
  </si>
  <si>
    <t>Validate</t>
  </si>
  <si>
    <t>Train</t>
  </si>
  <si>
    <t>AD0</t>
  </si>
  <si>
    <t>bagging_fraction</t>
  </si>
  <si>
    <t>min_gain_to_split</t>
  </si>
  <si>
    <t>lambda2</t>
  </si>
  <si>
    <t>lambda1</t>
  </si>
  <si>
    <t>min_data_in_leaf</t>
  </si>
  <si>
    <t>feature_fractiion</t>
  </si>
  <si>
    <t>num_leaves</t>
  </si>
  <si>
    <t>learning_rate</t>
  </si>
  <si>
    <t>num_iterations</t>
  </si>
  <si>
    <t>iteracion bayesiana</t>
  </si>
  <si>
    <t>rank modelo</t>
  </si>
  <si>
    <t>Superficie</t>
  </si>
  <si>
    <t>Filas</t>
  </si>
  <si>
    <t>Cols</t>
  </si>
  <si>
    <t>Columnas Dataset</t>
  </si>
  <si>
    <t>Canaritos Asesinos</t>
  </si>
  <si>
    <t>Rand Forest</t>
  </si>
  <si>
    <t>avg</t>
  </si>
  <si>
    <t>min</t>
  </si>
  <si>
    <t>max</t>
  </si>
  <si>
    <t>vent_tend</t>
  </si>
  <si>
    <t>tend</t>
  </si>
  <si>
    <t>lag6</t>
  </si>
  <si>
    <t>lag3</t>
  </si>
  <si>
    <t>lag2</t>
  </si>
  <si>
    <t>lag1</t>
  </si>
  <si>
    <t>deflacion</t>
  </si>
  <si>
    <t>rank</t>
  </si>
  <si>
    <t>rank, cero Fijo</t>
  </si>
  <si>
    <t>Ninguno</t>
  </si>
  <si>
    <t>transformer</t>
  </si>
  <si>
    <t>Propio</t>
  </si>
  <si>
    <t>Catedra</t>
  </si>
  <si>
    <t>NA</t>
  </si>
  <si>
    <t>Interp</t>
  </si>
  <si>
    <t>Private</t>
  </si>
  <si>
    <t>Tratamiento</t>
  </si>
  <si>
    <t>Parámetros   LightGBM  del modelo entregado</t>
  </si>
  <si>
    <t>Bayesiana</t>
  </si>
  <si>
    <t>Dataset Training</t>
  </si>
  <si>
    <t>Cant de meses</t>
  </si>
  <si>
    <t>Año 2021</t>
  </si>
  <si>
    <t>Año 2020</t>
  </si>
  <si>
    <t>Año 2019</t>
  </si>
  <si>
    <t>fold</t>
  </si>
  <si>
    <t>Under sampling</t>
  </si>
  <si>
    <t>Feature Engineering  HISTORICO</t>
  </si>
  <si>
    <t>Drifting Correction</t>
  </si>
  <si>
    <t>Feature Engineering Manual</t>
  </si>
  <si>
    <t>Catastrophe</t>
  </si>
  <si>
    <t>Realidad</t>
  </si>
  <si>
    <t>Agustín Diez</t>
  </si>
  <si>
    <t>HyperparamTuning</t>
  </si>
  <si>
    <t>TrainStrategy</t>
  </si>
  <si>
    <t>Preparation</t>
  </si>
  <si>
    <t xml:space="preserve">Sujeto de prueba: </t>
  </si>
  <si>
    <t>Carpeta</t>
  </si>
  <si>
    <t>Validación cruzada</t>
  </si>
  <si>
    <t>Semilla</t>
  </si>
  <si>
    <t>Corte</t>
  </si>
  <si>
    <t>TS N°</t>
  </si>
  <si>
    <t>Semilla sampling</t>
  </si>
  <si>
    <t>Semilla under</t>
  </si>
  <si>
    <t>Experimento</t>
  </si>
  <si>
    <t>Public score</t>
  </si>
  <si>
    <t>Private score</t>
  </si>
  <si>
    <t>Envíos</t>
  </si>
  <si>
    <t>filas</t>
  </si>
  <si>
    <t>col</t>
  </si>
  <si>
    <t>corte</t>
  </si>
  <si>
    <t>ganancia</t>
  </si>
  <si>
    <t>ganancia AVG</t>
  </si>
  <si>
    <t>modelo (exp_rank_it)</t>
  </si>
  <si>
    <t>cambio</t>
  </si>
  <si>
    <t>feature_fraction</t>
  </si>
  <si>
    <t>49,44</t>
  </si>
  <si>
    <t>49,38</t>
  </si>
  <si>
    <t>00_01_108</t>
  </si>
  <si>
    <t>modelo original
(test reproducibilidad)</t>
  </si>
  <si>
    <t>0,117022</t>
  </si>
  <si>
    <t>0,89262</t>
  </si>
  <si>
    <t>00_02_104</t>
  </si>
  <si>
    <t>0,112894</t>
  </si>
  <si>
    <t>0,899194</t>
  </si>
  <si>
    <t>49,18</t>
  </si>
  <si>
    <t>00_03_103</t>
  </si>
  <si>
    <t>0,113219</t>
  </si>
  <si>
    <t>0,899303</t>
  </si>
  <si>
    <t>49,64</t>
  </si>
  <si>
    <t>00_04_084</t>
  </si>
  <si>
    <t>0,0237584</t>
  </si>
  <si>
    <t>0,490058</t>
  </si>
  <si>
    <t>49,66</t>
  </si>
  <si>
    <t>00_05_018</t>
  </si>
  <si>
    <t>0,0085463</t>
  </si>
  <si>
    <t>0,30174</t>
  </si>
  <si>
    <t>48,82</t>
  </si>
  <si>
    <t>01_01_046</t>
  </si>
  <si>
    <t>Corrección de drifting por deflación</t>
  </si>
  <si>
    <t>0,0135401</t>
  </si>
  <si>
    <t>0,499943</t>
  </si>
  <si>
    <t>49,1</t>
  </si>
  <si>
    <t>01_02_047</t>
  </si>
  <si>
    <t>0,029331</t>
  </si>
  <si>
    <t>0,510346</t>
  </si>
  <si>
    <t>48,1</t>
  </si>
  <si>
    <t>01_03_109</t>
  </si>
  <si>
    <t>0,120443</t>
  </si>
  <si>
    <t>0,627004</t>
  </si>
  <si>
    <t>48,14</t>
  </si>
  <si>
    <t>01_04_089</t>
  </si>
  <si>
    <t>0,0694453</t>
  </si>
  <si>
    <t>0,702818</t>
  </si>
  <si>
    <t>49,32</t>
  </si>
  <si>
    <t>01_05_058</t>
  </si>
  <si>
    <t>0,00756398</t>
  </si>
  <si>
    <t>0,510704</t>
  </si>
  <si>
    <t>49,22</t>
  </si>
  <si>
    <t>49,07</t>
  </si>
  <si>
    <t>02_01_100</t>
  </si>
  <si>
    <t>Sin lag1 y lag2</t>
  </si>
  <si>
    <t>0,0101499</t>
  </si>
  <si>
    <t>0,528384</t>
  </si>
  <si>
    <t>02_02_028</t>
  </si>
  <si>
    <t>0,00591623</t>
  </si>
  <si>
    <t>0,589054</t>
  </si>
  <si>
    <t>48,92</t>
  </si>
  <si>
    <t>02_03_101</t>
  </si>
  <si>
    <t>0,0155573</t>
  </si>
  <si>
    <t>0,499952</t>
  </si>
  <si>
    <t>48,98</t>
  </si>
  <si>
    <t>02_04_112</t>
  </si>
  <si>
    <t>0,0106145</t>
  </si>
  <si>
    <t>0,566174</t>
  </si>
  <si>
    <t>49,02</t>
  </si>
  <si>
    <t>02_05_033</t>
  </si>
  <si>
    <t>0,0139339</t>
  </si>
  <si>
    <t>0,637354</t>
  </si>
  <si>
    <t>49,72</t>
  </si>
  <si>
    <t>49,14</t>
  </si>
  <si>
    <t>03_01_088</t>
  </si>
  <si>
    <t>cambio semilla</t>
  </si>
  <si>
    <t>0,0172553</t>
  </si>
  <si>
    <t>0,754692</t>
  </si>
  <si>
    <t>49,3</t>
  </si>
  <si>
    <t>03_02_004</t>
  </si>
  <si>
    <t>0,19406</t>
  </si>
  <si>
    <t>0,495642</t>
  </si>
  <si>
    <t>49,76</t>
  </si>
  <si>
    <t>03_03_064</t>
  </si>
  <si>
    <t>0,0551167</t>
  </si>
  <si>
    <t>0,741171</t>
  </si>
  <si>
    <t>48,06</t>
  </si>
  <si>
    <t>03_04_092</t>
  </si>
  <si>
    <t>0,267962</t>
  </si>
  <si>
    <t>0,810338</t>
  </si>
  <si>
    <t>48,86</t>
  </si>
  <si>
    <t>03_05_042</t>
  </si>
  <si>
    <t>0,0733355</t>
  </si>
  <si>
    <t>0,731299</t>
  </si>
  <si>
    <t>49,28</t>
  </si>
  <si>
    <t>48,26</t>
  </si>
  <si>
    <t>04_01_042</t>
  </si>
  <si>
    <t>ventana 6 meses</t>
  </si>
  <si>
    <t>0,03471</t>
  </si>
  <si>
    <t>0,824506</t>
  </si>
  <si>
    <t>48,24</t>
  </si>
  <si>
    <t>04_02_049</t>
  </si>
  <si>
    <t>0,277343</t>
  </si>
  <si>
    <t>0,834137</t>
  </si>
  <si>
    <t>47,54</t>
  </si>
  <si>
    <t>04_03_065</t>
  </si>
  <si>
    <t>0,00657896</t>
  </si>
  <si>
    <t>0,609142</t>
  </si>
  <si>
    <t>47,78</t>
  </si>
  <si>
    <t>04_04_077</t>
  </si>
  <si>
    <t>0,106191</t>
  </si>
  <si>
    <t>0,363396</t>
  </si>
  <si>
    <t>48,46</t>
  </si>
  <si>
    <t>04_05_039</t>
  </si>
  <si>
    <t>0,0469432</t>
  </si>
  <si>
    <t>0,470989</t>
  </si>
  <si>
    <t>48,34</t>
  </si>
  <si>
    <t>05_01_102</t>
  </si>
  <si>
    <t>meses BO sólo
202101, 202102, 202103</t>
  </si>
  <si>
    <t>0,0394537</t>
  </si>
  <si>
    <t>0,515942</t>
  </si>
  <si>
    <t>48,94</t>
  </si>
  <si>
    <t>05_02_026</t>
  </si>
  <si>
    <t>0,0599638</t>
  </si>
  <si>
    <t>0,528124</t>
  </si>
  <si>
    <t>47,8</t>
  </si>
  <si>
    <t>05_03_044</t>
  </si>
  <si>
    <t>0,0796893</t>
  </si>
  <si>
    <t>0,658979</t>
  </si>
  <si>
    <t>47,3</t>
  </si>
  <si>
    <t>05_04_023</t>
  </si>
  <si>
    <t>0,0468098</t>
  </si>
  <si>
    <t>0,512881</t>
  </si>
  <si>
    <t>48,74</t>
  </si>
  <si>
    <t>05_05_021</t>
  </si>
  <si>
    <t>0,0131395</t>
  </si>
  <si>
    <t>0,433665</t>
  </si>
  <si>
    <t>49,16</t>
  </si>
  <si>
    <t>48,45</t>
  </si>
  <si>
    <t>06_01_014</t>
  </si>
  <si>
    <t>sampling_total
0.8
undersampling_mayoritaria 0.05</t>
  </si>
  <si>
    <t>0,0228215</t>
  </si>
  <si>
    <t>0,578324</t>
  </si>
  <si>
    <t>06_02_003</t>
  </si>
  <si>
    <t>0,147161</t>
  </si>
  <si>
    <t>0,395067</t>
  </si>
  <si>
    <t>46,44</t>
  </si>
  <si>
    <t>06_03_068</t>
  </si>
  <si>
    <t>0,139142</t>
  </si>
  <si>
    <t>0,322702</t>
  </si>
  <si>
    <t>06_04_069</t>
  </si>
  <si>
    <t>0,0579848</t>
  </si>
  <si>
    <t>0,319154</t>
  </si>
  <si>
    <t>49,56</t>
  </si>
  <si>
    <t>06_05_063</t>
  </si>
  <si>
    <t>0,00848474</t>
  </si>
  <si>
    <t>0,417366</t>
  </si>
  <si>
    <t>48,68</t>
  </si>
  <si>
    <t>07_01_017</t>
  </si>
  <si>
    <t>meses BO sólo 202011,202012,202101
validation 202009,202010,202104</t>
  </si>
  <si>
    <t>0,0243626</t>
  </si>
  <si>
    <t>0,84091</t>
  </si>
  <si>
    <t>07_02_016</t>
  </si>
  <si>
    <t>0,0774526</t>
  </si>
  <si>
    <t>0,839466</t>
  </si>
  <si>
    <t>49,2</t>
  </si>
  <si>
    <t>07_03_021</t>
  </si>
  <si>
    <t>0,00505664</t>
  </si>
  <si>
    <t>0,804945</t>
  </si>
  <si>
    <t>07_04_018</t>
  </si>
  <si>
    <t>0,00501541</t>
  </si>
  <si>
    <t>0,850722</t>
  </si>
  <si>
    <t>47,44</t>
  </si>
  <si>
    <t>07_05_023</t>
  </si>
  <si>
    <t>0,0736196</t>
  </si>
  <si>
    <t>0,815452</t>
  </si>
  <si>
    <t>49,04</t>
  </si>
  <si>
    <t>49,31</t>
  </si>
  <si>
    <t>08_01_078</t>
  </si>
  <si>
    <t>undersampling mayoritaria 0.5</t>
  </si>
  <si>
    <t>0,0552488</t>
  </si>
  <si>
    <t>0,888632</t>
  </si>
  <si>
    <t>08_02_094</t>
  </si>
  <si>
    <t>0,0528362</t>
  </si>
  <si>
    <t>0,898843</t>
  </si>
  <si>
    <t>08_03_057</t>
  </si>
  <si>
    <t>0,0354265</t>
  </si>
  <si>
    <t>0,899651</t>
  </si>
  <si>
    <t>49,24</t>
  </si>
  <si>
    <t>08_04_073</t>
  </si>
  <si>
    <t>0,0562989</t>
  </si>
  <si>
    <t>0,765452</t>
  </si>
  <si>
    <t>08_05_072</t>
  </si>
  <si>
    <t>0,0394561</t>
  </si>
  <si>
    <t>0,899574</t>
  </si>
  <si>
    <t>49,08</t>
  </si>
  <si>
    <t>09_01_110</t>
  </si>
  <si>
    <t>Desplazamiento de 3 meses en entrenamiento:
201908 a 202003 y de 202011 a 202103</t>
  </si>
  <si>
    <t>0,0746924</t>
  </si>
  <si>
    <t>0,777576</t>
  </si>
  <si>
    <t>09_02_098</t>
  </si>
  <si>
    <t>0,181955</t>
  </si>
  <si>
    <t>0,832213</t>
  </si>
  <si>
    <t>09_03_050</t>
  </si>
  <si>
    <t>09_04_007</t>
  </si>
  <si>
    <t>0,270936</t>
  </si>
  <si>
    <t>0,807468</t>
  </si>
  <si>
    <t>47,58</t>
  </si>
  <si>
    <t>09_05_115</t>
  </si>
  <si>
    <t>0,137519</t>
  </si>
  <si>
    <t>0,793232</t>
  </si>
  <si>
    <t>48,52</t>
  </si>
  <si>
    <t>48,81</t>
  </si>
  <si>
    <t>10_01_103</t>
  </si>
  <si>
    <t>agregado RandomForest en FE</t>
  </si>
  <si>
    <t>0,14346</t>
  </si>
  <si>
    <t>0,858247</t>
  </si>
  <si>
    <t>10_02_046</t>
  </si>
  <si>
    <t>0,038083</t>
  </si>
  <si>
    <t>0,584888</t>
  </si>
  <si>
    <t>49,26</t>
  </si>
  <si>
    <t>10_03_051</t>
  </si>
  <si>
    <t>0,0249544</t>
  </si>
  <si>
    <t>0,675134</t>
  </si>
  <si>
    <t>10_04_084</t>
  </si>
  <si>
    <t>0,0170306</t>
  </si>
  <si>
    <t>0,629103</t>
  </si>
  <si>
    <t>48,04</t>
  </si>
  <si>
    <t>10_05_105</t>
  </si>
  <si>
    <t>0,191296</t>
  </si>
  <si>
    <t>0,835564</t>
  </si>
  <si>
    <t>47,16</t>
  </si>
  <si>
    <t>11_01_038</t>
  </si>
  <si>
    <t>undersampling en BO 0.1 (75 it) y ventana 5</t>
  </si>
  <si>
    <t>0,110155</t>
  </si>
  <si>
    <t>0,300028</t>
  </si>
  <si>
    <t>48,38</t>
  </si>
  <si>
    <t>11_02_031</t>
  </si>
  <si>
    <t>0,118564</t>
  </si>
  <si>
    <t>0,300053</t>
  </si>
  <si>
    <t>11_03_011</t>
  </si>
  <si>
    <t>0,163996</t>
  </si>
  <si>
    <t>0,360565</t>
  </si>
  <si>
    <t>49,62</t>
  </si>
  <si>
    <t>11_04_027</t>
  </si>
  <si>
    <t>0,134989</t>
  </si>
  <si>
    <t>0,300461</t>
  </si>
  <si>
    <t>47,02</t>
  </si>
  <si>
    <t>11_05_029</t>
  </si>
  <si>
    <t>0,165451</t>
  </si>
  <si>
    <t>0,357724</t>
  </si>
  <si>
    <t>50,02</t>
  </si>
  <si>
    <t>49,86</t>
  </si>
  <si>
    <t>12_01_058</t>
  </si>
  <si>
    <t>undersampling en BO 0.05 (75 it) y ventana 4</t>
  </si>
  <si>
    <t>0,00515472</t>
  </si>
  <si>
    <t>0,300683</t>
  </si>
  <si>
    <t>49,7</t>
  </si>
  <si>
    <t>12_02_057</t>
  </si>
  <si>
    <t>0,00503971</t>
  </si>
  <si>
    <t>0,30032</t>
  </si>
  <si>
    <t>48,18</t>
  </si>
  <si>
    <t>47,96</t>
  </si>
  <si>
    <t>13_01_022</t>
  </si>
  <si>
    <t>undersampling en BO 0.05 (75 it) y ventana 2</t>
  </si>
  <si>
    <t>0,144547</t>
  </si>
  <si>
    <t>0,467355</t>
  </si>
  <si>
    <t>47,82</t>
  </si>
  <si>
    <t>13_02_002</t>
  </si>
  <si>
    <t>0,24551</t>
  </si>
  <si>
    <t>0,472811</t>
  </si>
  <si>
    <t>47,48</t>
  </si>
  <si>
    <t>13_03_068</t>
  </si>
  <si>
    <t>47,98</t>
  </si>
  <si>
    <t>13_04_011</t>
  </si>
  <si>
    <t>13_05_060</t>
  </si>
  <si>
    <t>0,13961</t>
  </si>
  <si>
    <t>0,461969</t>
  </si>
  <si>
    <t>undersampling en BO 0.05 (28 it) y meses 202003-202103</t>
  </si>
  <si>
    <t>entrenamiento meses de pandemia</t>
  </si>
  <si>
    <t>48,56</t>
  </si>
  <si>
    <t>16_01_027</t>
  </si>
  <si>
    <t>undersampling en BO 0.05 (75 it) y menos 6 meses (201911-201912 + 202011-202103)</t>
  </si>
  <si>
    <t>0,0112659</t>
  </si>
  <si>
    <t>0,325671</t>
  </si>
  <si>
    <t>47,62</t>
  </si>
  <si>
    <t>16_02_043</t>
  </si>
  <si>
    <t>0,0108465</t>
  </si>
  <si>
    <t>0,302148</t>
  </si>
  <si>
    <t>16_03_038</t>
  </si>
  <si>
    <t>0,00508942</t>
  </si>
  <si>
    <t>0,320879</t>
  </si>
  <si>
    <t>KF0</t>
  </si>
  <si>
    <t>KF1</t>
  </si>
  <si>
    <t>KF2</t>
  </si>
  <si>
    <t>KF3</t>
  </si>
  <si>
    <t>KF4</t>
  </si>
  <si>
    <t>KF5</t>
  </si>
  <si>
    <t>KF6</t>
  </si>
  <si>
    <t>KF7</t>
  </si>
  <si>
    <t>KF8</t>
  </si>
  <si>
    <t>DR9141KF0</t>
  </si>
  <si>
    <t>FE9250KF0</t>
  </si>
  <si>
    <t>FE9250KF1</t>
  </si>
  <si>
    <t>FE9250KF2</t>
  </si>
  <si>
    <t>FE9250KF3</t>
  </si>
  <si>
    <t>TS9320KF0</t>
  </si>
  <si>
    <t>TS9320KF1</t>
  </si>
  <si>
    <t>TS9320KF2</t>
  </si>
  <si>
    <t>HT9420KF0</t>
  </si>
  <si>
    <t>HT9420KF1</t>
  </si>
  <si>
    <t>HT9420KF2</t>
  </si>
  <si>
    <t>ZZ9420KF0</t>
  </si>
  <si>
    <t>ZZ9420KF1</t>
  </si>
  <si>
    <t>ZZ9420KF2</t>
  </si>
  <si>
    <t>ZZ9420KF3</t>
  </si>
  <si>
    <t>Entrenamiento final</t>
  </si>
  <si>
    <t>KF9</t>
  </si>
  <si>
    <t>TS9320KF3</t>
  </si>
  <si>
    <t>HT9420KF3</t>
  </si>
  <si>
    <t>FE9250KF4</t>
  </si>
  <si>
    <t>TS9320KF4</t>
  </si>
  <si>
    <t>HT9420KF4</t>
  </si>
  <si>
    <t>ZZ9420KF4</t>
  </si>
  <si>
    <t>ZZ9420KF5</t>
  </si>
  <si>
    <t>HT9420KF5</t>
  </si>
  <si>
    <t>HT9420KF6</t>
  </si>
  <si>
    <t>HT9420KF7</t>
  </si>
  <si>
    <t>HT9420KF8</t>
  </si>
  <si>
    <t>HT9420KF9</t>
  </si>
  <si>
    <t>ZZ9420KF6</t>
  </si>
  <si>
    <t>ZZ9420KF7</t>
  </si>
  <si>
    <t>ZZ9420KF8</t>
  </si>
  <si>
    <t>ZZ9420KF9</t>
  </si>
  <si>
    <t>TS9320KF5</t>
  </si>
  <si>
    <t>TS9320KF6</t>
  </si>
  <si>
    <t>TS9320KF7</t>
  </si>
  <si>
    <t>TS9320KF8</t>
  </si>
  <si>
    <t>TS9320KF9</t>
  </si>
  <si>
    <t>FE9250KF5</t>
  </si>
  <si>
    <t>FE9250KF6</t>
  </si>
  <si>
    <t>FE9250KF7</t>
  </si>
  <si>
    <t>FE9250KF8</t>
  </si>
  <si>
    <t>FE9250KF9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</si>
</sst>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theme="1"/>
      <name val="Consolas"/>
    </font>
    <font>
      <sz val="10"/>
      <color theme="1"/>
      <name val="Calibri"/>
    </font>
    <font>
      <sz val="11"/>
      <color rgb="FF202124"/>
      <name val="Consolas"/>
    </font>
    <font>
      <sz val="10"/>
      <color theme="1"/>
      <name val="Calibri"/>
      <scheme val="minor"/>
    </font>
    <font>
      <b/>
      <sz val="10"/>
      <color theme="1"/>
      <name val="Calibri"/>
    </font>
    <font>
      <sz val="11"/>
      <color theme="1"/>
      <name val="Calibri"/>
    </font>
    <font>
      <sz val="12"/>
      <color theme="1"/>
      <name val="Calibri"/>
    </font>
    <font>
      <sz val="10"/>
      <name val="Arial"/>
    </font>
    <font>
      <b/>
      <sz val="11"/>
      <color theme="1"/>
      <name val="Calibri"/>
    </font>
    <font>
      <b/>
      <sz val="12"/>
      <color theme="1"/>
      <name val="Calibri"/>
    </font>
    <font>
      <sz val="10"/>
      <color rgb="FF000000"/>
      <name val="Calibri"/>
      <scheme val="minor"/>
    </font>
    <font>
      <sz val="8"/>
      <name val="Calibri"/>
      <family val="2"/>
      <scheme val="minor"/>
    </font>
    <font>
      <sz val="9"/>
      <color rgb="FF3C4043"/>
      <name val="Arial"/>
      <family val="2"/>
    </font>
    <font>
      <sz val="12"/>
      <color rgb="FF202124"/>
      <name val="Arial"/>
      <family val="2"/>
    </font>
    <font>
      <sz val="12"/>
      <color rgb="FF202124"/>
      <name val="Arial"/>
      <family val="2"/>
    </font>
    <font>
      <sz val="10"/>
      <color rgb="FF000000"/>
      <name val="Consolas"/>
      <family val="3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color rgb="FFFF0000"/>
      <name val="Consolas"/>
      <family val="3"/>
    </font>
    <font>
      <sz val="10"/>
      <name val="Consolas"/>
      <family val="3"/>
    </font>
    <font>
      <sz val="11"/>
      <color theme="1"/>
      <name val="Calibri"/>
      <family val="2"/>
    </font>
    <font>
      <sz val="10"/>
      <color theme="1"/>
      <name val="Consolas"/>
      <family val="3"/>
    </font>
    <font>
      <sz val="12"/>
      <color theme="1"/>
      <name val="Calibri"/>
      <family val="2"/>
    </font>
    <font>
      <sz val="11"/>
      <color rgb="FF9C57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EAD1DC"/>
      </patternFill>
    </fill>
    <fill>
      <patternFill patternType="solid">
        <fgColor rgb="FFEAD1DC"/>
        <bgColor rgb="FFEAD1DC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EB9C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6" fillId="16" borderId="0" applyNumberFormat="0" applyBorder="0" applyAlignment="0" applyProtection="0"/>
  </cellStyleXfs>
  <cellXfs count="166">
    <xf numFmtId="0" fontId="0" fillId="0" borderId="0" xfId="0"/>
    <xf numFmtId="0" fontId="3" fillId="5" borderId="2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4" fillId="0" borderId="2" xfId="0" applyFont="1" applyBorder="1"/>
    <xf numFmtId="0" fontId="3" fillId="9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4" fontId="5" fillId="12" borderId="1" xfId="0" applyNumberFormat="1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4" fillId="0" borderId="0" xfId="0" applyFont="1"/>
    <xf numFmtId="3" fontId="3" fillId="9" borderId="1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4" fillId="0" borderId="5" xfId="0" applyFont="1" applyBorder="1"/>
    <xf numFmtId="0" fontId="7" fillId="0" borderId="5" xfId="0" applyFont="1" applyBorder="1"/>
    <xf numFmtId="0" fontId="8" fillId="0" borderId="1" xfId="0" applyFont="1" applyBorder="1" applyAlignment="1">
      <alignment horizontal="center" vertical="center"/>
    </xf>
    <xf numFmtId="0" fontId="11" fillId="5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11" fillId="7" borderId="0" xfId="0" applyFont="1" applyFill="1" applyAlignment="1">
      <alignment horizontal="center"/>
    </xf>
    <xf numFmtId="0" fontId="10" fillId="0" borderId="0" xfId="0" applyFont="1"/>
    <xf numFmtId="0" fontId="9" fillId="9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2" fillId="3" borderId="1" xfId="2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1" xfId="0" applyBorder="1"/>
    <xf numFmtId="0" fontId="0" fillId="0" borderId="1" xfId="0" applyBorder="1"/>
    <xf numFmtId="0" fontId="1" fillId="2" borderId="1" xfId="1" applyBorder="1" applyAlignment="1">
      <alignment vertical="center"/>
    </xf>
    <xf numFmtId="0" fontId="9" fillId="9" borderId="0" xfId="0" applyFont="1" applyFill="1" applyAlignment="1">
      <alignment horizontal="center" vertical="center" wrapText="1"/>
    </xf>
    <xf numFmtId="0" fontId="11" fillId="4" borderId="0" xfId="0" applyFont="1" applyFill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7" fillId="13" borderId="5" xfId="0" applyFont="1" applyFill="1" applyBorder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0" fillId="0" borderId="17" xfId="0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18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/>
    </xf>
    <xf numFmtId="0" fontId="18" fillId="0" borderId="0" xfId="0" applyFont="1" applyAlignment="1">
      <alignment vertical="center"/>
    </xf>
    <xf numFmtId="0" fontId="19" fillId="0" borderId="7" xfId="0" applyFont="1" applyBorder="1" applyAlignment="1">
      <alignment horizontal="center" vertical="center" wrapText="1"/>
    </xf>
    <xf numFmtId="0" fontId="20" fillId="14" borderId="20" xfId="0" applyFont="1" applyFill="1" applyBorder="1" applyAlignment="1">
      <alignment horizontal="center" wrapText="1"/>
    </xf>
    <xf numFmtId="0" fontId="20" fillId="14" borderId="21" xfId="0" applyFont="1" applyFill="1" applyBorder="1" applyAlignment="1">
      <alignment horizontal="center" wrapText="1"/>
    </xf>
    <xf numFmtId="0" fontId="20" fillId="14" borderId="22" xfId="0" applyFont="1" applyFill="1" applyBorder="1" applyAlignment="1">
      <alignment horizontal="center" wrapText="1"/>
    </xf>
    <xf numFmtId="0" fontId="0" fillId="15" borderId="27" xfId="0" applyFill="1" applyBorder="1" applyAlignment="1">
      <alignment horizontal="center" wrapText="1"/>
    </xf>
    <xf numFmtId="0" fontId="0" fillId="15" borderId="20" xfId="0" applyFill="1" applyBorder="1" applyAlignment="1">
      <alignment horizontal="center" wrapText="1"/>
    </xf>
    <xf numFmtId="0" fontId="0" fillId="15" borderId="23" xfId="0" applyFill="1" applyBorder="1" applyAlignment="1">
      <alignment horizontal="center" wrapText="1"/>
    </xf>
    <xf numFmtId="0" fontId="20" fillId="15" borderId="23" xfId="0" applyFont="1" applyFill="1" applyBorder="1" applyAlignment="1">
      <alignment horizontal="center" wrapText="1"/>
    </xf>
    <xf numFmtId="0" fontId="0" fillId="15" borderId="28" xfId="0" applyFill="1" applyBorder="1" applyAlignment="1">
      <alignment horizontal="center" wrapText="1"/>
    </xf>
    <xf numFmtId="0" fontId="20" fillId="15" borderId="28" xfId="0" applyFont="1" applyFill="1" applyBorder="1" applyAlignment="1">
      <alignment horizontal="center" wrapText="1"/>
    </xf>
    <xf numFmtId="0" fontId="20" fillId="15" borderId="27" xfId="0" applyFont="1" applyFill="1" applyBorder="1" applyAlignment="1">
      <alignment horizontal="center" wrapText="1"/>
    </xf>
    <xf numFmtId="0" fontId="20" fillId="15" borderId="20" xfId="0" applyFont="1" applyFill="1" applyBorder="1" applyAlignment="1">
      <alignment horizontal="center" wrapText="1"/>
    </xf>
    <xf numFmtId="0" fontId="0" fillId="15" borderId="23" xfId="0" applyFill="1" applyBorder="1" applyAlignment="1">
      <alignment wrapText="1"/>
    </xf>
    <xf numFmtId="0" fontId="0" fillId="15" borderId="27" xfId="0" applyFill="1" applyBorder="1" applyAlignment="1">
      <alignment wrapText="1"/>
    </xf>
    <xf numFmtId="0" fontId="0" fillId="15" borderId="23" xfId="0" applyFill="1" applyBorder="1" applyAlignment="1">
      <alignment horizontal="center" vertical="center" wrapText="1"/>
    </xf>
    <xf numFmtId="0" fontId="0" fillId="15" borderId="28" xfId="0" applyFill="1" applyBorder="1" applyAlignment="1">
      <alignment vertical="center" wrapText="1"/>
    </xf>
    <xf numFmtId="0" fontId="20" fillId="15" borderId="27" xfId="0" applyFont="1" applyFill="1" applyBorder="1" applyAlignment="1">
      <alignment horizontal="center" vertical="center" wrapText="1"/>
    </xf>
    <xf numFmtId="0" fontId="20" fillId="15" borderId="20" xfId="0" applyFont="1" applyFill="1" applyBorder="1" applyAlignment="1">
      <alignment horizontal="center" vertical="center" wrapText="1"/>
    </xf>
    <xf numFmtId="0" fontId="0" fillId="15" borderId="20" xfId="0" applyFill="1" applyBorder="1" applyAlignment="1">
      <alignment wrapText="1"/>
    </xf>
    <xf numFmtId="0" fontId="0" fillId="15" borderId="28" xfId="0" applyFill="1" applyBorder="1" applyAlignment="1">
      <alignment wrapText="1"/>
    </xf>
    <xf numFmtId="0" fontId="21" fillId="6" borderId="5" xfId="0" applyFont="1" applyFill="1" applyBorder="1" applyAlignment="1">
      <alignment horizontal="center"/>
    </xf>
    <xf numFmtId="0" fontId="21" fillId="6" borderId="0" xfId="0" applyFont="1" applyFill="1" applyAlignment="1">
      <alignment horizontal="center"/>
    </xf>
    <xf numFmtId="0" fontId="21" fillId="6" borderId="2" xfId="0" applyFont="1" applyFill="1" applyBorder="1" applyAlignment="1">
      <alignment horizontal="center"/>
    </xf>
    <xf numFmtId="0" fontId="21" fillId="7" borderId="5" xfId="0" applyFont="1" applyFill="1" applyBorder="1" applyAlignment="1">
      <alignment horizontal="center"/>
    </xf>
    <xf numFmtId="0" fontId="21" fillId="7" borderId="2" xfId="0" applyFont="1" applyFill="1" applyBorder="1" applyAlignment="1">
      <alignment horizontal="center"/>
    </xf>
    <xf numFmtId="0" fontId="22" fillId="7" borderId="5" xfId="0" applyFont="1" applyFill="1" applyBorder="1" applyAlignment="1">
      <alignment horizontal="center"/>
    </xf>
    <xf numFmtId="0" fontId="22" fillId="7" borderId="0" xfId="0" applyFont="1" applyFill="1" applyAlignment="1">
      <alignment horizontal="center"/>
    </xf>
    <xf numFmtId="0" fontId="22" fillId="7" borderId="2" xfId="0" applyFont="1" applyFill="1" applyBorder="1" applyAlignment="1">
      <alignment horizontal="center"/>
    </xf>
    <xf numFmtId="0" fontId="22" fillId="6" borderId="5" xfId="0" applyFont="1" applyFill="1" applyBorder="1" applyAlignment="1">
      <alignment horizontal="center"/>
    </xf>
    <xf numFmtId="0" fontId="22" fillId="5" borderId="5" xfId="0" applyFont="1" applyFill="1" applyBorder="1" applyAlignment="1">
      <alignment horizontal="center"/>
    </xf>
    <xf numFmtId="0" fontId="22" fillId="6" borderId="0" xfId="0" applyFont="1" applyFill="1" applyAlignment="1">
      <alignment horizontal="center"/>
    </xf>
    <xf numFmtId="0" fontId="22" fillId="5" borderId="0" xfId="0" applyFont="1" applyFill="1" applyAlignment="1">
      <alignment horizontal="center"/>
    </xf>
    <xf numFmtId="0" fontId="22" fillId="6" borderId="2" xfId="0" applyFont="1" applyFill="1" applyBorder="1" applyAlignment="1">
      <alignment horizontal="center"/>
    </xf>
    <xf numFmtId="0" fontId="22" fillId="5" borderId="2" xfId="0" applyFont="1" applyFill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24" fillId="10" borderId="1" xfId="0" applyFont="1" applyFill="1" applyBorder="1" applyAlignment="1">
      <alignment horizontal="center" vertical="center"/>
    </xf>
    <xf numFmtId="3" fontId="24" fillId="9" borderId="1" xfId="0" applyNumberFormat="1" applyFont="1" applyFill="1" applyBorder="1" applyAlignment="1">
      <alignment horizontal="center" vertical="center"/>
    </xf>
    <xf numFmtId="0" fontId="24" fillId="4" borderId="1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right" vertical="center"/>
    </xf>
    <xf numFmtId="0" fontId="9" fillId="0" borderId="3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25" fillId="0" borderId="0" xfId="0" applyFont="1" applyAlignment="1">
      <alignment horizontal="right" vertical="center"/>
    </xf>
    <xf numFmtId="0" fontId="9" fillId="0" borderId="4" xfId="0" applyFont="1" applyBorder="1" applyAlignment="1">
      <alignment horizontal="right" wrapText="1"/>
    </xf>
    <xf numFmtId="0" fontId="9" fillId="0" borderId="0" xfId="0" applyFont="1" applyAlignment="1">
      <alignment horizontal="right" wrapText="1"/>
    </xf>
    <xf numFmtId="0" fontId="4" fillId="0" borderId="4" xfId="0" applyFont="1" applyBorder="1" applyAlignment="1">
      <alignment horizontal="right"/>
    </xf>
    <xf numFmtId="0" fontId="4" fillId="0" borderId="0" xfId="0" applyFont="1" applyAlignment="1">
      <alignment horizontal="right"/>
    </xf>
    <xf numFmtId="3" fontId="3" fillId="0" borderId="1" xfId="0" applyNumberFormat="1" applyFont="1" applyBorder="1"/>
    <xf numFmtId="0" fontId="6" fillId="0" borderId="1" xfId="0" applyFont="1" applyBorder="1"/>
    <xf numFmtId="3" fontId="6" fillId="0" borderId="1" xfId="0" applyNumberFormat="1" applyFont="1" applyBorder="1"/>
    <xf numFmtId="164" fontId="6" fillId="0" borderId="1" xfId="0" applyNumberFormat="1" applyFont="1" applyBorder="1"/>
    <xf numFmtId="2" fontId="6" fillId="0" borderId="1" xfId="0" applyNumberFormat="1" applyFont="1" applyBorder="1"/>
    <xf numFmtId="0" fontId="6" fillId="0" borderId="11" xfId="0" applyFont="1" applyBorder="1"/>
    <xf numFmtId="0" fontId="0" fillId="0" borderId="36" xfId="0" applyBorder="1"/>
    <xf numFmtId="0" fontId="0" fillId="0" borderId="37" xfId="0" applyBorder="1"/>
    <xf numFmtId="0" fontId="4" fillId="0" borderId="36" xfId="0" applyFont="1" applyBorder="1" applyAlignment="1">
      <alignment horizontal="right"/>
    </xf>
    <xf numFmtId="0" fontId="0" fillId="0" borderId="38" xfId="0" applyBorder="1"/>
    <xf numFmtId="0" fontId="0" fillId="0" borderId="39" xfId="0" applyBorder="1"/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/>
    </xf>
    <xf numFmtId="0" fontId="10" fillId="0" borderId="0" xfId="0" applyFont="1"/>
    <xf numFmtId="0" fontId="10" fillId="0" borderId="3" xfId="0" applyFont="1" applyBorder="1"/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1" fillId="0" borderId="1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1" fillId="0" borderId="0" xfId="0" applyFont="1" applyAlignment="1">
      <alignment wrapText="1"/>
    </xf>
    <xf numFmtId="0" fontId="9" fillId="1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7" borderId="7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9" fillId="11" borderId="7" xfId="0" applyFont="1" applyFill="1" applyBorder="1" applyAlignment="1">
      <alignment horizontal="center" vertical="center"/>
    </xf>
    <xf numFmtId="0" fontId="9" fillId="10" borderId="7" xfId="0" applyFont="1" applyFill="1" applyBorder="1" applyAlignment="1">
      <alignment horizontal="center" vertical="center"/>
    </xf>
    <xf numFmtId="0" fontId="9" fillId="9" borderId="7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1" fillId="5" borderId="0" xfId="0" applyFont="1" applyFill="1" applyAlignment="1">
      <alignment horizontal="center"/>
    </xf>
    <xf numFmtId="0" fontId="11" fillId="4" borderId="3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0" fillId="0" borderId="0" xfId="0"/>
    <xf numFmtId="0" fontId="11" fillId="7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0" fillId="15" borderId="31" xfId="0" applyFill="1" applyBorder="1" applyAlignment="1">
      <alignment horizontal="center" vertical="center" wrapText="1"/>
    </xf>
    <xf numFmtId="0" fontId="0" fillId="15" borderId="25" xfId="0" applyFill="1" applyBorder="1" applyAlignment="1">
      <alignment horizontal="center" vertical="center" wrapText="1"/>
    </xf>
    <xf numFmtId="0" fontId="0" fillId="15" borderId="26" xfId="0" applyFill="1" applyBorder="1" applyAlignment="1">
      <alignment horizontal="center" vertical="center" wrapText="1"/>
    </xf>
    <xf numFmtId="0" fontId="0" fillId="15" borderId="32" xfId="0" applyFill="1" applyBorder="1" applyAlignment="1">
      <alignment vertical="center" wrapText="1"/>
    </xf>
    <xf numFmtId="0" fontId="0" fillId="15" borderId="33" xfId="0" applyFill="1" applyBorder="1" applyAlignment="1">
      <alignment vertical="center" wrapText="1"/>
    </xf>
    <xf numFmtId="0" fontId="0" fillId="15" borderId="34" xfId="0" applyFill="1" applyBorder="1" applyAlignment="1">
      <alignment vertical="center" wrapText="1"/>
    </xf>
    <xf numFmtId="0" fontId="0" fillId="15" borderId="35" xfId="0" applyFill="1" applyBorder="1" applyAlignment="1">
      <alignment horizontal="center" vertical="center" wrapText="1"/>
    </xf>
    <xf numFmtId="0" fontId="0" fillId="15" borderId="29" xfId="0" applyFill="1" applyBorder="1" applyAlignment="1">
      <alignment horizontal="center" vertical="center" wrapText="1"/>
    </xf>
    <xf numFmtId="0" fontId="0" fillId="15" borderId="30" xfId="0" applyFill="1" applyBorder="1" applyAlignment="1">
      <alignment horizontal="center" vertical="center" wrapText="1"/>
    </xf>
    <xf numFmtId="0" fontId="20" fillId="15" borderId="31" xfId="0" applyFont="1" applyFill="1" applyBorder="1" applyAlignment="1">
      <alignment horizontal="center" vertical="center" wrapText="1"/>
    </xf>
    <xf numFmtId="0" fontId="20" fillId="15" borderId="25" xfId="0" applyFont="1" applyFill="1" applyBorder="1" applyAlignment="1">
      <alignment horizontal="center" vertical="center" wrapText="1"/>
    </xf>
    <xf numFmtId="0" fontId="20" fillId="15" borderId="26" xfId="0" applyFont="1" applyFill="1" applyBorder="1" applyAlignment="1">
      <alignment horizontal="center" vertical="center" wrapText="1"/>
    </xf>
    <xf numFmtId="0" fontId="0" fillId="15" borderId="24" xfId="0" applyFill="1" applyBorder="1" applyAlignment="1">
      <alignment horizontal="center" vertical="center" wrapText="1"/>
    </xf>
    <xf numFmtId="0" fontId="1" fillId="2" borderId="0" xfId="1"/>
    <xf numFmtId="0" fontId="1" fillId="2" borderId="1" xfId="1" applyBorder="1"/>
    <xf numFmtId="0" fontId="26" fillId="16" borderId="1" xfId="3" applyBorder="1"/>
    <xf numFmtId="0" fontId="26" fillId="16" borderId="0" xfId="3"/>
    <xf numFmtId="0" fontId="2" fillId="3" borderId="0" xfId="2"/>
    <xf numFmtId="0" fontId="2" fillId="3" borderId="1" xfId="2" applyBorder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828D6-25AC-4D34-9841-603A418DDB2C}">
  <dimension ref="A1:BB13"/>
  <sheetViews>
    <sheetView tabSelected="1" topLeftCell="K1" zoomScale="115" zoomScaleNormal="115" workbookViewId="0">
      <selection activeCell="AE17" sqref="AE17"/>
    </sheetView>
  </sheetViews>
  <sheetFormatPr defaultRowHeight="15" x14ac:dyDescent="0.25"/>
  <cols>
    <col min="1" max="1" width="30.85546875" bestFit="1" customWidth="1"/>
    <col min="2" max="2" width="6.42578125" bestFit="1" customWidth="1"/>
    <col min="3" max="3" width="9.42578125" bestFit="1" customWidth="1"/>
    <col min="4" max="4" width="10.85546875" bestFit="1" customWidth="1"/>
    <col min="5" max="5" width="7.7109375" bestFit="1" customWidth="1"/>
    <col min="6" max="6" width="5.28515625" bestFit="1" customWidth="1"/>
    <col min="7" max="7" width="10.85546875" bestFit="1" customWidth="1"/>
    <col min="8" max="8" width="10.28515625" bestFit="1" customWidth="1"/>
    <col min="9" max="9" width="13.7109375" bestFit="1" customWidth="1"/>
    <col min="10" max="10" width="14.42578125" bestFit="1" customWidth="1"/>
    <col min="11" max="11" width="10.85546875" bestFit="1" customWidth="1"/>
    <col min="12" max="12" width="8.85546875" bestFit="1" customWidth="1"/>
    <col min="13" max="13" width="6.42578125" bestFit="1" customWidth="1"/>
    <col min="14" max="14" width="11.5703125" bestFit="1" customWidth="1"/>
    <col min="15" max="15" width="11.5703125" customWidth="1"/>
    <col min="16" max="16" width="5.5703125" bestFit="1" customWidth="1"/>
    <col min="17" max="19" width="6.140625" bestFit="1" customWidth="1"/>
    <col min="20" max="20" width="6.42578125" bestFit="1" customWidth="1"/>
    <col min="21" max="21" width="12.28515625" bestFit="1" customWidth="1"/>
    <col min="22" max="22" width="6.140625" bestFit="1" customWidth="1"/>
    <col min="23" max="24" width="5.5703125" bestFit="1" customWidth="1"/>
    <col min="25" max="25" width="9" bestFit="1" customWidth="1"/>
    <col min="26" max="26" width="8.85546875" bestFit="1" customWidth="1"/>
    <col min="28" max="28" width="10.28515625" bestFit="1" customWidth="1"/>
    <col min="29" max="29" width="15.140625" bestFit="1" customWidth="1"/>
    <col min="30" max="30" width="5.7109375" bestFit="1" customWidth="1"/>
    <col min="31" max="31" width="8" bestFit="1" customWidth="1"/>
    <col min="32" max="32" width="5.7109375" customWidth="1"/>
    <col min="33" max="33" width="10" customWidth="1"/>
    <col min="34" max="34" width="9.140625" customWidth="1"/>
    <col min="35" max="35" width="10.85546875" bestFit="1" customWidth="1"/>
    <col min="36" max="36" width="6.140625" bestFit="1" customWidth="1"/>
    <col min="37" max="37" width="8.140625" bestFit="1" customWidth="1"/>
    <col min="38" max="38" width="12.28515625" bestFit="1" customWidth="1"/>
    <col min="39" max="39" width="12.28515625" customWidth="1"/>
    <col min="40" max="40" width="8" bestFit="1" customWidth="1"/>
    <col min="41" max="41" width="19.5703125" bestFit="1" customWidth="1"/>
    <col min="42" max="42" width="8.140625" bestFit="1" customWidth="1"/>
    <col min="43" max="43" width="9.5703125" bestFit="1" customWidth="1"/>
    <col min="44" max="44" width="13.5703125" bestFit="1" customWidth="1"/>
    <col min="45" max="45" width="11.85546875" bestFit="1" customWidth="1"/>
    <col min="46" max="46" width="10.7109375" bestFit="1" customWidth="1"/>
    <col min="47" max="47" width="14.7109375" bestFit="1" customWidth="1"/>
    <col min="48" max="48" width="15.140625" bestFit="1" customWidth="1"/>
    <col min="49" max="50" width="8.140625" bestFit="1" customWidth="1"/>
    <col min="51" max="51" width="15.42578125" bestFit="1" customWidth="1"/>
    <col min="52" max="52" width="14.42578125" bestFit="1" customWidth="1"/>
    <col min="54" max="54" width="11.140625" bestFit="1" customWidth="1"/>
  </cols>
  <sheetData>
    <row r="1" spans="1:54" ht="30" customHeight="1" thickBot="1" x14ac:dyDescent="0.3">
      <c r="A1" s="41" t="s">
        <v>60</v>
      </c>
      <c r="B1" s="40"/>
      <c r="C1" s="39"/>
      <c r="D1" s="127" t="s">
        <v>59</v>
      </c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9"/>
      <c r="AB1" s="38"/>
      <c r="AC1" s="115" t="s">
        <v>58</v>
      </c>
      <c r="AD1" s="118"/>
      <c r="AE1" s="118"/>
      <c r="AF1" s="118"/>
      <c r="AG1" s="118"/>
      <c r="AH1" s="118"/>
      <c r="AI1" s="37"/>
      <c r="AJ1" s="115" t="s">
        <v>57</v>
      </c>
      <c r="AK1" s="117"/>
      <c r="AL1" s="117"/>
      <c r="AM1" s="117"/>
      <c r="AN1" s="117"/>
      <c r="AO1" s="117"/>
      <c r="AP1" s="117"/>
      <c r="AQ1" s="117"/>
      <c r="AR1" s="117"/>
      <c r="AS1" s="117"/>
      <c r="AT1" s="117"/>
      <c r="AU1" s="117"/>
      <c r="AV1" s="117"/>
      <c r="AW1" s="117"/>
      <c r="AX1" s="117"/>
      <c r="AY1" s="117"/>
      <c r="AZ1" s="117"/>
      <c r="BA1" s="115" t="s">
        <v>387</v>
      </c>
      <c r="BB1" s="116"/>
    </row>
    <row r="2" spans="1:54" ht="15.75" x14ac:dyDescent="0.25">
      <c r="A2" s="36" t="s">
        <v>56</v>
      </c>
      <c r="B2" s="131" t="s">
        <v>55</v>
      </c>
      <c r="C2" s="132"/>
      <c r="D2" s="133" t="s">
        <v>54</v>
      </c>
      <c r="E2" s="134"/>
      <c r="F2" s="134"/>
      <c r="G2" s="135" t="s">
        <v>53</v>
      </c>
      <c r="H2" s="134"/>
      <c r="I2" s="134"/>
      <c r="J2" s="134"/>
      <c r="K2" s="136" t="s">
        <v>52</v>
      </c>
      <c r="L2" s="134"/>
      <c r="M2" s="134"/>
      <c r="N2" s="134"/>
      <c r="O2" s="29" t="s">
        <v>61</v>
      </c>
      <c r="P2" s="137" t="s">
        <v>51</v>
      </c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42" t="s">
        <v>61</v>
      </c>
      <c r="AC2" s="130" t="s">
        <v>50</v>
      </c>
      <c r="AD2" s="119" t="s">
        <v>65</v>
      </c>
      <c r="AE2" s="55"/>
      <c r="AF2" s="55"/>
      <c r="AG2" s="125" t="s">
        <v>66</v>
      </c>
      <c r="AH2" s="125" t="s">
        <v>67</v>
      </c>
      <c r="AI2" s="43"/>
      <c r="AJ2" s="120" t="s">
        <v>44</v>
      </c>
      <c r="AK2" s="121"/>
      <c r="AL2" s="122"/>
      <c r="AM2" s="26" t="s">
        <v>61</v>
      </c>
      <c r="AN2" s="26"/>
      <c r="AO2" s="56" t="s">
        <v>62</v>
      </c>
      <c r="AP2" s="123" t="s">
        <v>43</v>
      </c>
      <c r="AQ2" s="124"/>
      <c r="AR2" s="120" t="s">
        <v>42</v>
      </c>
      <c r="AS2" s="121"/>
      <c r="AT2" s="121"/>
      <c r="AU2" s="121"/>
      <c r="AV2" s="121"/>
      <c r="AW2" s="121"/>
      <c r="AX2" s="121"/>
      <c r="AY2" s="121"/>
      <c r="AZ2" s="121"/>
      <c r="BA2" s="110"/>
      <c r="BB2" s="111" t="s">
        <v>61</v>
      </c>
    </row>
    <row r="3" spans="1:54" ht="63" x14ac:dyDescent="0.25">
      <c r="A3" s="34" t="s">
        <v>41</v>
      </c>
      <c r="B3" s="33" t="s">
        <v>32</v>
      </c>
      <c r="C3" s="33" t="s">
        <v>40</v>
      </c>
      <c r="D3" s="32" t="s">
        <v>34</v>
      </c>
      <c r="E3" s="32" t="s">
        <v>39</v>
      </c>
      <c r="F3" s="32" t="s">
        <v>38</v>
      </c>
      <c r="G3" s="31" t="s">
        <v>34</v>
      </c>
      <c r="H3" s="31" t="s">
        <v>37</v>
      </c>
      <c r="I3" s="31" t="s">
        <v>36</v>
      </c>
      <c r="J3" s="31" t="s">
        <v>35</v>
      </c>
      <c r="K3" s="29" t="s">
        <v>34</v>
      </c>
      <c r="L3" s="30" t="s">
        <v>33</v>
      </c>
      <c r="M3" s="29" t="s">
        <v>32</v>
      </c>
      <c r="N3" s="29" t="s">
        <v>31</v>
      </c>
      <c r="O3" s="29"/>
      <c r="P3" s="28" t="s">
        <v>30</v>
      </c>
      <c r="Q3" s="28" t="s">
        <v>29</v>
      </c>
      <c r="R3" s="28" t="s">
        <v>28</v>
      </c>
      <c r="S3" s="28" t="s">
        <v>27</v>
      </c>
      <c r="T3" s="28" t="s">
        <v>26</v>
      </c>
      <c r="U3" s="27" t="s">
        <v>25</v>
      </c>
      <c r="V3" s="27" t="s">
        <v>24</v>
      </c>
      <c r="W3" s="27" t="s">
        <v>23</v>
      </c>
      <c r="X3" s="27" t="s">
        <v>22</v>
      </c>
      <c r="Y3" s="27" t="s">
        <v>21</v>
      </c>
      <c r="Z3" s="27" t="s">
        <v>20</v>
      </c>
      <c r="AA3" s="27" t="s">
        <v>19</v>
      </c>
      <c r="AB3" s="27"/>
      <c r="AC3" s="121"/>
      <c r="AD3" s="119"/>
      <c r="AE3" s="58" t="s">
        <v>72</v>
      </c>
      <c r="AF3" s="58" t="s">
        <v>73</v>
      </c>
      <c r="AG3" s="126"/>
      <c r="AH3" s="126"/>
      <c r="AI3" s="35" t="s">
        <v>61</v>
      </c>
      <c r="AJ3" s="96" t="s">
        <v>18</v>
      </c>
      <c r="AK3" s="96" t="s">
        <v>17</v>
      </c>
      <c r="AL3" s="97" t="s">
        <v>16</v>
      </c>
      <c r="AM3" s="96"/>
      <c r="AN3" s="98" t="s">
        <v>63</v>
      </c>
      <c r="AO3" s="99" t="s">
        <v>62</v>
      </c>
      <c r="AP3" s="100" t="s">
        <v>15</v>
      </c>
      <c r="AQ3" s="101" t="s">
        <v>14</v>
      </c>
      <c r="AR3" s="102" t="s">
        <v>13</v>
      </c>
      <c r="AS3" s="103" t="s">
        <v>12</v>
      </c>
      <c r="AT3" s="103" t="s">
        <v>11</v>
      </c>
      <c r="AU3" s="103" t="s">
        <v>10</v>
      </c>
      <c r="AV3" s="103" t="s">
        <v>9</v>
      </c>
      <c r="AW3" s="103" t="s">
        <v>8</v>
      </c>
      <c r="AX3" s="103" t="s">
        <v>7</v>
      </c>
      <c r="AY3" s="103" t="s">
        <v>6</v>
      </c>
      <c r="AZ3" s="103" t="s">
        <v>5</v>
      </c>
      <c r="BA3" s="112" t="s">
        <v>64</v>
      </c>
      <c r="BB3" s="111"/>
    </row>
    <row r="4" spans="1:54" ht="15" customHeight="1" x14ac:dyDescent="0.25">
      <c r="A4" s="92" t="s">
        <v>363</v>
      </c>
      <c r="B4" s="11"/>
      <c r="C4" s="10"/>
      <c r="D4" s="9"/>
      <c r="E4" s="9"/>
      <c r="F4" s="9">
        <v>1</v>
      </c>
      <c r="G4" s="8"/>
      <c r="H4" s="8">
        <v>1</v>
      </c>
      <c r="I4" s="8"/>
      <c r="J4" s="8"/>
      <c r="K4" s="7"/>
      <c r="L4" s="7">
        <v>1</v>
      </c>
      <c r="M4" s="7"/>
      <c r="N4" s="7"/>
      <c r="O4" s="93" t="s">
        <v>372</v>
      </c>
      <c r="P4" s="5">
        <v>1</v>
      </c>
      <c r="Q4" s="5">
        <v>1</v>
      </c>
      <c r="R4" s="5"/>
      <c r="S4" s="5"/>
      <c r="T4" s="5">
        <v>1</v>
      </c>
      <c r="U4" s="5">
        <v>3</v>
      </c>
      <c r="V4" s="5"/>
      <c r="W4" s="5"/>
      <c r="X4" s="5"/>
      <c r="Y4" s="5"/>
      <c r="Z4" s="5"/>
      <c r="AA4" s="16">
        <v>1223</v>
      </c>
      <c r="AB4" s="94" t="s">
        <v>373</v>
      </c>
      <c r="AC4" s="21">
        <v>0.4</v>
      </c>
      <c r="AD4" s="52">
        <v>1</v>
      </c>
      <c r="AE4" s="52"/>
      <c r="AF4" s="52"/>
      <c r="AG4" s="53">
        <v>668111</v>
      </c>
      <c r="AH4" s="53">
        <v>945577</v>
      </c>
      <c r="AI4" s="95" t="s">
        <v>377</v>
      </c>
      <c r="AJ4" s="104"/>
      <c r="AK4" s="104"/>
      <c r="AL4" s="104"/>
      <c r="AM4" s="160" t="s">
        <v>380</v>
      </c>
      <c r="AN4" s="53">
        <v>668111</v>
      </c>
      <c r="AO4" s="104" t="b">
        <v>0</v>
      </c>
      <c r="AP4" s="105"/>
      <c r="AQ4" s="105"/>
      <c r="AR4" s="106">
        <v>100</v>
      </c>
      <c r="AS4" s="107"/>
      <c r="AT4" s="106"/>
      <c r="AU4" s="108"/>
      <c r="AV4" s="106"/>
      <c r="AW4" s="40"/>
      <c r="AX4" s="40"/>
      <c r="AY4" s="40"/>
      <c r="AZ4" s="109"/>
      <c r="BA4" s="113"/>
      <c r="BB4" s="162" t="s">
        <v>383</v>
      </c>
    </row>
    <row r="5" spans="1:54" ht="15" customHeight="1" x14ac:dyDescent="0.25">
      <c r="A5" s="92" t="s">
        <v>364</v>
      </c>
      <c r="B5" s="11"/>
      <c r="C5" s="10"/>
      <c r="D5" s="9"/>
      <c r="E5" s="9"/>
      <c r="F5" s="9">
        <v>1</v>
      </c>
      <c r="G5" s="8"/>
      <c r="H5" s="8">
        <v>1</v>
      </c>
      <c r="I5" s="8"/>
      <c r="J5" s="8"/>
      <c r="K5" s="7"/>
      <c r="L5" s="7">
        <v>1</v>
      </c>
      <c r="M5" s="7"/>
      <c r="N5" s="7"/>
      <c r="O5" s="93" t="s">
        <v>372</v>
      </c>
      <c r="P5" s="5">
        <v>1</v>
      </c>
      <c r="Q5" s="5">
        <v>1</v>
      </c>
      <c r="R5" s="5"/>
      <c r="S5" s="5"/>
      <c r="T5" s="5">
        <v>1</v>
      </c>
      <c r="U5" s="6">
        <v>4</v>
      </c>
      <c r="V5" s="5"/>
      <c r="W5" s="5"/>
      <c r="X5" s="5"/>
      <c r="Y5" s="5"/>
      <c r="Z5" s="5"/>
      <c r="AA5" s="16">
        <v>1223</v>
      </c>
      <c r="AB5" s="94" t="s">
        <v>374</v>
      </c>
      <c r="AC5" s="21">
        <v>0.4</v>
      </c>
      <c r="AD5" s="52">
        <v>1</v>
      </c>
      <c r="AE5" s="52"/>
      <c r="AF5" s="52"/>
      <c r="AG5" s="53">
        <v>668111</v>
      </c>
      <c r="AH5" s="53">
        <v>945577</v>
      </c>
      <c r="AI5" s="95" t="s">
        <v>378</v>
      </c>
      <c r="AJ5" s="104"/>
      <c r="AK5" s="104"/>
      <c r="AL5" s="104"/>
      <c r="AM5" s="160" t="s">
        <v>381</v>
      </c>
      <c r="AN5" s="53">
        <v>668111</v>
      </c>
      <c r="AO5" s="104" t="b">
        <v>0</v>
      </c>
      <c r="AP5" s="105"/>
      <c r="AQ5" s="105"/>
      <c r="AR5" s="106"/>
      <c r="AS5" s="107"/>
      <c r="AT5" s="106"/>
      <c r="AU5" s="108"/>
      <c r="AV5" s="106"/>
      <c r="AW5" s="40"/>
      <c r="AX5" s="40"/>
      <c r="AY5" s="40"/>
      <c r="AZ5" s="109"/>
      <c r="BA5" s="113"/>
      <c r="BB5" s="161" t="s">
        <v>384</v>
      </c>
    </row>
    <row r="6" spans="1:54" ht="15" customHeight="1" x14ac:dyDescent="0.25">
      <c r="A6" s="92" t="s">
        <v>365</v>
      </c>
      <c r="B6" s="11"/>
      <c r="C6" s="10"/>
      <c r="D6" s="9"/>
      <c r="E6" s="9"/>
      <c r="F6" s="9">
        <v>1</v>
      </c>
      <c r="G6" s="8"/>
      <c r="H6" s="8">
        <v>1</v>
      </c>
      <c r="I6" s="8"/>
      <c r="J6" s="8"/>
      <c r="K6" s="7"/>
      <c r="L6" s="7">
        <v>1</v>
      </c>
      <c r="M6" s="7"/>
      <c r="N6" s="7"/>
      <c r="O6" s="93" t="s">
        <v>372</v>
      </c>
      <c r="P6" s="5">
        <v>1</v>
      </c>
      <c r="Q6" s="5">
        <v>1</v>
      </c>
      <c r="R6" s="5"/>
      <c r="S6" s="5"/>
      <c r="T6" s="5">
        <v>1</v>
      </c>
      <c r="U6" s="6">
        <v>6</v>
      </c>
      <c r="V6" s="5"/>
      <c r="W6" s="5"/>
      <c r="X6" s="5"/>
      <c r="Y6" s="5"/>
      <c r="Z6" s="5"/>
      <c r="AA6" s="16">
        <v>1223</v>
      </c>
      <c r="AB6" s="94" t="s">
        <v>375</v>
      </c>
      <c r="AC6" s="21">
        <v>0.4</v>
      </c>
      <c r="AD6" s="52">
        <v>1</v>
      </c>
      <c r="AE6" s="52"/>
      <c r="AF6" s="52"/>
      <c r="AG6" s="53">
        <v>668111</v>
      </c>
      <c r="AH6" s="53">
        <v>945577</v>
      </c>
      <c r="AI6" s="95" t="s">
        <v>379</v>
      </c>
      <c r="AJ6" s="104"/>
      <c r="AK6" s="104"/>
      <c r="AL6" s="104"/>
      <c r="AM6" s="160" t="s">
        <v>382</v>
      </c>
      <c r="AN6" s="53">
        <v>668111</v>
      </c>
      <c r="AO6" s="104" t="b">
        <v>0</v>
      </c>
      <c r="AP6" s="105"/>
      <c r="AQ6" s="105"/>
      <c r="AR6" s="106"/>
      <c r="AS6" s="40"/>
      <c r="AT6" s="106"/>
      <c r="AU6" s="40"/>
      <c r="AV6" s="106"/>
      <c r="AW6" s="40"/>
      <c r="AX6" s="40"/>
      <c r="AY6" s="40"/>
      <c r="AZ6" s="109"/>
      <c r="BA6" s="113"/>
      <c r="BB6" s="162" t="s">
        <v>385</v>
      </c>
    </row>
    <row r="7" spans="1:54" ht="15" customHeight="1" x14ac:dyDescent="0.25">
      <c r="A7" s="92" t="s">
        <v>366</v>
      </c>
      <c r="B7" s="11"/>
      <c r="C7" s="10"/>
      <c r="D7" s="9"/>
      <c r="E7" s="9"/>
      <c r="F7" s="9">
        <v>1</v>
      </c>
      <c r="G7" s="8"/>
      <c r="H7" s="8">
        <v>1</v>
      </c>
      <c r="I7" s="8"/>
      <c r="J7" s="8"/>
      <c r="K7" s="7"/>
      <c r="L7" s="7">
        <v>1</v>
      </c>
      <c r="M7" s="7"/>
      <c r="N7" s="7"/>
      <c r="O7" s="93" t="s">
        <v>372</v>
      </c>
      <c r="P7" s="6"/>
      <c r="Q7" s="6"/>
      <c r="R7" s="5"/>
      <c r="S7" s="5"/>
      <c r="T7" s="5"/>
      <c r="U7" s="5">
        <v>3</v>
      </c>
      <c r="V7" s="5"/>
      <c r="W7" s="5"/>
      <c r="X7" s="5"/>
      <c r="Y7" s="5"/>
      <c r="Z7" s="5"/>
      <c r="AA7" s="16"/>
      <c r="AB7" s="94" t="s">
        <v>376</v>
      </c>
      <c r="AC7" s="21">
        <v>0.7</v>
      </c>
      <c r="AD7" s="52">
        <v>2</v>
      </c>
      <c r="AE7" s="52"/>
      <c r="AF7" s="52"/>
      <c r="AG7" s="53">
        <v>668111</v>
      </c>
      <c r="AH7" s="53">
        <v>945577</v>
      </c>
      <c r="AI7" s="95" t="s">
        <v>389</v>
      </c>
      <c r="AJ7" s="104"/>
      <c r="AK7" s="104"/>
      <c r="AL7" s="104"/>
      <c r="AM7" s="163" t="s">
        <v>390</v>
      </c>
      <c r="AN7" s="53">
        <v>668111</v>
      </c>
      <c r="AO7" s="104" t="b">
        <v>0</v>
      </c>
      <c r="AP7" s="105"/>
      <c r="AQ7" s="105"/>
      <c r="AR7" s="106"/>
      <c r="AS7" s="40"/>
      <c r="AT7" s="106"/>
      <c r="AU7" s="40"/>
      <c r="AV7" s="106"/>
      <c r="AW7" s="40"/>
      <c r="AX7" s="40"/>
      <c r="AY7" s="40"/>
      <c r="AZ7" s="109"/>
      <c r="BA7" s="113"/>
      <c r="BB7" s="40" t="s">
        <v>386</v>
      </c>
    </row>
    <row r="8" spans="1:54" ht="15" customHeight="1" x14ac:dyDescent="0.25">
      <c r="A8" s="92" t="s">
        <v>367</v>
      </c>
      <c r="B8" s="11"/>
      <c r="C8" s="10"/>
      <c r="D8" s="9"/>
      <c r="E8" s="9"/>
      <c r="F8" s="9">
        <v>1</v>
      </c>
      <c r="G8" s="8"/>
      <c r="H8" s="8">
        <v>1</v>
      </c>
      <c r="I8" s="8"/>
      <c r="J8" s="8"/>
      <c r="K8" s="7"/>
      <c r="L8" s="7">
        <v>1</v>
      </c>
      <c r="M8" s="7"/>
      <c r="N8" s="7"/>
      <c r="O8" s="93" t="s">
        <v>372</v>
      </c>
      <c r="P8" s="5">
        <v>1</v>
      </c>
      <c r="Q8" s="5">
        <v>1</v>
      </c>
      <c r="R8" s="5"/>
      <c r="S8" s="5"/>
      <c r="T8" s="5">
        <v>1</v>
      </c>
      <c r="U8" s="5">
        <v>3</v>
      </c>
      <c r="V8" s="5"/>
      <c r="W8" s="5"/>
      <c r="X8" s="5"/>
      <c r="Y8" s="6">
        <v>1</v>
      </c>
      <c r="Z8" s="5"/>
      <c r="AA8" s="5"/>
      <c r="AB8" s="94" t="s">
        <v>391</v>
      </c>
      <c r="AC8" s="21">
        <v>0.4</v>
      </c>
      <c r="AD8" s="52">
        <v>1</v>
      </c>
      <c r="AE8" s="52"/>
      <c r="AF8" s="52"/>
      <c r="AG8" s="53">
        <v>668111</v>
      </c>
      <c r="AH8" s="53">
        <v>945577</v>
      </c>
      <c r="AI8" s="95" t="s">
        <v>392</v>
      </c>
      <c r="AJ8" s="104"/>
      <c r="AK8" s="104"/>
      <c r="AL8" s="104"/>
      <c r="AM8" t="s">
        <v>393</v>
      </c>
      <c r="AN8" s="104"/>
      <c r="AO8" s="104" t="b">
        <v>0</v>
      </c>
      <c r="AP8" s="105"/>
      <c r="AQ8" s="40"/>
      <c r="AR8" s="40"/>
      <c r="AS8" s="40"/>
      <c r="AT8" s="106"/>
      <c r="AU8" s="40"/>
      <c r="AV8" s="106"/>
      <c r="AW8" s="40"/>
      <c r="AX8" s="40"/>
      <c r="AY8" s="40"/>
      <c r="AZ8" s="109"/>
      <c r="BA8" s="113"/>
      <c r="BB8" s="40" t="s">
        <v>394</v>
      </c>
    </row>
    <row r="9" spans="1:54" x14ac:dyDescent="0.25">
      <c r="A9" s="92" t="s">
        <v>368</v>
      </c>
      <c r="B9" s="11"/>
      <c r="C9" s="10"/>
      <c r="D9" s="9"/>
      <c r="E9" s="9"/>
      <c r="F9" s="9">
        <v>1</v>
      </c>
      <c r="G9" s="8"/>
      <c r="H9" s="8">
        <v>1</v>
      </c>
      <c r="I9" s="8"/>
      <c r="J9" s="8"/>
      <c r="K9" s="7"/>
      <c r="L9" s="7">
        <v>1</v>
      </c>
      <c r="M9" s="7"/>
      <c r="N9" s="7"/>
      <c r="O9" s="93" t="s">
        <v>372</v>
      </c>
      <c r="P9" s="5">
        <v>1</v>
      </c>
      <c r="Q9" s="5">
        <v>1</v>
      </c>
      <c r="R9" s="5"/>
      <c r="S9" s="5"/>
      <c r="T9" s="5">
        <v>1</v>
      </c>
      <c r="U9" s="5">
        <v>3</v>
      </c>
      <c r="V9" s="5"/>
      <c r="W9" s="5"/>
      <c r="X9" s="5"/>
      <c r="Y9" s="5"/>
      <c r="Z9" s="5"/>
      <c r="AA9" s="5"/>
      <c r="AB9" s="94" t="s">
        <v>410</v>
      </c>
      <c r="AC9" s="21">
        <v>0.4</v>
      </c>
      <c r="AD9" s="52">
        <v>3</v>
      </c>
      <c r="AE9" s="52"/>
      <c r="AF9" s="52"/>
      <c r="AG9" s="53">
        <v>668111</v>
      </c>
      <c r="AH9" s="53">
        <v>945577</v>
      </c>
      <c r="AI9" s="95" t="s">
        <v>405</v>
      </c>
      <c r="AJ9" s="104"/>
      <c r="AK9" s="104"/>
      <c r="AL9" s="104"/>
      <c r="AM9" s="164" t="s">
        <v>396</v>
      </c>
      <c r="AN9" s="104"/>
      <c r="AO9" s="104" t="b">
        <v>0</v>
      </c>
      <c r="AP9" s="105"/>
      <c r="AQ9" s="105"/>
      <c r="AR9" s="106"/>
      <c r="AS9" s="107"/>
      <c r="AT9" s="106"/>
      <c r="AU9" s="108"/>
      <c r="AV9" s="106"/>
      <c r="AW9" s="40"/>
      <c r="AX9" s="40"/>
      <c r="AY9" s="40"/>
      <c r="AZ9" s="109"/>
      <c r="BA9" s="113"/>
      <c r="BB9" s="165" t="s">
        <v>395</v>
      </c>
    </row>
    <row r="10" spans="1:54" x14ac:dyDescent="0.25">
      <c r="A10" s="92" t="s">
        <v>369</v>
      </c>
      <c r="B10" s="11"/>
      <c r="C10" s="10"/>
      <c r="D10" s="9"/>
      <c r="E10" s="9"/>
      <c r="F10" s="9">
        <v>1</v>
      </c>
      <c r="G10" s="8"/>
      <c r="H10" s="8">
        <v>1</v>
      </c>
      <c r="I10" s="8"/>
      <c r="J10" s="8"/>
      <c r="K10" s="7"/>
      <c r="L10" s="7">
        <v>1</v>
      </c>
      <c r="M10" s="7"/>
      <c r="N10" s="7"/>
      <c r="O10" s="93" t="s">
        <v>372</v>
      </c>
      <c r="P10" s="5">
        <v>1</v>
      </c>
      <c r="Q10" s="5">
        <v>1</v>
      </c>
      <c r="R10" s="5"/>
      <c r="S10" s="5"/>
      <c r="T10" s="5">
        <v>1</v>
      </c>
      <c r="U10" s="5">
        <v>3</v>
      </c>
      <c r="V10" s="5"/>
      <c r="W10" s="5"/>
      <c r="X10" s="5"/>
      <c r="Y10" s="5"/>
      <c r="Z10" s="5"/>
      <c r="AA10" s="16"/>
      <c r="AB10" s="94" t="s">
        <v>411</v>
      </c>
      <c r="AC10" s="47">
        <v>0.3</v>
      </c>
      <c r="AD10" s="52"/>
      <c r="AE10" s="52"/>
      <c r="AF10" s="52"/>
      <c r="AG10" s="53">
        <v>668111</v>
      </c>
      <c r="AH10" s="53">
        <v>945577</v>
      </c>
      <c r="AI10" s="95" t="s">
        <v>406</v>
      </c>
      <c r="AJ10" s="104"/>
      <c r="AK10" s="104"/>
      <c r="AL10" s="104"/>
      <c r="AM10" s="164" t="s">
        <v>397</v>
      </c>
      <c r="AN10" s="104"/>
      <c r="AO10" s="104" t="b">
        <v>0</v>
      </c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39"/>
      <c r="BA10" s="113"/>
      <c r="BB10" s="165" t="s">
        <v>401</v>
      </c>
    </row>
    <row r="11" spans="1:54" x14ac:dyDescent="0.25">
      <c r="A11" s="92" t="s">
        <v>370</v>
      </c>
      <c r="B11" s="11"/>
      <c r="C11" s="10"/>
      <c r="D11" s="9"/>
      <c r="E11" s="9"/>
      <c r="F11" s="9">
        <v>1</v>
      </c>
      <c r="G11" s="8"/>
      <c r="H11" s="8">
        <v>1</v>
      </c>
      <c r="I11" s="8"/>
      <c r="J11" s="8"/>
      <c r="K11" s="7"/>
      <c r="L11" s="7">
        <v>1</v>
      </c>
      <c r="M11" s="7"/>
      <c r="N11" s="7"/>
      <c r="O11" s="93" t="s">
        <v>372</v>
      </c>
      <c r="P11" s="5">
        <v>1</v>
      </c>
      <c r="Q11" s="5">
        <v>1</v>
      </c>
      <c r="R11" s="5"/>
      <c r="S11" s="5"/>
      <c r="T11" s="5">
        <v>1</v>
      </c>
      <c r="U11" s="5">
        <v>3</v>
      </c>
      <c r="V11" s="5"/>
      <c r="W11" s="5"/>
      <c r="X11" s="5"/>
      <c r="Y11" s="5"/>
      <c r="Z11" s="5"/>
      <c r="AA11" s="16"/>
      <c r="AB11" s="94" t="s">
        <v>412</v>
      </c>
      <c r="AC11" s="47">
        <v>0.5</v>
      </c>
      <c r="AD11" s="52"/>
      <c r="AE11" s="52"/>
      <c r="AF11" s="52"/>
      <c r="AG11" s="53">
        <v>668111</v>
      </c>
      <c r="AH11" s="53">
        <v>945577</v>
      </c>
      <c r="AI11" s="95" t="s">
        <v>407</v>
      </c>
      <c r="AJ11" s="40"/>
      <c r="AK11" s="40"/>
      <c r="AL11" s="40"/>
      <c r="AM11" s="164" t="s">
        <v>398</v>
      </c>
      <c r="AN11" s="104"/>
      <c r="AO11" s="104" t="b">
        <v>0</v>
      </c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39"/>
      <c r="BA11" s="113"/>
      <c r="BB11" s="165" t="s">
        <v>402</v>
      </c>
    </row>
    <row r="12" spans="1:54" x14ac:dyDescent="0.25">
      <c r="A12" s="92" t="s">
        <v>371</v>
      </c>
      <c r="B12" s="11"/>
      <c r="C12" s="10"/>
      <c r="D12" s="9"/>
      <c r="E12" s="9"/>
      <c r="F12" s="9">
        <v>1</v>
      </c>
      <c r="G12" s="8"/>
      <c r="H12" s="8">
        <v>1</v>
      </c>
      <c r="I12" s="8"/>
      <c r="J12" s="8"/>
      <c r="K12" s="7"/>
      <c r="L12" s="7">
        <v>1</v>
      </c>
      <c r="M12" s="7"/>
      <c r="N12" s="7"/>
      <c r="O12" s="93" t="s">
        <v>372</v>
      </c>
      <c r="P12" s="5">
        <v>1</v>
      </c>
      <c r="Q12" s="5">
        <v>1</v>
      </c>
      <c r="R12" s="5"/>
      <c r="S12" s="5"/>
      <c r="T12" s="5">
        <v>1</v>
      </c>
      <c r="U12" s="5">
        <v>3</v>
      </c>
      <c r="V12" s="5"/>
      <c r="W12" s="5"/>
      <c r="X12" s="5"/>
      <c r="Y12" s="5"/>
      <c r="Z12" s="5"/>
      <c r="AA12" s="16"/>
      <c r="AB12" s="94" t="s">
        <v>413</v>
      </c>
      <c r="AC12" s="21"/>
      <c r="AD12" s="51"/>
      <c r="AE12" s="51"/>
      <c r="AF12" s="51"/>
      <c r="AG12" s="53">
        <v>668111</v>
      </c>
      <c r="AH12" s="53">
        <v>945577</v>
      </c>
      <c r="AI12" s="95" t="s">
        <v>408</v>
      </c>
      <c r="AJ12" s="40"/>
      <c r="AK12" s="40"/>
      <c r="AL12" s="40"/>
      <c r="AM12" s="164" t="s">
        <v>399</v>
      </c>
      <c r="AN12" s="104"/>
      <c r="AO12" s="104" t="b">
        <v>0</v>
      </c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39"/>
      <c r="BA12" s="113"/>
      <c r="BB12" s="165" t="s">
        <v>403</v>
      </c>
    </row>
    <row r="13" spans="1:54" ht="15.75" thickBot="1" x14ac:dyDescent="0.3">
      <c r="A13" s="92" t="s">
        <v>388</v>
      </c>
      <c r="B13" s="11"/>
      <c r="C13" s="10"/>
      <c r="D13" s="9"/>
      <c r="E13" s="9"/>
      <c r="F13" s="9">
        <v>1</v>
      </c>
      <c r="G13" s="8"/>
      <c r="H13" s="8">
        <v>1</v>
      </c>
      <c r="I13" s="8"/>
      <c r="J13" s="8"/>
      <c r="K13" s="7"/>
      <c r="L13" s="7">
        <v>1</v>
      </c>
      <c r="M13" s="7"/>
      <c r="N13" s="7"/>
      <c r="O13" s="93" t="s">
        <v>372</v>
      </c>
      <c r="P13" s="5">
        <v>1</v>
      </c>
      <c r="Q13" s="5">
        <v>1</v>
      </c>
      <c r="R13" s="5"/>
      <c r="S13" s="5"/>
      <c r="T13" s="5">
        <v>1</v>
      </c>
      <c r="U13" s="5">
        <v>3</v>
      </c>
      <c r="V13" s="5"/>
      <c r="W13" s="5"/>
      <c r="X13" s="5"/>
      <c r="Y13" s="6">
        <v>1</v>
      </c>
      <c r="Z13" s="5"/>
      <c r="AA13" s="16"/>
      <c r="AB13" s="94" t="s">
        <v>414</v>
      </c>
      <c r="AD13" s="54"/>
      <c r="AE13" s="57"/>
      <c r="AF13" s="54"/>
      <c r="AG13" s="53">
        <v>668111</v>
      </c>
      <c r="AH13" s="53">
        <v>945577</v>
      </c>
      <c r="AI13" s="95" t="s">
        <v>409</v>
      </c>
      <c r="AJ13" s="40"/>
      <c r="AK13" s="40"/>
      <c r="AL13" s="40"/>
      <c r="AM13" s="164" t="s">
        <v>400</v>
      </c>
      <c r="AN13" s="104"/>
      <c r="AO13" s="104" t="b">
        <v>0</v>
      </c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39"/>
      <c r="BA13" s="114"/>
      <c r="BB13" s="165" t="s">
        <v>404</v>
      </c>
    </row>
  </sheetData>
  <mergeCells count="16">
    <mergeCell ref="D1:AA1"/>
    <mergeCell ref="AC2:AC3"/>
    <mergeCell ref="B2:C2"/>
    <mergeCell ref="D2:F2"/>
    <mergeCell ref="G2:J2"/>
    <mergeCell ref="K2:N2"/>
    <mergeCell ref="P2:AA2"/>
    <mergeCell ref="BA1:BB1"/>
    <mergeCell ref="AJ1:AZ1"/>
    <mergeCell ref="AC1:AH1"/>
    <mergeCell ref="AD2:AD3"/>
    <mergeCell ref="AJ2:AL2"/>
    <mergeCell ref="AP2:AQ2"/>
    <mergeCell ref="AR2:AZ2"/>
    <mergeCell ref="AG2:AG3"/>
    <mergeCell ref="AH2:AH3"/>
  </mergeCells>
  <phoneticPr fontId="14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49011-D726-47B3-9440-8B01236A4F88}">
  <dimension ref="A1:AJ22"/>
  <sheetViews>
    <sheetView zoomScale="130" zoomScaleNormal="130" workbookViewId="0">
      <selection activeCell="AF22" sqref="AF22"/>
    </sheetView>
  </sheetViews>
  <sheetFormatPr defaultRowHeight="15" x14ac:dyDescent="0.25"/>
  <cols>
    <col min="5" max="13" width="2.140625" bestFit="1" customWidth="1"/>
    <col min="14" max="16" width="3.140625" bestFit="1" customWidth="1"/>
    <col min="17" max="25" width="2.140625" bestFit="1" customWidth="1"/>
    <col min="26" max="28" width="3.140625" bestFit="1" customWidth="1"/>
    <col min="29" max="35" width="2.140625" bestFit="1" customWidth="1"/>
  </cols>
  <sheetData>
    <row r="1" spans="1:36" x14ac:dyDescent="0.25">
      <c r="A1" s="119" t="s">
        <v>65</v>
      </c>
      <c r="B1" s="125" t="s">
        <v>66</v>
      </c>
      <c r="C1" s="125" t="s">
        <v>67</v>
      </c>
      <c r="D1" s="143" t="s">
        <v>49</v>
      </c>
      <c r="E1" s="145" t="s">
        <v>48</v>
      </c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46" t="s">
        <v>47</v>
      </c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121"/>
      <c r="AC1" s="141" t="s">
        <v>46</v>
      </c>
      <c r="AD1" s="121"/>
      <c r="AE1" s="121"/>
      <c r="AF1" s="121"/>
      <c r="AG1" s="121"/>
      <c r="AH1" s="121"/>
      <c r="AI1" s="121"/>
      <c r="AJ1" s="142" t="s">
        <v>45</v>
      </c>
    </row>
    <row r="2" spans="1:36" x14ac:dyDescent="0.25">
      <c r="A2" s="119"/>
      <c r="B2" s="126"/>
      <c r="C2" s="126"/>
      <c r="D2" s="144"/>
      <c r="E2" s="25">
        <v>1</v>
      </c>
      <c r="F2" s="25">
        <v>2</v>
      </c>
      <c r="G2" s="25">
        <v>3</v>
      </c>
      <c r="H2" s="25">
        <v>4</v>
      </c>
      <c r="I2" s="25">
        <v>5</v>
      </c>
      <c r="J2" s="25">
        <v>6</v>
      </c>
      <c r="K2" s="25">
        <v>7</v>
      </c>
      <c r="L2" s="25">
        <v>8</v>
      </c>
      <c r="M2" s="25">
        <v>9</v>
      </c>
      <c r="N2" s="25">
        <v>10</v>
      </c>
      <c r="O2" s="25">
        <v>11</v>
      </c>
      <c r="P2" s="25">
        <v>12</v>
      </c>
      <c r="Q2" s="24">
        <v>1</v>
      </c>
      <c r="R2" s="24">
        <v>2</v>
      </c>
      <c r="S2" s="24">
        <v>3</v>
      </c>
      <c r="T2" s="24">
        <v>4</v>
      </c>
      <c r="U2" s="24">
        <v>5</v>
      </c>
      <c r="V2" s="24">
        <v>6</v>
      </c>
      <c r="W2" s="24">
        <v>7</v>
      </c>
      <c r="X2" s="24">
        <v>8</v>
      </c>
      <c r="Y2" s="24">
        <v>9</v>
      </c>
      <c r="Z2" s="24">
        <v>10</v>
      </c>
      <c r="AA2" s="24">
        <v>11</v>
      </c>
      <c r="AB2" s="24">
        <v>12</v>
      </c>
      <c r="AC2" s="23">
        <v>1</v>
      </c>
      <c r="AD2" s="23">
        <v>2</v>
      </c>
      <c r="AE2" s="23">
        <v>3</v>
      </c>
      <c r="AF2" s="23">
        <v>4</v>
      </c>
      <c r="AG2" s="23">
        <v>5</v>
      </c>
      <c r="AH2" s="23">
        <v>6</v>
      </c>
      <c r="AI2" s="23">
        <v>7</v>
      </c>
      <c r="AJ2" s="121"/>
    </row>
    <row r="3" spans="1:36" ht="20.25" customHeight="1" x14ac:dyDescent="0.25">
      <c r="A3" s="140">
        <v>1</v>
      </c>
      <c r="B3" s="140">
        <v>732497</v>
      </c>
      <c r="C3" s="140">
        <v>936659</v>
      </c>
      <c r="D3" s="20" t="s">
        <v>3</v>
      </c>
      <c r="E3" s="81">
        <v>0</v>
      </c>
      <c r="F3" s="81">
        <v>0</v>
      </c>
      <c r="G3" s="81">
        <v>0</v>
      </c>
      <c r="H3" s="81">
        <v>0</v>
      </c>
      <c r="I3" s="19">
        <v>1</v>
      </c>
      <c r="J3" s="19">
        <v>1</v>
      </c>
      <c r="K3" s="19">
        <v>1</v>
      </c>
      <c r="L3" s="19">
        <v>1</v>
      </c>
      <c r="M3" s="19">
        <v>1</v>
      </c>
      <c r="N3" s="19">
        <v>1</v>
      </c>
      <c r="O3" s="19">
        <v>1</v>
      </c>
      <c r="P3" s="19">
        <v>1</v>
      </c>
      <c r="Q3" s="78">
        <v>0</v>
      </c>
      <c r="R3" s="78">
        <v>0</v>
      </c>
      <c r="S3" s="78">
        <v>0</v>
      </c>
      <c r="T3" s="78">
        <v>0</v>
      </c>
      <c r="U3" s="78">
        <v>0</v>
      </c>
      <c r="V3" s="78">
        <v>0</v>
      </c>
      <c r="W3" s="78">
        <v>0</v>
      </c>
      <c r="X3" s="78">
        <v>0</v>
      </c>
      <c r="Y3" s="78">
        <v>0</v>
      </c>
      <c r="Z3" s="78">
        <v>0</v>
      </c>
      <c r="AA3" s="18">
        <v>1</v>
      </c>
      <c r="AB3" s="18">
        <v>1</v>
      </c>
      <c r="AC3" s="17">
        <v>1</v>
      </c>
      <c r="AD3" s="17">
        <v>1</v>
      </c>
      <c r="AE3" s="17">
        <v>1</v>
      </c>
      <c r="AF3" s="17">
        <v>1</v>
      </c>
      <c r="AG3" s="17">
        <v>1</v>
      </c>
      <c r="AH3" s="17"/>
      <c r="AI3" s="17"/>
      <c r="AJ3" s="45">
        <f t="shared" ref="AJ3:AJ22" si="0">SUM(E3:AI3)</f>
        <v>15</v>
      </c>
    </row>
    <row r="4" spans="1:36" ht="20.25" customHeight="1" x14ac:dyDescent="0.25">
      <c r="A4" s="140"/>
      <c r="B4" s="140"/>
      <c r="C4" s="140"/>
      <c r="D4" s="15" t="s">
        <v>2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79"/>
      <c r="R4" s="79"/>
      <c r="S4" s="79"/>
      <c r="T4" s="79"/>
      <c r="U4" s="79"/>
      <c r="V4" s="79"/>
      <c r="W4" s="79"/>
      <c r="X4" s="79"/>
      <c r="Y4" s="79"/>
      <c r="Z4" s="79"/>
      <c r="AA4" s="13"/>
      <c r="AB4" s="13"/>
      <c r="AC4" s="12"/>
      <c r="AD4" s="12"/>
      <c r="AE4" s="12"/>
      <c r="AF4" s="12"/>
      <c r="AG4" s="12"/>
      <c r="AH4" s="12">
        <v>1</v>
      </c>
      <c r="AI4" s="12"/>
      <c r="AJ4" s="44">
        <f t="shared" si="0"/>
        <v>1</v>
      </c>
    </row>
    <row r="5" spans="1:36" ht="20.25" customHeight="1" x14ac:dyDescent="0.25">
      <c r="A5" s="140"/>
      <c r="B5" s="140"/>
      <c r="C5" s="140"/>
      <c r="D5" s="15" t="s">
        <v>1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79"/>
      <c r="R5" s="79"/>
      <c r="S5" s="79"/>
      <c r="T5" s="79"/>
      <c r="U5" s="79"/>
      <c r="V5" s="79"/>
      <c r="W5" s="79"/>
      <c r="X5" s="79"/>
      <c r="Y5" s="79"/>
      <c r="Z5" s="79"/>
      <c r="AA5" s="13"/>
      <c r="AB5" s="13"/>
      <c r="AC5" s="12"/>
      <c r="AD5" s="12"/>
      <c r="AE5" s="12"/>
      <c r="AF5" s="12"/>
      <c r="AG5" s="12"/>
      <c r="AH5" s="12"/>
      <c r="AI5" s="12">
        <v>1</v>
      </c>
      <c r="AJ5" s="44">
        <f t="shared" si="0"/>
        <v>1</v>
      </c>
    </row>
    <row r="6" spans="1:36" ht="20.25" customHeight="1" x14ac:dyDescent="0.25">
      <c r="A6" s="140"/>
      <c r="B6" s="140"/>
      <c r="C6" s="140"/>
      <c r="D6" s="4" t="s">
        <v>0</v>
      </c>
      <c r="E6" s="82">
        <v>0</v>
      </c>
      <c r="F6" s="82">
        <v>0</v>
      </c>
      <c r="G6" s="82">
        <v>0</v>
      </c>
      <c r="H6" s="82">
        <v>0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80">
        <v>0</v>
      </c>
      <c r="R6" s="80">
        <v>0</v>
      </c>
      <c r="S6" s="80">
        <v>0</v>
      </c>
      <c r="T6" s="80">
        <v>0</v>
      </c>
      <c r="U6" s="80">
        <v>0</v>
      </c>
      <c r="V6" s="80">
        <v>0</v>
      </c>
      <c r="W6" s="80">
        <v>0</v>
      </c>
      <c r="X6" s="80">
        <v>0</v>
      </c>
      <c r="Y6" s="80">
        <v>0</v>
      </c>
      <c r="Z6" s="80">
        <v>0</v>
      </c>
      <c r="AA6" s="2">
        <v>1</v>
      </c>
      <c r="AB6" s="2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/>
      <c r="AI6" s="1"/>
      <c r="AJ6" s="46">
        <f t="shared" si="0"/>
        <v>15</v>
      </c>
    </row>
    <row r="7" spans="1:36" ht="20.25" customHeight="1" x14ac:dyDescent="0.25">
      <c r="A7" s="138">
        <v>2</v>
      </c>
      <c r="B7" s="140">
        <v>732497</v>
      </c>
      <c r="C7" s="140">
        <v>936659</v>
      </c>
      <c r="D7" s="20" t="s">
        <v>3</v>
      </c>
      <c r="E7" s="19">
        <v>1</v>
      </c>
      <c r="F7" s="19">
        <v>1</v>
      </c>
      <c r="G7" s="19">
        <v>1</v>
      </c>
      <c r="H7" s="19">
        <v>1</v>
      </c>
      <c r="I7" s="19">
        <v>1</v>
      </c>
      <c r="J7" s="19">
        <v>1</v>
      </c>
      <c r="K7" s="19">
        <v>1</v>
      </c>
      <c r="L7" s="19">
        <v>1</v>
      </c>
      <c r="M7" s="19">
        <v>1</v>
      </c>
      <c r="N7" s="19">
        <v>1</v>
      </c>
      <c r="O7" s="19">
        <v>1</v>
      </c>
      <c r="P7" s="19">
        <v>1</v>
      </c>
      <c r="Q7" s="18">
        <v>1</v>
      </c>
      <c r="R7" s="18">
        <v>1</v>
      </c>
      <c r="S7" s="18">
        <v>1</v>
      </c>
      <c r="T7" s="18">
        <v>1</v>
      </c>
      <c r="U7" s="18">
        <v>1</v>
      </c>
      <c r="V7" s="78">
        <v>0</v>
      </c>
      <c r="W7" s="18">
        <v>1</v>
      </c>
      <c r="X7" s="18">
        <v>1</v>
      </c>
      <c r="Y7" s="18">
        <v>1</v>
      </c>
      <c r="Z7" s="18">
        <v>1</v>
      </c>
      <c r="AA7" s="18">
        <v>1</v>
      </c>
      <c r="AB7" s="18">
        <v>1</v>
      </c>
      <c r="AC7" s="17">
        <v>1</v>
      </c>
      <c r="AD7" s="17">
        <v>1</v>
      </c>
      <c r="AE7" s="17">
        <v>1</v>
      </c>
      <c r="AF7" s="17">
        <v>1</v>
      </c>
      <c r="AG7" s="17">
        <v>1</v>
      </c>
      <c r="AH7" s="17"/>
      <c r="AI7" s="17"/>
      <c r="AJ7" s="45">
        <f t="shared" si="0"/>
        <v>28</v>
      </c>
    </row>
    <row r="8" spans="1:36" ht="20.25" customHeight="1" x14ac:dyDescent="0.25">
      <c r="A8" s="139"/>
      <c r="B8" s="140"/>
      <c r="C8" s="140"/>
      <c r="D8" s="15" t="s">
        <v>2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2"/>
      <c r="AD8" s="12"/>
      <c r="AE8" s="12"/>
      <c r="AF8" s="12"/>
      <c r="AG8" s="12"/>
      <c r="AH8" s="12">
        <v>1</v>
      </c>
      <c r="AI8" s="12"/>
      <c r="AJ8" s="44">
        <f t="shared" si="0"/>
        <v>1</v>
      </c>
    </row>
    <row r="9" spans="1:36" ht="20.25" customHeight="1" x14ac:dyDescent="0.25">
      <c r="A9" s="139"/>
      <c r="B9" s="140"/>
      <c r="C9" s="140"/>
      <c r="D9" s="15" t="s">
        <v>1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2"/>
      <c r="AD9" s="12"/>
      <c r="AE9" s="12"/>
      <c r="AF9" s="12"/>
      <c r="AG9" s="12"/>
      <c r="AH9" s="12"/>
      <c r="AI9" s="12">
        <v>1</v>
      </c>
      <c r="AJ9" s="44">
        <f t="shared" si="0"/>
        <v>1</v>
      </c>
    </row>
    <row r="10" spans="1:36" ht="20.25" customHeight="1" x14ac:dyDescent="0.25">
      <c r="A10" s="139"/>
      <c r="B10" s="140"/>
      <c r="C10" s="140"/>
      <c r="D10" s="4" t="s">
        <v>0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2">
        <v>1</v>
      </c>
      <c r="R10" s="2">
        <v>1</v>
      </c>
      <c r="S10" s="2">
        <v>1</v>
      </c>
      <c r="T10" s="2">
        <v>1</v>
      </c>
      <c r="U10" s="2">
        <v>1</v>
      </c>
      <c r="V10" s="80">
        <v>0</v>
      </c>
      <c r="W10" s="2">
        <v>1</v>
      </c>
      <c r="X10" s="2">
        <v>1</v>
      </c>
      <c r="Y10" s="2">
        <v>1</v>
      </c>
      <c r="Z10" s="2">
        <v>1</v>
      </c>
      <c r="AA10" s="2">
        <v>1</v>
      </c>
      <c r="AB10" s="2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/>
      <c r="AI10" s="1"/>
      <c r="AJ10" s="46">
        <f t="shared" si="0"/>
        <v>28</v>
      </c>
    </row>
    <row r="11" spans="1:36" x14ac:dyDescent="0.25">
      <c r="A11" s="138">
        <v>3</v>
      </c>
      <c r="B11" s="140">
        <v>732497</v>
      </c>
      <c r="C11" s="140">
        <v>936659</v>
      </c>
      <c r="D11" s="20" t="s">
        <v>3</v>
      </c>
      <c r="E11" s="19">
        <v>1</v>
      </c>
      <c r="F11" s="19">
        <v>1</v>
      </c>
      <c r="G11" s="19">
        <v>1</v>
      </c>
      <c r="H11" s="19">
        <v>1</v>
      </c>
      <c r="I11" s="19">
        <v>1</v>
      </c>
      <c r="J11" s="19">
        <v>1</v>
      </c>
      <c r="K11" s="19">
        <v>1</v>
      </c>
      <c r="L11" s="19">
        <v>1</v>
      </c>
      <c r="M11" s="19">
        <v>1</v>
      </c>
      <c r="N11" s="81">
        <v>0</v>
      </c>
      <c r="O11" s="81">
        <v>0</v>
      </c>
      <c r="P11" s="81">
        <v>0</v>
      </c>
      <c r="Q11" s="18">
        <v>1</v>
      </c>
      <c r="R11" s="18">
        <v>1</v>
      </c>
      <c r="S11" s="18">
        <v>1</v>
      </c>
      <c r="T11" s="18">
        <v>1</v>
      </c>
      <c r="U11" s="18">
        <v>1</v>
      </c>
      <c r="V11" s="78">
        <v>0</v>
      </c>
      <c r="W11" s="18">
        <v>1</v>
      </c>
      <c r="X11" s="18">
        <v>1</v>
      </c>
      <c r="Y11" s="18">
        <v>1</v>
      </c>
      <c r="Z11" s="78">
        <v>0</v>
      </c>
      <c r="AA11" s="78">
        <v>0</v>
      </c>
      <c r="AB11" s="78">
        <v>0</v>
      </c>
      <c r="AC11" s="17">
        <v>1</v>
      </c>
      <c r="AD11" s="17">
        <v>1</v>
      </c>
      <c r="AE11" s="17">
        <v>1</v>
      </c>
      <c r="AF11" s="17">
        <v>1</v>
      </c>
      <c r="AG11" s="17">
        <v>1</v>
      </c>
      <c r="AH11" s="17"/>
      <c r="AI11" s="17"/>
      <c r="AJ11" s="45">
        <f t="shared" si="0"/>
        <v>22</v>
      </c>
    </row>
    <row r="12" spans="1:36" x14ac:dyDescent="0.25">
      <c r="A12" s="139"/>
      <c r="B12" s="140"/>
      <c r="C12" s="140"/>
      <c r="D12" s="15" t="s">
        <v>2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2"/>
      <c r="AD12" s="12"/>
      <c r="AE12" s="12"/>
      <c r="AF12" s="12"/>
      <c r="AG12" s="12"/>
      <c r="AH12" s="12">
        <v>1</v>
      </c>
      <c r="AI12" s="12"/>
      <c r="AJ12" s="44">
        <f t="shared" si="0"/>
        <v>1</v>
      </c>
    </row>
    <row r="13" spans="1:36" x14ac:dyDescent="0.25">
      <c r="A13" s="139"/>
      <c r="B13" s="140"/>
      <c r="C13" s="140"/>
      <c r="D13" s="15" t="s">
        <v>1</v>
      </c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2"/>
      <c r="AD13" s="12"/>
      <c r="AE13" s="12"/>
      <c r="AF13" s="12"/>
      <c r="AG13" s="12"/>
      <c r="AH13" s="12"/>
      <c r="AI13" s="12">
        <v>1</v>
      </c>
      <c r="AJ13" s="44">
        <f t="shared" si="0"/>
        <v>1</v>
      </c>
    </row>
    <row r="14" spans="1:36" x14ac:dyDescent="0.25">
      <c r="A14" s="139"/>
      <c r="B14" s="140"/>
      <c r="C14" s="140"/>
      <c r="D14" s="4" t="s">
        <v>0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82">
        <v>0</v>
      </c>
      <c r="O14" s="82">
        <v>0</v>
      </c>
      <c r="P14" s="82">
        <v>0</v>
      </c>
      <c r="Q14" s="2">
        <v>1</v>
      </c>
      <c r="R14" s="2">
        <v>1</v>
      </c>
      <c r="S14" s="2">
        <v>1</v>
      </c>
      <c r="T14" s="2">
        <v>1</v>
      </c>
      <c r="U14" s="2">
        <v>1</v>
      </c>
      <c r="V14" s="80">
        <v>0</v>
      </c>
      <c r="W14" s="2">
        <v>1</v>
      </c>
      <c r="X14" s="2">
        <v>1</v>
      </c>
      <c r="Y14" s="2">
        <v>1</v>
      </c>
      <c r="Z14" s="80">
        <v>0</v>
      </c>
      <c r="AA14" s="80">
        <v>0</v>
      </c>
      <c r="AB14" s="80">
        <v>0</v>
      </c>
      <c r="AC14" s="1">
        <v>1</v>
      </c>
      <c r="AD14" s="1">
        <v>1</v>
      </c>
      <c r="AE14" s="1">
        <v>1</v>
      </c>
      <c r="AF14" s="1">
        <v>1</v>
      </c>
      <c r="AG14" s="1">
        <v>1</v>
      </c>
      <c r="AH14" s="1"/>
      <c r="AI14" s="1"/>
      <c r="AJ14" s="46">
        <f t="shared" si="0"/>
        <v>22</v>
      </c>
    </row>
    <row r="15" spans="1:36" x14ac:dyDescent="0.25">
      <c r="A15" s="138">
        <v>4</v>
      </c>
      <c r="B15" s="140">
        <v>732497</v>
      </c>
      <c r="C15" s="140">
        <v>936659</v>
      </c>
      <c r="D15" s="20" t="s">
        <v>3</v>
      </c>
      <c r="E15" s="81">
        <v>0</v>
      </c>
      <c r="F15" s="81">
        <v>0</v>
      </c>
      <c r="G15" s="81">
        <v>0</v>
      </c>
      <c r="H15" s="81">
        <v>0</v>
      </c>
      <c r="I15" s="81">
        <v>0</v>
      </c>
      <c r="J15" s="81">
        <v>0</v>
      </c>
      <c r="K15" s="19">
        <v>1</v>
      </c>
      <c r="L15" s="19">
        <v>1</v>
      </c>
      <c r="M15" s="19">
        <v>1</v>
      </c>
      <c r="N15" s="81">
        <v>0</v>
      </c>
      <c r="O15" s="81">
        <v>0</v>
      </c>
      <c r="P15" s="81">
        <v>0</v>
      </c>
      <c r="Q15" s="78">
        <v>0</v>
      </c>
      <c r="R15" s="78">
        <v>0</v>
      </c>
      <c r="S15" s="78">
        <v>0</v>
      </c>
      <c r="T15" s="78">
        <v>0</v>
      </c>
      <c r="U15" s="78">
        <v>0</v>
      </c>
      <c r="V15" s="78">
        <v>0</v>
      </c>
      <c r="W15" s="18">
        <v>1</v>
      </c>
      <c r="X15" s="18">
        <v>1</v>
      </c>
      <c r="Y15" s="18">
        <v>1</v>
      </c>
      <c r="Z15" s="78">
        <v>0</v>
      </c>
      <c r="AA15" s="78">
        <v>0</v>
      </c>
      <c r="AB15" s="78">
        <v>0</v>
      </c>
      <c r="AC15" s="17">
        <v>1</v>
      </c>
      <c r="AD15" s="17">
        <v>1</v>
      </c>
      <c r="AE15" s="17">
        <v>1</v>
      </c>
      <c r="AF15" s="17">
        <v>1</v>
      </c>
      <c r="AG15" s="17">
        <v>1</v>
      </c>
      <c r="AH15" s="17"/>
      <c r="AI15" s="17"/>
      <c r="AJ15" s="45">
        <f t="shared" si="0"/>
        <v>11</v>
      </c>
    </row>
    <row r="16" spans="1:36" x14ac:dyDescent="0.25">
      <c r="A16" s="139"/>
      <c r="B16" s="140"/>
      <c r="C16" s="140"/>
      <c r="D16" s="15" t="s">
        <v>2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2"/>
      <c r="AD16" s="12"/>
      <c r="AE16" s="12"/>
      <c r="AF16" s="12"/>
      <c r="AG16" s="12"/>
      <c r="AH16" s="12">
        <v>1</v>
      </c>
      <c r="AI16" s="12"/>
      <c r="AJ16" s="44">
        <f t="shared" si="0"/>
        <v>1</v>
      </c>
    </row>
    <row r="17" spans="1:36" x14ac:dyDescent="0.25">
      <c r="A17" s="139"/>
      <c r="B17" s="140"/>
      <c r="C17" s="140"/>
      <c r="D17" s="15" t="s">
        <v>1</v>
      </c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2"/>
      <c r="AD17" s="12"/>
      <c r="AE17" s="12"/>
      <c r="AF17" s="12"/>
      <c r="AG17" s="12"/>
      <c r="AH17" s="12"/>
      <c r="AI17" s="12">
        <v>1</v>
      </c>
      <c r="AJ17" s="44">
        <f t="shared" si="0"/>
        <v>1</v>
      </c>
    </row>
    <row r="18" spans="1:36" x14ac:dyDescent="0.25">
      <c r="A18" s="139"/>
      <c r="B18" s="140"/>
      <c r="C18" s="140"/>
      <c r="D18" s="4" t="s">
        <v>0</v>
      </c>
      <c r="E18" s="82">
        <v>0</v>
      </c>
      <c r="F18" s="82">
        <v>0</v>
      </c>
      <c r="G18" s="82">
        <v>0</v>
      </c>
      <c r="H18" s="82">
        <v>0</v>
      </c>
      <c r="I18" s="82">
        <v>0</v>
      </c>
      <c r="J18" s="82">
        <v>0</v>
      </c>
      <c r="K18" s="3">
        <v>1</v>
      </c>
      <c r="L18" s="3">
        <v>1</v>
      </c>
      <c r="M18" s="3">
        <v>1</v>
      </c>
      <c r="N18" s="82">
        <v>0</v>
      </c>
      <c r="O18" s="82">
        <v>0</v>
      </c>
      <c r="P18" s="82">
        <v>0</v>
      </c>
      <c r="Q18" s="80">
        <v>0</v>
      </c>
      <c r="R18" s="80">
        <v>0</v>
      </c>
      <c r="S18" s="80">
        <v>0</v>
      </c>
      <c r="T18" s="80">
        <v>0</v>
      </c>
      <c r="U18" s="80">
        <v>0</v>
      </c>
      <c r="V18" s="80">
        <v>0</v>
      </c>
      <c r="W18" s="2">
        <v>1</v>
      </c>
      <c r="X18" s="2">
        <v>1</v>
      </c>
      <c r="Y18" s="2">
        <v>1</v>
      </c>
      <c r="Z18" s="80">
        <v>0</v>
      </c>
      <c r="AA18" s="80">
        <v>0</v>
      </c>
      <c r="AB18" s="80">
        <v>0</v>
      </c>
      <c r="AC18" s="1">
        <v>1</v>
      </c>
      <c r="AD18" s="1">
        <v>1</v>
      </c>
      <c r="AE18" s="1">
        <v>1</v>
      </c>
      <c r="AF18" s="1">
        <v>1</v>
      </c>
      <c r="AG18" s="1">
        <v>1</v>
      </c>
      <c r="AH18" s="1"/>
      <c r="AI18" s="1"/>
      <c r="AJ18" s="46">
        <f t="shared" si="0"/>
        <v>11</v>
      </c>
    </row>
    <row r="19" spans="1:36" x14ac:dyDescent="0.25">
      <c r="A19" s="138">
        <v>1</v>
      </c>
      <c r="B19" s="140">
        <v>732497</v>
      </c>
      <c r="C19" s="140">
        <v>936659</v>
      </c>
      <c r="D19" s="20" t="s">
        <v>3</v>
      </c>
      <c r="E19" s="81"/>
      <c r="F19" s="81"/>
      <c r="G19" s="81"/>
      <c r="H19" s="81"/>
      <c r="I19" s="83">
        <v>1</v>
      </c>
      <c r="J19" s="83">
        <v>1</v>
      </c>
      <c r="K19" s="83">
        <v>1</v>
      </c>
      <c r="L19" s="83">
        <v>1</v>
      </c>
      <c r="M19" s="83">
        <v>1</v>
      </c>
      <c r="N19" s="83">
        <v>1</v>
      </c>
      <c r="O19" s="83">
        <v>1</v>
      </c>
      <c r="P19" s="83">
        <v>1</v>
      </c>
      <c r="Q19" s="78">
        <v>0</v>
      </c>
      <c r="R19" s="78">
        <v>0</v>
      </c>
      <c r="S19" s="78">
        <v>0</v>
      </c>
      <c r="T19" s="78">
        <v>0</v>
      </c>
      <c r="U19" s="78">
        <v>0</v>
      </c>
      <c r="V19" s="78">
        <v>0</v>
      </c>
      <c r="W19" s="78">
        <v>0</v>
      </c>
      <c r="X19" s="78">
        <v>0</v>
      </c>
      <c r="Y19" s="78">
        <v>0</v>
      </c>
      <c r="Z19" s="78">
        <v>0</v>
      </c>
      <c r="AA19" s="86">
        <v>1</v>
      </c>
      <c r="AB19" s="86">
        <v>1</v>
      </c>
      <c r="AC19" s="87">
        <v>1</v>
      </c>
      <c r="AD19" s="87">
        <v>1</v>
      </c>
      <c r="AE19" s="87">
        <v>1</v>
      </c>
      <c r="AF19" s="17"/>
      <c r="AG19" s="17"/>
      <c r="AH19" s="17"/>
      <c r="AI19" s="17"/>
      <c r="AJ19" s="45">
        <f t="shared" si="0"/>
        <v>13</v>
      </c>
    </row>
    <row r="20" spans="1:36" x14ac:dyDescent="0.25">
      <c r="A20" s="139"/>
      <c r="B20" s="140"/>
      <c r="C20" s="140"/>
      <c r="D20" s="15" t="s">
        <v>2</v>
      </c>
      <c r="E20" s="14"/>
      <c r="F20" s="14"/>
      <c r="G20" s="14"/>
      <c r="H20" s="14"/>
      <c r="I20" s="84"/>
      <c r="J20" s="84"/>
      <c r="K20" s="84"/>
      <c r="L20" s="84"/>
      <c r="M20" s="84"/>
      <c r="N20" s="84"/>
      <c r="O20" s="84"/>
      <c r="P20" s="84"/>
      <c r="Q20" s="13"/>
      <c r="R20" s="13"/>
      <c r="S20" s="13"/>
      <c r="T20" s="13"/>
      <c r="U20" s="13"/>
      <c r="V20" s="79"/>
      <c r="W20" s="79"/>
      <c r="X20" s="79"/>
      <c r="Y20" s="79"/>
      <c r="Z20" s="79"/>
      <c r="AA20" s="88"/>
      <c r="AB20" s="88"/>
      <c r="AC20" s="89"/>
      <c r="AD20" s="89"/>
      <c r="AE20" s="89"/>
      <c r="AF20" s="12">
        <v>1</v>
      </c>
      <c r="AG20" s="12"/>
      <c r="AH20" s="12"/>
      <c r="AI20" s="12"/>
      <c r="AJ20" s="44">
        <f t="shared" si="0"/>
        <v>1</v>
      </c>
    </row>
    <row r="21" spans="1:36" x14ac:dyDescent="0.25">
      <c r="A21" s="139"/>
      <c r="B21" s="140"/>
      <c r="C21" s="140"/>
      <c r="D21" s="15" t="s">
        <v>1</v>
      </c>
      <c r="E21" s="14"/>
      <c r="F21" s="14"/>
      <c r="G21" s="14"/>
      <c r="H21" s="14"/>
      <c r="I21" s="84"/>
      <c r="J21" s="84"/>
      <c r="K21" s="84"/>
      <c r="L21" s="84"/>
      <c r="M21" s="84"/>
      <c r="N21" s="84"/>
      <c r="O21" s="84"/>
      <c r="P21" s="84"/>
      <c r="Q21" s="13"/>
      <c r="R21" s="13"/>
      <c r="S21" s="13"/>
      <c r="T21" s="13"/>
      <c r="U21" s="13"/>
      <c r="V21" s="79"/>
      <c r="W21" s="79"/>
      <c r="X21" s="79"/>
      <c r="Y21" s="79"/>
      <c r="Z21" s="79"/>
      <c r="AA21" s="88"/>
      <c r="AB21" s="88"/>
      <c r="AC21" s="89"/>
      <c r="AD21" s="89"/>
      <c r="AE21" s="89"/>
      <c r="AF21" s="12"/>
      <c r="AG21" s="12">
        <v>1</v>
      </c>
      <c r="AH21" s="12"/>
      <c r="AI21" s="12"/>
      <c r="AJ21" s="44">
        <f t="shared" si="0"/>
        <v>1</v>
      </c>
    </row>
    <row r="22" spans="1:36" x14ac:dyDescent="0.25">
      <c r="A22" s="139"/>
      <c r="B22" s="140"/>
      <c r="C22" s="140"/>
      <c r="D22" s="4" t="s">
        <v>0</v>
      </c>
      <c r="E22" s="82"/>
      <c r="F22" s="82"/>
      <c r="G22" s="82"/>
      <c r="H22" s="82"/>
      <c r="I22" s="85">
        <v>1</v>
      </c>
      <c r="J22" s="85">
        <v>1</v>
      </c>
      <c r="K22" s="85">
        <v>1</v>
      </c>
      <c r="L22" s="85">
        <v>1</v>
      </c>
      <c r="M22" s="85">
        <v>1</v>
      </c>
      <c r="N22" s="85">
        <v>1</v>
      </c>
      <c r="O22" s="85">
        <v>1</v>
      </c>
      <c r="P22" s="85">
        <v>1</v>
      </c>
      <c r="Q22" s="80">
        <v>0</v>
      </c>
      <c r="R22" s="80">
        <v>0</v>
      </c>
      <c r="S22" s="80">
        <v>0</v>
      </c>
      <c r="T22" s="80">
        <v>0</v>
      </c>
      <c r="U22" s="80">
        <v>0</v>
      </c>
      <c r="V22" s="80">
        <v>0</v>
      </c>
      <c r="W22" s="80">
        <v>0</v>
      </c>
      <c r="X22" s="80">
        <v>0</v>
      </c>
      <c r="Y22" s="80">
        <v>0</v>
      </c>
      <c r="Z22" s="80">
        <v>0</v>
      </c>
      <c r="AA22" s="90">
        <v>1</v>
      </c>
      <c r="AB22" s="90">
        <v>1</v>
      </c>
      <c r="AC22" s="91">
        <v>1</v>
      </c>
      <c r="AD22" s="91">
        <v>1</v>
      </c>
      <c r="AE22" s="91">
        <v>1</v>
      </c>
      <c r="AF22" s="1"/>
      <c r="AG22" s="1"/>
      <c r="AH22" s="1"/>
      <c r="AI22" s="1"/>
      <c r="AJ22" s="46">
        <f t="shared" si="0"/>
        <v>13</v>
      </c>
    </row>
  </sheetData>
  <mergeCells count="23">
    <mergeCell ref="A7:A10"/>
    <mergeCell ref="B7:B10"/>
    <mergeCell ref="C7:C10"/>
    <mergeCell ref="A1:A2"/>
    <mergeCell ref="B1:B2"/>
    <mergeCell ref="C1:C2"/>
    <mergeCell ref="AC1:AI1"/>
    <mergeCell ref="AJ1:AJ2"/>
    <mergeCell ref="A3:A6"/>
    <mergeCell ref="B3:B6"/>
    <mergeCell ref="C3:C6"/>
    <mergeCell ref="D1:D2"/>
    <mergeCell ref="E1:P1"/>
    <mergeCell ref="Q1:AB1"/>
    <mergeCell ref="A19:A22"/>
    <mergeCell ref="B19:B22"/>
    <mergeCell ref="C19:C22"/>
    <mergeCell ref="A11:A14"/>
    <mergeCell ref="B11:B14"/>
    <mergeCell ref="C11:C14"/>
    <mergeCell ref="A15:A18"/>
    <mergeCell ref="B15:B18"/>
    <mergeCell ref="C15:C1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7AE08-BA0F-45FB-9FBD-880C567EFAE3}">
  <dimension ref="A1:D11"/>
  <sheetViews>
    <sheetView workbookViewId="0">
      <selection activeCell="B3" sqref="B3:D3"/>
    </sheetView>
  </sheetViews>
  <sheetFormatPr defaultRowHeight="15" x14ac:dyDescent="0.25"/>
  <cols>
    <col min="1" max="1" width="12.42578125" bestFit="1" customWidth="1"/>
    <col min="2" max="2" width="11.5703125" bestFit="1" customWidth="1"/>
    <col min="3" max="3" width="12.42578125" bestFit="1" customWidth="1"/>
  </cols>
  <sheetData>
    <row r="1" spans="1:4" x14ac:dyDescent="0.25">
      <c r="A1" t="s">
        <v>68</v>
      </c>
      <c r="B1" t="s">
        <v>69</v>
      </c>
      <c r="C1" t="s">
        <v>70</v>
      </c>
      <c r="D1" t="s">
        <v>71</v>
      </c>
    </row>
    <row r="2" spans="1:4" ht="15.75" x14ac:dyDescent="0.25">
      <c r="A2" s="22" t="s">
        <v>4</v>
      </c>
      <c r="B2" s="50">
        <v>49.272089999999999</v>
      </c>
      <c r="C2" s="48">
        <v>47.892699999999998</v>
      </c>
      <c r="D2">
        <v>13500</v>
      </c>
    </row>
    <row r="3" spans="1:4" ht="15.75" x14ac:dyDescent="0.25">
      <c r="A3" s="22" t="s">
        <v>4</v>
      </c>
      <c r="B3" s="50">
        <v>50.511850000000003</v>
      </c>
      <c r="C3" s="48">
        <v>48.290579999999999</v>
      </c>
      <c r="D3">
        <v>13000</v>
      </c>
    </row>
    <row r="4" spans="1:4" ht="15.75" x14ac:dyDescent="0.25">
      <c r="A4" s="22" t="s">
        <v>4</v>
      </c>
      <c r="B4" s="50">
        <v>51.311700000000002</v>
      </c>
      <c r="C4" s="48">
        <v>48.374780000000001</v>
      </c>
      <c r="D4">
        <v>12500</v>
      </c>
    </row>
    <row r="5" spans="1:4" ht="15.75" x14ac:dyDescent="0.25">
      <c r="A5" s="22" t="s">
        <v>4</v>
      </c>
      <c r="B5" s="50">
        <v>50.791759999999996</v>
      </c>
      <c r="C5" s="48">
        <v>48.865299999999998</v>
      </c>
      <c r="D5">
        <v>12000</v>
      </c>
    </row>
    <row r="6" spans="1:4" ht="15.75" x14ac:dyDescent="0.25">
      <c r="A6" s="22" t="s">
        <v>4</v>
      </c>
      <c r="B6" s="50">
        <v>49.991880000000002</v>
      </c>
      <c r="C6" s="48">
        <v>49.033700000000003</v>
      </c>
      <c r="D6">
        <v>11500</v>
      </c>
    </row>
    <row r="7" spans="1:4" ht="15.75" x14ac:dyDescent="0.25">
      <c r="A7" s="22" t="s">
        <v>4</v>
      </c>
      <c r="B7" s="49">
        <v>51.111660000000001</v>
      </c>
      <c r="C7" s="48">
        <v>49.35369</v>
      </c>
      <c r="D7">
        <v>11000</v>
      </c>
    </row>
    <row r="8" spans="1:4" ht="15.75" x14ac:dyDescent="0.25">
      <c r="A8" s="22" t="s">
        <v>4</v>
      </c>
      <c r="B8" s="49">
        <v>51.791530000000002</v>
      </c>
      <c r="C8" s="48">
        <v>49.023130000000002</v>
      </c>
      <c r="D8">
        <v>10500</v>
      </c>
    </row>
    <row r="9" spans="1:4" ht="15.75" x14ac:dyDescent="0.25">
      <c r="A9" s="22" t="s">
        <v>4</v>
      </c>
      <c r="B9" s="49">
        <v>52.67136</v>
      </c>
      <c r="C9" s="48">
        <v>49.103110000000001</v>
      </c>
      <c r="D9">
        <v>10000</v>
      </c>
    </row>
    <row r="10" spans="1:4" ht="15.75" x14ac:dyDescent="0.25">
      <c r="A10" s="22" t="s">
        <v>4</v>
      </c>
      <c r="B10" s="49">
        <v>53.351230000000001</v>
      </c>
      <c r="C10" s="48">
        <v>48.94097</v>
      </c>
      <c r="D10">
        <v>9500</v>
      </c>
    </row>
    <row r="11" spans="1:4" ht="15.75" x14ac:dyDescent="0.25">
      <c r="A11" s="22" t="s">
        <v>4</v>
      </c>
      <c r="B11" s="49">
        <v>52.711320000000001</v>
      </c>
      <c r="C11" s="48">
        <v>48.174610000000001</v>
      </c>
      <c r="D11">
        <v>9000</v>
      </c>
    </row>
  </sheetData>
  <autoFilter ref="A1:D6" xr:uid="{2FB7AE08-BA0F-45FB-9FBD-880C567EFAE3}">
    <sortState xmlns:xlrd2="http://schemas.microsoft.com/office/spreadsheetml/2017/richdata2" ref="A2:D11">
      <sortCondition descending="1" ref="D1:D6"/>
    </sortState>
  </autoFilter>
  <phoneticPr fontId="1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10380-AB3A-475E-A9C3-18844C2B4AAE}">
  <dimension ref="A1:K82"/>
  <sheetViews>
    <sheetView topLeftCell="A2" workbookViewId="0">
      <selection activeCell="J1" sqref="J1:J1048576"/>
    </sheetView>
  </sheetViews>
  <sheetFormatPr defaultRowHeight="15" x14ac:dyDescent="0.25"/>
  <cols>
    <col min="1" max="1" width="15.85546875" customWidth="1"/>
    <col min="2" max="5" width="12.42578125" customWidth="1"/>
    <col min="6" max="6" width="28.5703125" customWidth="1"/>
    <col min="7" max="7" width="18" customWidth="1"/>
    <col min="8" max="8" width="13.140625" customWidth="1"/>
    <col min="9" max="9" width="13.42578125" customWidth="1"/>
    <col min="10" max="10" width="18.140625" customWidth="1"/>
    <col min="11" max="11" width="19.28515625" customWidth="1"/>
  </cols>
  <sheetData>
    <row r="1" spans="1:11" ht="45.75" thickBot="1" x14ac:dyDescent="0.3">
      <c r="A1" s="59" t="s">
        <v>68</v>
      </c>
      <c r="B1" s="60" t="s">
        <v>74</v>
      </c>
      <c r="C1" s="60" t="s">
        <v>75</v>
      </c>
      <c r="D1" s="60" t="s">
        <v>76</v>
      </c>
      <c r="E1" s="61" t="s">
        <v>77</v>
      </c>
      <c r="F1" s="61" t="s">
        <v>78</v>
      </c>
      <c r="G1" s="60" t="s">
        <v>13</v>
      </c>
      <c r="H1" s="60" t="s">
        <v>12</v>
      </c>
      <c r="I1" s="60" t="s">
        <v>11</v>
      </c>
      <c r="J1" s="60" t="s">
        <v>79</v>
      </c>
      <c r="K1" s="61" t="s">
        <v>9</v>
      </c>
    </row>
    <row r="2" spans="1:11" ht="15.75" thickBot="1" x14ac:dyDescent="0.3">
      <c r="A2" s="159">
        <v>0</v>
      </c>
      <c r="B2" s="62">
        <v>11000</v>
      </c>
      <c r="C2" s="62" t="s">
        <v>80</v>
      </c>
      <c r="D2" s="147" t="s">
        <v>81</v>
      </c>
      <c r="E2" s="63" t="s">
        <v>82</v>
      </c>
      <c r="F2" s="150" t="s">
        <v>83</v>
      </c>
      <c r="G2" s="62">
        <v>786</v>
      </c>
      <c r="H2" s="62" t="s">
        <v>84</v>
      </c>
      <c r="I2" s="62">
        <v>11</v>
      </c>
      <c r="J2" s="62" t="s">
        <v>85</v>
      </c>
      <c r="K2" s="63">
        <v>40938</v>
      </c>
    </row>
    <row r="3" spans="1:11" ht="15.75" thickBot="1" x14ac:dyDescent="0.3">
      <c r="A3" s="148"/>
      <c r="B3" s="62">
        <v>13500</v>
      </c>
      <c r="C3" s="62">
        <v>49</v>
      </c>
      <c r="D3" s="148"/>
      <c r="E3" s="63" t="s">
        <v>86</v>
      </c>
      <c r="F3" s="151"/>
      <c r="G3" s="62">
        <v>534</v>
      </c>
      <c r="H3" s="62" t="s">
        <v>87</v>
      </c>
      <c r="I3" s="62">
        <v>17</v>
      </c>
      <c r="J3" s="62" t="s">
        <v>88</v>
      </c>
      <c r="K3" s="63">
        <v>27265</v>
      </c>
    </row>
    <row r="4" spans="1:11" ht="15.75" thickBot="1" x14ac:dyDescent="0.3">
      <c r="A4" s="148"/>
      <c r="B4" s="62">
        <v>11250</v>
      </c>
      <c r="C4" s="62" t="s">
        <v>89</v>
      </c>
      <c r="D4" s="148"/>
      <c r="E4" s="63" t="s">
        <v>90</v>
      </c>
      <c r="F4" s="151"/>
      <c r="G4" s="62">
        <v>707</v>
      </c>
      <c r="H4" s="62" t="s">
        <v>91</v>
      </c>
      <c r="I4" s="62">
        <v>14</v>
      </c>
      <c r="J4" s="62" t="s">
        <v>92</v>
      </c>
      <c r="K4" s="63">
        <v>41129</v>
      </c>
    </row>
    <row r="5" spans="1:11" ht="15.75" thickBot="1" x14ac:dyDescent="0.3">
      <c r="A5" s="148"/>
      <c r="B5" s="62">
        <v>9500</v>
      </c>
      <c r="C5" s="62" t="s">
        <v>93</v>
      </c>
      <c r="D5" s="148"/>
      <c r="E5" s="63" t="s">
        <v>94</v>
      </c>
      <c r="F5" s="151"/>
      <c r="G5" s="62">
        <v>930</v>
      </c>
      <c r="H5" s="62" t="s">
        <v>95</v>
      </c>
      <c r="I5" s="62">
        <v>66</v>
      </c>
      <c r="J5" s="62" t="s">
        <v>96</v>
      </c>
      <c r="K5" s="63">
        <v>10617</v>
      </c>
    </row>
    <row r="6" spans="1:11" ht="15.75" thickBot="1" x14ac:dyDescent="0.3">
      <c r="A6" s="149"/>
      <c r="B6" s="65">
        <v>10250</v>
      </c>
      <c r="C6" s="65" t="s">
        <v>97</v>
      </c>
      <c r="D6" s="149"/>
      <c r="E6" s="67" t="s">
        <v>98</v>
      </c>
      <c r="F6" s="152"/>
      <c r="G6" s="65">
        <v>2944</v>
      </c>
      <c r="H6" s="65" t="s">
        <v>99</v>
      </c>
      <c r="I6" s="65">
        <v>149</v>
      </c>
      <c r="J6" s="65" t="s">
        <v>100</v>
      </c>
      <c r="K6" s="67">
        <v>12534</v>
      </c>
    </row>
    <row r="7" spans="1:11" ht="15.75" thickBot="1" x14ac:dyDescent="0.3">
      <c r="A7" s="147">
        <v>1</v>
      </c>
      <c r="B7" s="68">
        <v>12000</v>
      </c>
      <c r="C7" s="68" t="s">
        <v>80</v>
      </c>
      <c r="D7" s="147" t="s">
        <v>101</v>
      </c>
      <c r="E7" s="69" t="s">
        <v>102</v>
      </c>
      <c r="F7" s="150" t="s">
        <v>103</v>
      </c>
      <c r="G7" s="68">
        <v>1657</v>
      </c>
      <c r="H7" s="68" t="s">
        <v>104</v>
      </c>
      <c r="I7" s="68">
        <v>95</v>
      </c>
      <c r="J7" s="68" t="s">
        <v>105</v>
      </c>
      <c r="K7" s="69">
        <v>13746</v>
      </c>
    </row>
    <row r="8" spans="1:11" ht="15.75" thickBot="1" x14ac:dyDescent="0.3">
      <c r="A8" s="148"/>
      <c r="B8" s="62">
        <v>11250</v>
      </c>
      <c r="C8" s="62" t="s">
        <v>106</v>
      </c>
      <c r="D8" s="148"/>
      <c r="E8" s="63" t="s">
        <v>107</v>
      </c>
      <c r="F8" s="151"/>
      <c r="G8" s="62">
        <v>657</v>
      </c>
      <c r="H8" s="62" t="s">
        <v>108</v>
      </c>
      <c r="I8" s="62">
        <v>111</v>
      </c>
      <c r="J8" s="62" t="s">
        <v>109</v>
      </c>
      <c r="K8" s="63">
        <v>11371</v>
      </c>
    </row>
    <row r="9" spans="1:11" ht="15.75" thickBot="1" x14ac:dyDescent="0.3">
      <c r="A9" s="148"/>
      <c r="B9" s="62">
        <v>11750</v>
      </c>
      <c r="C9" s="62" t="s">
        <v>110</v>
      </c>
      <c r="D9" s="148"/>
      <c r="E9" s="63" t="s">
        <v>111</v>
      </c>
      <c r="F9" s="151"/>
      <c r="G9" s="62">
        <v>841</v>
      </c>
      <c r="H9" s="62" t="s">
        <v>112</v>
      </c>
      <c r="I9" s="62">
        <v>18</v>
      </c>
      <c r="J9" s="62" t="s">
        <v>113</v>
      </c>
      <c r="K9" s="63">
        <v>39417</v>
      </c>
    </row>
    <row r="10" spans="1:11" ht="15.75" thickBot="1" x14ac:dyDescent="0.3">
      <c r="A10" s="148"/>
      <c r="B10" s="62">
        <v>11250</v>
      </c>
      <c r="C10" s="62" t="s">
        <v>114</v>
      </c>
      <c r="D10" s="148"/>
      <c r="E10" s="63" t="s">
        <v>115</v>
      </c>
      <c r="F10" s="151"/>
      <c r="G10" s="62">
        <v>963</v>
      </c>
      <c r="H10" s="62" t="s">
        <v>116</v>
      </c>
      <c r="I10" s="62">
        <v>20</v>
      </c>
      <c r="J10" s="62" t="s">
        <v>117</v>
      </c>
      <c r="K10" s="63">
        <v>23164</v>
      </c>
    </row>
    <row r="11" spans="1:11" ht="15.75" thickBot="1" x14ac:dyDescent="0.3">
      <c r="A11" s="149"/>
      <c r="B11" s="64">
        <v>10500</v>
      </c>
      <c r="C11" s="64" t="s">
        <v>118</v>
      </c>
      <c r="D11" s="149"/>
      <c r="E11" s="66" t="s">
        <v>119</v>
      </c>
      <c r="F11" s="152"/>
      <c r="G11" s="64">
        <v>2745</v>
      </c>
      <c r="H11" s="64" t="s">
        <v>120</v>
      </c>
      <c r="I11" s="64">
        <v>92</v>
      </c>
      <c r="J11" s="64" t="s">
        <v>121</v>
      </c>
      <c r="K11" s="66">
        <v>10415</v>
      </c>
    </row>
    <row r="12" spans="1:11" ht="15.75" thickBot="1" x14ac:dyDescent="0.3">
      <c r="A12" s="147">
        <v>2</v>
      </c>
      <c r="B12" s="62">
        <v>11750</v>
      </c>
      <c r="C12" s="62" t="s">
        <v>122</v>
      </c>
      <c r="D12" s="147" t="s">
        <v>123</v>
      </c>
      <c r="E12" s="63" t="s">
        <v>124</v>
      </c>
      <c r="F12" s="150" t="s">
        <v>125</v>
      </c>
      <c r="G12" s="62">
        <v>4282</v>
      </c>
      <c r="H12" s="62" t="s">
        <v>126</v>
      </c>
      <c r="I12" s="62">
        <v>34</v>
      </c>
      <c r="J12" s="62" t="s">
        <v>127</v>
      </c>
      <c r="K12" s="63">
        <v>52347</v>
      </c>
    </row>
    <row r="13" spans="1:11" ht="15.75" thickBot="1" x14ac:dyDescent="0.3">
      <c r="A13" s="148"/>
      <c r="B13" s="68">
        <v>11750</v>
      </c>
      <c r="C13" s="68" t="s">
        <v>122</v>
      </c>
      <c r="D13" s="148"/>
      <c r="E13" s="69" t="s">
        <v>128</v>
      </c>
      <c r="F13" s="151"/>
      <c r="G13" s="68">
        <v>9989</v>
      </c>
      <c r="H13" s="68" t="s">
        <v>129</v>
      </c>
      <c r="I13" s="68">
        <v>34</v>
      </c>
      <c r="J13" s="68" t="s">
        <v>130</v>
      </c>
      <c r="K13" s="69">
        <v>53831</v>
      </c>
    </row>
    <row r="14" spans="1:11" ht="15.75" thickBot="1" x14ac:dyDescent="0.3">
      <c r="A14" s="148"/>
      <c r="B14" s="62">
        <v>11500</v>
      </c>
      <c r="C14" s="62" t="s">
        <v>131</v>
      </c>
      <c r="D14" s="148"/>
      <c r="E14" s="63" t="s">
        <v>132</v>
      </c>
      <c r="F14" s="151"/>
      <c r="G14" s="62">
        <v>2414</v>
      </c>
      <c r="H14" s="62" t="s">
        <v>133</v>
      </c>
      <c r="I14" s="62">
        <v>36</v>
      </c>
      <c r="J14" s="62" t="s">
        <v>134</v>
      </c>
      <c r="K14" s="63">
        <v>52321</v>
      </c>
    </row>
    <row r="15" spans="1:11" ht="15.75" thickBot="1" x14ac:dyDescent="0.3">
      <c r="A15" s="148"/>
      <c r="B15" s="62">
        <v>10750</v>
      </c>
      <c r="C15" s="62" t="s">
        <v>135</v>
      </c>
      <c r="D15" s="148"/>
      <c r="E15" s="63" t="s">
        <v>136</v>
      </c>
      <c r="F15" s="151"/>
      <c r="G15" s="62">
        <v>3244</v>
      </c>
      <c r="H15" s="62" t="s">
        <v>137</v>
      </c>
      <c r="I15" s="62">
        <v>33</v>
      </c>
      <c r="J15" s="62" t="s">
        <v>138</v>
      </c>
      <c r="K15" s="63">
        <v>52310</v>
      </c>
    </row>
    <row r="16" spans="1:11" ht="15.75" thickBot="1" x14ac:dyDescent="0.3">
      <c r="A16" s="149"/>
      <c r="B16" s="64">
        <v>11250</v>
      </c>
      <c r="C16" s="64" t="s">
        <v>139</v>
      </c>
      <c r="D16" s="149"/>
      <c r="E16" s="66" t="s">
        <v>140</v>
      </c>
      <c r="F16" s="152"/>
      <c r="G16" s="64">
        <v>1970</v>
      </c>
      <c r="H16" s="64" t="s">
        <v>141</v>
      </c>
      <c r="I16" s="64">
        <v>34</v>
      </c>
      <c r="J16" s="64" t="s">
        <v>142</v>
      </c>
      <c r="K16" s="66">
        <v>54366</v>
      </c>
    </row>
    <row r="17" spans="1:11" ht="15.75" thickBot="1" x14ac:dyDescent="0.3">
      <c r="A17" s="147">
        <v>3</v>
      </c>
      <c r="B17" s="62">
        <v>12500</v>
      </c>
      <c r="C17" s="62" t="s">
        <v>143</v>
      </c>
      <c r="D17" s="147" t="s">
        <v>144</v>
      </c>
      <c r="E17" s="63" t="s">
        <v>145</v>
      </c>
      <c r="F17" s="150" t="s">
        <v>146</v>
      </c>
      <c r="G17" s="62">
        <v>1414</v>
      </c>
      <c r="H17" s="62" t="s">
        <v>147</v>
      </c>
      <c r="I17" s="62">
        <v>21</v>
      </c>
      <c r="J17" s="62" t="s">
        <v>148</v>
      </c>
      <c r="K17" s="63">
        <v>50167</v>
      </c>
    </row>
    <row r="18" spans="1:11" ht="15.75" thickBot="1" x14ac:dyDescent="0.3">
      <c r="A18" s="148"/>
      <c r="B18" s="62">
        <v>12750</v>
      </c>
      <c r="C18" s="62" t="s">
        <v>149</v>
      </c>
      <c r="D18" s="148"/>
      <c r="E18" s="63" t="s">
        <v>150</v>
      </c>
      <c r="F18" s="151"/>
      <c r="G18" s="62">
        <v>611</v>
      </c>
      <c r="H18" s="62" t="s">
        <v>151</v>
      </c>
      <c r="I18" s="62">
        <v>6</v>
      </c>
      <c r="J18" s="62" t="s">
        <v>152</v>
      </c>
      <c r="K18" s="63">
        <v>63508</v>
      </c>
    </row>
    <row r="19" spans="1:11" ht="15.75" thickBot="1" x14ac:dyDescent="0.3">
      <c r="A19" s="148"/>
      <c r="B19" s="68">
        <v>11000</v>
      </c>
      <c r="C19" s="68" t="s">
        <v>153</v>
      </c>
      <c r="D19" s="148"/>
      <c r="E19" s="69" t="s">
        <v>154</v>
      </c>
      <c r="F19" s="151"/>
      <c r="G19" s="68">
        <v>333</v>
      </c>
      <c r="H19" s="68" t="s">
        <v>155</v>
      </c>
      <c r="I19" s="68">
        <v>28</v>
      </c>
      <c r="J19" s="68" t="s">
        <v>156</v>
      </c>
      <c r="K19" s="69">
        <v>37152</v>
      </c>
    </row>
    <row r="20" spans="1:11" ht="15.75" thickBot="1" x14ac:dyDescent="0.3">
      <c r="A20" s="148"/>
      <c r="B20" s="62">
        <v>10250</v>
      </c>
      <c r="C20" s="62" t="s">
        <v>157</v>
      </c>
      <c r="D20" s="148"/>
      <c r="E20" s="63" t="s">
        <v>158</v>
      </c>
      <c r="F20" s="151"/>
      <c r="G20" s="62">
        <v>441</v>
      </c>
      <c r="H20" s="62" t="s">
        <v>159</v>
      </c>
      <c r="I20" s="62">
        <v>6</v>
      </c>
      <c r="J20" s="62" t="s">
        <v>160</v>
      </c>
      <c r="K20" s="63">
        <v>121996</v>
      </c>
    </row>
    <row r="21" spans="1:11" ht="15.75" thickBot="1" x14ac:dyDescent="0.3">
      <c r="A21" s="149"/>
      <c r="B21" s="64">
        <v>12250</v>
      </c>
      <c r="C21" s="64" t="s">
        <v>161</v>
      </c>
      <c r="D21" s="149"/>
      <c r="E21" s="66" t="s">
        <v>162</v>
      </c>
      <c r="F21" s="152"/>
      <c r="G21" s="64">
        <v>317</v>
      </c>
      <c r="H21" s="64" t="s">
        <v>163</v>
      </c>
      <c r="I21" s="64">
        <v>14</v>
      </c>
      <c r="J21" s="64" t="s">
        <v>164</v>
      </c>
      <c r="K21" s="66">
        <v>59790</v>
      </c>
    </row>
    <row r="22" spans="1:11" ht="15.75" thickBot="1" x14ac:dyDescent="0.3">
      <c r="A22" s="147">
        <v>4</v>
      </c>
      <c r="B22" s="68">
        <v>13000</v>
      </c>
      <c r="C22" s="68" t="s">
        <v>165</v>
      </c>
      <c r="D22" s="147" t="s">
        <v>166</v>
      </c>
      <c r="E22" s="69" t="s">
        <v>167</v>
      </c>
      <c r="F22" s="150" t="s">
        <v>168</v>
      </c>
      <c r="G22" s="68">
        <v>619</v>
      </c>
      <c r="H22" s="68" t="s">
        <v>169</v>
      </c>
      <c r="I22" s="68">
        <v>38</v>
      </c>
      <c r="J22" s="68" t="s">
        <v>170</v>
      </c>
      <c r="K22" s="69">
        <v>36901</v>
      </c>
    </row>
    <row r="23" spans="1:11" ht="15.75" thickBot="1" x14ac:dyDescent="0.3">
      <c r="A23" s="148"/>
      <c r="B23" s="62">
        <v>11000</v>
      </c>
      <c r="C23" s="62" t="s">
        <v>171</v>
      </c>
      <c r="D23" s="148"/>
      <c r="E23" s="63" t="s">
        <v>172</v>
      </c>
      <c r="F23" s="151"/>
      <c r="G23" s="62">
        <v>113</v>
      </c>
      <c r="H23" s="62" t="s">
        <v>173</v>
      </c>
      <c r="I23" s="62">
        <v>32</v>
      </c>
      <c r="J23" s="62" t="s">
        <v>174</v>
      </c>
      <c r="K23" s="63">
        <v>49951</v>
      </c>
    </row>
    <row r="24" spans="1:11" ht="15.75" thickBot="1" x14ac:dyDescent="0.3">
      <c r="A24" s="148"/>
      <c r="B24" s="62">
        <v>12750</v>
      </c>
      <c r="C24" s="62" t="s">
        <v>175</v>
      </c>
      <c r="D24" s="148"/>
      <c r="E24" s="63" t="s">
        <v>176</v>
      </c>
      <c r="F24" s="151"/>
      <c r="G24" s="62">
        <v>4998</v>
      </c>
      <c r="H24" s="62" t="s">
        <v>177</v>
      </c>
      <c r="I24" s="62">
        <v>11</v>
      </c>
      <c r="J24" s="62" t="s">
        <v>178</v>
      </c>
      <c r="K24" s="63">
        <v>153394</v>
      </c>
    </row>
    <row r="25" spans="1:11" ht="15.75" thickBot="1" x14ac:dyDescent="0.3">
      <c r="A25" s="148"/>
      <c r="B25" s="62">
        <v>12750</v>
      </c>
      <c r="C25" s="62" t="s">
        <v>179</v>
      </c>
      <c r="D25" s="148"/>
      <c r="E25" s="63" t="s">
        <v>180</v>
      </c>
      <c r="F25" s="151"/>
      <c r="G25" s="62">
        <v>794</v>
      </c>
      <c r="H25" s="62" t="s">
        <v>181</v>
      </c>
      <c r="I25" s="62">
        <v>9</v>
      </c>
      <c r="J25" s="62" t="s">
        <v>182</v>
      </c>
      <c r="K25" s="63">
        <v>193986</v>
      </c>
    </row>
    <row r="26" spans="1:11" ht="15.75" thickBot="1" x14ac:dyDescent="0.3">
      <c r="A26" s="149"/>
      <c r="B26" s="64">
        <v>12250</v>
      </c>
      <c r="C26" s="64" t="s">
        <v>183</v>
      </c>
      <c r="D26" s="149"/>
      <c r="E26" s="66" t="s">
        <v>184</v>
      </c>
      <c r="F26" s="152"/>
      <c r="G26" s="64">
        <v>1190</v>
      </c>
      <c r="H26" s="64" t="s">
        <v>185</v>
      </c>
      <c r="I26" s="64">
        <v>8</v>
      </c>
      <c r="J26" s="64" t="s">
        <v>186</v>
      </c>
      <c r="K26" s="66">
        <v>13459</v>
      </c>
    </row>
    <row r="27" spans="1:11" ht="15.75" thickBot="1" x14ac:dyDescent="0.3">
      <c r="A27" s="147">
        <v>5</v>
      </c>
      <c r="B27" s="62">
        <v>11500</v>
      </c>
      <c r="C27" s="62" t="s">
        <v>131</v>
      </c>
      <c r="D27" s="147" t="s">
        <v>187</v>
      </c>
      <c r="E27" s="63" t="s">
        <v>188</v>
      </c>
      <c r="F27" s="150" t="s">
        <v>189</v>
      </c>
      <c r="G27" s="62">
        <v>710</v>
      </c>
      <c r="H27" s="62" t="s">
        <v>190</v>
      </c>
      <c r="I27" s="62">
        <v>10</v>
      </c>
      <c r="J27" s="62" t="s">
        <v>191</v>
      </c>
      <c r="K27" s="63">
        <v>52536</v>
      </c>
    </row>
    <row r="28" spans="1:11" ht="15.75" thickBot="1" x14ac:dyDescent="0.3">
      <c r="A28" s="148"/>
      <c r="B28" s="68">
        <v>11250</v>
      </c>
      <c r="C28" s="68" t="s">
        <v>192</v>
      </c>
      <c r="D28" s="148"/>
      <c r="E28" s="69" t="s">
        <v>193</v>
      </c>
      <c r="F28" s="151"/>
      <c r="G28" s="68">
        <v>408</v>
      </c>
      <c r="H28" s="68" t="s">
        <v>194</v>
      </c>
      <c r="I28" s="68">
        <v>10</v>
      </c>
      <c r="J28" s="68" t="s">
        <v>195</v>
      </c>
      <c r="K28" s="69">
        <v>49982</v>
      </c>
    </row>
    <row r="29" spans="1:11" ht="15.75" thickBot="1" x14ac:dyDescent="0.3">
      <c r="A29" s="148"/>
      <c r="B29" s="62">
        <v>11500</v>
      </c>
      <c r="C29" s="62" t="s">
        <v>196</v>
      </c>
      <c r="D29" s="148"/>
      <c r="E29" s="63" t="s">
        <v>197</v>
      </c>
      <c r="F29" s="151"/>
      <c r="G29" s="62">
        <v>663</v>
      </c>
      <c r="H29" s="62" t="s">
        <v>198</v>
      </c>
      <c r="I29" s="62">
        <v>5</v>
      </c>
      <c r="J29" s="62" t="s">
        <v>199</v>
      </c>
      <c r="K29" s="63">
        <v>43453</v>
      </c>
    </row>
    <row r="30" spans="1:11" ht="15.75" thickBot="1" x14ac:dyDescent="0.3">
      <c r="A30" s="148"/>
      <c r="B30" s="62">
        <v>11750</v>
      </c>
      <c r="C30" s="62" t="s">
        <v>200</v>
      </c>
      <c r="D30" s="148"/>
      <c r="E30" s="63" t="s">
        <v>201</v>
      </c>
      <c r="F30" s="151"/>
      <c r="G30" s="62">
        <v>1311</v>
      </c>
      <c r="H30" s="62" t="s">
        <v>202</v>
      </c>
      <c r="I30" s="62">
        <v>3</v>
      </c>
      <c r="J30" s="62" t="s">
        <v>203</v>
      </c>
      <c r="K30" s="63">
        <v>50224</v>
      </c>
    </row>
    <row r="31" spans="1:11" ht="15.75" thickBot="1" x14ac:dyDescent="0.3">
      <c r="A31" s="149"/>
      <c r="B31" s="64">
        <v>10750</v>
      </c>
      <c r="C31" s="64" t="s">
        <v>204</v>
      </c>
      <c r="D31" s="149"/>
      <c r="E31" s="66" t="s">
        <v>205</v>
      </c>
      <c r="F31" s="152"/>
      <c r="G31" s="64">
        <v>2568</v>
      </c>
      <c r="H31" s="64" t="s">
        <v>206</v>
      </c>
      <c r="I31" s="64">
        <v>10</v>
      </c>
      <c r="J31" s="64" t="s">
        <v>207</v>
      </c>
      <c r="K31" s="66">
        <v>51512</v>
      </c>
    </row>
    <row r="32" spans="1:11" ht="15.75" thickBot="1" x14ac:dyDescent="0.3">
      <c r="A32" s="147">
        <v>6</v>
      </c>
      <c r="B32" s="62">
        <v>11500</v>
      </c>
      <c r="C32" s="62" t="s">
        <v>208</v>
      </c>
      <c r="D32" s="147" t="s">
        <v>209</v>
      </c>
      <c r="E32" s="63" t="s">
        <v>210</v>
      </c>
      <c r="F32" s="150" t="s">
        <v>211</v>
      </c>
      <c r="G32" s="62">
        <v>1076</v>
      </c>
      <c r="H32" s="62" t="s">
        <v>212</v>
      </c>
      <c r="I32" s="62">
        <v>1116</v>
      </c>
      <c r="J32" s="62" t="s">
        <v>213</v>
      </c>
      <c r="K32" s="63">
        <v>1163</v>
      </c>
    </row>
    <row r="33" spans="1:11" ht="15.75" thickBot="1" x14ac:dyDescent="0.3">
      <c r="A33" s="148"/>
      <c r="B33" s="62">
        <v>11750</v>
      </c>
      <c r="C33" s="62" t="s">
        <v>110</v>
      </c>
      <c r="D33" s="148"/>
      <c r="E33" s="63" t="s">
        <v>214</v>
      </c>
      <c r="F33" s="151"/>
      <c r="G33" s="62">
        <v>76</v>
      </c>
      <c r="H33" s="62" t="s">
        <v>215</v>
      </c>
      <c r="I33" s="62">
        <v>19</v>
      </c>
      <c r="J33" s="62" t="s">
        <v>216</v>
      </c>
      <c r="K33" s="63">
        <v>51365</v>
      </c>
    </row>
    <row r="34" spans="1:11" ht="15.75" thickBot="1" x14ac:dyDescent="0.3">
      <c r="A34" s="148"/>
      <c r="B34" s="62">
        <v>11500</v>
      </c>
      <c r="C34" s="62" t="s">
        <v>217</v>
      </c>
      <c r="D34" s="148"/>
      <c r="E34" s="63" t="s">
        <v>218</v>
      </c>
      <c r="F34" s="151"/>
      <c r="G34" s="62">
        <v>55</v>
      </c>
      <c r="H34" s="62" t="s">
        <v>219</v>
      </c>
      <c r="I34" s="62">
        <v>33</v>
      </c>
      <c r="J34" s="62" t="s">
        <v>220</v>
      </c>
      <c r="K34" s="63">
        <v>50436</v>
      </c>
    </row>
    <row r="35" spans="1:11" ht="15.75" thickBot="1" x14ac:dyDescent="0.3">
      <c r="A35" s="148"/>
      <c r="B35" s="62">
        <v>12750</v>
      </c>
      <c r="C35" s="62" t="s">
        <v>135</v>
      </c>
      <c r="D35" s="148"/>
      <c r="E35" s="63" t="s">
        <v>221</v>
      </c>
      <c r="F35" s="151"/>
      <c r="G35" s="62">
        <v>163</v>
      </c>
      <c r="H35" s="62" t="s">
        <v>222</v>
      </c>
      <c r="I35" s="62">
        <v>45</v>
      </c>
      <c r="J35" s="62" t="s">
        <v>223</v>
      </c>
      <c r="K35" s="63">
        <v>23751</v>
      </c>
    </row>
    <row r="36" spans="1:11" ht="15.75" thickBot="1" x14ac:dyDescent="0.3">
      <c r="A36" s="149"/>
      <c r="B36" s="65">
        <v>10500</v>
      </c>
      <c r="C36" s="65" t="s">
        <v>224</v>
      </c>
      <c r="D36" s="149"/>
      <c r="E36" s="67" t="s">
        <v>225</v>
      </c>
      <c r="F36" s="152"/>
      <c r="G36" s="65">
        <v>968</v>
      </c>
      <c r="H36" s="65" t="s">
        <v>226</v>
      </c>
      <c r="I36" s="65">
        <v>1139</v>
      </c>
      <c r="J36" s="65" t="s">
        <v>227</v>
      </c>
      <c r="K36" s="67">
        <v>1162</v>
      </c>
    </row>
    <row r="37" spans="1:11" ht="15.75" thickBot="1" x14ac:dyDescent="0.3">
      <c r="A37" s="147">
        <v>7</v>
      </c>
      <c r="B37" s="62">
        <v>13500</v>
      </c>
      <c r="C37" s="62" t="s">
        <v>228</v>
      </c>
      <c r="D37" s="147" t="s">
        <v>228</v>
      </c>
      <c r="E37" s="63" t="s">
        <v>229</v>
      </c>
      <c r="F37" s="150" t="s">
        <v>230</v>
      </c>
      <c r="G37" s="62">
        <v>694</v>
      </c>
      <c r="H37" s="62" t="s">
        <v>231</v>
      </c>
      <c r="I37" s="62">
        <v>19</v>
      </c>
      <c r="J37" s="62" t="s">
        <v>232</v>
      </c>
      <c r="K37" s="63">
        <v>18326</v>
      </c>
    </row>
    <row r="38" spans="1:11" ht="15.75" thickBot="1" x14ac:dyDescent="0.3">
      <c r="A38" s="148"/>
      <c r="B38" s="62">
        <v>10250</v>
      </c>
      <c r="C38" s="62" t="s">
        <v>161</v>
      </c>
      <c r="D38" s="148"/>
      <c r="E38" s="63" t="s">
        <v>233</v>
      </c>
      <c r="F38" s="151"/>
      <c r="G38" s="62">
        <v>82</v>
      </c>
      <c r="H38" s="62" t="s">
        <v>234</v>
      </c>
      <c r="I38" s="62">
        <v>84</v>
      </c>
      <c r="J38" s="62" t="s">
        <v>235</v>
      </c>
      <c r="K38" s="63">
        <v>8472</v>
      </c>
    </row>
    <row r="39" spans="1:11" ht="15.75" thickBot="1" x14ac:dyDescent="0.3">
      <c r="A39" s="148"/>
      <c r="B39" s="62">
        <v>10000</v>
      </c>
      <c r="C39" s="62" t="s">
        <v>236</v>
      </c>
      <c r="D39" s="148"/>
      <c r="E39" s="63" t="s">
        <v>237</v>
      </c>
      <c r="F39" s="151"/>
      <c r="G39" s="62">
        <v>2045</v>
      </c>
      <c r="H39" s="62" t="s">
        <v>238</v>
      </c>
      <c r="I39" s="62">
        <v>47</v>
      </c>
      <c r="J39" s="62" t="s">
        <v>239</v>
      </c>
      <c r="K39" s="63">
        <v>12655</v>
      </c>
    </row>
    <row r="40" spans="1:11" ht="15.75" thickBot="1" x14ac:dyDescent="0.3">
      <c r="A40" s="148"/>
      <c r="B40" s="68">
        <v>9750</v>
      </c>
      <c r="C40" s="68" t="s">
        <v>122</v>
      </c>
      <c r="D40" s="148"/>
      <c r="E40" s="69" t="s">
        <v>240</v>
      </c>
      <c r="F40" s="151"/>
      <c r="G40" s="68">
        <v>2527</v>
      </c>
      <c r="H40" s="68" t="s">
        <v>241</v>
      </c>
      <c r="I40" s="68">
        <v>84</v>
      </c>
      <c r="J40" s="68" t="s">
        <v>242</v>
      </c>
      <c r="K40" s="69">
        <v>5603</v>
      </c>
    </row>
    <row r="41" spans="1:11" ht="15.75" thickBot="1" x14ac:dyDescent="0.3">
      <c r="A41" s="149"/>
      <c r="B41" s="64">
        <v>12000</v>
      </c>
      <c r="C41" s="64" t="s">
        <v>243</v>
      </c>
      <c r="D41" s="149"/>
      <c r="E41" s="66" t="s">
        <v>244</v>
      </c>
      <c r="F41" s="152"/>
      <c r="G41" s="64">
        <v>374</v>
      </c>
      <c r="H41" s="64" t="s">
        <v>245</v>
      </c>
      <c r="I41" s="64">
        <v>5</v>
      </c>
      <c r="J41" s="64" t="s">
        <v>246</v>
      </c>
      <c r="K41" s="66">
        <v>22445</v>
      </c>
    </row>
    <row r="42" spans="1:11" ht="15.75" thickBot="1" x14ac:dyDescent="0.3">
      <c r="A42" s="147">
        <v>8</v>
      </c>
      <c r="B42" s="62">
        <v>11000</v>
      </c>
      <c r="C42" s="62" t="s">
        <v>247</v>
      </c>
      <c r="D42" s="147" t="s">
        <v>248</v>
      </c>
      <c r="E42" s="63" t="s">
        <v>249</v>
      </c>
      <c r="F42" s="150" t="s">
        <v>250</v>
      </c>
      <c r="G42" s="62">
        <v>520</v>
      </c>
      <c r="H42" s="62" t="s">
        <v>251</v>
      </c>
      <c r="I42" s="62">
        <v>19</v>
      </c>
      <c r="J42" s="62" t="s">
        <v>252</v>
      </c>
      <c r="K42" s="63">
        <v>38949</v>
      </c>
    </row>
    <row r="43" spans="1:11" ht="15.75" thickBot="1" x14ac:dyDescent="0.3">
      <c r="A43" s="148"/>
      <c r="B43" s="62">
        <v>10750</v>
      </c>
      <c r="C43" s="62" t="s">
        <v>122</v>
      </c>
      <c r="D43" s="148"/>
      <c r="E43" s="63" t="s">
        <v>253</v>
      </c>
      <c r="F43" s="151"/>
      <c r="G43" s="62">
        <v>542</v>
      </c>
      <c r="H43" s="62" t="s">
        <v>254</v>
      </c>
      <c r="I43" s="62">
        <v>27</v>
      </c>
      <c r="J43" s="62" t="s">
        <v>255</v>
      </c>
      <c r="K43" s="63">
        <v>28812</v>
      </c>
    </row>
    <row r="44" spans="1:11" ht="15.75" thickBot="1" x14ac:dyDescent="0.3">
      <c r="A44" s="148"/>
      <c r="B44" s="62">
        <v>13500</v>
      </c>
      <c r="C44" s="62" t="s">
        <v>118</v>
      </c>
      <c r="D44" s="148"/>
      <c r="E44" s="63" t="s">
        <v>256</v>
      </c>
      <c r="F44" s="151"/>
      <c r="G44" s="62">
        <v>1769</v>
      </c>
      <c r="H44" s="62" t="s">
        <v>257</v>
      </c>
      <c r="I44" s="62">
        <v>11</v>
      </c>
      <c r="J44" s="62" t="s">
        <v>258</v>
      </c>
      <c r="K44" s="63">
        <v>36886</v>
      </c>
    </row>
    <row r="45" spans="1:11" ht="15.75" thickBot="1" x14ac:dyDescent="0.3">
      <c r="A45" s="148"/>
      <c r="B45" s="62">
        <v>10500</v>
      </c>
      <c r="C45" s="62" t="s">
        <v>259</v>
      </c>
      <c r="D45" s="148"/>
      <c r="E45" s="63" t="s">
        <v>260</v>
      </c>
      <c r="F45" s="151"/>
      <c r="G45" s="62">
        <v>643</v>
      </c>
      <c r="H45" s="62" t="s">
        <v>261</v>
      </c>
      <c r="I45" s="62">
        <v>23</v>
      </c>
      <c r="J45" s="62" t="s">
        <v>262</v>
      </c>
      <c r="K45" s="63">
        <v>20742</v>
      </c>
    </row>
    <row r="46" spans="1:11" ht="15.75" thickBot="1" x14ac:dyDescent="0.3">
      <c r="A46" s="149"/>
      <c r="B46" s="65">
        <v>11500</v>
      </c>
      <c r="C46" s="65" t="s">
        <v>143</v>
      </c>
      <c r="D46" s="149"/>
      <c r="E46" s="67" t="s">
        <v>263</v>
      </c>
      <c r="F46" s="152"/>
      <c r="G46" s="65">
        <v>969</v>
      </c>
      <c r="H46" s="65" t="s">
        <v>264</v>
      </c>
      <c r="I46" s="65">
        <v>18</v>
      </c>
      <c r="J46" s="65" t="s">
        <v>265</v>
      </c>
      <c r="K46" s="67">
        <v>21985</v>
      </c>
    </row>
    <row r="47" spans="1:11" ht="15.75" thickBot="1" x14ac:dyDescent="0.3">
      <c r="A47" s="147">
        <v>9</v>
      </c>
      <c r="B47" s="68">
        <v>10500</v>
      </c>
      <c r="C47" s="68" t="s">
        <v>266</v>
      </c>
      <c r="D47" s="156" t="s">
        <v>114</v>
      </c>
      <c r="E47" s="69" t="s">
        <v>267</v>
      </c>
      <c r="F47" s="150" t="s">
        <v>268</v>
      </c>
      <c r="G47" s="68">
        <v>823</v>
      </c>
      <c r="H47" s="68" t="s">
        <v>269</v>
      </c>
      <c r="I47" s="68">
        <v>14</v>
      </c>
      <c r="J47" s="68" t="s">
        <v>270</v>
      </c>
      <c r="K47" s="69">
        <v>27273</v>
      </c>
    </row>
    <row r="48" spans="1:11" ht="15.75" thickBot="1" x14ac:dyDescent="0.3">
      <c r="A48" s="148"/>
      <c r="B48" s="62">
        <v>13500</v>
      </c>
      <c r="C48" s="62" t="s">
        <v>196</v>
      </c>
      <c r="D48" s="157"/>
      <c r="E48" s="63" t="s">
        <v>271</v>
      </c>
      <c r="F48" s="151"/>
      <c r="G48" s="62">
        <v>1061</v>
      </c>
      <c r="H48" s="62" t="s">
        <v>272</v>
      </c>
      <c r="I48" s="62">
        <v>4</v>
      </c>
      <c r="J48" s="62" t="s">
        <v>273</v>
      </c>
      <c r="K48" s="63">
        <v>96937</v>
      </c>
    </row>
    <row r="49" spans="1:11" ht="15.75" thickBot="1" x14ac:dyDescent="0.3">
      <c r="A49" s="148"/>
      <c r="B49" s="62">
        <v>12250</v>
      </c>
      <c r="C49" s="62" t="s">
        <v>114</v>
      </c>
      <c r="D49" s="157"/>
      <c r="E49" s="63" t="s">
        <v>274</v>
      </c>
      <c r="F49" s="151"/>
      <c r="G49" s="62">
        <v>81</v>
      </c>
      <c r="H49" s="62" t="s">
        <v>173</v>
      </c>
      <c r="I49" s="62">
        <v>32</v>
      </c>
      <c r="J49" s="62" t="s">
        <v>174</v>
      </c>
      <c r="K49" s="63">
        <v>51352</v>
      </c>
    </row>
    <row r="50" spans="1:11" ht="15.75" thickBot="1" x14ac:dyDescent="0.3">
      <c r="A50" s="148"/>
      <c r="B50" s="62">
        <v>11750</v>
      </c>
      <c r="C50" s="62" t="s">
        <v>110</v>
      </c>
      <c r="D50" s="157"/>
      <c r="E50" s="63" t="s">
        <v>275</v>
      </c>
      <c r="F50" s="151"/>
      <c r="G50" s="62">
        <v>52</v>
      </c>
      <c r="H50" s="62" t="s">
        <v>276</v>
      </c>
      <c r="I50" s="62">
        <v>36</v>
      </c>
      <c r="J50" s="62" t="s">
        <v>277</v>
      </c>
      <c r="K50" s="63">
        <v>39124</v>
      </c>
    </row>
    <row r="51" spans="1:11" ht="15.75" thickBot="1" x14ac:dyDescent="0.3">
      <c r="A51" s="149"/>
      <c r="B51" s="64">
        <v>12250</v>
      </c>
      <c r="C51" s="64" t="s">
        <v>278</v>
      </c>
      <c r="D51" s="158"/>
      <c r="E51" s="66" t="s">
        <v>279</v>
      </c>
      <c r="F51" s="152"/>
      <c r="G51" s="64">
        <v>661</v>
      </c>
      <c r="H51" s="64" t="s">
        <v>280</v>
      </c>
      <c r="I51" s="64">
        <v>6</v>
      </c>
      <c r="J51" s="64" t="s">
        <v>281</v>
      </c>
      <c r="K51" s="66">
        <v>234940</v>
      </c>
    </row>
    <row r="52" spans="1:11" ht="15.75" thickBot="1" x14ac:dyDescent="0.3">
      <c r="A52" s="147">
        <v>10</v>
      </c>
      <c r="B52" s="62">
        <v>11500</v>
      </c>
      <c r="C52" s="62" t="s">
        <v>282</v>
      </c>
      <c r="D52" s="147" t="s">
        <v>283</v>
      </c>
      <c r="E52" s="63" t="s">
        <v>284</v>
      </c>
      <c r="F52" s="150" t="s">
        <v>285</v>
      </c>
      <c r="G52" s="62">
        <v>156</v>
      </c>
      <c r="H52" s="62" t="s">
        <v>286</v>
      </c>
      <c r="I52" s="62">
        <v>74</v>
      </c>
      <c r="J52" s="62" t="s">
        <v>287</v>
      </c>
      <c r="K52" s="63">
        <v>24744</v>
      </c>
    </row>
    <row r="53" spans="1:11" ht="15.75" thickBot="1" x14ac:dyDescent="0.3">
      <c r="A53" s="148"/>
      <c r="B53" s="62">
        <v>12250</v>
      </c>
      <c r="C53" s="62" t="s">
        <v>192</v>
      </c>
      <c r="D53" s="148"/>
      <c r="E53" s="63" t="s">
        <v>288</v>
      </c>
      <c r="F53" s="151"/>
      <c r="G53" s="62">
        <v>1860</v>
      </c>
      <c r="H53" s="62" t="s">
        <v>289</v>
      </c>
      <c r="I53" s="62">
        <v>15</v>
      </c>
      <c r="J53" s="62" t="s">
        <v>290</v>
      </c>
      <c r="K53" s="63">
        <v>47195</v>
      </c>
    </row>
    <row r="54" spans="1:11" ht="15.75" thickBot="1" x14ac:dyDescent="0.3">
      <c r="A54" s="148"/>
      <c r="B54" s="62">
        <v>12250</v>
      </c>
      <c r="C54" s="62" t="s">
        <v>291</v>
      </c>
      <c r="D54" s="148"/>
      <c r="E54" s="63" t="s">
        <v>292</v>
      </c>
      <c r="F54" s="151"/>
      <c r="G54" s="62">
        <v>1153</v>
      </c>
      <c r="H54" s="62" t="s">
        <v>293</v>
      </c>
      <c r="I54" s="62">
        <v>22</v>
      </c>
      <c r="J54" s="62" t="s">
        <v>294</v>
      </c>
      <c r="K54" s="63">
        <v>4513</v>
      </c>
    </row>
    <row r="55" spans="1:11" ht="15.75" thickBot="1" x14ac:dyDescent="0.3">
      <c r="A55" s="148"/>
      <c r="B55" s="68">
        <v>11000</v>
      </c>
      <c r="C55" s="68" t="s">
        <v>165</v>
      </c>
      <c r="D55" s="148"/>
      <c r="E55" s="69" t="s">
        <v>295</v>
      </c>
      <c r="F55" s="151"/>
      <c r="G55" s="68">
        <v>1949</v>
      </c>
      <c r="H55" s="68" t="s">
        <v>296</v>
      </c>
      <c r="I55" s="68">
        <v>44</v>
      </c>
      <c r="J55" s="68" t="s">
        <v>297</v>
      </c>
      <c r="K55" s="69">
        <v>32643</v>
      </c>
    </row>
    <row r="56" spans="1:11" ht="15.75" thickBot="1" x14ac:dyDescent="0.3">
      <c r="A56" s="149"/>
      <c r="B56" s="64">
        <v>11500</v>
      </c>
      <c r="C56" s="64" t="s">
        <v>298</v>
      </c>
      <c r="D56" s="149"/>
      <c r="E56" s="66" t="s">
        <v>299</v>
      </c>
      <c r="F56" s="152"/>
      <c r="G56" s="64">
        <v>131</v>
      </c>
      <c r="H56" s="64" t="s">
        <v>300</v>
      </c>
      <c r="I56" s="64">
        <v>70</v>
      </c>
      <c r="J56" s="64" t="s">
        <v>301</v>
      </c>
      <c r="K56" s="66">
        <v>26528</v>
      </c>
    </row>
    <row r="57" spans="1:11" ht="15.75" thickBot="1" x14ac:dyDescent="0.3">
      <c r="A57" s="147">
        <v>11</v>
      </c>
      <c r="B57" s="62">
        <v>11500</v>
      </c>
      <c r="C57" s="62" t="s">
        <v>302</v>
      </c>
      <c r="D57" s="147" t="s">
        <v>298</v>
      </c>
      <c r="E57" s="63" t="s">
        <v>303</v>
      </c>
      <c r="F57" s="150" t="s">
        <v>304</v>
      </c>
      <c r="G57" s="62">
        <v>99</v>
      </c>
      <c r="H57" s="62" t="s">
        <v>305</v>
      </c>
      <c r="I57" s="62">
        <v>943</v>
      </c>
      <c r="J57" s="62" t="s">
        <v>306</v>
      </c>
      <c r="K57" s="63">
        <v>1500</v>
      </c>
    </row>
    <row r="58" spans="1:11" ht="15.75" thickBot="1" x14ac:dyDescent="0.3">
      <c r="A58" s="148"/>
      <c r="B58" s="62">
        <v>11250</v>
      </c>
      <c r="C58" s="62" t="s">
        <v>307</v>
      </c>
      <c r="D58" s="148"/>
      <c r="E58" s="63" t="s">
        <v>308</v>
      </c>
      <c r="F58" s="151"/>
      <c r="G58" s="62">
        <v>67</v>
      </c>
      <c r="H58" s="62" t="s">
        <v>309</v>
      </c>
      <c r="I58" s="62">
        <v>323</v>
      </c>
      <c r="J58" s="62" t="s">
        <v>310</v>
      </c>
      <c r="K58" s="63">
        <v>5550</v>
      </c>
    </row>
    <row r="59" spans="1:11" ht="15.75" thickBot="1" x14ac:dyDescent="0.3">
      <c r="A59" s="148"/>
      <c r="B59" s="62">
        <v>13500</v>
      </c>
      <c r="C59" s="62" t="s">
        <v>298</v>
      </c>
      <c r="D59" s="148"/>
      <c r="E59" s="63" t="s">
        <v>311</v>
      </c>
      <c r="F59" s="151"/>
      <c r="G59" s="62">
        <v>56</v>
      </c>
      <c r="H59" s="62" t="s">
        <v>312</v>
      </c>
      <c r="I59" s="62">
        <v>188</v>
      </c>
      <c r="J59" s="62" t="s">
        <v>313</v>
      </c>
      <c r="K59" s="63">
        <v>8367</v>
      </c>
    </row>
    <row r="60" spans="1:11" ht="15.75" thickBot="1" x14ac:dyDescent="0.3">
      <c r="A60" s="148"/>
      <c r="B60" s="68">
        <v>10750</v>
      </c>
      <c r="C60" s="68" t="s">
        <v>314</v>
      </c>
      <c r="D60" s="148"/>
      <c r="E60" s="69" t="s">
        <v>315</v>
      </c>
      <c r="F60" s="151"/>
      <c r="G60" s="68">
        <v>72</v>
      </c>
      <c r="H60" s="68" t="s">
        <v>316</v>
      </c>
      <c r="I60" s="68">
        <v>301</v>
      </c>
      <c r="J60" s="68" t="s">
        <v>317</v>
      </c>
      <c r="K60" s="69">
        <v>5063</v>
      </c>
    </row>
    <row r="61" spans="1:11" ht="15.75" thickBot="1" x14ac:dyDescent="0.3">
      <c r="A61" s="149"/>
      <c r="B61" s="64">
        <v>13250</v>
      </c>
      <c r="C61" s="64" t="s">
        <v>318</v>
      </c>
      <c r="D61" s="149"/>
      <c r="E61" s="66" t="s">
        <v>319</v>
      </c>
      <c r="F61" s="152"/>
      <c r="G61" s="64">
        <v>144</v>
      </c>
      <c r="H61" s="64" t="s">
        <v>320</v>
      </c>
      <c r="I61" s="64">
        <v>440</v>
      </c>
      <c r="J61" s="64" t="s">
        <v>321</v>
      </c>
      <c r="K61" s="66">
        <v>3627</v>
      </c>
    </row>
    <row r="62" spans="1:11" ht="15.75" thickBot="1" x14ac:dyDescent="0.3">
      <c r="A62" s="153">
        <v>12</v>
      </c>
      <c r="B62" s="68">
        <v>11750</v>
      </c>
      <c r="C62" s="68" t="s">
        <v>322</v>
      </c>
      <c r="D62" s="147" t="s">
        <v>323</v>
      </c>
      <c r="E62" s="69" t="s">
        <v>324</v>
      </c>
      <c r="F62" s="150" t="s">
        <v>325</v>
      </c>
      <c r="G62" s="68">
        <v>1962</v>
      </c>
      <c r="H62" s="68" t="s">
        <v>326</v>
      </c>
      <c r="I62" s="68">
        <v>94</v>
      </c>
      <c r="J62" s="68" t="s">
        <v>327</v>
      </c>
      <c r="K62" s="69">
        <v>2473</v>
      </c>
    </row>
    <row r="63" spans="1:11" ht="15.75" thickBot="1" x14ac:dyDescent="0.3">
      <c r="A63" s="154"/>
      <c r="B63" s="62">
        <v>11750</v>
      </c>
      <c r="C63" s="62" t="s">
        <v>328</v>
      </c>
      <c r="D63" s="148"/>
      <c r="E63" s="63" t="s">
        <v>329</v>
      </c>
      <c r="F63" s="151"/>
      <c r="G63" s="62">
        <v>1968</v>
      </c>
      <c r="H63" s="62" t="s">
        <v>330</v>
      </c>
      <c r="I63" s="62">
        <v>110</v>
      </c>
      <c r="J63" s="62" t="s">
        <v>331</v>
      </c>
      <c r="K63" s="63">
        <v>3135</v>
      </c>
    </row>
    <row r="64" spans="1:11" ht="15.75" thickBot="1" x14ac:dyDescent="0.3">
      <c r="A64" s="154"/>
      <c r="B64" s="62"/>
      <c r="C64" s="62"/>
      <c r="D64" s="148"/>
      <c r="E64" s="63"/>
      <c r="F64" s="151"/>
      <c r="G64" s="62"/>
      <c r="H64" s="62"/>
      <c r="I64" s="62"/>
      <c r="J64" s="62"/>
      <c r="K64" s="63"/>
    </row>
    <row r="65" spans="1:11" ht="15.75" thickBot="1" x14ac:dyDescent="0.3">
      <c r="A65" s="154"/>
      <c r="B65" s="62"/>
      <c r="C65" s="62"/>
      <c r="D65" s="148"/>
      <c r="E65" s="63"/>
      <c r="F65" s="151"/>
      <c r="G65" s="62"/>
      <c r="H65" s="62"/>
      <c r="I65" s="62"/>
      <c r="J65" s="62"/>
      <c r="K65" s="63"/>
    </row>
    <row r="66" spans="1:11" ht="15.75" thickBot="1" x14ac:dyDescent="0.3">
      <c r="A66" s="155"/>
      <c r="B66" s="70"/>
      <c r="C66" s="64"/>
      <c r="D66" s="149"/>
      <c r="E66" s="66"/>
      <c r="F66" s="152"/>
      <c r="G66" s="64"/>
      <c r="H66" s="64"/>
      <c r="I66" s="64"/>
      <c r="J66" s="64"/>
      <c r="K66" s="66"/>
    </row>
    <row r="67" spans="1:11" ht="15.75" thickBot="1" x14ac:dyDescent="0.3">
      <c r="A67" s="147">
        <v>13</v>
      </c>
      <c r="B67" s="62">
        <v>10750</v>
      </c>
      <c r="C67" s="62" t="s">
        <v>332</v>
      </c>
      <c r="D67" s="147" t="s">
        <v>333</v>
      </c>
      <c r="E67" s="63" t="s">
        <v>334</v>
      </c>
      <c r="F67" s="150" t="s">
        <v>335</v>
      </c>
      <c r="G67" s="62">
        <v>49</v>
      </c>
      <c r="H67" s="62" t="s">
        <v>336</v>
      </c>
      <c r="I67" s="62">
        <v>62</v>
      </c>
      <c r="J67" s="62" t="s">
        <v>337</v>
      </c>
      <c r="K67" s="63">
        <v>9458</v>
      </c>
    </row>
    <row r="68" spans="1:11" ht="15.75" thickBot="1" x14ac:dyDescent="0.3">
      <c r="A68" s="148"/>
      <c r="B68" s="62">
        <v>11250</v>
      </c>
      <c r="C68" s="62" t="s">
        <v>338</v>
      </c>
      <c r="D68" s="148"/>
      <c r="E68" s="63" t="s">
        <v>339</v>
      </c>
      <c r="F68" s="151"/>
      <c r="G68" s="62">
        <v>34</v>
      </c>
      <c r="H68" s="62" t="s">
        <v>340</v>
      </c>
      <c r="I68" s="62">
        <v>30</v>
      </c>
      <c r="J68" s="62" t="s">
        <v>341</v>
      </c>
      <c r="K68" s="63">
        <v>13755</v>
      </c>
    </row>
    <row r="69" spans="1:11" ht="15.75" thickBot="1" x14ac:dyDescent="0.3">
      <c r="A69" s="148"/>
      <c r="B69" s="62">
        <v>10500</v>
      </c>
      <c r="C69" s="62" t="s">
        <v>342</v>
      </c>
      <c r="D69" s="148"/>
      <c r="E69" s="63" t="s">
        <v>343</v>
      </c>
      <c r="F69" s="151"/>
      <c r="G69" s="62">
        <v>4745</v>
      </c>
      <c r="H69" s="62" t="s">
        <v>177</v>
      </c>
      <c r="I69" s="62">
        <v>11</v>
      </c>
      <c r="J69" s="62" t="s">
        <v>178</v>
      </c>
      <c r="K69" s="63">
        <v>153394</v>
      </c>
    </row>
    <row r="70" spans="1:11" ht="15.75" thickBot="1" x14ac:dyDescent="0.3">
      <c r="A70" s="148"/>
      <c r="B70" s="62">
        <v>11250</v>
      </c>
      <c r="C70" s="62" t="s">
        <v>344</v>
      </c>
      <c r="D70" s="148"/>
      <c r="E70" s="63" t="s">
        <v>345</v>
      </c>
      <c r="F70" s="151"/>
      <c r="G70" s="62">
        <v>48</v>
      </c>
      <c r="H70" s="62" t="s">
        <v>312</v>
      </c>
      <c r="I70" s="62">
        <v>188</v>
      </c>
      <c r="J70" s="62" t="s">
        <v>313</v>
      </c>
      <c r="K70" s="63">
        <v>8367</v>
      </c>
    </row>
    <row r="71" spans="1:11" ht="15.75" thickBot="1" x14ac:dyDescent="0.3">
      <c r="A71" s="149"/>
      <c r="B71" s="65">
        <v>10750</v>
      </c>
      <c r="C71" s="65" t="s">
        <v>187</v>
      </c>
      <c r="D71" s="149"/>
      <c r="E71" s="67" t="s">
        <v>346</v>
      </c>
      <c r="F71" s="152"/>
      <c r="G71" s="65">
        <v>50</v>
      </c>
      <c r="H71" s="65" t="s">
        <v>347</v>
      </c>
      <c r="I71" s="65">
        <v>98</v>
      </c>
      <c r="J71" s="65" t="s">
        <v>348</v>
      </c>
      <c r="K71" s="67">
        <v>8021</v>
      </c>
    </row>
    <row r="72" spans="1:11" ht="15.75" thickBot="1" x14ac:dyDescent="0.3">
      <c r="A72" s="147">
        <v>14</v>
      </c>
      <c r="B72" s="71"/>
      <c r="C72" s="71"/>
      <c r="D72" s="147"/>
      <c r="E72" s="63"/>
      <c r="F72" s="150" t="s">
        <v>349</v>
      </c>
      <c r="G72" s="62"/>
      <c r="H72" s="62"/>
      <c r="I72" s="62"/>
      <c r="J72" s="62"/>
      <c r="K72" s="63"/>
    </row>
    <row r="73" spans="1:11" ht="15.75" thickBot="1" x14ac:dyDescent="0.3">
      <c r="A73" s="148"/>
      <c r="B73" s="71"/>
      <c r="C73" s="71"/>
      <c r="D73" s="148"/>
      <c r="E73" s="63"/>
      <c r="F73" s="151"/>
      <c r="G73" s="62"/>
      <c r="H73" s="62"/>
      <c r="I73" s="62"/>
      <c r="J73" s="62"/>
      <c r="K73" s="63"/>
    </row>
    <row r="74" spans="1:11" ht="15.75" thickBot="1" x14ac:dyDescent="0.3">
      <c r="A74" s="148"/>
      <c r="B74" s="71"/>
      <c r="C74" s="71"/>
      <c r="D74" s="148"/>
      <c r="E74" s="63"/>
      <c r="F74" s="151"/>
      <c r="G74" s="62"/>
      <c r="H74" s="62"/>
      <c r="I74" s="62"/>
      <c r="J74" s="62"/>
      <c r="K74" s="63"/>
    </row>
    <row r="75" spans="1:11" ht="15.75" thickBot="1" x14ac:dyDescent="0.3">
      <c r="A75" s="148"/>
      <c r="B75" s="71"/>
      <c r="C75" s="71"/>
      <c r="D75" s="148"/>
      <c r="E75" s="63"/>
      <c r="F75" s="151"/>
      <c r="G75" s="62"/>
      <c r="H75" s="62"/>
      <c r="I75" s="62"/>
      <c r="J75" s="62"/>
      <c r="K75" s="63"/>
    </row>
    <row r="76" spans="1:11" ht="15.75" thickBot="1" x14ac:dyDescent="0.3">
      <c r="A76" s="149"/>
      <c r="B76" s="70"/>
      <c r="C76" s="70"/>
      <c r="D76" s="149"/>
      <c r="E76" s="66"/>
      <c r="F76" s="152"/>
      <c r="G76" s="64"/>
      <c r="H76" s="64"/>
      <c r="I76" s="64"/>
      <c r="J76" s="64"/>
      <c r="K76" s="66"/>
    </row>
    <row r="77" spans="1:11" ht="30.75" thickBot="1" x14ac:dyDescent="0.3">
      <c r="A77" s="72">
        <v>15</v>
      </c>
      <c r="B77" s="64"/>
      <c r="C77" s="64"/>
      <c r="D77" s="72"/>
      <c r="E77" s="66"/>
      <c r="F77" s="73" t="s">
        <v>350</v>
      </c>
      <c r="G77" s="64"/>
      <c r="H77" s="64"/>
      <c r="I77" s="64"/>
      <c r="J77" s="64"/>
      <c r="K77" s="66"/>
    </row>
    <row r="78" spans="1:11" ht="15.75" thickBot="1" x14ac:dyDescent="0.3">
      <c r="A78" s="153">
        <v>16</v>
      </c>
      <c r="B78" s="62">
        <v>12500</v>
      </c>
      <c r="C78" s="62" t="s">
        <v>131</v>
      </c>
      <c r="D78" s="147" t="s">
        <v>351</v>
      </c>
      <c r="E78" s="63" t="s">
        <v>352</v>
      </c>
      <c r="F78" s="150" t="s">
        <v>353</v>
      </c>
      <c r="G78" s="62">
        <v>564</v>
      </c>
      <c r="H78" s="62" t="s">
        <v>354</v>
      </c>
      <c r="I78" s="62">
        <v>119</v>
      </c>
      <c r="J78" s="62" t="s">
        <v>355</v>
      </c>
      <c r="K78" s="63">
        <v>4304</v>
      </c>
    </row>
    <row r="79" spans="1:11" ht="15.75" thickBot="1" x14ac:dyDescent="0.3">
      <c r="A79" s="154"/>
      <c r="B79" s="62">
        <v>13750</v>
      </c>
      <c r="C79" s="62" t="s">
        <v>356</v>
      </c>
      <c r="D79" s="148"/>
      <c r="E79" s="63" t="s">
        <v>357</v>
      </c>
      <c r="F79" s="151"/>
      <c r="G79" s="62">
        <v>3446</v>
      </c>
      <c r="H79" s="62" t="s">
        <v>358</v>
      </c>
      <c r="I79" s="62">
        <v>1317</v>
      </c>
      <c r="J79" s="62" t="s">
        <v>359</v>
      </c>
      <c r="K79" s="63">
        <v>436</v>
      </c>
    </row>
    <row r="80" spans="1:11" ht="15.75" thickBot="1" x14ac:dyDescent="0.3">
      <c r="A80" s="154"/>
      <c r="B80" s="74">
        <v>11750</v>
      </c>
      <c r="C80" s="74" t="s">
        <v>144</v>
      </c>
      <c r="D80" s="148"/>
      <c r="E80" s="75" t="s">
        <v>360</v>
      </c>
      <c r="F80" s="151"/>
      <c r="G80" s="74">
        <v>1311</v>
      </c>
      <c r="H80" s="74" t="s">
        <v>361</v>
      </c>
      <c r="I80" s="74">
        <v>179</v>
      </c>
      <c r="J80" s="74" t="s">
        <v>362</v>
      </c>
      <c r="K80" s="75">
        <v>3379</v>
      </c>
    </row>
    <row r="81" spans="1:11" ht="15.75" thickBot="1" x14ac:dyDescent="0.3">
      <c r="A81" s="154"/>
      <c r="B81" s="71"/>
      <c r="C81" s="71"/>
      <c r="D81" s="148"/>
      <c r="E81" s="63"/>
      <c r="F81" s="151"/>
      <c r="G81" s="71"/>
      <c r="H81" s="71"/>
      <c r="I81" s="71"/>
      <c r="J81" s="71"/>
      <c r="K81" s="76"/>
    </row>
    <row r="82" spans="1:11" ht="15.75" thickBot="1" x14ac:dyDescent="0.3">
      <c r="A82" s="155"/>
      <c r="B82" s="70"/>
      <c r="C82" s="70"/>
      <c r="D82" s="149"/>
      <c r="E82" s="66"/>
      <c r="F82" s="152"/>
      <c r="G82" s="70"/>
      <c r="H82" s="70"/>
      <c r="I82" s="70"/>
      <c r="J82" s="70"/>
      <c r="K82" s="77"/>
    </row>
  </sheetData>
  <mergeCells count="48">
    <mergeCell ref="A2:A6"/>
    <mergeCell ref="D2:D6"/>
    <mergeCell ref="F2:F6"/>
    <mergeCell ref="A7:A11"/>
    <mergeCell ref="D7:D11"/>
    <mergeCell ref="F7:F11"/>
    <mergeCell ref="A12:A16"/>
    <mergeCell ref="D12:D16"/>
    <mergeCell ref="F12:F16"/>
    <mergeCell ref="A17:A21"/>
    <mergeCell ref="D17:D21"/>
    <mergeCell ref="F17:F21"/>
    <mergeCell ref="A22:A26"/>
    <mergeCell ref="D22:D26"/>
    <mergeCell ref="F22:F26"/>
    <mergeCell ref="A27:A31"/>
    <mergeCell ref="D27:D31"/>
    <mergeCell ref="F27:F31"/>
    <mergeCell ref="A32:A36"/>
    <mergeCell ref="D32:D36"/>
    <mergeCell ref="F32:F36"/>
    <mergeCell ref="A37:A41"/>
    <mergeCell ref="D37:D41"/>
    <mergeCell ref="F37:F41"/>
    <mergeCell ref="A42:A46"/>
    <mergeCell ref="D42:D46"/>
    <mergeCell ref="F42:F46"/>
    <mergeCell ref="A47:A51"/>
    <mergeCell ref="D47:D51"/>
    <mergeCell ref="F47:F51"/>
    <mergeCell ref="A52:A56"/>
    <mergeCell ref="D52:D56"/>
    <mergeCell ref="F52:F56"/>
    <mergeCell ref="A57:A61"/>
    <mergeCell ref="D57:D61"/>
    <mergeCell ref="F57:F61"/>
    <mergeCell ref="A62:A66"/>
    <mergeCell ref="D62:D66"/>
    <mergeCell ref="F62:F66"/>
    <mergeCell ref="A67:A71"/>
    <mergeCell ref="D67:D71"/>
    <mergeCell ref="F67:F71"/>
    <mergeCell ref="A72:A76"/>
    <mergeCell ref="D72:D76"/>
    <mergeCell ref="F72:F76"/>
    <mergeCell ref="A78:A82"/>
    <mergeCell ref="D78:D82"/>
    <mergeCell ref="F78:F8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registros</vt:lpstr>
      <vt:lpstr>TS</vt:lpstr>
      <vt:lpstr>scores</vt:lpstr>
      <vt:lpstr>exp_colectivo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juancho</dc:creator>
  <cp:lastModifiedBy>juancho</cp:lastModifiedBy>
  <dcterms:created xsi:type="dcterms:W3CDTF">2022-11-08T19:15:30Z</dcterms:created>
  <dcterms:modified xsi:type="dcterms:W3CDTF">2022-11-17T17:03:47Z</dcterms:modified>
</cp:coreProperties>
</file>