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36C5140E-A745-4538-B41E-DD42D95CCCF4}" xr6:coauthVersionLast="47" xr6:coauthVersionMax="47" xr10:uidLastSave="{00000000-0000-0000-0000-000000000000}"/>
  <bookViews>
    <workbookView xWindow="-120" yWindow="-120" windowWidth="29040" windowHeight="15840" xr2:uid="{AF930726-C476-4F77-85C8-6C6A09181C94}"/>
  </bookViews>
  <sheets>
    <sheet name="experimentos" sheetId="1" r:id="rId1"/>
    <sheet name="BO_log_resumen" sheetId="2" r:id="rId2"/>
    <sheet name="kaggle_Public" sheetId="3" r:id="rId3"/>
  </sheets>
  <definedNames>
    <definedName name="_xlnm._FilterDatabase" localSheetId="1" hidden="1">BO_log_resumen!$A$1:$AI$36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3" i="3"/>
  <c r="C3" i="3"/>
  <c r="C4" i="3"/>
  <c r="C5" i="3"/>
  <c r="C6" i="3"/>
  <c r="C2" i="3"/>
</calcChain>
</file>

<file path=xl/sharedStrings.xml><?xml version="1.0" encoding="utf-8"?>
<sst xmlns="http://schemas.openxmlformats.org/spreadsheetml/2006/main" count="297" uniqueCount="151">
  <si>
    <t>exp</t>
  </si>
  <si>
    <t>TS9320</t>
  </si>
  <si>
    <t>HT9421</t>
  </si>
  <si>
    <t>z942_HT_lightgbm_under-v1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</si>
  <si>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</si>
  <si>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</si>
  <si>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</si>
  <si>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</si>
  <si>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</si>
  <si>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</si>
  <si>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</si>
  <si>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</si>
  <si>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</si>
  <si>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</si>
  <si>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</si>
  <si>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</si>
  <si>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</si>
  <si>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</si>
  <si>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FE9250</t>
  </si>
  <si>
    <t>z925_FE_historia</t>
  </si>
  <si>
    <t>FE Script</t>
  </si>
  <si>
    <t>z925_FE_historia-v0</t>
  </si>
  <si>
    <t>FE9251</t>
  </si>
  <si>
    <t>Descripcion</t>
  </si>
  <si>
    <t>FE9252</t>
  </si>
  <si>
    <t>z925_FE_historia-v1</t>
  </si>
  <si>
    <t>HT Script</t>
  </si>
  <si>
    <t>TS Script</t>
  </si>
  <si>
    <t>z931_training_strategy</t>
  </si>
  <si>
    <t>FE output</t>
  </si>
  <si>
    <t>TS output</t>
  </si>
  <si>
    <t>HT Output</t>
  </si>
  <si>
    <t>TS9311</t>
  </si>
  <si>
    <t>TS9312</t>
  </si>
  <si>
    <t>HT9412</t>
  </si>
  <si>
    <t>HT9411</t>
  </si>
  <si>
    <t>z931_training_strategy-v0</t>
  </si>
  <si>
    <t>TS9313</t>
  </si>
  <si>
    <t>Apilo 5 meses en train (TS) y agrego la tendencia de 12 meses en dataset de train (FE)</t>
  </si>
  <si>
    <t>Apilo 5 meses en train (TS)</t>
  </si>
  <si>
    <t>HT9413</t>
  </si>
  <si>
    <t>Agrego la tendencia de 12 meses en dataset de train (FE)</t>
  </si>
  <si>
    <t>Activo fn CanaritosAsesinos y conserva la td de 12 meses (FE)</t>
  </si>
  <si>
    <t>Apilo 5 meses en train (TS) y agrego la tendencia de 12 meses en dataset de train (FE)
haciendo undersamplig de clase mayoritaria (TS)</t>
  </si>
  <si>
    <t>Cambiando la semilla original del script 942</t>
  </si>
  <si>
    <t>(Variación del exp. 2) Cambiando la semilla original del script 942 y sacando variables de azar</t>
  </si>
  <si>
    <t>z942_HT_lightgbm_under-v2</t>
  </si>
  <si>
    <t>HT9422</t>
  </si>
  <si>
    <t>z992_ZZ_lightgbm_under</t>
  </si>
  <si>
    <t>ZZ Script</t>
  </si>
  <si>
    <t>ZZ Output</t>
  </si>
  <si>
    <t>ZZ9421</t>
  </si>
  <si>
    <t>HT-volver a iniciar</t>
  </si>
  <si>
    <t>ZZ94200</t>
  </si>
  <si>
    <t>z992_ZZ_lightgbm_under-v0</t>
  </si>
  <si>
    <t>ZZ9420</t>
  </si>
  <si>
    <t>z991_ZZ_lightgbm-v0</t>
  </si>
  <si>
    <t>ZZ9410</t>
  </si>
  <si>
    <t>ZZ9411</t>
  </si>
  <si>
    <t>varias</t>
  </si>
  <si>
    <t>En curso</t>
  </si>
  <si>
    <t>En curso (como zz9420)</t>
  </si>
  <si>
    <t>En curso (como zz9420-real)</t>
  </si>
  <si>
    <t>ZZ9413</t>
  </si>
  <si>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</si>
  <si>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</si>
  <si>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</si>
  <si>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</si>
  <si>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</si>
  <si>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</si>
  <si>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</si>
  <si>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</si>
  <si>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</si>
  <si>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</si>
  <si>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</si>
  <si>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</si>
  <si>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</si>
  <si>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</si>
  <si>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</si>
  <si>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</si>
  <si>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</si>
  <si>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</si>
  <si>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</si>
  <si>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</si>
  <si>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</si>
  <si>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</si>
  <si>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</si>
  <si>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</si>
  <si>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</si>
  <si>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</si>
  <si>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</si>
  <si>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</si>
  <si>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min_data_in_leaf</t>
  </si>
  <si>
    <t>num_leaves</t>
  </si>
  <si>
    <t>prob_corte</t>
  </si>
  <si>
    <t>estimulos</t>
  </si>
  <si>
    <t>ganancia</t>
  </si>
  <si>
    <t>iteracion_bayesiana</t>
  </si>
  <si>
    <t>20221029 060427</t>
  </si>
  <si>
    <t>gbdt</t>
  </si>
  <si>
    <t>binary</t>
  </si>
  <si>
    <t>custom</t>
  </si>
  <si>
    <t>20221029 044607</t>
  </si>
  <si>
    <t>20221029 003554</t>
  </si>
  <si>
    <t>20221029 054354</t>
  </si>
  <si>
    <t>20221029 082640</t>
  </si>
  <si>
    <t>HT</t>
  </si>
  <si>
    <t>20221030 035144</t>
  </si>
  <si>
    <t>20221029 203416</t>
  </si>
  <si>
    <t>20221029 201353</t>
  </si>
  <si>
    <t>20221030 033216</t>
  </si>
  <si>
    <t>20221030 044036</t>
  </si>
  <si>
    <t>20221030 161848</t>
  </si>
  <si>
    <t>20221030 035435</t>
  </si>
  <si>
    <t>20221029 202853</t>
  </si>
  <si>
    <t>20221029 224715</t>
  </si>
  <si>
    <t>20221029 183600</t>
  </si>
  <si>
    <t>20221028 023817</t>
  </si>
  <si>
    <t>20221028 014744</t>
  </si>
  <si>
    <t>20221028 021759</t>
  </si>
  <si>
    <t>20221028 015004</t>
  </si>
  <si>
    <t>20221028 020407</t>
  </si>
  <si>
    <t>20221027 162755</t>
  </si>
  <si>
    <t>20221027 162211</t>
  </si>
  <si>
    <t>20221027 171555</t>
  </si>
  <si>
    <t>20221027 171726</t>
  </si>
  <si>
    <t>20221027 171624</t>
  </si>
  <si>
    <t>20221030 160131</t>
  </si>
  <si>
    <t>20221030 153416</t>
  </si>
  <si>
    <t>20221030 171938</t>
  </si>
  <si>
    <t>20221030 173619</t>
  </si>
  <si>
    <t>20221030 161901</t>
  </si>
  <si>
    <t>20221029 001435</t>
  </si>
  <si>
    <t>20221028 231956</t>
  </si>
  <si>
    <t>20221029 003038</t>
  </si>
  <si>
    <t>20221028 233136</t>
  </si>
  <si>
    <t>20221029 001808</t>
  </si>
  <si>
    <t>TS9314</t>
  </si>
  <si>
    <t>ZZ9421_02_018_11000.csv</t>
  </si>
  <si>
    <t>Score</t>
  </si>
  <si>
    <t>Archivo</t>
  </si>
  <si>
    <t>ZZ9411_01_063_11000_102191.csv</t>
  </si>
  <si>
    <t>ZZ9411_01_063_11000_676241.csv</t>
  </si>
  <si>
    <t>ZZ9411_01_063_11000_433889.csv</t>
  </si>
  <si>
    <t>ZZ9411_01_063_11000_668111.csv</t>
  </si>
  <si>
    <t>Experimento</t>
  </si>
  <si>
    <t>Apilo 5 meses en train (TS) y agrego la tendencia de 12 meses en dataset de train (FE) haciendo undersampling del 0.3</t>
  </si>
  <si>
    <t>TS9321</t>
  </si>
  <si>
    <t>z932_training_strategy_under</t>
  </si>
  <si>
    <t>z932_training_strategy_under-v0</t>
  </si>
  <si>
    <t>HT9423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</si>
</sst>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11" fontId="0" fillId="0" borderId="0" xfId="0" applyNumberFormat="1"/>
    <xf numFmtId="0" fontId="1" fillId="2" borderId="0" xfId="1" applyAlignment="1">
      <alignment wrapText="1"/>
    </xf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O12"/>
  <sheetViews>
    <sheetView tabSelected="1" topLeftCell="C1" zoomScale="160" zoomScaleNormal="160" workbookViewId="0">
      <selection activeCell="E16" sqref="E16"/>
    </sheetView>
  </sheetViews>
  <sheetFormatPr defaultRowHeight="15" x14ac:dyDescent="0.25"/>
  <cols>
    <col min="1" max="1" width="4.28515625" bestFit="1" customWidth="1"/>
    <col min="2" max="2" width="78" bestFit="1" customWidth="1"/>
    <col min="3" max="3" width="9.42578125" bestFit="1" customWidth="1"/>
    <col min="4" max="4" width="18.5703125" bestFit="1" customWidth="1"/>
    <col min="5" max="5" width="30.5703125" bestFit="1" customWidth="1"/>
    <col min="6" max="6" width="9.42578125" bestFit="1" customWidth="1"/>
    <col min="7" max="7" width="26.5703125" bestFit="1" customWidth="1"/>
    <col min="8" max="8" width="7.5703125" bestFit="1" customWidth="1"/>
    <col min="9" max="9" width="10" bestFit="1" customWidth="1"/>
    <col min="10" max="10" width="15.5703125" bestFit="1" customWidth="1"/>
    <col min="11" max="11" width="17" bestFit="1" customWidth="1"/>
    <col min="12" max="12" width="26.28515625" bestFit="1" customWidth="1"/>
    <col min="15" max="15" width="11.85546875" bestFit="1" customWidth="1"/>
  </cols>
  <sheetData>
    <row r="1" spans="1:15" x14ac:dyDescent="0.25">
      <c r="A1" t="s">
        <v>0</v>
      </c>
      <c r="B1" t="s">
        <v>23</v>
      </c>
      <c r="C1" t="s">
        <v>29</v>
      </c>
      <c r="D1" t="s">
        <v>20</v>
      </c>
      <c r="E1" t="s">
        <v>27</v>
      </c>
      <c r="F1" t="s">
        <v>30</v>
      </c>
      <c r="G1" t="s">
        <v>26</v>
      </c>
      <c r="H1" t="s">
        <v>11</v>
      </c>
      <c r="I1" t="s">
        <v>31</v>
      </c>
      <c r="J1" t="s">
        <v>4</v>
      </c>
      <c r="K1" t="s">
        <v>9</v>
      </c>
      <c r="L1" t="s">
        <v>49</v>
      </c>
      <c r="M1" t="s">
        <v>11</v>
      </c>
      <c r="N1" t="s">
        <v>50</v>
      </c>
      <c r="O1" t="s">
        <v>9</v>
      </c>
    </row>
    <row r="2" spans="1:15" x14ac:dyDescent="0.25">
      <c r="A2" s="2">
        <v>2</v>
      </c>
      <c r="B2" s="2" t="s">
        <v>44</v>
      </c>
      <c r="C2" s="2" t="s">
        <v>18</v>
      </c>
      <c r="D2" s="2" t="s">
        <v>19</v>
      </c>
      <c r="E2" s="2" t="s">
        <v>148</v>
      </c>
      <c r="F2" s="2" t="s">
        <v>1</v>
      </c>
      <c r="G2" s="2" t="s">
        <v>3</v>
      </c>
      <c r="H2" s="2">
        <v>668111</v>
      </c>
      <c r="I2" s="2" t="s">
        <v>2</v>
      </c>
      <c r="J2" s="2">
        <v>100</v>
      </c>
      <c r="K2" s="2" t="s">
        <v>10</v>
      </c>
      <c r="L2" t="s">
        <v>48</v>
      </c>
      <c r="M2">
        <v>102191</v>
      </c>
      <c r="N2" t="s">
        <v>51</v>
      </c>
      <c r="O2" s="2" t="s">
        <v>10</v>
      </c>
    </row>
    <row r="3" spans="1:15" x14ac:dyDescent="0.25">
      <c r="A3" s="2">
        <v>0</v>
      </c>
      <c r="B3" s="2" t="s">
        <v>16</v>
      </c>
      <c r="C3" s="2" t="s">
        <v>18</v>
      </c>
      <c r="D3" s="2" t="s">
        <v>19</v>
      </c>
      <c r="E3" s="2" t="s">
        <v>148</v>
      </c>
      <c r="F3" s="2" t="s">
        <v>1</v>
      </c>
      <c r="G3" s="2" t="s">
        <v>6</v>
      </c>
      <c r="H3" s="2">
        <v>102191</v>
      </c>
      <c r="I3" s="2" t="s">
        <v>7</v>
      </c>
      <c r="J3" s="2">
        <v>50</v>
      </c>
      <c r="K3" s="2" t="s">
        <v>10</v>
      </c>
      <c r="L3" t="s">
        <v>54</v>
      </c>
      <c r="M3">
        <v>102191</v>
      </c>
      <c r="N3" t="s">
        <v>53</v>
      </c>
      <c r="O3" t="s">
        <v>62</v>
      </c>
    </row>
    <row r="4" spans="1:15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148</v>
      </c>
      <c r="F4" s="2" t="s">
        <v>1</v>
      </c>
      <c r="G4" s="2" t="s">
        <v>8</v>
      </c>
      <c r="H4" s="2">
        <v>102191</v>
      </c>
      <c r="I4" s="2" t="s">
        <v>5</v>
      </c>
      <c r="J4" s="2">
        <v>100</v>
      </c>
      <c r="K4" s="2" t="s">
        <v>10</v>
      </c>
      <c r="L4" t="s">
        <v>54</v>
      </c>
      <c r="M4">
        <v>102191</v>
      </c>
      <c r="N4" t="s">
        <v>55</v>
      </c>
    </row>
    <row r="5" spans="1:15" x14ac:dyDescent="0.25">
      <c r="A5" s="2">
        <v>3</v>
      </c>
      <c r="B5" s="2" t="s">
        <v>15</v>
      </c>
      <c r="C5" s="2" t="s">
        <v>18</v>
      </c>
      <c r="D5" s="2" t="s">
        <v>19</v>
      </c>
      <c r="E5" s="2" t="s">
        <v>28</v>
      </c>
      <c r="F5" s="2" t="s">
        <v>12</v>
      </c>
      <c r="G5" s="2" t="s">
        <v>13</v>
      </c>
      <c r="H5" s="2">
        <v>668111</v>
      </c>
      <c r="I5" s="2" t="s">
        <v>14</v>
      </c>
      <c r="J5" s="2">
        <v>50</v>
      </c>
      <c r="K5" s="2" t="s">
        <v>10</v>
      </c>
      <c r="L5" t="s">
        <v>56</v>
      </c>
      <c r="M5" t="s">
        <v>59</v>
      </c>
      <c r="N5" t="s">
        <v>57</v>
      </c>
      <c r="O5" t="s">
        <v>61</v>
      </c>
    </row>
    <row r="6" spans="1:15" x14ac:dyDescent="0.25">
      <c r="A6" s="2">
        <v>4</v>
      </c>
      <c r="B6" s="2" t="s">
        <v>41</v>
      </c>
      <c r="C6" s="2" t="s">
        <v>22</v>
      </c>
      <c r="D6" s="2" t="s">
        <v>21</v>
      </c>
      <c r="E6" s="2" t="s">
        <v>28</v>
      </c>
      <c r="F6" s="2" t="s">
        <v>32</v>
      </c>
      <c r="G6" s="2" t="s">
        <v>13</v>
      </c>
      <c r="H6" s="2">
        <v>668111</v>
      </c>
      <c r="I6" s="2" t="s">
        <v>35</v>
      </c>
      <c r="J6" s="2">
        <v>50</v>
      </c>
      <c r="K6" s="2" t="s">
        <v>10</v>
      </c>
      <c r="L6" t="s">
        <v>56</v>
      </c>
      <c r="M6" t="s">
        <v>59</v>
      </c>
      <c r="N6" t="s">
        <v>58</v>
      </c>
      <c r="O6" s="2" t="s">
        <v>10</v>
      </c>
    </row>
    <row r="7" spans="1:15" x14ac:dyDescent="0.25">
      <c r="A7" s="2">
        <v>5</v>
      </c>
      <c r="B7" s="2" t="s">
        <v>42</v>
      </c>
      <c r="C7" s="2" t="s">
        <v>24</v>
      </c>
      <c r="D7" s="2" t="s">
        <v>25</v>
      </c>
      <c r="E7" s="2" t="s">
        <v>28</v>
      </c>
      <c r="F7" s="2" t="s">
        <v>33</v>
      </c>
      <c r="G7" s="5" t="s">
        <v>13</v>
      </c>
      <c r="H7" s="5">
        <v>668111</v>
      </c>
      <c r="I7" s="5" t="s">
        <v>34</v>
      </c>
      <c r="J7" s="5">
        <v>50</v>
      </c>
      <c r="K7" s="5" t="s">
        <v>52</v>
      </c>
    </row>
    <row r="8" spans="1:15" x14ac:dyDescent="0.25">
      <c r="A8" s="2">
        <v>6</v>
      </c>
      <c r="B8" s="2" t="s">
        <v>39</v>
      </c>
      <c r="C8" s="2" t="s">
        <v>18</v>
      </c>
      <c r="D8" s="2" t="s">
        <v>19</v>
      </c>
      <c r="E8" s="2" t="s">
        <v>36</v>
      </c>
      <c r="F8" s="2" t="s">
        <v>37</v>
      </c>
      <c r="G8" s="2" t="s">
        <v>13</v>
      </c>
      <c r="H8" s="2">
        <v>668111</v>
      </c>
      <c r="I8" s="2" t="s">
        <v>40</v>
      </c>
      <c r="J8" s="2">
        <v>50</v>
      </c>
      <c r="K8" s="2" t="s">
        <v>10</v>
      </c>
      <c r="L8" t="s">
        <v>56</v>
      </c>
      <c r="M8" t="s">
        <v>59</v>
      </c>
      <c r="N8" t="s">
        <v>63</v>
      </c>
      <c r="O8" t="s">
        <v>60</v>
      </c>
    </row>
    <row r="9" spans="1:15" ht="30" x14ac:dyDescent="0.25">
      <c r="A9" s="2">
        <v>7</v>
      </c>
      <c r="B9" s="4" t="s">
        <v>45</v>
      </c>
      <c r="C9" s="2" t="s">
        <v>18</v>
      </c>
      <c r="D9" s="2" t="s">
        <v>19</v>
      </c>
      <c r="E9" s="2" t="s">
        <v>148</v>
      </c>
      <c r="F9" s="2" t="s">
        <v>1</v>
      </c>
      <c r="G9" s="2" t="s">
        <v>46</v>
      </c>
      <c r="H9" s="2">
        <v>668111</v>
      </c>
      <c r="I9" s="2" t="s">
        <v>47</v>
      </c>
      <c r="J9" s="2">
        <v>100</v>
      </c>
      <c r="K9" s="2" t="s">
        <v>10</v>
      </c>
    </row>
    <row r="10" spans="1:15" ht="30" x14ac:dyDescent="0.25">
      <c r="A10" s="2">
        <v>8</v>
      </c>
      <c r="B10" s="4" t="s">
        <v>146</v>
      </c>
      <c r="C10" s="2" t="s">
        <v>22</v>
      </c>
      <c r="D10" s="2" t="s">
        <v>21</v>
      </c>
      <c r="E10" t="s">
        <v>149</v>
      </c>
      <c r="F10" t="s">
        <v>147</v>
      </c>
      <c r="G10" t="s">
        <v>46</v>
      </c>
      <c r="H10">
        <v>668111</v>
      </c>
      <c r="I10" t="s">
        <v>150</v>
      </c>
      <c r="J10">
        <v>100</v>
      </c>
    </row>
    <row r="11" spans="1:15" x14ac:dyDescent="0.25">
      <c r="A11">
        <v>9</v>
      </c>
      <c r="B11" t="s">
        <v>38</v>
      </c>
      <c r="C11" t="s">
        <v>22</v>
      </c>
      <c r="D11" t="s">
        <v>21</v>
      </c>
      <c r="E11" t="s">
        <v>36</v>
      </c>
      <c r="F11" t="s">
        <v>137</v>
      </c>
    </row>
    <row r="12" spans="1:15" ht="45" x14ac:dyDescent="0.25">
      <c r="A12">
        <v>10</v>
      </c>
      <c r="B12" s="1" t="s">
        <v>43</v>
      </c>
      <c r="C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4113-5861-45B8-BFB9-AE7E3F951A1E}">
  <dimension ref="A1:AI36"/>
  <sheetViews>
    <sheetView topLeftCell="O1" zoomScale="130" zoomScaleNormal="130" workbookViewId="0">
      <selection activeCell="B26" sqref="B26"/>
    </sheetView>
  </sheetViews>
  <sheetFormatPr defaultRowHeight="15" x14ac:dyDescent="0.25"/>
  <cols>
    <col min="1" max="1" width="15.5703125" bestFit="1" customWidth="1"/>
    <col min="32" max="32" width="12" bestFit="1" customWidth="1"/>
    <col min="33" max="33" width="11" bestFit="1" customWidth="1"/>
    <col min="34" max="34" width="19" bestFit="1" customWidth="1"/>
  </cols>
  <sheetData>
    <row r="1" spans="1:3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106</v>
      </c>
    </row>
    <row r="2" spans="1:35" x14ac:dyDescent="0.25">
      <c r="A2" t="s">
        <v>112</v>
      </c>
      <c r="B2">
        <v>309</v>
      </c>
      <c r="C2">
        <v>486161</v>
      </c>
      <c r="D2" t="s">
        <v>99</v>
      </c>
      <c r="E2" t="s">
        <v>100</v>
      </c>
      <c r="F2" t="s">
        <v>101</v>
      </c>
      <c r="G2" t="b">
        <v>1</v>
      </c>
      <c r="H2" t="b">
        <v>1</v>
      </c>
      <c r="I2" t="b">
        <v>0</v>
      </c>
      <c r="J2" t="b">
        <v>1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1394</v>
      </c>
      <c r="S2">
        <v>1</v>
      </c>
      <c r="T2">
        <v>1</v>
      </c>
      <c r="U2">
        <v>1</v>
      </c>
      <c r="V2">
        <v>0.1</v>
      </c>
      <c r="W2">
        <v>50</v>
      </c>
      <c r="X2">
        <v>0.5</v>
      </c>
      <c r="Y2" t="b">
        <v>0</v>
      </c>
      <c r="Z2">
        <v>668111</v>
      </c>
      <c r="AA2">
        <v>1.87983068152573E-2</v>
      </c>
      <c r="AB2">
        <v>0.65157759648982205</v>
      </c>
      <c r="AC2">
        <v>107</v>
      </c>
      <c r="AD2">
        <v>1016</v>
      </c>
      <c r="AE2" s="3">
        <v>5.20797652665118E-6</v>
      </c>
      <c r="AF2">
        <v>10585</v>
      </c>
      <c r="AG2">
        <v>21950000</v>
      </c>
      <c r="AH2">
        <v>63</v>
      </c>
      <c r="AI2">
        <v>9413</v>
      </c>
    </row>
    <row r="3" spans="1:35" x14ac:dyDescent="0.25">
      <c r="A3" t="s">
        <v>113</v>
      </c>
      <c r="B3">
        <v>309</v>
      </c>
      <c r="C3">
        <v>486161</v>
      </c>
      <c r="D3" t="s">
        <v>99</v>
      </c>
      <c r="E3" t="s">
        <v>100</v>
      </c>
      <c r="F3" t="s">
        <v>101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4309</v>
      </c>
      <c r="S3">
        <v>1</v>
      </c>
      <c r="T3">
        <v>1</v>
      </c>
      <c r="U3">
        <v>1</v>
      </c>
      <c r="V3">
        <v>0.1</v>
      </c>
      <c r="W3">
        <v>50</v>
      </c>
      <c r="X3">
        <v>0.5</v>
      </c>
      <c r="Y3" t="b">
        <v>0</v>
      </c>
      <c r="Z3">
        <v>668111</v>
      </c>
      <c r="AA3">
        <v>5.1983308671693703E-3</v>
      </c>
      <c r="AB3">
        <v>0.78952541305054902</v>
      </c>
      <c r="AC3">
        <v>108</v>
      </c>
      <c r="AD3">
        <v>1114</v>
      </c>
      <c r="AE3" s="3">
        <v>8.9633211390346292E-6</v>
      </c>
      <c r="AF3">
        <v>10351</v>
      </c>
      <c r="AG3">
        <v>21698000</v>
      </c>
      <c r="AH3">
        <v>41</v>
      </c>
      <c r="AI3">
        <v>9413</v>
      </c>
    </row>
    <row r="4" spans="1:35" x14ac:dyDescent="0.25">
      <c r="A4" t="s">
        <v>114</v>
      </c>
      <c r="B4">
        <v>309</v>
      </c>
      <c r="C4">
        <v>486161</v>
      </c>
      <c r="D4" t="s">
        <v>99</v>
      </c>
      <c r="E4" t="s">
        <v>100</v>
      </c>
      <c r="F4" t="s">
        <v>101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4099</v>
      </c>
      <c r="S4">
        <v>1</v>
      </c>
      <c r="T4">
        <v>1</v>
      </c>
      <c r="U4">
        <v>1</v>
      </c>
      <c r="V4">
        <v>0.1</v>
      </c>
      <c r="W4">
        <v>50</v>
      </c>
      <c r="X4">
        <v>0.5</v>
      </c>
      <c r="Y4" t="b">
        <v>0</v>
      </c>
      <c r="Z4">
        <v>668111</v>
      </c>
      <c r="AA4">
        <v>8.2148215225288593E-3</v>
      </c>
      <c r="AB4">
        <v>0.60434063852442199</v>
      </c>
      <c r="AC4">
        <v>105</v>
      </c>
      <c r="AD4">
        <v>1842</v>
      </c>
      <c r="AE4" s="3">
        <v>2.17359697392552E-6</v>
      </c>
      <c r="AF4">
        <v>11046</v>
      </c>
      <c r="AG4">
        <v>21428000</v>
      </c>
      <c r="AH4">
        <v>22</v>
      </c>
      <c r="AI4">
        <v>9413</v>
      </c>
    </row>
    <row r="5" spans="1:35" x14ac:dyDescent="0.25">
      <c r="A5" t="s">
        <v>115</v>
      </c>
      <c r="B5">
        <v>309</v>
      </c>
      <c r="C5">
        <v>486161</v>
      </c>
      <c r="D5" t="s">
        <v>99</v>
      </c>
      <c r="E5" t="s">
        <v>100</v>
      </c>
      <c r="F5" t="s">
        <v>101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1663</v>
      </c>
      <c r="S5">
        <v>1</v>
      </c>
      <c r="T5">
        <v>1</v>
      </c>
      <c r="U5">
        <v>1</v>
      </c>
      <c r="V5">
        <v>0.1</v>
      </c>
      <c r="W5">
        <v>50</v>
      </c>
      <c r="X5">
        <v>0.5</v>
      </c>
      <c r="Y5" t="b">
        <v>0</v>
      </c>
      <c r="Z5">
        <v>668111</v>
      </c>
      <c r="AA5">
        <v>1.38514584515589E-2</v>
      </c>
      <c r="AB5">
        <v>0.63880014353595105</v>
      </c>
      <c r="AC5">
        <v>105</v>
      </c>
      <c r="AD5">
        <v>1198</v>
      </c>
      <c r="AE5" s="3">
        <v>6.4972185140581703E-6</v>
      </c>
      <c r="AF5">
        <v>11111</v>
      </c>
      <c r="AG5">
        <v>21218000</v>
      </c>
      <c r="AH5">
        <v>26</v>
      </c>
      <c r="AI5">
        <v>9413</v>
      </c>
    </row>
    <row r="6" spans="1:35" x14ac:dyDescent="0.25">
      <c r="A6" t="s">
        <v>107</v>
      </c>
      <c r="B6">
        <v>1222</v>
      </c>
      <c r="C6">
        <v>486161</v>
      </c>
      <c r="D6" t="s">
        <v>99</v>
      </c>
      <c r="E6" t="s">
        <v>100</v>
      </c>
      <c r="F6" t="s">
        <v>101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559</v>
      </c>
      <c r="S6">
        <v>1</v>
      </c>
      <c r="T6">
        <v>1</v>
      </c>
      <c r="U6">
        <v>1</v>
      </c>
      <c r="V6">
        <v>0.1</v>
      </c>
      <c r="W6">
        <v>50</v>
      </c>
      <c r="X6">
        <v>0.5</v>
      </c>
      <c r="Y6" t="b">
        <v>0</v>
      </c>
      <c r="Z6">
        <v>668111</v>
      </c>
      <c r="AA6">
        <v>3.75209006206857E-2</v>
      </c>
      <c r="AB6">
        <v>0.67254963676481305</v>
      </c>
      <c r="AC6">
        <v>56</v>
      </c>
      <c r="AD6">
        <v>1429</v>
      </c>
      <c r="AE6" s="3">
        <v>3.3535838146720299E-6</v>
      </c>
      <c r="AF6">
        <v>11955</v>
      </c>
      <c r="AG6">
        <v>21210000</v>
      </c>
      <c r="AH6">
        <v>63</v>
      </c>
      <c r="AI6">
        <v>9411</v>
      </c>
    </row>
    <row r="7" spans="1:35" x14ac:dyDescent="0.25">
      <c r="A7" t="s">
        <v>116</v>
      </c>
      <c r="B7">
        <v>309</v>
      </c>
      <c r="C7">
        <v>486161</v>
      </c>
      <c r="D7" t="s">
        <v>99</v>
      </c>
      <c r="E7" t="s">
        <v>100</v>
      </c>
      <c r="F7" t="s">
        <v>101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3464</v>
      </c>
      <c r="S7">
        <v>1</v>
      </c>
      <c r="T7">
        <v>1</v>
      </c>
      <c r="U7">
        <v>1</v>
      </c>
      <c r="V7">
        <v>0.1</v>
      </c>
      <c r="W7">
        <v>50</v>
      </c>
      <c r="X7">
        <v>0.5</v>
      </c>
      <c r="Y7" t="b">
        <v>0</v>
      </c>
      <c r="Z7">
        <v>668111</v>
      </c>
      <c r="AA7">
        <v>5.2553351544134003E-3</v>
      </c>
      <c r="AB7">
        <v>0.51207479193892802</v>
      </c>
      <c r="AC7">
        <v>113</v>
      </c>
      <c r="AD7">
        <v>1141</v>
      </c>
      <c r="AE7" s="3">
        <v>2.4870361358805601E-5</v>
      </c>
      <c r="AF7">
        <v>12115</v>
      </c>
      <c r="AG7">
        <v>21210000</v>
      </c>
      <c r="AH7">
        <v>19</v>
      </c>
      <c r="AI7">
        <v>9413</v>
      </c>
    </row>
    <row r="8" spans="1:35" x14ac:dyDescent="0.25">
      <c r="A8" t="s">
        <v>108</v>
      </c>
      <c r="B8">
        <v>1222</v>
      </c>
      <c r="C8">
        <v>486161</v>
      </c>
      <c r="D8" t="s">
        <v>99</v>
      </c>
      <c r="E8" t="s">
        <v>100</v>
      </c>
      <c r="F8" t="s">
        <v>101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1006</v>
      </c>
      <c r="S8">
        <v>1</v>
      </c>
      <c r="T8">
        <v>1</v>
      </c>
      <c r="U8">
        <v>1</v>
      </c>
      <c r="V8">
        <v>0.1</v>
      </c>
      <c r="W8">
        <v>50</v>
      </c>
      <c r="X8">
        <v>0.5</v>
      </c>
      <c r="Y8" t="b">
        <v>0</v>
      </c>
      <c r="Z8">
        <v>668111</v>
      </c>
      <c r="AA8">
        <v>3.2519872510725099E-2</v>
      </c>
      <c r="AB8">
        <v>0.20079887950031899</v>
      </c>
      <c r="AC8">
        <v>1006</v>
      </c>
      <c r="AD8">
        <v>881</v>
      </c>
      <c r="AE8">
        <v>5.7742000584546998E-4</v>
      </c>
      <c r="AF8">
        <v>11993</v>
      </c>
      <c r="AG8">
        <v>20734000</v>
      </c>
      <c r="AH8">
        <v>22</v>
      </c>
      <c r="AI8">
        <v>9411</v>
      </c>
    </row>
    <row r="9" spans="1:35" x14ac:dyDescent="0.25">
      <c r="A9" t="s">
        <v>109</v>
      </c>
      <c r="B9">
        <v>1222</v>
      </c>
      <c r="C9">
        <v>486161</v>
      </c>
      <c r="D9" t="s">
        <v>99</v>
      </c>
      <c r="E9" t="s">
        <v>100</v>
      </c>
      <c r="F9" t="s">
        <v>101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996</v>
      </c>
      <c r="S9">
        <v>1</v>
      </c>
      <c r="T9">
        <v>1</v>
      </c>
      <c r="U9">
        <v>1</v>
      </c>
      <c r="V9">
        <v>0.1</v>
      </c>
      <c r="W9">
        <v>50</v>
      </c>
      <c r="X9">
        <v>0.5</v>
      </c>
      <c r="Y9" t="b">
        <v>0</v>
      </c>
      <c r="Z9">
        <v>668111</v>
      </c>
      <c r="AA9">
        <v>3.3909392496610902E-2</v>
      </c>
      <c r="AB9">
        <v>0.29305763290246301</v>
      </c>
      <c r="AC9">
        <v>6</v>
      </c>
      <c r="AD9">
        <v>1045</v>
      </c>
      <c r="AE9" s="3">
        <v>1.42003191071944E-6</v>
      </c>
      <c r="AF9">
        <v>11514</v>
      </c>
      <c r="AG9">
        <v>20652000</v>
      </c>
      <c r="AH9">
        <v>20</v>
      </c>
      <c r="AI9">
        <v>9411</v>
      </c>
    </row>
    <row r="10" spans="1:35" x14ac:dyDescent="0.25">
      <c r="A10" t="s">
        <v>110</v>
      </c>
      <c r="B10">
        <v>1222</v>
      </c>
      <c r="C10">
        <v>486161</v>
      </c>
      <c r="D10" t="s">
        <v>99</v>
      </c>
      <c r="E10" t="s">
        <v>100</v>
      </c>
      <c r="F10" t="s">
        <v>101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1756</v>
      </c>
      <c r="S10">
        <v>1</v>
      </c>
      <c r="T10">
        <v>1</v>
      </c>
      <c r="U10">
        <v>1</v>
      </c>
      <c r="V10">
        <v>0.1</v>
      </c>
      <c r="W10">
        <v>50</v>
      </c>
      <c r="X10">
        <v>0.5</v>
      </c>
      <c r="Y10" t="b">
        <v>0</v>
      </c>
      <c r="Z10">
        <v>668111</v>
      </c>
      <c r="AA10">
        <v>2.7303040806016299E-2</v>
      </c>
      <c r="AB10">
        <v>0.267110444020072</v>
      </c>
      <c r="AC10">
        <v>716</v>
      </c>
      <c r="AD10">
        <v>983</v>
      </c>
      <c r="AE10" s="3">
        <v>8.6280314760861395E-6</v>
      </c>
      <c r="AF10">
        <v>12544</v>
      </c>
      <c r="AG10">
        <v>20352000</v>
      </c>
      <c r="AH10">
        <v>62</v>
      </c>
      <c r="AI10">
        <v>9411</v>
      </c>
    </row>
    <row r="11" spans="1:35" x14ac:dyDescent="0.25">
      <c r="A11" t="s">
        <v>111</v>
      </c>
      <c r="B11">
        <v>1222</v>
      </c>
      <c r="C11">
        <v>486161</v>
      </c>
      <c r="D11" t="s">
        <v>99</v>
      </c>
      <c r="E11" t="s">
        <v>100</v>
      </c>
      <c r="F11" t="s">
        <v>101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1793</v>
      </c>
      <c r="S11">
        <v>1</v>
      </c>
      <c r="T11">
        <v>1</v>
      </c>
      <c r="U11">
        <v>1</v>
      </c>
      <c r="V11">
        <v>0.1</v>
      </c>
      <c r="W11">
        <v>50</v>
      </c>
      <c r="X11">
        <v>0.5</v>
      </c>
      <c r="Y11" t="b">
        <v>0</v>
      </c>
      <c r="Z11">
        <v>668111</v>
      </c>
      <c r="AA11">
        <v>1.9557653116865501E-2</v>
      </c>
      <c r="AB11">
        <v>0.79696332009192505</v>
      </c>
      <c r="AC11">
        <v>1128</v>
      </c>
      <c r="AD11">
        <v>946</v>
      </c>
      <c r="AE11">
        <v>2.4365892537449299E-4</v>
      </c>
      <c r="AF11">
        <v>12623</v>
      </c>
      <c r="AG11">
        <v>20114000</v>
      </c>
      <c r="AH11">
        <v>66</v>
      </c>
      <c r="AI11">
        <v>9411</v>
      </c>
    </row>
    <row r="12" spans="1:35" x14ac:dyDescent="0.25">
      <c r="A12" t="s">
        <v>98</v>
      </c>
      <c r="B12">
        <v>978</v>
      </c>
      <c r="C12">
        <v>486161</v>
      </c>
      <c r="D12" t="s">
        <v>99</v>
      </c>
      <c r="E12" t="s">
        <v>100</v>
      </c>
      <c r="F12" t="s">
        <v>101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1492</v>
      </c>
      <c r="S12">
        <v>1</v>
      </c>
      <c r="T12">
        <v>1</v>
      </c>
      <c r="U12">
        <v>1</v>
      </c>
      <c r="V12">
        <v>0.1</v>
      </c>
      <c r="W12">
        <v>50</v>
      </c>
      <c r="X12">
        <v>0.5</v>
      </c>
      <c r="Y12" t="b">
        <v>0</v>
      </c>
      <c r="Z12">
        <v>668111</v>
      </c>
      <c r="AA12">
        <v>1.0081755835600399E-2</v>
      </c>
      <c r="AB12">
        <v>0.57072921307325597</v>
      </c>
      <c r="AC12">
        <v>2531</v>
      </c>
      <c r="AD12">
        <v>1428</v>
      </c>
      <c r="AE12">
        <v>1.59654494724117E-2</v>
      </c>
      <c r="AF12">
        <v>13665</v>
      </c>
      <c r="AG12">
        <v>19630000</v>
      </c>
      <c r="AH12">
        <v>25</v>
      </c>
      <c r="AI12">
        <v>9410</v>
      </c>
    </row>
    <row r="13" spans="1:35" x14ac:dyDescent="0.25">
      <c r="A13" t="s">
        <v>102</v>
      </c>
      <c r="B13">
        <v>978</v>
      </c>
      <c r="C13">
        <v>486161</v>
      </c>
      <c r="D13" t="s">
        <v>99</v>
      </c>
      <c r="E13" t="s">
        <v>100</v>
      </c>
      <c r="F13" t="s">
        <v>101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4023</v>
      </c>
      <c r="S13">
        <v>1</v>
      </c>
      <c r="T13">
        <v>1</v>
      </c>
      <c r="U13">
        <v>1</v>
      </c>
      <c r="V13">
        <v>0.1</v>
      </c>
      <c r="W13">
        <v>50</v>
      </c>
      <c r="X13">
        <v>0.5</v>
      </c>
      <c r="Y13" t="b">
        <v>0</v>
      </c>
      <c r="Z13">
        <v>668111</v>
      </c>
      <c r="AA13">
        <v>5.0021363353046902E-3</v>
      </c>
      <c r="AB13">
        <v>0.57948632433858005</v>
      </c>
      <c r="AC13">
        <v>1857</v>
      </c>
      <c r="AD13">
        <v>1222</v>
      </c>
      <c r="AE13">
        <v>8.2461262421483997E-3</v>
      </c>
      <c r="AF13">
        <v>12721</v>
      </c>
      <c r="AG13">
        <v>19598000</v>
      </c>
      <c r="AH13">
        <v>23</v>
      </c>
      <c r="AI13">
        <v>9410</v>
      </c>
    </row>
    <row r="14" spans="1:35" x14ac:dyDescent="0.25">
      <c r="A14" t="s">
        <v>103</v>
      </c>
      <c r="B14">
        <v>978</v>
      </c>
      <c r="C14">
        <v>486161</v>
      </c>
      <c r="D14" t="s">
        <v>99</v>
      </c>
      <c r="E14" t="s">
        <v>100</v>
      </c>
      <c r="F14" t="s">
        <v>101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3082</v>
      </c>
      <c r="S14">
        <v>1</v>
      </c>
      <c r="T14">
        <v>1</v>
      </c>
      <c r="U14">
        <v>1</v>
      </c>
      <c r="V14">
        <v>0.1</v>
      </c>
      <c r="W14">
        <v>50</v>
      </c>
      <c r="X14">
        <v>0.5</v>
      </c>
      <c r="Y14" t="b">
        <v>0</v>
      </c>
      <c r="Z14">
        <v>668111</v>
      </c>
      <c r="AA14">
        <v>5.3851145030057498E-3</v>
      </c>
      <c r="AB14">
        <v>0.58350995093351199</v>
      </c>
      <c r="AC14">
        <v>2801</v>
      </c>
      <c r="AD14">
        <v>1985</v>
      </c>
      <c r="AE14">
        <v>1.5069154464169799E-2</v>
      </c>
      <c r="AF14">
        <v>13925</v>
      </c>
      <c r="AG14">
        <v>19430000</v>
      </c>
      <c r="AH14">
        <v>8</v>
      </c>
      <c r="AI14">
        <v>9410</v>
      </c>
    </row>
    <row r="15" spans="1:35" x14ac:dyDescent="0.25">
      <c r="A15" t="s">
        <v>104</v>
      </c>
      <c r="B15">
        <v>978</v>
      </c>
      <c r="C15">
        <v>486161</v>
      </c>
      <c r="D15" t="s">
        <v>99</v>
      </c>
      <c r="E15" t="s">
        <v>100</v>
      </c>
      <c r="F15" t="s">
        <v>101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6344</v>
      </c>
      <c r="S15">
        <v>1</v>
      </c>
      <c r="T15">
        <v>1</v>
      </c>
      <c r="U15">
        <v>1</v>
      </c>
      <c r="V15">
        <v>0.1</v>
      </c>
      <c r="W15">
        <v>50</v>
      </c>
      <c r="X15">
        <v>0.5</v>
      </c>
      <c r="Y15" t="b">
        <v>0</v>
      </c>
      <c r="Z15">
        <v>668111</v>
      </c>
      <c r="AA15">
        <v>5.0892838473948401E-3</v>
      </c>
      <c r="AB15">
        <v>0.57820651381452304</v>
      </c>
      <c r="AC15">
        <v>5805</v>
      </c>
      <c r="AD15">
        <v>1231</v>
      </c>
      <c r="AE15">
        <v>1.6755381756719499E-2</v>
      </c>
      <c r="AF15">
        <v>13165</v>
      </c>
      <c r="AG15">
        <v>19270000</v>
      </c>
      <c r="AH15">
        <v>24</v>
      </c>
      <c r="AI15">
        <v>9410</v>
      </c>
    </row>
    <row r="16" spans="1:35" x14ac:dyDescent="0.25">
      <c r="A16" t="s">
        <v>105</v>
      </c>
      <c r="B16">
        <v>978</v>
      </c>
      <c r="C16">
        <v>486161</v>
      </c>
      <c r="D16" t="s">
        <v>99</v>
      </c>
      <c r="E16" t="s">
        <v>100</v>
      </c>
      <c r="F16" t="s">
        <v>101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1047</v>
      </c>
      <c r="S16">
        <v>1</v>
      </c>
      <c r="T16">
        <v>1</v>
      </c>
      <c r="U16">
        <v>1</v>
      </c>
      <c r="V16">
        <v>0.1</v>
      </c>
      <c r="W16">
        <v>50</v>
      </c>
      <c r="X16">
        <v>0.5</v>
      </c>
      <c r="Y16" t="b">
        <v>0</v>
      </c>
      <c r="Z16">
        <v>668111</v>
      </c>
      <c r="AA16">
        <v>2.2499458502639302E-2</v>
      </c>
      <c r="AB16">
        <v>0.87110525726247601</v>
      </c>
      <c r="AC16">
        <v>3547</v>
      </c>
      <c r="AD16">
        <v>2010</v>
      </c>
      <c r="AE16">
        <v>1.36662848722705E-2</v>
      </c>
      <c r="AF16">
        <v>13210</v>
      </c>
      <c r="AG16">
        <v>19260000</v>
      </c>
      <c r="AH16">
        <v>30</v>
      </c>
      <c r="AI16">
        <v>9410</v>
      </c>
    </row>
    <row r="17" spans="1:35" x14ac:dyDescent="0.25">
      <c r="A17" t="s">
        <v>122</v>
      </c>
      <c r="B17">
        <v>979</v>
      </c>
      <c r="C17">
        <v>53781</v>
      </c>
      <c r="D17" t="s">
        <v>99</v>
      </c>
      <c r="E17" t="s">
        <v>100</v>
      </c>
      <c r="F17" t="s">
        <v>101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161</v>
      </c>
      <c r="S17">
        <v>1</v>
      </c>
      <c r="T17">
        <v>1</v>
      </c>
      <c r="U17">
        <v>1</v>
      </c>
      <c r="V17">
        <v>0.1</v>
      </c>
      <c r="W17">
        <v>50</v>
      </c>
      <c r="X17">
        <v>0.5</v>
      </c>
      <c r="Y17" t="b">
        <v>0</v>
      </c>
      <c r="Z17">
        <v>668111</v>
      </c>
      <c r="AA17">
        <v>0.17974044459362501</v>
      </c>
      <c r="AB17">
        <v>0.20034013818819499</v>
      </c>
      <c r="AC17">
        <v>0.82268876379853995</v>
      </c>
      <c r="AD17">
        <v>11.980048307696199</v>
      </c>
      <c r="AE17" s="3">
        <v>6.1473335198903803E-5</v>
      </c>
      <c r="AF17">
        <v>14611</v>
      </c>
      <c r="AG17">
        <v>18778000</v>
      </c>
      <c r="AH17">
        <v>22</v>
      </c>
      <c r="AI17">
        <v>9421</v>
      </c>
    </row>
    <row r="18" spans="1:35" x14ac:dyDescent="0.25">
      <c r="A18" t="s">
        <v>127</v>
      </c>
      <c r="B18">
        <v>977</v>
      </c>
      <c r="C18">
        <v>53781</v>
      </c>
      <c r="D18" t="s">
        <v>99</v>
      </c>
      <c r="E18" t="s">
        <v>100</v>
      </c>
      <c r="F18" t="s">
        <v>101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2082</v>
      </c>
      <c r="S18">
        <v>1</v>
      </c>
      <c r="T18">
        <v>1</v>
      </c>
      <c r="U18">
        <v>1</v>
      </c>
      <c r="V18">
        <v>0.1</v>
      </c>
      <c r="W18">
        <v>50</v>
      </c>
      <c r="X18">
        <v>0.5</v>
      </c>
      <c r="Y18" t="b">
        <v>0</v>
      </c>
      <c r="Z18">
        <v>668111</v>
      </c>
      <c r="AA18">
        <v>1.5531589882699599E-2</v>
      </c>
      <c r="AB18">
        <v>0.73038464702472905</v>
      </c>
      <c r="AC18">
        <v>0.29210784960886099</v>
      </c>
      <c r="AD18">
        <v>11.993343582130599</v>
      </c>
      <c r="AE18">
        <v>4.8509310119720201E-4</v>
      </c>
      <c r="AF18">
        <v>14062</v>
      </c>
      <c r="AG18">
        <v>18676000</v>
      </c>
      <c r="AH18">
        <v>22</v>
      </c>
      <c r="AI18">
        <v>9422</v>
      </c>
    </row>
    <row r="19" spans="1:35" x14ac:dyDescent="0.25">
      <c r="A19" t="s">
        <v>128</v>
      </c>
      <c r="B19">
        <v>977</v>
      </c>
      <c r="C19">
        <v>53781</v>
      </c>
      <c r="D19" t="s">
        <v>99</v>
      </c>
      <c r="E19" t="s">
        <v>100</v>
      </c>
      <c r="F19" t="s">
        <v>101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1268</v>
      </c>
      <c r="S19">
        <v>1</v>
      </c>
      <c r="T19">
        <v>1</v>
      </c>
      <c r="U19">
        <v>1</v>
      </c>
      <c r="V19">
        <v>0.1</v>
      </c>
      <c r="W19">
        <v>50</v>
      </c>
      <c r="X19">
        <v>0.5</v>
      </c>
      <c r="Y19" t="b">
        <v>0</v>
      </c>
      <c r="Z19">
        <v>668111</v>
      </c>
      <c r="AA19">
        <v>2.7202857511069201E-2</v>
      </c>
      <c r="AB19">
        <v>0.70332894294685699</v>
      </c>
      <c r="AC19">
        <v>0.47117972490619903</v>
      </c>
      <c r="AD19">
        <v>11.789778859055099</v>
      </c>
      <c r="AE19">
        <v>4.5643162057669602E-4</v>
      </c>
      <c r="AF19">
        <v>14103</v>
      </c>
      <c r="AG19">
        <v>18594000</v>
      </c>
      <c r="AH19">
        <v>18</v>
      </c>
      <c r="AI19">
        <v>9422</v>
      </c>
    </row>
    <row r="20" spans="1:35" x14ac:dyDescent="0.25">
      <c r="A20" t="s">
        <v>129</v>
      </c>
      <c r="B20">
        <v>977</v>
      </c>
      <c r="C20">
        <v>53781</v>
      </c>
      <c r="D20" t="s">
        <v>99</v>
      </c>
      <c r="E20" t="s">
        <v>100</v>
      </c>
      <c r="F20" t="s">
        <v>101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950</v>
      </c>
      <c r="S20">
        <v>1</v>
      </c>
      <c r="T20">
        <v>1</v>
      </c>
      <c r="U20">
        <v>1</v>
      </c>
      <c r="V20">
        <v>0.1</v>
      </c>
      <c r="W20">
        <v>50</v>
      </c>
      <c r="X20">
        <v>0.5</v>
      </c>
      <c r="Y20" t="b">
        <v>0</v>
      </c>
      <c r="Z20">
        <v>668111</v>
      </c>
      <c r="AA20">
        <v>8.9667182058631403E-2</v>
      </c>
      <c r="AB20">
        <v>0.26284339490300002</v>
      </c>
      <c r="AC20">
        <v>0.26654708655194798</v>
      </c>
      <c r="AD20">
        <v>10.235573403035501</v>
      </c>
      <c r="AE20">
        <v>4.85596596803569E-4</v>
      </c>
      <c r="AF20">
        <v>13747</v>
      </c>
      <c r="AG20">
        <v>18586000</v>
      </c>
      <c r="AH20">
        <v>42</v>
      </c>
      <c r="AI20">
        <v>9422</v>
      </c>
    </row>
    <row r="21" spans="1:35" x14ac:dyDescent="0.25">
      <c r="A21" t="s">
        <v>132</v>
      </c>
      <c r="B21">
        <v>979</v>
      </c>
      <c r="C21">
        <v>53781</v>
      </c>
      <c r="D21" t="s">
        <v>99</v>
      </c>
      <c r="E21" t="s">
        <v>100</v>
      </c>
      <c r="F21" t="s">
        <v>101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1203</v>
      </c>
      <c r="S21">
        <v>1</v>
      </c>
      <c r="T21">
        <v>1</v>
      </c>
      <c r="U21">
        <v>1</v>
      </c>
      <c r="V21">
        <v>0.1</v>
      </c>
      <c r="W21">
        <v>50</v>
      </c>
      <c r="X21">
        <v>0.5</v>
      </c>
      <c r="Y21" t="b">
        <v>0</v>
      </c>
      <c r="Z21">
        <v>102191</v>
      </c>
      <c r="AA21">
        <v>1.4674081711793E-2</v>
      </c>
      <c r="AB21">
        <v>0.30526976219694801</v>
      </c>
      <c r="AC21">
        <v>0.663858922329987</v>
      </c>
      <c r="AD21">
        <v>11.9972781109555</v>
      </c>
      <c r="AE21">
        <v>1.3216962075241501E-4</v>
      </c>
      <c r="AF21">
        <v>13871</v>
      </c>
      <c r="AG21">
        <v>18498000</v>
      </c>
      <c r="AH21">
        <v>31</v>
      </c>
      <c r="AI21">
        <v>94200</v>
      </c>
    </row>
    <row r="22" spans="1:35" x14ac:dyDescent="0.25">
      <c r="A22" t="s">
        <v>123</v>
      </c>
      <c r="B22">
        <v>979</v>
      </c>
      <c r="C22">
        <v>53781</v>
      </c>
      <c r="D22" t="s">
        <v>99</v>
      </c>
      <c r="E22" t="s">
        <v>100</v>
      </c>
      <c r="F22" t="s">
        <v>101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203</v>
      </c>
      <c r="S22">
        <v>1</v>
      </c>
      <c r="T22">
        <v>1</v>
      </c>
      <c r="U22">
        <v>1</v>
      </c>
      <c r="V22">
        <v>0.1</v>
      </c>
      <c r="W22">
        <v>50</v>
      </c>
      <c r="X22">
        <v>0.5</v>
      </c>
      <c r="Y22" t="b">
        <v>0</v>
      </c>
      <c r="Z22">
        <v>668111</v>
      </c>
      <c r="AA22">
        <v>0.14410633250535199</v>
      </c>
      <c r="AB22">
        <v>0.20012094324992699</v>
      </c>
      <c r="AC22">
        <v>0.79758087915101705</v>
      </c>
      <c r="AD22">
        <v>10.535272928175599</v>
      </c>
      <c r="AE22">
        <v>1.02968832559617E-4</v>
      </c>
      <c r="AF22">
        <v>14136</v>
      </c>
      <c r="AG22">
        <v>18448000</v>
      </c>
      <c r="AH22">
        <v>18</v>
      </c>
      <c r="AI22">
        <v>9421</v>
      </c>
    </row>
    <row r="23" spans="1:35" x14ac:dyDescent="0.25">
      <c r="A23" t="s">
        <v>130</v>
      </c>
      <c r="B23">
        <v>977</v>
      </c>
      <c r="C23">
        <v>53781</v>
      </c>
      <c r="D23" t="s">
        <v>99</v>
      </c>
      <c r="E23" t="s">
        <v>100</v>
      </c>
      <c r="F23" t="s">
        <v>101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472</v>
      </c>
      <c r="S23">
        <v>1</v>
      </c>
      <c r="T23">
        <v>1</v>
      </c>
      <c r="U23">
        <v>1</v>
      </c>
      <c r="V23">
        <v>0.1</v>
      </c>
      <c r="W23">
        <v>50</v>
      </c>
      <c r="X23">
        <v>0.5</v>
      </c>
      <c r="Y23" t="b">
        <v>0</v>
      </c>
      <c r="Z23">
        <v>668111</v>
      </c>
      <c r="AA23">
        <v>0.28090316850537</v>
      </c>
      <c r="AB23">
        <v>0.37091101235989499</v>
      </c>
      <c r="AC23">
        <v>0.99095692279188696</v>
      </c>
      <c r="AD23">
        <v>8.1248244741095696</v>
      </c>
      <c r="AE23">
        <v>4.5698433936278702E-4</v>
      </c>
      <c r="AF23">
        <v>14061</v>
      </c>
      <c r="AG23">
        <v>18438000</v>
      </c>
      <c r="AH23">
        <v>55</v>
      </c>
      <c r="AI23">
        <v>9422</v>
      </c>
    </row>
    <row r="24" spans="1:35" x14ac:dyDescent="0.25">
      <c r="A24" t="s">
        <v>131</v>
      </c>
      <c r="B24">
        <v>977</v>
      </c>
      <c r="C24">
        <v>53781</v>
      </c>
      <c r="D24" t="s">
        <v>99</v>
      </c>
      <c r="E24" t="s">
        <v>100</v>
      </c>
      <c r="F24" t="s">
        <v>101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4952</v>
      </c>
      <c r="S24">
        <v>1</v>
      </c>
      <c r="T24">
        <v>1</v>
      </c>
      <c r="U24">
        <v>1</v>
      </c>
      <c r="V24">
        <v>0.1</v>
      </c>
      <c r="W24">
        <v>50</v>
      </c>
      <c r="X24">
        <v>0.5</v>
      </c>
      <c r="Y24" t="b">
        <v>0</v>
      </c>
      <c r="Z24">
        <v>668111</v>
      </c>
      <c r="AA24">
        <v>1.30657994432101E-2</v>
      </c>
      <c r="AB24">
        <v>0.68992672136523103</v>
      </c>
      <c r="AC24">
        <v>0.25470528320552699</v>
      </c>
      <c r="AD24">
        <v>11.707826771558</v>
      </c>
      <c r="AE24">
        <v>2.32516041007796E-4</v>
      </c>
      <c r="AF24">
        <v>14767</v>
      </c>
      <c r="AG24">
        <v>18386000</v>
      </c>
      <c r="AH24">
        <v>24</v>
      </c>
      <c r="AI24">
        <v>9422</v>
      </c>
    </row>
    <row r="25" spans="1:35" x14ac:dyDescent="0.25">
      <c r="A25" t="s">
        <v>133</v>
      </c>
      <c r="B25">
        <v>979</v>
      </c>
      <c r="C25">
        <v>53781</v>
      </c>
      <c r="D25" t="s">
        <v>99</v>
      </c>
      <c r="E25" t="s">
        <v>100</v>
      </c>
      <c r="F25" t="s">
        <v>101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365</v>
      </c>
      <c r="S25">
        <v>1</v>
      </c>
      <c r="T25">
        <v>1</v>
      </c>
      <c r="U25">
        <v>1</v>
      </c>
      <c r="V25">
        <v>0.1</v>
      </c>
      <c r="W25">
        <v>50</v>
      </c>
      <c r="X25">
        <v>0.5</v>
      </c>
      <c r="Y25" t="b">
        <v>0</v>
      </c>
      <c r="Z25">
        <v>102191</v>
      </c>
      <c r="AA25">
        <v>7.4513784474876596E-2</v>
      </c>
      <c r="AB25">
        <v>0.30188270040170301</v>
      </c>
      <c r="AC25">
        <v>0.66549663426677597</v>
      </c>
      <c r="AD25">
        <v>11.6902286838768</v>
      </c>
      <c r="AE25" s="3">
        <v>3.3760158473455098E-5</v>
      </c>
      <c r="AF25">
        <v>13927</v>
      </c>
      <c r="AG25">
        <v>18386000</v>
      </c>
      <c r="AH25">
        <v>21</v>
      </c>
      <c r="AI25">
        <v>94200</v>
      </c>
    </row>
    <row r="26" spans="1:35" x14ac:dyDescent="0.25">
      <c r="A26" t="s">
        <v>134</v>
      </c>
      <c r="B26">
        <v>979</v>
      </c>
      <c r="C26">
        <v>53781</v>
      </c>
      <c r="D26" t="s">
        <v>99</v>
      </c>
      <c r="E26" t="s">
        <v>100</v>
      </c>
      <c r="F26" t="s">
        <v>101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710</v>
      </c>
      <c r="S26">
        <v>1</v>
      </c>
      <c r="T26">
        <v>1</v>
      </c>
      <c r="U26">
        <v>1</v>
      </c>
      <c r="V26">
        <v>0.1</v>
      </c>
      <c r="W26">
        <v>50</v>
      </c>
      <c r="X26">
        <v>0.5</v>
      </c>
      <c r="Y26" t="b">
        <v>0</v>
      </c>
      <c r="Z26">
        <v>102191</v>
      </c>
      <c r="AA26">
        <v>2.92063571832075E-2</v>
      </c>
      <c r="AB26">
        <v>0.282427688461451</v>
      </c>
      <c r="AC26">
        <v>0.66834425022365096</v>
      </c>
      <c r="AD26">
        <v>11.9677677848922</v>
      </c>
      <c r="AE26" s="3">
        <v>9.1659646206728005E-5</v>
      </c>
      <c r="AF26">
        <v>13770</v>
      </c>
      <c r="AG26">
        <v>18300000</v>
      </c>
      <c r="AH26">
        <v>37</v>
      </c>
      <c r="AI26">
        <v>94200</v>
      </c>
    </row>
    <row r="27" spans="1:35" x14ac:dyDescent="0.25">
      <c r="A27" t="s">
        <v>124</v>
      </c>
      <c r="B27">
        <v>979</v>
      </c>
      <c r="C27">
        <v>53781</v>
      </c>
      <c r="D27" t="s">
        <v>99</v>
      </c>
      <c r="E27" t="s">
        <v>100</v>
      </c>
      <c r="F27" t="s">
        <v>101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519</v>
      </c>
      <c r="S27">
        <v>1</v>
      </c>
      <c r="T27">
        <v>1</v>
      </c>
      <c r="U27">
        <v>1</v>
      </c>
      <c r="V27">
        <v>0.1</v>
      </c>
      <c r="W27">
        <v>50</v>
      </c>
      <c r="X27">
        <v>0.5</v>
      </c>
      <c r="Y27" t="b">
        <v>0</v>
      </c>
      <c r="Z27">
        <v>668111</v>
      </c>
      <c r="AA27">
        <v>5.7654581947924999E-2</v>
      </c>
      <c r="AB27">
        <v>0.22352559138583</v>
      </c>
      <c r="AC27">
        <v>0.45488426689917699</v>
      </c>
      <c r="AD27">
        <v>11.265885179304499</v>
      </c>
      <c r="AE27" s="3">
        <v>4.5442622844359601E-5</v>
      </c>
      <c r="AF27">
        <v>14415</v>
      </c>
      <c r="AG27">
        <v>18290000</v>
      </c>
      <c r="AH27">
        <v>82</v>
      </c>
      <c r="AI27">
        <v>9421</v>
      </c>
    </row>
    <row r="28" spans="1:35" x14ac:dyDescent="0.25">
      <c r="A28" t="s">
        <v>125</v>
      </c>
      <c r="B28">
        <v>979</v>
      </c>
      <c r="C28">
        <v>53781</v>
      </c>
      <c r="D28" t="s">
        <v>99</v>
      </c>
      <c r="E28" t="s">
        <v>100</v>
      </c>
      <c r="F28" t="s">
        <v>101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261</v>
      </c>
      <c r="S28">
        <v>1</v>
      </c>
      <c r="T28">
        <v>1</v>
      </c>
      <c r="U28">
        <v>1</v>
      </c>
      <c r="V28">
        <v>0.1</v>
      </c>
      <c r="W28">
        <v>50</v>
      </c>
      <c r="X28">
        <v>0.5</v>
      </c>
      <c r="Y28" t="b">
        <v>0</v>
      </c>
      <c r="Z28">
        <v>668111</v>
      </c>
      <c r="AA28">
        <v>0.102418586976156</v>
      </c>
      <c r="AB28">
        <v>0.29444201033753298</v>
      </c>
      <c r="AC28">
        <v>0.49191675827647602</v>
      </c>
      <c r="AD28">
        <v>11.831422174871699</v>
      </c>
      <c r="AE28" s="3">
        <v>2.9412963515440199E-5</v>
      </c>
      <c r="AF28">
        <v>14221</v>
      </c>
      <c r="AG28">
        <v>18278000</v>
      </c>
      <c r="AH28">
        <v>84</v>
      </c>
      <c r="AI28">
        <v>9421</v>
      </c>
    </row>
    <row r="29" spans="1:35" x14ac:dyDescent="0.25">
      <c r="A29" t="s">
        <v>117</v>
      </c>
      <c r="B29">
        <v>979</v>
      </c>
      <c r="C29">
        <v>53781</v>
      </c>
      <c r="D29" t="s">
        <v>99</v>
      </c>
      <c r="E29" t="s">
        <v>100</v>
      </c>
      <c r="F29" t="s">
        <v>101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173</v>
      </c>
      <c r="S29">
        <v>1</v>
      </c>
      <c r="T29">
        <v>1</v>
      </c>
      <c r="U29">
        <v>1</v>
      </c>
      <c r="V29">
        <v>0.1</v>
      </c>
      <c r="W29">
        <v>50</v>
      </c>
      <c r="X29">
        <v>0.5</v>
      </c>
      <c r="Y29" t="b">
        <v>0</v>
      </c>
      <c r="Z29">
        <v>102191</v>
      </c>
      <c r="AA29">
        <v>4.6562517577207002E-2</v>
      </c>
      <c r="AB29">
        <v>0.54449953338299695</v>
      </c>
      <c r="AC29">
        <v>8.8756162884294207E-2</v>
      </c>
      <c r="AD29">
        <v>8.7338446683711108</v>
      </c>
      <c r="AE29">
        <v>2.4945265583867001E-2</v>
      </c>
      <c r="AF29">
        <v>14201</v>
      </c>
      <c r="AG29">
        <v>18238000</v>
      </c>
      <c r="AH29">
        <v>62</v>
      </c>
      <c r="AI29">
        <v>9420</v>
      </c>
    </row>
    <row r="30" spans="1:35" x14ac:dyDescent="0.25">
      <c r="A30" t="s">
        <v>135</v>
      </c>
      <c r="B30">
        <v>979</v>
      </c>
      <c r="C30">
        <v>53781</v>
      </c>
      <c r="D30" t="s">
        <v>99</v>
      </c>
      <c r="E30" t="s">
        <v>100</v>
      </c>
      <c r="F30" t="s">
        <v>101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352</v>
      </c>
      <c r="S30">
        <v>1</v>
      </c>
      <c r="T30">
        <v>1</v>
      </c>
      <c r="U30">
        <v>1</v>
      </c>
      <c r="V30">
        <v>0.1</v>
      </c>
      <c r="W30">
        <v>50</v>
      </c>
      <c r="X30">
        <v>0.5</v>
      </c>
      <c r="Y30" t="b">
        <v>0</v>
      </c>
      <c r="Z30">
        <v>102191</v>
      </c>
      <c r="AA30">
        <v>6.3221428635739402E-2</v>
      </c>
      <c r="AB30">
        <v>0.25246609336336201</v>
      </c>
      <c r="AC30">
        <v>0.92716240079059098</v>
      </c>
      <c r="AD30">
        <v>11.9812781206265</v>
      </c>
      <c r="AE30" s="3">
        <v>6.2950076784302602E-5</v>
      </c>
      <c r="AF30">
        <v>15168</v>
      </c>
      <c r="AG30">
        <v>17664000</v>
      </c>
      <c r="AH30">
        <v>24</v>
      </c>
      <c r="AI30">
        <v>94200</v>
      </c>
    </row>
    <row r="31" spans="1:35" x14ac:dyDescent="0.25">
      <c r="A31" t="s">
        <v>126</v>
      </c>
      <c r="B31">
        <v>979</v>
      </c>
      <c r="C31">
        <v>53781</v>
      </c>
      <c r="D31" t="s">
        <v>99</v>
      </c>
      <c r="E31" t="s">
        <v>100</v>
      </c>
      <c r="F31" t="s">
        <v>101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133</v>
      </c>
      <c r="S31">
        <v>1</v>
      </c>
      <c r="T31">
        <v>1</v>
      </c>
      <c r="U31">
        <v>1</v>
      </c>
      <c r="V31">
        <v>0.1</v>
      </c>
      <c r="W31">
        <v>50</v>
      </c>
      <c r="X31">
        <v>0.5</v>
      </c>
      <c r="Y31" t="b">
        <v>0</v>
      </c>
      <c r="Z31">
        <v>668111</v>
      </c>
      <c r="AA31">
        <v>0.104466332211748</v>
      </c>
      <c r="AB31">
        <v>0.22762014874224601</v>
      </c>
      <c r="AC31">
        <v>0.79266603964776705</v>
      </c>
      <c r="AD31">
        <v>4.4237533523542796</v>
      </c>
      <c r="AE31">
        <v>3.3763569836383303E-2</v>
      </c>
      <c r="AF31">
        <v>14892</v>
      </c>
      <c r="AG31">
        <v>17336000</v>
      </c>
      <c r="AH31">
        <v>83</v>
      </c>
      <c r="AI31">
        <v>9421</v>
      </c>
    </row>
    <row r="32" spans="1:35" x14ac:dyDescent="0.25">
      <c r="A32" t="s">
        <v>136</v>
      </c>
      <c r="B32">
        <v>979</v>
      </c>
      <c r="C32">
        <v>53781</v>
      </c>
      <c r="D32" t="s">
        <v>99</v>
      </c>
      <c r="E32" t="s">
        <v>100</v>
      </c>
      <c r="F32" t="s">
        <v>101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602</v>
      </c>
      <c r="S32">
        <v>1</v>
      </c>
      <c r="T32">
        <v>1</v>
      </c>
      <c r="U32">
        <v>1</v>
      </c>
      <c r="V32">
        <v>0.1</v>
      </c>
      <c r="W32">
        <v>50</v>
      </c>
      <c r="X32">
        <v>0.5</v>
      </c>
      <c r="Y32" t="b">
        <v>0</v>
      </c>
      <c r="Z32">
        <v>102191</v>
      </c>
      <c r="AA32">
        <v>3.9798249025423199E-2</v>
      </c>
      <c r="AB32">
        <v>0.30284605233429701</v>
      </c>
      <c r="AC32">
        <v>0.65911878808062097</v>
      </c>
      <c r="AD32">
        <v>11.950488203373</v>
      </c>
      <c r="AE32" s="3">
        <v>2.7574133730429902E-5</v>
      </c>
      <c r="AF32">
        <v>15501</v>
      </c>
      <c r="AG32">
        <v>17318000</v>
      </c>
      <c r="AH32">
        <v>33</v>
      </c>
      <c r="AI32">
        <v>94200</v>
      </c>
    </row>
    <row r="33" spans="1:35" x14ac:dyDescent="0.25">
      <c r="A33" t="s">
        <v>118</v>
      </c>
      <c r="B33">
        <v>979</v>
      </c>
      <c r="C33">
        <v>53781</v>
      </c>
      <c r="D33" t="s">
        <v>99</v>
      </c>
      <c r="E33" t="s">
        <v>100</v>
      </c>
      <c r="F33" t="s">
        <v>101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143</v>
      </c>
      <c r="S33">
        <v>1</v>
      </c>
      <c r="T33">
        <v>1</v>
      </c>
      <c r="U33">
        <v>1</v>
      </c>
      <c r="V33">
        <v>0.1</v>
      </c>
      <c r="W33">
        <v>50</v>
      </c>
      <c r="X33">
        <v>0.5</v>
      </c>
      <c r="Y33" t="b">
        <v>0</v>
      </c>
      <c r="Z33">
        <v>102191</v>
      </c>
      <c r="AA33">
        <v>0.21141429354465799</v>
      </c>
      <c r="AB33">
        <v>0.30409817545441897</v>
      </c>
      <c r="AC33">
        <v>0.148071137715306</v>
      </c>
      <c r="AD33">
        <v>10.8469644891884</v>
      </c>
      <c r="AE33" s="3">
        <v>3.9947321366492102E-5</v>
      </c>
      <c r="AF33">
        <v>13868</v>
      </c>
      <c r="AG33">
        <v>17304000</v>
      </c>
      <c r="AH33">
        <v>3</v>
      </c>
      <c r="AI33">
        <v>9420</v>
      </c>
    </row>
    <row r="34" spans="1:35" x14ac:dyDescent="0.25">
      <c r="A34" t="s">
        <v>119</v>
      </c>
      <c r="B34">
        <v>979</v>
      </c>
      <c r="C34">
        <v>53781</v>
      </c>
      <c r="D34" t="s">
        <v>99</v>
      </c>
      <c r="E34" t="s">
        <v>100</v>
      </c>
      <c r="F34" t="s">
        <v>101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565</v>
      </c>
      <c r="S34">
        <v>1</v>
      </c>
      <c r="T34">
        <v>1</v>
      </c>
      <c r="U34">
        <v>1</v>
      </c>
      <c r="V34">
        <v>0.1</v>
      </c>
      <c r="W34">
        <v>50</v>
      </c>
      <c r="X34">
        <v>0.5</v>
      </c>
      <c r="Y34" t="b">
        <v>0</v>
      </c>
      <c r="Z34">
        <v>102191</v>
      </c>
      <c r="AA34">
        <v>5.24506966050831E-2</v>
      </c>
      <c r="AB34">
        <v>0.20168551318859701</v>
      </c>
      <c r="AC34">
        <v>0.304756164325995</v>
      </c>
      <c r="AD34">
        <v>11.4215139060942</v>
      </c>
      <c r="AE34" s="3">
        <v>4.6812008025926798E-5</v>
      </c>
      <c r="AF34">
        <v>15124</v>
      </c>
      <c r="AG34">
        <v>17112000</v>
      </c>
      <c r="AH34">
        <v>37</v>
      </c>
      <c r="AI34">
        <v>9420</v>
      </c>
    </row>
    <row r="35" spans="1:35" x14ac:dyDescent="0.25">
      <c r="A35" t="s">
        <v>120</v>
      </c>
      <c r="B35">
        <v>979</v>
      </c>
      <c r="C35">
        <v>53781</v>
      </c>
      <c r="D35" t="s">
        <v>99</v>
      </c>
      <c r="E35" t="s">
        <v>100</v>
      </c>
      <c r="F35" t="s">
        <v>101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183</v>
      </c>
      <c r="S35">
        <v>1</v>
      </c>
      <c r="T35">
        <v>1</v>
      </c>
      <c r="U35">
        <v>1</v>
      </c>
      <c r="V35">
        <v>0.1</v>
      </c>
      <c r="W35">
        <v>50</v>
      </c>
      <c r="X35">
        <v>0.5</v>
      </c>
      <c r="Y35" t="b">
        <v>0</v>
      </c>
      <c r="Z35">
        <v>102191</v>
      </c>
      <c r="AA35">
        <v>2.51504674379248E-2</v>
      </c>
      <c r="AB35">
        <v>0.76547726464050403</v>
      </c>
      <c r="AC35">
        <v>0.67964262897367</v>
      </c>
      <c r="AD35">
        <v>9.3241903103044006</v>
      </c>
      <c r="AE35">
        <v>1.75433557466892E-2</v>
      </c>
      <c r="AF35">
        <v>15690</v>
      </c>
      <c r="AG35">
        <v>17020000</v>
      </c>
      <c r="AH35">
        <v>6</v>
      </c>
      <c r="AI35">
        <v>9420</v>
      </c>
    </row>
    <row r="36" spans="1:35" x14ac:dyDescent="0.25">
      <c r="A36" t="s">
        <v>121</v>
      </c>
      <c r="B36">
        <v>979</v>
      </c>
      <c r="C36">
        <v>53781</v>
      </c>
      <c r="D36" t="s">
        <v>99</v>
      </c>
      <c r="E36" t="s">
        <v>100</v>
      </c>
      <c r="F36" t="s">
        <v>101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134</v>
      </c>
      <c r="S36">
        <v>1</v>
      </c>
      <c r="T36">
        <v>1</v>
      </c>
      <c r="U36">
        <v>1</v>
      </c>
      <c r="V36">
        <v>0.1</v>
      </c>
      <c r="W36">
        <v>50</v>
      </c>
      <c r="X36">
        <v>0.5</v>
      </c>
      <c r="Y36" t="b">
        <v>0</v>
      </c>
      <c r="Z36">
        <v>102191</v>
      </c>
      <c r="AA36">
        <v>3.4825526921846102E-2</v>
      </c>
      <c r="AB36">
        <v>0.71804908032121395</v>
      </c>
      <c r="AC36">
        <v>0.75283528782642595</v>
      </c>
      <c r="AD36">
        <v>8.8726833554353206</v>
      </c>
      <c r="AE36">
        <v>2.2070014504313101E-2</v>
      </c>
      <c r="AF36">
        <v>15353</v>
      </c>
      <c r="AG36">
        <v>16654000</v>
      </c>
      <c r="AH36">
        <v>23</v>
      </c>
      <c r="AI36">
        <v>9420</v>
      </c>
    </row>
  </sheetData>
  <autoFilter ref="A1:AI36" xr:uid="{AED14113-5861-45B8-BFB9-AE7E3F951A1E}">
    <sortState xmlns:xlrd2="http://schemas.microsoft.com/office/spreadsheetml/2017/richdata2" ref="A2:AI36">
      <sortCondition descending="1" ref="AG1:AG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3A15-6792-4DD0-AD02-CC5F3DAF45A8}">
  <dimension ref="A1:D6"/>
  <sheetViews>
    <sheetView workbookViewId="0">
      <selection activeCell="D2" sqref="D2"/>
    </sheetView>
  </sheetViews>
  <sheetFormatPr defaultRowHeight="15" x14ac:dyDescent="0.25"/>
  <cols>
    <col min="1" max="1" width="31" bestFit="1" customWidth="1"/>
    <col min="2" max="2" width="10.140625" bestFit="1" customWidth="1"/>
    <col min="3" max="3" width="12.42578125" bestFit="1" customWidth="1"/>
  </cols>
  <sheetData>
    <row r="1" spans="1:4" x14ac:dyDescent="0.25">
      <c r="A1" t="s">
        <v>140</v>
      </c>
      <c r="B1" t="s">
        <v>139</v>
      </c>
      <c r="C1" t="s">
        <v>145</v>
      </c>
      <c r="D1" t="s">
        <v>11</v>
      </c>
    </row>
    <row r="2" spans="1:4" x14ac:dyDescent="0.25">
      <c r="A2" t="s">
        <v>138</v>
      </c>
      <c r="B2">
        <v>51.111660000000001</v>
      </c>
      <c r="C2" t="str">
        <f>LEFT(A2, 6)</f>
        <v>ZZ9421</v>
      </c>
      <c r="D2">
        <v>102191</v>
      </c>
    </row>
    <row r="3" spans="1:4" x14ac:dyDescent="0.25">
      <c r="A3" t="s">
        <v>141</v>
      </c>
      <c r="B3">
        <v>44.072890000000001</v>
      </c>
      <c r="C3" t="str">
        <f t="shared" ref="C3:C6" si="0">LEFT(A3, 6)</f>
        <v>ZZ9411</v>
      </c>
      <c r="D3" t="str">
        <f>LEFT(RIGHT(A3,10),6)</f>
        <v>102191</v>
      </c>
    </row>
    <row r="4" spans="1:4" x14ac:dyDescent="0.25">
      <c r="A4" t="s">
        <v>142</v>
      </c>
      <c r="B4">
        <v>44.072890000000001</v>
      </c>
      <c r="C4" t="str">
        <f t="shared" si="0"/>
        <v>ZZ9411</v>
      </c>
      <c r="D4" t="str">
        <f t="shared" ref="D4:D6" si="1">LEFT(RIGHT(A4,10),6)</f>
        <v>676241</v>
      </c>
    </row>
    <row r="5" spans="1:4" x14ac:dyDescent="0.25">
      <c r="A5" t="s">
        <v>144</v>
      </c>
      <c r="B5">
        <v>45.552639999999997</v>
      </c>
      <c r="C5" t="str">
        <f t="shared" si="0"/>
        <v>ZZ9411</v>
      </c>
      <c r="D5" t="str">
        <f t="shared" si="1"/>
        <v>668111</v>
      </c>
    </row>
    <row r="6" spans="1:4" x14ac:dyDescent="0.25">
      <c r="A6" t="s">
        <v>143</v>
      </c>
      <c r="B6">
        <v>48.872059999999998</v>
      </c>
      <c r="C6" t="str">
        <f t="shared" si="0"/>
        <v>ZZ9411</v>
      </c>
      <c r="D6" t="str">
        <f t="shared" si="1"/>
        <v>433889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experimentos</vt:lpstr>
      <vt:lpstr>BO_log_resumen</vt:lpstr>
      <vt:lpstr>kaggle_Public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2022-10-30T22:23:40Z</dcterms:modified>
</cp:coreProperties>
</file>