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35" windowHeight="11505"/>
  </bookViews>
  <sheets>
    <sheet name="Sheet1" sheetId="1" r:id="rId1"/>
    <sheet name="Sheet3" sheetId="3" r:id="rId2"/>
  </sheets>
  <definedNames>
    <definedName name="_xlnm.Print_Area" localSheetId="0">Sheet1!$A$3:$F$50</definedName>
    <definedName name="_xlnm.Print_Titles" localSheetId="0">Sheet1!$A:$A,Sheet1!$3:$4</definedName>
  </definedNames>
  <calcPr calcId="125725"/>
</workbook>
</file>

<file path=xl/calcChain.xml><?xml version="1.0" encoding="utf-8"?>
<calcChain xmlns="http://schemas.openxmlformats.org/spreadsheetml/2006/main">
  <c r="P33" i="1"/>
  <c r="O33"/>
  <c r="N33"/>
  <c r="M33"/>
  <c r="L33"/>
  <c r="K33"/>
  <c r="J33"/>
  <c r="I33"/>
  <c r="H33"/>
  <c r="G33"/>
  <c r="P32"/>
  <c r="O32"/>
  <c r="N32"/>
  <c r="M32"/>
  <c r="L32"/>
  <c r="K32"/>
  <c r="J32"/>
  <c r="I32"/>
  <c r="H32"/>
  <c r="G32"/>
  <c r="P42"/>
  <c r="O42"/>
  <c r="N42"/>
  <c r="M42"/>
  <c r="L42"/>
  <c r="K42"/>
  <c r="J42"/>
  <c r="I42"/>
  <c r="G9"/>
  <c r="G8"/>
  <c r="G7"/>
  <c r="G6"/>
  <c r="G5"/>
  <c r="G27"/>
  <c r="H27"/>
  <c r="P30"/>
  <c r="O30"/>
  <c r="N30"/>
  <c r="M30"/>
  <c r="L30"/>
  <c r="K30"/>
  <c r="J30"/>
  <c r="I30"/>
  <c r="H30"/>
  <c r="H42"/>
  <c r="G42"/>
  <c r="P28"/>
  <c r="O28"/>
  <c r="N28"/>
  <c r="M28"/>
  <c r="L28"/>
  <c r="K28"/>
  <c r="J28"/>
  <c r="I28"/>
  <c r="H28"/>
  <c r="P27"/>
  <c r="O27"/>
  <c r="N27"/>
  <c r="M27"/>
  <c r="L27"/>
  <c r="K27"/>
  <c r="J27"/>
  <c r="I27"/>
  <c r="P46"/>
  <c r="O46"/>
  <c r="N46"/>
  <c r="M46"/>
  <c r="L46"/>
  <c r="K46"/>
  <c r="J46"/>
  <c r="I46"/>
  <c r="H46"/>
  <c r="P31"/>
  <c r="O31"/>
  <c r="N31"/>
  <c r="M31"/>
  <c r="L31"/>
  <c r="K31"/>
  <c r="J31"/>
  <c r="I31"/>
  <c r="P50"/>
  <c r="O50"/>
  <c r="N50"/>
  <c r="M50"/>
  <c r="L50"/>
  <c r="K50"/>
  <c r="J50"/>
  <c r="I50"/>
  <c r="H50"/>
  <c r="P49"/>
  <c r="O49"/>
  <c r="N49"/>
  <c r="M49"/>
  <c r="L49"/>
  <c r="K49"/>
  <c r="J49"/>
  <c r="I49"/>
  <c r="H49"/>
  <c r="P48"/>
  <c r="O48"/>
  <c r="N48"/>
  <c r="M48"/>
  <c r="L48"/>
  <c r="K48"/>
  <c r="J48"/>
  <c r="I48"/>
  <c r="H48"/>
  <c r="P47"/>
  <c r="O47"/>
  <c r="N47"/>
  <c r="M47"/>
  <c r="L47"/>
  <c r="K47"/>
  <c r="J47"/>
  <c r="I47"/>
  <c r="H47"/>
  <c r="P45"/>
  <c r="O45"/>
  <c r="N45"/>
  <c r="M45"/>
  <c r="L45"/>
  <c r="K45"/>
  <c r="J45"/>
  <c r="I45"/>
  <c r="H45"/>
  <c r="H44"/>
  <c r="P43"/>
  <c r="O43"/>
  <c r="N43"/>
  <c r="M43"/>
  <c r="L43"/>
  <c r="K43"/>
  <c r="J43"/>
  <c r="I43"/>
  <c r="H43"/>
  <c r="P41"/>
  <c r="O41"/>
  <c r="N41"/>
  <c r="M41"/>
  <c r="L41"/>
  <c r="K41"/>
  <c r="J41"/>
  <c r="I41"/>
  <c r="H41"/>
  <c r="P40"/>
  <c r="O40"/>
  <c r="N40"/>
  <c r="M40"/>
  <c r="L40"/>
  <c r="K40"/>
  <c r="J40"/>
  <c r="I40"/>
  <c r="H40"/>
  <c r="P39"/>
  <c r="O39"/>
  <c r="N39"/>
  <c r="M39"/>
  <c r="L39"/>
  <c r="K39"/>
  <c r="J39"/>
  <c r="I39"/>
  <c r="H39"/>
  <c r="P38"/>
  <c r="O38"/>
  <c r="N38"/>
  <c r="M38"/>
  <c r="L38"/>
  <c r="K38"/>
  <c r="J38"/>
  <c r="I38"/>
  <c r="H38"/>
  <c r="P37"/>
  <c r="O37"/>
  <c r="N37"/>
  <c r="M37"/>
  <c r="L37"/>
  <c r="K37"/>
  <c r="J37"/>
  <c r="I37"/>
  <c r="H37"/>
  <c r="P36"/>
  <c r="O36"/>
  <c r="N36"/>
  <c r="M36"/>
  <c r="L36"/>
  <c r="K36"/>
  <c r="J36"/>
  <c r="I36"/>
  <c r="H36"/>
  <c r="P35"/>
  <c r="O35"/>
  <c r="N35"/>
  <c r="M35"/>
  <c r="L35"/>
  <c r="K35"/>
  <c r="J35"/>
  <c r="I35"/>
  <c r="H35"/>
  <c r="P34"/>
  <c r="O34"/>
  <c r="N34"/>
  <c r="M34"/>
  <c r="L34"/>
  <c r="K34"/>
  <c r="J34"/>
  <c r="I34"/>
  <c r="H34"/>
  <c r="H31"/>
  <c r="P26"/>
  <c r="O26"/>
  <c r="N26"/>
  <c r="M26"/>
  <c r="L26"/>
  <c r="K26"/>
  <c r="J26"/>
  <c r="I26"/>
  <c r="H26"/>
  <c r="P25"/>
  <c r="O25"/>
  <c r="N25"/>
  <c r="M25"/>
  <c r="L25"/>
  <c r="K25"/>
  <c r="J25"/>
  <c r="I25"/>
  <c r="H25"/>
  <c r="P24"/>
  <c r="O24"/>
  <c r="N24"/>
  <c r="M24"/>
  <c r="L24"/>
  <c r="K24"/>
  <c r="J24"/>
  <c r="I24"/>
  <c r="H24"/>
  <c r="P23"/>
  <c r="O23"/>
  <c r="N23"/>
  <c r="M23"/>
  <c r="L23"/>
  <c r="K23"/>
  <c r="J23"/>
  <c r="I23"/>
  <c r="H23"/>
  <c r="P22"/>
  <c r="O22"/>
  <c r="N22"/>
  <c r="M22"/>
  <c r="L22"/>
  <c r="K22"/>
  <c r="J22"/>
  <c r="I22"/>
  <c r="H22"/>
  <c r="P21"/>
  <c r="O21"/>
  <c r="N21"/>
  <c r="M21"/>
  <c r="L21"/>
  <c r="K21"/>
  <c r="J21"/>
  <c r="I21"/>
  <c r="H21"/>
  <c r="P20"/>
  <c r="O20"/>
  <c r="N20"/>
  <c r="M20"/>
  <c r="L20"/>
  <c r="K20"/>
  <c r="J20"/>
  <c r="I20"/>
  <c r="H20"/>
  <c r="P19"/>
  <c r="O19"/>
  <c r="N19"/>
  <c r="M19"/>
  <c r="L19"/>
  <c r="K19"/>
  <c r="J19"/>
  <c r="I19"/>
  <c r="H19"/>
  <c r="P18"/>
  <c r="O18"/>
  <c r="N18"/>
  <c r="M18"/>
  <c r="L18"/>
  <c r="K18"/>
  <c r="J18"/>
  <c r="I18"/>
  <c r="H18"/>
  <c r="P17"/>
  <c r="O17"/>
  <c r="N17"/>
  <c r="M17"/>
  <c r="L17"/>
  <c r="K17"/>
  <c r="J17"/>
  <c r="I17"/>
  <c r="H17"/>
  <c r="P16"/>
  <c r="O16"/>
  <c r="N16"/>
  <c r="M16"/>
  <c r="L16"/>
  <c r="K16"/>
  <c r="J16"/>
  <c r="I16"/>
  <c r="H16"/>
  <c r="P15"/>
  <c r="O15"/>
  <c r="N15"/>
  <c r="M15"/>
  <c r="L15"/>
  <c r="K15"/>
  <c r="J15"/>
  <c r="I15"/>
  <c r="H15"/>
  <c r="P14"/>
  <c r="O14"/>
  <c r="N14"/>
  <c r="M14"/>
  <c r="L14"/>
  <c r="K14"/>
  <c r="J14"/>
  <c r="I14"/>
  <c r="H14"/>
  <c r="P13"/>
  <c r="O13"/>
  <c r="N13"/>
  <c r="M13"/>
  <c r="L13"/>
  <c r="K13"/>
  <c r="J13"/>
  <c r="I13"/>
  <c r="H13"/>
  <c r="P12"/>
  <c r="O12"/>
  <c r="N12"/>
  <c r="M12"/>
  <c r="L12"/>
  <c r="K12"/>
  <c r="J12"/>
  <c r="I12"/>
  <c r="H12"/>
  <c r="P11"/>
  <c r="O11"/>
  <c r="N11"/>
  <c r="M11"/>
  <c r="L11"/>
  <c r="K11"/>
  <c r="J11"/>
  <c r="I11"/>
  <c r="H11"/>
  <c r="P10"/>
  <c r="O10"/>
  <c r="N10"/>
  <c r="M10"/>
  <c r="L10"/>
  <c r="K10"/>
  <c r="J10"/>
  <c r="I10"/>
  <c r="H10"/>
  <c r="G50"/>
  <c r="G49"/>
  <c r="G48"/>
  <c r="G47"/>
  <c r="G46"/>
  <c r="G45"/>
  <c r="G44"/>
  <c r="G43"/>
  <c r="G41"/>
  <c r="G40"/>
  <c r="G39"/>
  <c r="G38"/>
  <c r="G37"/>
  <c r="G36"/>
  <c r="G35"/>
  <c r="G34"/>
  <c r="G31"/>
  <c r="G28"/>
  <c r="G26"/>
  <c r="G25"/>
  <c r="G24"/>
  <c r="G23"/>
  <c r="G22"/>
  <c r="G21"/>
  <c r="G20"/>
  <c r="G19"/>
  <c r="G18"/>
  <c r="G17"/>
  <c r="G16"/>
  <c r="G15"/>
  <c r="G14"/>
  <c r="G13"/>
  <c r="G12"/>
  <c r="G11"/>
  <c r="G10"/>
</calcChain>
</file>

<file path=xl/sharedStrings.xml><?xml version="1.0" encoding="utf-8"?>
<sst xmlns="http://schemas.openxmlformats.org/spreadsheetml/2006/main" count="182" uniqueCount="149">
  <si>
    <t>Parameter Detail</t>
  </si>
  <si>
    <t>Exchange Country Name</t>
  </si>
  <si>
    <t>P_EXCOUNTRY</t>
  </si>
  <si>
    <t>Exchange Country Region</t>
  </si>
  <si>
    <t>P_EXCOUNTRY(REG)</t>
  </si>
  <si>
    <t>Exchange Name (VND)</t>
  </si>
  <si>
    <t>P_EXCHANGE(NAME,VND)</t>
  </si>
  <si>
    <t>Local Index by Exch Name</t>
  </si>
  <si>
    <t>P_LOCAL_INDEX(XNAME)</t>
  </si>
  <si>
    <t>Exchange Code (VND)</t>
  </si>
  <si>
    <t>P_EXCHANGE(CODE,VND)</t>
  </si>
  <si>
    <t>Total Assets 2013</t>
  </si>
  <si>
    <t>FF_ASSETS(ANN,2013,RP,USD)</t>
  </si>
  <si>
    <t>Retain Earns/ Accum Deficit 2013</t>
  </si>
  <si>
    <t>FF_COM_EQ_RETAIN_EARN(ANN,2013,RP,USD)</t>
  </si>
  <si>
    <t>EBIT Oper Income 2013</t>
  </si>
  <si>
    <t>FF_EBIT_OPER(ANN,2013,RP,USD)</t>
  </si>
  <si>
    <t>Net Sales 2013</t>
  </si>
  <si>
    <t>FF_SALES(ANN,2013,RP,USD)</t>
  </si>
  <si>
    <t>Net Inc Before Extra &amp; Disc Op 2013</t>
  </si>
  <si>
    <t>FF_NET_INC(ANN,2013,RP,USD)</t>
  </si>
  <si>
    <t>Total Current Liabs 2013</t>
  </si>
  <si>
    <t>FF_LIABS_CURR(ANN,2013,RP,USD)</t>
  </si>
  <si>
    <t>Total L T &amp; S T Debt 2013</t>
  </si>
  <si>
    <t>FF_DEBT(ANN,2013,RP,USD)</t>
  </si>
  <si>
    <t>Total Short Term Debt 2013</t>
  </si>
  <si>
    <t>FF_DEBT_ST_TOT(ANN,2013,RP,USD)</t>
  </si>
  <si>
    <t>Total Long Term Debt 2013</t>
  </si>
  <si>
    <t>FF_DEBT_LT_TOT(ANN,2013,RP,USD)</t>
  </si>
  <si>
    <t>Total Current Assets 2013</t>
  </si>
  <si>
    <t>FF_ASSETS_CURR(ANN,2013,RP,USD)</t>
  </si>
  <si>
    <t>Total Inven 2013</t>
  </si>
  <si>
    <t>FF_INVEN(ANN,2013,RP,USD)</t>
  </si>
  <si>
    <t>Total Liabs 2013</t>
  </si>
  <si>
    <t>FF_LIABS(ANN,2013,RP,USD)</t>
  </si>
  <si>
    <t>Cash 2013</t>
  </si>
  <si>
    <t>FF_CASH_ONLY(ANN,2013,RP,USD)</t>
  </si>
  <si>
    <t>FG_CASHFL_OP_GR_A(2013,USD)</t>
  </si>
  <si>
    <t>FF_NET_INC_CF(ANN,2013,RP,USD)</t>
  </si>
  <si>
    <t>Quick Ratio 2013</t>
  </si>
  <si>
    <t>FF_QUICK_RATIO(ANN,2013,RP)</t>
  </si>
  <si>
    <t>Interest on Debt Expense 2013</t>
  </si>
  <si>
    <t>FF_INT_EXP_DEBT(ANN,2013,RP,USD)</t>
  </si>
  <si>
    <t>FG_OPER_INC_A(2013,USD)</t>
  </si>
  <si>
    <t>Avg Daily Price (USD)</t>
  </si>
  <si>
    <t>Average Daily Volume</t>
  </si>
  <si>
    <t>Price / Earns Ratio</t>
  </si>
  <si>
    <t>FF_PE(ANN,2013)</t>
  </si>
  <si>
    <t>Price / Book Value</t>
  </si>
  <si>
    <t>FF_PBK(ANN,2013)</t>
  </si>
  <si>
    <t>Div Yield</t>
  </si>
  <si>
    <t>FF_DIV_YLD(ANN,2013)</t>
  </si>
  <si>
    <t>FF_EBIT_OPER_PS(ANN,2013,RP,USD)</t>
  </si>
  <si>
    <t>Return on Avg Total Equity</t>
  </si>
  <si>
    <t>FF_ROE(ANN,2013)</t>
  </si>
  <si>
    <t>Common Shares Outstdg</t>
  </si>
  <si>
    <t>FF_COM_SHS_OUT(ANN,2013)</t>
  </si>
  <si>
    <t>Oper Margin</t>
  </si>
  <si>
    <t>FF_OPER_MGN(ANN,2013)</t>
  </si>
  <si>
    <t>Earns Per Share</t>
  </si>
  <si>
    <t>FF_EPS(ANN,2013,RP,USD)</t>
  </si>
  <si>
    <t>FF_EBITDA_OPER(ANN,2013,RP,USD)</t>
  </si>
  <si>
    <t>FF_OPER_INC_PS(ANN,2013,RP,USD)</t>
  </si>
  <si>
    <t>country</t>
  </si>
  <si>
    <t>region</t>
  </si>
  <si>
    <t>exchange</t>
  </si>
  <si>
    <t>local index by exchange name</t>
  </si>
  <si>
    <t>exchange code</t>
  </si>
  <si>
    <t>total assets</t>
  </si>
  <si>
    <t>retaining earnings</t>
  </si>
  <si>
    <t>earnings before interest and taxes (EBIT)</t>
  </si>
  <si>
    <t>net income</t>
  </si>
  <si>
    <t>total debt</t>
  </si>
  <si>
    <t>total liabilities</t>
  </si>
  <si>
    <t>cash</t>
  </si>
  <si>
    <t>operating income</t>
  </si>
  <si>
    <t>market capitalization</t>
  </si>
  <si>
    <t>free float (%)</t>
  </si>
  <si>
    <t>price to earnings (PE)</t>
  </si>
  <si>
    <t>price to book (PB)</t>
  </si>
  <si>
    <t>devident yield</t>
  </si>
  <si>
    <t>return on equity (ROE)</t>
  </si>
  <si>
    <t>operating income to price</t>
  </si>
  <si>
    <t>cash flow to price</t>
  </si>
  <si>
    <t>quick ratio</t>
  </si>
  <si>
    <t>quick assets</t>
  </si>
  <si>
    <t>operating margin</t>
  </si>
  <si>
    <t>net sales</t>
  </si>
  <si>
    <t>earnings</t>
  </si>
  <si>
    <t>cash flow / price</t>
  </si>
  <si>
    <t>Earnings before interest and tax and depreciation (EBITDA)</t>
  </si>
  <si>
    <t>operating income per share</t>
  </si>
  <si>
    <t>cash flow</t>
  </si>
  <si>
    <t>1,1/2,1/4</t>
  </si>
  <si>
    <t>1,1/2,1/4,1/12</t>
  </si>
  <si>
    <t>1,1/4</t>
  </si>
  <si>
    <t>Gross Oper Cash Flow Annual 2013</t>
  </si>
  <si>
    <t>any date range</t>
  </si>
  <si>
    <t>Reporting frequency</t>
  </si>
  <si>
    <t>Parameter Description</t>
  </si>
  <si>
    <t>Additional Description</t>
  </si>
  <si>
    <t>FactSet</t>
  </si>
  <si>
    <t>Derive?  How?</t>
  </si>
  <si>
    <t>What we want</t>
  </si>
  <si>
    <t>FE_GROWTH(EPS,MEAN,ANNUAL,2013,-1AW,NOW,'')</t>
  </si>
  <si>
    <t>FF_DEBT_EQ(ANN,2013,RP,USD)</t>
  </si>
  <si>
    <t>Total Debt % total Equity</t>
  </si>
  <si>
    <t>Mean EPS growth</t>
  </si>
  <si>
    <t>market value</t>
  </si>
  <si>
    <t>Market value - 1 year growth</t>
  </si>
  <si>
    <t>growth rates - eps mean</t>
  </si>
  <si>
    <t>FF_MKT_VAL_GR(ANN,2013,USD)</t>
  </si>
  <si>
    <t>Market value - company level</t>
  </si>
  <si>
    <t>FREF_MARKET_VALUE_COMPANY(0/0/DIFF,USD)</t>
  </si>
  <si>
    <t>EBIT Oper Income Per Share</t>
  </si>
  <si>
    <t>net Income cash flow</t>
  </si>
  <si>
    <t>Operating Income Per Share</t>
  </si>
  <si>
    <t>EBITDA Operating Income</t>
  </si>
  <si>
    <t>shares outstanding less closely held shares</t>
  </si>
  <si>
    <t>shares - company level</t>
  </si>
  <si>
    <t>FF_SHS_CLOSELY_HELD(ANN,2013)</t>
  </si>
  <si>
    <t>closely held (%)</t>
  </si>
  <si>
    <t>Shares - closely held - percent</t>
  </si>
  <si>
    <t># closely held shares / common shares outstanding</t>
  </si>
  <si>
    <t>#of free float / total shares outstanding</t>
  </si>
  <si>
    <t>total shares outstanding</t>
  </si>
  <si>
    <t>EPS * volume traded</t>
  </si>
  <si>
    <t>FREF_SHARES_COMPANY(0/0/DIFF)</t>
  </si>
  <si>
    <t>(1-10) years ago</t>
  </si>
  <si>
    <t>common share outstanding =: FF_COM_SHS_OUT(ANN,2013)</t>
  </si>
  <si>
    <t>shares traded / (total shares outstanding)</t>
  </si>
  <si>
    <t>trading turnover</t>
  </si>
  <si>
    <t>price * volume</t>
  </si>
  <si>
    <t>P_PRICE_AVG(7/1/2013,7/7/2013,USD)</t>
  </si>
  <si>
    <t>P_VOLUME_AVG(7/1/2013,7/7/2013)</t>
  </si>
  <si>
    <t>average daily value traded (5 days)</t>
  </si>
  <si>
    <t>average daily value traded (20 days)</t>
  </si>
  <si>
    <t>P_PRICE_AVG(7/1/2013,7/20/2013,USD)</t>
  </si>
  <si>
    <t>P_VOLUME_AVG(7/1/2013,7/20/2013)</t>
  </si>
  <si>
    <t>FF_SHS_FLOAT(ANN,2013)</t>
  </si>
  <si>
    <t>interest on debt</t>
  </si>
  <si>
    <t>gross operation cash flow</t>
  </si>
  <si>
    <t>total inventories</t>
  </si>
  <si>
    <t>total current assets</t>
  </si>
  <si>
    <t>total current liabilities</t>
  </si>
  <si>
    <t>Operating Income Annual 2013</t>
  </si>
  <si>
    <t>all assert classes</t>
  </si>
  <si>
    <t>Returns the total public market value of the company's listed equity. This aggregates across all share classes, with options for currency and handling of nontraded shares.</t>
  </si>
  <si>
    <t>debt/equity</t>
  </si>
</sst>
</file>

<file path=xl/styles.xml><?xml version="1.0" encoding="utf-8"?>
<styleSheet xmlns="http://schemas.openxmlformats.org/spreadsheetml/2006/main">
  <fonts count="5">
    <font>
      <sz val="9"/>
      <color rgb="FF000080"/>
      <name val="Calibri"/>
      <family val="2"/>
      <scheme val="minor"/>
    </font>
    <font>
      <u/>
      <sz val="9"/>
      <color theme="10"/>
      <name val="Calibri"/>
      <family val="2"/>
    </font>
    <font>
      <b/>
      <sz val="10"/>
      <color indexed="8"/>
      <name val="Arial"/>
      <family val="2"/>
    </font>
    <font>
      <sz val="9"/>
      <color indexed="18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3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0" fillId="3" borderId="0" xfId="0" applyFill="1"/>
    <xf numFmtId="0" fontId="2" fillId="2" borderId="0" xfId="0" applyNumberFormat="1" applyFont="1" applyFill="1" applyBorder="1" applyAlignment="1" applyProtection="1">
      <alignment horizontal="left" vertical="top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0"/>
  <sheetViews>
    <sheetView tabSelected="1" workbookViewId="0">
      <pane ySplit="4" topLeftCell="A8" activePane="bottomLeft" state="frozen"/>
      <selection pane="bottomLeft" activeCell="C19" sqref="C19"/>
    </sheetView>
  </sheetViews>
  <sheetFormatPr defaultRowHeight="12"/>
  <cols>
    <col min="1" max="1" width="41.83203125" customWidth="1"/>
    <col min="2" max="2" width="33.6640625" customWidth="1"/>
    <col min="3" max="3" width="34.5" customWidth="1"/>
    <col min="4" max="4" width="32.33203125" customWidth="1"/>
    <col min="5" max="5" width="48" customWidth="1"/>
    <col min="6" max="6" width="36.1640625" customWidth="1"/>
    <col min="7" max="7" width="35.6640625" customWidth="1"/>
    <col min="8" max="8" width="32.5" customWidth="1"/>
    <col min="9" max="9" width="42.6640625" customWidth="1"/>
    <col min="16" max="16" width="12" customWidth="1"/>
  </cols>
  <sheetData>
    <row r="1" spans="1:16" ht="12.75">
      <c r="A1" s="1"/>
      <c r="B1" s="1"/>
      <c r="C1" s="1"/>
      <c r="D1" s="1"/>
      <c r="E1" s="1"/>
      <c r="F1" s="1"/>
    </row>
    <row r="2" spans="1:16" ht="12.75">
      <c r="A2" s="2"/>
      <c r="B2" s="2"/>
      <c r="C2" s="1"/>
      <c r="D2" s="2"/>
      <c r="E2" s="1"/>
      <c r="F2" s="1"/>
    </row>
    <row r="3" spans="1:16" ht="12.75">
      <c r="A3" s="3"/>
      <c r="B3" s="3"/>
      <c r="C3" s="8" t="s">
        <v>101</v>
      </c>
      <c r="D3" s="8"/>
      <c r="E3" s="8"/>
      <c r="F3" s="8"/>
    </row>
    <row r="4" spans="1:16" ht="12.75">
      <c r="A4" s="3" t="s">
        <v>103</v>
      </c>
      <c r="B4" s="3" t="s">
        <v>102</v>
      </c>
      <c r="C4" s="3" t="s">
        <v>99</v>
      </c>
      <c r="D4" s="3" t="s">
        <v>100</v>
      </c>
      <c r="E4" s="3" t="s">
        <v>0</v>
      </c>
      <c r="F4" s="3" t="s">
        <v>98</v>
      </c>
      <c r="G4">
        <v>2013</v>
      </c>
      <c r="H4">
        <v>2012</v>
      </c>
      <c r="I4">
        <v>2011</v>
      </c>
      <c r="J4">
        <v>2010</v>
      </c>
      <c r="K4">
        <v>2009</v>
      </c>
      <c r="L4">
        <v>2008</v>
      </c>
      <c r="M4">
        <v>2007</v>
      </c>
      <c r="N4">
        <v>2006</v>
      </c>
      <c r="O4">
        <v>2005</v>
      </c>
      <c r="P4">
        <v>2004</v>
      </c>
    </row>
    <row r="5" spans="1:16">
      <c r="A5" s="4" t="s">
        <v>63</v>
      </c>
      <c r="B5" s="4"/>
      <c r="C5" s="4" t="s">
        <v>1</v>
      </c>
      <c r="D5" s="4"/>
      <c r="E5" s="4" t="s">
        <v>2</v>
      </c>
      <c r="F5" s="4"/>
      <c r="G5" t="str">
        <f>E5</f>
        <v>P_EXCOUNTRY</v>
      </c>
    </row>
    <row r="6" spans="1:16">
      <c r="A6" s="4" t="s">
        <v>64</v>
      </c>
      <c r="B6" s="4"/>
      <c r="C6" s="4" t="s">
        <v>3</v>
      </c>
      <c r="D6" s="4"/>
      <c r="E6" s="4" t="s">
        <v>4</v>
      </c>
      <c r="F6" s="4"/>
      <c r="G6" t="str">
        <f t="shared" ref="G6:G9" si="0">E6</f>
        <v>P_EXCOUNTRY(REG)</v>
      </c>
    </row>
    <row r="7" spans="1:16">
      <c r="A7" s="4" t="s">
        <v>65</v>
      </c>
      <c r="B7" s="4"/>
      <c r="C7" s="4" t="s">
        <v>5</v>
      </c>
      <c r="D7" s="4"/>
      <c r="E7" s="4" t="s">
        <v>6</v>
      </c>
      <c r="F7" s="4"/>
      <c r="G7" t="str">
        <f t="shared" si="0"/>
        <v>P_EXCHANGE(NAME,VND)</v>
      </c>
    </row>
    <row r="8" spans="1:16">
      <c r="A8" s="4" t="s">
        <v>66</v>
      </c>
      <c r="B8" s="4"/>
      <c r="C8" s="4" t="s">
        <v>7</v>
      </c>
      <c r="D8" s="4"/>
      <c r="E8" s="4" t="s">
        <v>8</v>
      </c>
      <c r="F8" s="4"/>
      <c r="G8" t="str">
        <f t="shared" si="0"/>
        <v>P_LOCAL_INDEX(XNAME)</v>
      </c>
    </row>
    <row r="9" spans="1:16">
      <c r="A9" s="4" t="s">
        <v>67</v>
      </c>
      <c r="B9" s="4"/>
      <c r="C9" s="4" t="s">
        <v>9</v>
      </c>
      <c r="D9" s="4"/>
      <c r="E9" s="4" t="s">
        <v>10</v>
      </c>
      <c r="F9" s="4"/>
      <c r="G9" t="str">
        <f t="shared" si="0"/>
        <v>P_EXCHANGE(CODE,VND)</v>
      </c>
    </row>
    <row r="10" spans="1:16">
      <c r="A10" s="4" t="s">
        <v>68</v>
      </c>
      <c r="B10" s="4"/>
      <c r="C10" s="4" t="s">
        <v>11</v>
      </c>
      <c r="D10" s="4"/>
      <c r="E10" s="4" t="s">
        <v>12</v>
      </c>
      <c r="F10" s="4" t="s">
        <v>94</v>
      </c>
      <c r="G10" t="str">
        <f t="shared" ref="G10:P50" si="1">SUBSTITUTE($E10,"2013",G$4)</f>
        <v>FF_ASSETS(ANN,2013,RP,USD)</v>
      </c>
      <c r="H10" t="str">
        <f t="shared" ref="H10:P23" si="2">SUBSTITUTE($E10,"2013",H$4)</f>
        <v>FF_ASSETS(ANN,2012,RP,USD)</v>
      </c>
      <c r="I10" t="str">
        <f t="shared" si="2"/>
        <v>FF_ASSETS(ANN,2011,RP,USD)</v>
      </c>
      <c r="J10" t="str">
        <f t="shared" si="2"/>
        <v>FF_ASSETS(ANN,2010,RP,USD)</v>
      </c>
      <c r="K10" t="str">
        <f t="shared" si="2"/>
        <v>FF_ASSETS(ANN,2009,RP,USD)</v>
      </c>
      <c r="L10" t="str">
        <f t="shared" si="2"/>
        <v>FF_ASSETS(ANN,2008,RP,USD)</v>
      </c>
      <c r="M10" t="str">
        <f t="shared" si="2"/>
        <v>FF_ASSETS(ANN,2007,RP,USD)</v>
      </c>
      <c r="N10" t="str">
        <f t="shared" si="2"/>
        <v>FF_ASSETS(ANN,2006,RP,USD)</v>
      </c>
      <c r="O10" t="str">
        <f t="shared" si="2"/>
        <v>FF_ASSETS(ANN,2005,RP,USD)</v>
      </c>
      <c r="P10" t="str">
        <f t="shared" si="2"/>
        <v>FF_ASSETS(ANN,2004,RP,USD)</v>
      </c>
    </row>
    <row r="11" spans="1:16" ht="24">
      <c r="A11" s="4" t="s">
        <v>69</v>
      </c>
      <c r="B11" s="4"/>
      <c r="C11" s="4" t="s">
        <v>13</v>
      </c>
      <c r="D11" s="4"/>
      <c r="E11" s="4" t="s">
        <v>14</v>
      </c>
      <c r="F11" s="4" t="s">
        <v>93</v>
      </c>
      <c r="G11" t="str">
        <f t="shared" si="1"/>
        <v>FF_COM_EQ_RETAIN_EARN(ANN,2013,RP,USD)</v>
      </c>
      <c r="H11" t="str">
        <f t="shared" si="2"/>
        <v>FF_COM_EQ_RETAIN_EARN(ANN,2012,RP,USD)</v>
      </c>
      <c r="I11" t="str">
        <f t="shared" si="2"/>
        <v>FF_COM_EQ_RETAIN_EARN(ANN,2011,RP,USD)</v>
      </c>
      <c r="J11" t="str">
        <f t="shared" si="2"/>
        <v>FF_COM_EQ_RETAIN_EARN(ANN,2010,RP,USD)</v>
      </c>
      <c r="K11" t="str">
        <f t="shared" si="2"/>
        <v>FF_COM_EQ_RETAIN_EARN(ANN,2009,RP,USD)</v>
      </c>
      <c r="L11" t="str">
        <f t="shared" si="2"/>
        <v>FF_COM_EQ_RETAIN_EARN(ANN,2008,RP,USD)</v>
      </c>
      <c r="M11" t="str">
        <f t="shared" si="2"/>
        <v>FF_COM_EQ_RETAIN_EARN(ANN,2007,RP,USD)</v>
      </c>
      <c r="N11" t="str">
        <f t="shared" si="2"/>
        <v>FF_COM_EQ_RETAIN_EARN(ANN,2006,RP,USD)</v>
      </c>
      <c r="O11" t="str">
        <f t="shared" si="2"/>
        <v>FF_COM_EQ_RETAIN_EARN(ANN,2005,RP,USD)</v>
      </c>
      <c r="P11" t="str">
        <f t="shared" si="2"/>
        <v>FF_COM_EQ_RETAIN_EARN(ANN,2004,RP,USD)</v>
      </c>
    </row>
    <row r="12" spans="1:16">
      <c r="A12" s="4" t="s">
        <v>70</v>
      </c>
      <c r="B12" s="4"/>
      <c r="C12" s="4" t="s">
        <v>15</v>
      </c>
      <c r="D12" s="4"/>
      <c r="E12" s="4" t="s">
        <v>16</v>
      </c>
      <c r="F12" s="4" t="s">
        <v>94</v>
      </c>
      <c r="G12" t="str">
        <f t="shared" si="1"/>
        <v>FF_EBIT_OPER(ANN,2013,RP,USD)</v>
      </c>
      <c r="H12" t="str">
        <f t="shared" si="2"/>
        <v>FF_EBIT_OPER(ANN,2012,RP,USD)</v>
      </c>
      <c r="I12" t="str">
        <f t="shared" si="2"/>
        <v>FF_EBIT_OPER(ANN,2011,RP,USD)</v>
      </c>
      <c r="J12" t="str">
        <f t="shared" si="2"/>
        <v>FF_EBIT_OPER(ANN,2010,RP,USD)</v>
      </c>
      <c r="K12" t="str">
        <f t="shared" si="2"/>
        <v>FF_EBIT_OPER(ANN,2009,RP,USD)</v>
      </c>
      <c r="L12" t="str">
        <f t="shared" si="2"/>
        <v>FF_EBIT_OPER(ANN,2008,RP,USD)</v>
      </c>
      <c r="M12" t="str">
        <f t="shared" si="2"/>
        <v>FF_EBIT_OPER(ANN,2007,RP,USD)</v>
      </c>
      <c r="N12" t="str">
        <f t="shared" si="2"/>
        <v>FF_EBIT_OPER(ANN,2006,RP,USD)</v>
      </c>
      <c r="O12" t="str">
        <f t="shared" si="2"/>
        <v>FF_EBIT_OPER(ANN,2005,RP,USD)</v>
      </c>
      <c r="P12" t="str">
        <f t="shared" si="2"/>
        <v>FF_EBIT_OPER(ANN,2004,RP,USD)</v>
      </c>
    </row>
    <row r="13" spans="1:16">
      <c r="A13" s="4" t="s">
        <v>87</v>
      </c>
      <c r="B13" s="4"/>
      <c r="C13" s="4" t="s">
        <v>17</v>
      </c>
      <c r="D13" s="4" t="s">
        <v>87</v>
      </c>
      <c r="E13" s="4" t="s">
        <v>18</v>
      </c>
      <c r="F13" s="4" t="s">
        <v>94</v>
      </c>
      <c r="G13" t="str">
        <f t="shared" si="1"/>
        <v>FF_SALES(ANN,2013,RP,USD)</v>
      </c>
      <c r="H13" t="str">
        <f t="shared" si="2"/>
        <v>FF_SALES(ANN,2012,RP,USD)</v>
      </c>
      <c r="I13" t="str">
        <f t="shared" si="2"/>
        <v>FF_SALES(ANN,2011,RP,USD)</v>
      </c>
      <c r="J13" t="str">
        <f t="shared" si="2"/>
        <v>FF_SALES(ANN,2010,RP,USD)</v>
      </c>
      <c r="K13" t="str">
        <f t="shared" si="2"/>
        <v>FF_SALES(ANN,2009,RP,USD)</v>
      </c>
      <c r="L13" t="str">
        <f t="shared" si="2"/>
        <v>FF_SALES(ANN,2008,RP,USD)</v>
      </c>
      <c r="M13" t="str">
        <f t="shared" si="2"/>
        <v>FF_SALES(ANN,2007,RP,USD)</v>
      </c>
      <c r="N13" t="str">
        <f t="shared" si="2"/>
        <v>FF_SALES(ANN,2006,RP,USD)</v>
      </c>
      <c r="O13" t="str">
        <f t="shared" si="2"/>
        <v>FF_SALES(ANN,2005,RP,USD)</v>
      </c>
      <c r="P13" t="str">
        <f t="shared" si="2"/>
        <v>FF_SALES(ANN,2004,RP,USD)</v>
      </c>
    </row>
    <row r="14" spans="1:16" ht="24">
      <c r="A14" s="4" t="s">
        <v>71</v>
      </c>
      <c r="B14" s="4"/>
      <c r="C14" s="4" t="s">
        <v>19</v>
      </c>
      <c r="D14" s="4"/>
      <c r="E14" s="4" t="s">
        <v>20</v>
      </c>
      <c r="F14" s="4" t="s">
        <v>94</v>
      </c>
      <c r="G14" t="str">
        <f t="shared" si="1"/>
        <v>FF_NET_INC(ANN,2013,RP,USD)</v>
      </c>
      <c r="H14" t="str">
        <f t="shared" si="2"/>
        <v>FF_NET_INC(ANN,2012,RP,USD)</v>
      </c>
      <c r="I14" t="str">
        <f t="shared" si="2"/>
        <v>FF_NET_INC(ANN,2011,RP,USD)</v>
      </c>
      <c r="J14" t="str">
        <f t="shared" si="2"/>
        <v>FF_NET_INC(ANN,2010,RP,USD)</v>
      </c>
      <c r="K14" t="str">
        <f t="shared" si="2"/>
        <v>FF_NET_INC(ANN,2009,RP,USD)</v>
      </c>
      <c r="L14" t="str">
        <f t="shared" si="2"/>
        <v>FF_NET_INC(ANN,2008,RP,USD)</v>
      </c>
      <c r="M14" t="str">
        <f t="shared" si="2"/>
        <v>FF_NET_INC(ANN,2007,RP,USD)</v>
      </c>
      <c r="N14" t="str">
        <f t="shared" si="2"/>
        <v>FF_NET_INC(ANN,2006,RP,USD)</v>
      </c>
      <c r="O14" t="str">
        <f t="shared" si="2"/>
        <v>FF_NET_INC(ANN,2005,RP,USD)</v>
      </c>
      <c r="P14" t="str">
        <f t="shared" si="2"/>
        <v>FF_NET_INC(ANN,2004,RP,USD)</v>
      </c>
    </row>
    <row r="15" spans="1:16">
      <c r="A15" s="4" t="s">
        <v>144</v>
      </c>
      <c r="B15" s="4"/>
      <c r="C15" s="4" t="s">
        <v>21</v>
      </c>
      <c r="D15" s="4"/>
      <c r="E15" s="4" t="s">
        <v>22</v>
      </c>
      <c r="F15" s="4" t="s">
        <v>94</v>
      </c>
      <c r="G15" t="str">
        <f t="shared" si="1"/>
        <v>FF_LIABS_CURR(ANN,2013,RP,USD)</v>
      </c>
      <c r="H15" t="str">
        <f t="shared" si="2"/>
        <v>FF_LIABS_CURR(ANN,2012,RP,USD)</v>
      </c>
      <c r="I15" t="str">
        <f t="shared" si="2"/>
        <v>FF_LIABS_CURR(ANN,2011,RP,USD)</v>
      </c>
      <c r="J15" t="str">
        <f t="shared" si="2"/>
        <v>FF_LIABS_CURR(ANN,2010,RP,USD)</v>
      </c>
      <c r="K15" t="str">
        <f t="shared" si="2"/>
        <v>FF_LIABS_CURR(ANN,2009,RP,USD)</v>
      </c>
      <c r="L15" t="str">
        <f t="shared" si="2"/>
        <v>FF_LIABS_CURR(ANN,2008,RP,USD)</v>
      </c>
      <c r="M15" t="str">
        <f t="shared" si="2"/>
        <v>FF_LIABS_CURR(ANN,2007,RP,USD)</v>
      </c>
      <c r="N15" t="str">
        <f t="shared" si="2"/>
        <v>FF_LIABS_CURR(ANN,2006,RP,USD)</v>
      </c>
      <c r="O15" t="str">
        <f t="shared" si="2"/>
        <v>FF_LIABS_CURR(ANN,2005,RP,USD)</v>
      </c>
      <c r="P15" t="str">
        <f t="shared" si="2"/>
        <v>FF_LIABS_CURR(ANN,2004,RP,USD)</v>
      </c>
    </row>
    <row r="16" spans="1:16">
      <c r="A16" s="4" t="s">
        <v>72</v>
      </c>
      <c r="B16" s="4"/>
      <c r="C16" s="4" t="s">
        <v>23</v>
      </c>
      <c r="D16" s="4"/>
      <c r="E16" s="4" t="s">
        <v>24</v>
      </c>
      <c r="F16" s="4" t="s">
        <v>94</v>
      </c>
      <c r="G16" t="str">
        <f t="shared" si="1"/>
        <v>FF_DEBT(ANN,2013,RP,USD)</v>
      </c>
      <c r="H16" t="str">
        <f t="shared" si="2"/>
        <v>FF_DEBT(ANN,2012,RP,USD)</v>
      </c>
      <c r="I16" t="str">
        <f t="shared" si="2"/>
        <v>FF_DEBT(ANN,2011,RP,USD)</v>
      </c>
      <c r="J16" t="str">
        <f t="shared" si="2"/>
        <v>FF_DEBT(ANN,2010,RP,USD)</v>
      </c>
      <c r="K16" t="str">
        <f t="shared" si="2"/>
        <v>FF_DEBT(ANN,2009,RP,USD)</v>
      </c>
      <c r="L16" t="str">
        <f t="shared" si="2"/>
        <v>FF_DEBT(ANN,2008,RP,USD)</v>
      </c>
      <c r="M16" t="str">
        <f t="shared" si="2"/>
        <v>FF_DEBT(ANN,2007,RP,USD)</v>
      </c>
      <c r="N16" t="str">
        <f t="shared" si="2"/>
        <v>FF_DEBT(ANN,2006,RP,USD)</v>
      </c>
      <c r="O16" t="str">
        <f t="shared" si="2"/>
        <v>FF_DEBT(ANN,2005,RP,USD)</v>
      </c>
      <c r="P16" t="str">
        <f t="shared" si="2"/>
        <v>FF_DEBT(ANN,2004,RP,USD)</v>
      </c>
    </row>
    <row r="17" spans="1:16">
      <c r="B17" s="4"/>
      <c r="C17" s="4" t="s">
        <v>25</v>
      </c>
      <c r="D17" s="4"/>
      <c r="E17" s="4" t="s">
        <v>26</v>
      </c>
      <c r="F17" s="4" t="s">
        <v>95</v>
      </c>
      <c r="G17" t="str">
        <f t="shared" si="1"/>
        <v>FF_DEBT_ST_TOT(ANN,2013,RP,USD)</v>
      </c>
      <c r="H17" t="str">
        <f t="shared" si="2"/>
        <v>FF_DEBT_ST_TOT(ANN,2012,RP,USD)</v>
      </c>
      <c r="I17" t="str">
        <f t="shared" si="2"/>
        <v>FF_DEBT_ST_TOT(ANN,2011,RP,USD)</v>
      </c>
      <c r="J17" t="str">
        <f t="shared" si="2"/>
        <v>FF_DEBT_ST_TOT(ANN,2010,RP,USD)</v>
      </c>
      <c r="K17" t="str">
        <f t="shared" si="2"/>
        <v>FF_DEBT_ST_TOT(ANN,2009,RP,USD)</v>
      </c>
      <c r="L17" t="str">
        <f t="shared" si="2"/>
        <v>FF_DEBT_ST_TOT(ANN,2008,RP,USD)</v>
      </c>
      <c r="M17" t="str">
        <f t="shared" si="2"/>
        <v>FF_DEBT_ST_TOT(ANN,2007,RP,USD)</v>
      </c>
      <c r="N17" t="str">
        <f t="shared" si="2"/>
        <v>FF_DEBT_ST_TOT(ANN,2006,RP,USD)</v>
      </c>
      <c r="O17" t="str">
        <f t="shared" si="2"/>
        <v>FF_DEBT_ST_TOT(ANN,2005,RP,USD)</v>
      </c>
      <c r="P17" t="str">
        <f t="shared" si="2"/>
        <v>FF_DEBT_ST_TOT(ANN,2004,RP,USD)</v>
      </c>
    </row>
    <row r="18" spans="1:16">
      <c r="B18" s="4"/>
      <c r="C18" s="4" t="s">
        <v>27</v>
      </c>
      <c r="D18" s="4"/>
      <c r="E18" s="4" t="s">
        <v>28</v>
      </c>
      <c r="F18" s="4" t="s">
        <v>95</v>
      </c>
      <c r="G18" t="str">
        <f t="shared" si="1"/>
        <v>FF_DEBT_LT_TOT(ANN,2013,RP,USD)</v>
      </c>
      <c r="H18" t="str">
        <f t="shared" si="2"/>
        <v>FF_DEBT_LT_TOT(ANN,2012,RP,USD)</v>
      </c>
      <c r="I18" t="str">
        <f t="shared" si="2"/>
        <v>FF_DEBT_LT_TOT(ANN,2011,RP,USD)</v>
      </c>
      <c r="J18" t="str">
        <f t="shared" si="2"/>
        <v>FF_DEBT_LT_TOT(ANN,2010,RP,USD)</v>
      </c>
      <c r="K18" t="str">
        <f t="shared" si="2"/>
        <v>FF_DEBT_LT_TOT(ANN,2009,RP,USD)</v>
      </c>
      <c r="L18" t="str">
        <f t="shared" si="2"/>
        <v>FF_DEBT_LT_TOT(ANN,2008,RP,USD)</v>
      </c>
      <c r="M18" t="str">
        <f t="shared" si="2"/>
        <v>FF_DEBT_LT_TOT(ANN,2007,RP,USD)</v>
      </c>
      <c r="N18" t="str">
        <f t="shared" si="2"/>
        <v>FF_DEBT_LT_TOT(ANN,2006,RP,USD)</v>
      </c>
      <c r="O18" t="str">
        <f t="shared" si="2"/>
        <v>FF_DEBT_LT_TOT(ANN,2005,RP,USD)</v>
      </c>
      <c r="P18" t="str">
        <f t="shared" si="2"/>
        <v>FF_DEBT_LT_TOT(ANN,2004,RP,USD)</v>
      </c>
    </row>
    <row r="19" spans="1:16">
      <c r="A19" s="4" t="s">
        <v>143</v>
      </c>
      <c r="B19" s="4"/>
      <c r="C19" s="4" t="s">
        <v>29</v>
      </c>
      <c r="D19" s="4"/>
      <c r="E19" s="4" t="s">
        <v>30</v>
      </c>
      <c r="F19" s="4" t="s">
        <v>94</v>
      </c>
      <c r="G19" t="str">
        <f t="shared" si="1"/>
        <v>FF_ASSETS_CURR(ANN,2013,RP,USD)</v>
      </c>
      <c r="H19" t="str">
        <f t="shared" si="2"/>
        <v>FF_ASSETS_CURR(ANN,2012,RP,USD)</v>
      </c>
      <c r="I19" t="str">
        <f t="shared" si="2"/>
        <v>FF_ASSETS_CURR(ANN,2011,RP,USD)</v>
      </c>
      <c r="J19" t="str">
        <f t="shared" si="2"/>
        <v>FF_ASSETS_CURR(ANN,2010,RP,USD)</v>
      </c>
      <c r="K19" t="str">
        <f t="shared" si="2"/>
        <v>FF_ASSETS_CURR(ANN,2009,RP,USD)</v>
      </c>
      <c r="L19" t="str">
        <f t="shared" si="2"/>
        <v>FF_ASSETS_CURR(ANN,2008,RP,USD)</v>
      </c>
      <c r="M19" t="str">
        <f t="shared" si="2"/>
        <v>FF_ASSETS_CURR(ANN,2007,RP,USD)</v>
      </c>
      <c r="N19" t="str">
        <f t="shared" si="2"/>
        <v>FF_ASSETS_CURR(ANN,2006,RP,USD)</v>
      </c>
      <c r="O19" t="str">
        <f t="shared" si="2"/>
        <v>FF_ASSETS_CURR(ANN,2005,RP,USD)</v>
      </c>
      <c r="P19" t="str">
        <f t="shared" si="2"/>
        <v>FF_ASSETS_CURR(ANN,2004,RP,USD)</v>
      </c>
    </row>
    <row r="20" spans="1:16">
      <c r="A20" s="4" t="s">
        <v>142</v>
      </c>
      <c r="B20" s="4"/>
      <c r="C20" s="4" t="s">
        <v>31</v>
      </c>
      <c r="D20" s="4"/>
      <c r="E20" s="4" t="s">
        <v>32</v>
      </c>
      <c r="F20" s="4" t="s">
        <v>94</v>
      </c>
      <c r="G20" t="str">
        <f t="shared" si="1"/>
        <v>FF_INVEN(ANN,2013,RP,USD)</v>
      </c>
      <c r="H20" t="str">
        <f t="shared" si="2"/>
        <v>FF_INVEN(ANN,2012,RP,USD)</v>
      </c>
      <c r="I20" t="str">
        <f t="shared" si="2"/>
        <v>FF_INVEN(ANN,2011,RP,USD)</v>
      </c>
      <c r="J20" t="str">
        <f t="shared" si="2"/>
        <v>FF_INVEN(ANN,2010,RP,USD)</v>
      </c>
      <c r="K20" t="str">
        <f t="shared" si="2"/>
        <v>FF_INVEN(ANN,2009,RP,USD)</v>
      </c>
      <c r="L20" t="str">
        <f t="shared" si="2"/>
        <v>FF_INVEN(ANN,2008,RP,USD)</v>
      </c>
      <c r="M20" t="str">
        <f t="shared" si="2"/>
        <v>FF_INVEN(ANN,2007,RP,USD)</v>
      </c>
      <c r="N20" t="str">
        <f t="shared" si="2"/>
        <v>FF_INVEN(ANN,2006,RP,USD)</v>
      </c>
      <c r="O20" t="str">
        <f t="shared" si="2"/>
        <v>FF_INVEN(ANN,2005,RP,USD)</v>
      </c>
      <c r="P20" t="str">
        <f t="shared" si="2"/>
        <v>FF_INVEN(ANN,2004,RP,USD)</v>
      </c>
    </row>
    <row r="21" spans="1:16">
      <c r="A21" s="4" t="s">
        <v>73</v>
      </c>
      <c r="B21" s="4"/>
      <c r="C21" s="4" t="s">
        <v>33</v>
      </c>
      <c r="D21" s="4"/>
      <c r="E21" s="4" t="s">
        <v>34</v>
      </c>
      <c r="F21" s="4" t="s">
        <v>94</v>
      </c>
      <c r="G21" t="str">
        <f t="shared" si="1"/>
        <v>FF_LIABS(ANN,2013,RP,USD)</v>
      </c>
      <c r="H21" t="str">
        <f t="shared" si="2"/>
        <v>FF_LIABS(ANN,2012,RP,USD)</v>
      </c>
      <c r="I21" t="str">
        <f t="shared" si="2"/>
        <v>FF_LIABS(ANN,2011,RP,USD)</v>
      </c>
      <c r="J21" t="str">
        <f t="shared" si="2"/>
        <v>FF_LIABS(ANN,2010,RP,USD)</v>
      </c>
      <c r="K21" t="str">
        <f t="shared" si="2"/>
        <v>FF_LIABS(ANN,2009,RP,USD)</v>
      </c>
      <c r="L21" t="str">
        <f t="shared" si="2"/>
        <v>FF_LIABS(ANN,2008,RP,USD)</v>
      </c>
      <c r="M21" t="str">
        <f t="shared" si="2"/>
        <v>FF_LIABS(ANN,2007,RP,USD)</v>
      </c>
      <c r="N21" t="str">
        <f t="shared" si="2"/>
        <v>FF_LIABS(ANN,2006,RP,USD)</v>
      </c>
      <c r="O21" t="str">
        <f t="shared" si="2"/>
        <v>FF_LIABS(ANN,2005,RP,USD)</v>
      </c>
      <c r="P21" t="str">
        <f t="shared" si="2"/>
        <v>FF_LIABS(ANN,2004,RP,USD)</v>
      </c>
    </row>
    <row r="22" spans="1:16">
      <c r="A22" s="4" t="s">
        <v>74</v>
      </c>
      <c r="B22" s="4"/>
      <c r="C22" s="4" t="s">
        <v>35</v>
      </c>
      <c r="D22" s="4"/>
      <c r="E22" s="4" t="s">
        <v>36</v>
      </c>
      <c r="F22" s="4" t="s">
        <v>94</v>
      </c>
      <c r="G22" t="str">
        <f t="shared" si="1"/>
        <v>FF_CASH_ONLY(ANN,2013,RP,USD)</v>
      </c>
      <c r="H22" t="str">
        <f t="shared" si="2"/>
        <v>FF_CASH_ONLY(ANN,2012,RP,USD)</v>
      </c>
      <c r="I22" t="str">
        <f t="shared" si="2"/>
        <v>FF_CASH_ONLY(ANN,2011,RP,USD)</v>
      </c>
      <c r="J22" t="str">
        <f t="shared" si="2"/>
        <v>FF_CASH_ONLY(ANN,2010,RP,USD)</v>
      </c>
      <c r="K22" t="str">
        <f t="shared" si="2"/>
        <v>FF_CASH_ONLY(ANN,2009,RP,USD)</v>
      </c>
      <c r="L22" t="str">
        <f t="shared" si="2"/>
        <v>FF_CASH_ONLY(ANN,2008,RP,USD)</v>
      </c>
      <c r="M22" t="str">
        <f t="shared" si="2"/>
        <v>FF_CASH_ONLY(ANN,2007,RP,USD)</v>
      </c>
      <c r="N22" t="str">
        <f t="shared" si="2"/>
        <v>FF_CASH_ONLY(ANN,2006,RP,USD)</v>
      </c>
      <c r="O22" t="str">
        <f t="shared" si="2"/>
        <v>FF_CASH_ONLY(ANN,2005,RP,USD)</v>
      </c>
      <c r="P22" t="str">
        <f t="shared" si="2"/>
        <v>FF_CASH_ONLY(ANN,2004,RP,USD)</v>
      </c>
    </row>
    <row r="23" spans="1:16" ht="24">
      <c r="A23" s="4" t="s">
        <v>141</v>
      </c>
      <c r="B23" s="4"/>
      <c r="C23" s="4" t="s">
        <v>96</v>
      </c>
      <c r="D23" s="4"/>
      <c r="E23" s="4" t="s">
        <v>37</v>
      </c>
      <c r="F23" s="4">
        <v>1</v>
      </c>
      <c r="G23" t="str">
        <f t="shared" si="1"/>
        <v>FG_CASHFL_OP_GR_A(2013,USD)</v>
      </c>
      <c r="H23" t="str">
        <f t="shared" si="2"/>
        <v>FG_CASHFL_OP_GR_A(2012,USD)</v>
      </c>
      <c r="I23" t="str">
        <f t="shared" si="2"/>
        <v>FG_CASHFL_OP_GR_A(2011,USD)</v>
      </c>
      <c r="J23" t="str">
        <f t="shared" si="2"/>
        <v>FG_CASHFL_OP_GR_A(2010,USD)</v>
      </c>
      <c r="K23" t="str">
        <f t="shared" si="2"/>
        <v>FG_CASHFL_OP_GR_A(2009,USD)</v>
      </c>
      <c r="L23" t="str">
        <f t="shared" si="2"/>
        <v>FG_CASHFL_OP_GR_A(2008,USD)</v>
      </c>
      <c r="M23" t="str">
        <f t="shared" si="2"/>
        <v>FG_CASHFL_OP_GR_A(2007,USD)</v>
      </c>
      <c r="N23" t="str">
        <f t="shared" si="2"/>
        <v>FG_CASHFL_OP_GR_A(2006,USD)</v>
      </c>
      <c r="O23" t="str">
        <f t="shared" si="2"/>
        <v>FG_CASHFL_OP_GR_A(2005,USD)</v>
      </c>
      <c r="P23" t="str">
        <f t="shared" si="2"/>
        <v>FG_CASHFL_OP_GR_A(2004,USD)</v>
      </c>
    </row>
    <row r="24" spans="1:16">
      <c r="A24" s="4" t="s">
        <v>85</v>
      </c>
      <c r="B24" s="4"/>
      <c r="C24" s="4" t="s">
        <v>39</v>
      </c>
      <c r="D24" s="4" t="s">
        <v>84</v>
      </c>
      <c r="E24" s="4" t="s">
        <v>40</v>
      </c>
      <c r="F24" s="4" t="s">
        <v>93</v>
      </c>
      <c r="G24" t="str">
        <f t="shared" si="1"/>
        <v>FF_QUICK_RATIO(ANN,2013,RP)</v>
      </c>
      <c r="H24" t="str">
        <f t="shared" si="1"/>
        <v>FF_QUICK_RATIO(ANN,2012,RP)</v>
      </c>
      <c r="I24" t="str">
        <f t="shared" si="1"/>
        <v>FF_QUICK_RATIO(ANN,2011,RP)</v>
      </c>
      <c r="J24" t="str">
        <f t="shared" si="1"/>
        <v>FF_QUICK_RATIO(ANN,2010,RP)</v>
      </c>
      <c r="K24" t="str">
        <f t="shared" si="1"/>
        <v>FF_QUICK_RATIO(ANN,2009,RP)</v>
      </c>
      <c r="L24" t="str">
        <f t="shared" si="1"/>
        <v>FF_QUICK_RATIO(ANN,2008,RP)</v>
      </c>
      <c r="M24" t="str">
        <f t="shared" si="1"/>
        <v>FF_QUICK_RATIO(ANN,2007,RP)</v>
      </c>
      <c r="N24" t="str">
        <f t="shared" si="1"/>
        <v>FF_QUICK_RATIO(ANN,2006,RP)</v>
      </c>
      <c r="O24" t="str">
        <f t="shared" si="1"/>
        <v>FF_QUICK_RATIO(ANN,2005,RP)</v>
      </c>
      <c r="P24" t="str">
        <f t="shared" si="1"/>
        <v>FF_QUICK_RATIO(ANN,2004,RP)</v>
      </c>
    </row>
    <row r="25" spans="1:16">
      <c r="A25" s="4" t="s">
        <v>140</v>
      </c>
      <c r="B25" s="4"/>
      <c r="C25" s="4" t="s">
        <v>41</v>
      </c>
      <c r="D25" s="4"/>
      <c r="E25" s="4" t="s">
        <v>42</v>
      </c>
      <c r="F25" s="4" t="s">
        <v>94</v>
      </c>
      <c r="G25" t="str">
        <f t="shared" si="1"/>
        <v>FF_INT_EXP_DEBT(ANN,2013,RP,USD)</v>
      </c>
      <c r="H25" t="str">
        <f t="shared" si="1"/>
        <v>FF_INT_EXP_DEBT(ANN,2012,RP,USD)</v>
      </c>
      <c r="I25" t="str">
        <f t="shared" si="1"/>
        <v>FF_INT_EXP_DEBT(ANN,2011,RP,USD)</v>
      </c>
      <c r="J25" t="str">
        <f t="shared" si="1"/>
        <v>FF_INT_EXP_DEBT(ANN,2010,RP,USD)</v>
      </c>
      <c r="K25" t="str">
        <f t="shared" si="1"/>
        <v>FF_INT_EXP_DEBT(ANN,2009,RP,USD)</v>
      </c>
      <c r="L25" t="str">
        <f t="shared" si="1"/>
        <v>FF_INT_EXP_DEBT(ANN,2008,RP,USD)</v>
      </c>
      <c r="M25" t="str">
        <f t="shared" si="1"/>
        <v>FF_INT_EXP_DEBT(ANN,2007,RP,USD)</v>
      </c>
      <c r="N25" t="str">
        <f t="shared" si="1"/>
        <v>FF_INT_EXP_DEBT(ANN,2006,RP,USD)</v>
      </c>
      <c r="O25" t="str">
        <f t="shared" si="1"/>
        <v>FF_INT_EXP_DEBT(ANN,2005,RP,USD)</v>
      </c>
      <c r="P25" t="str">
        <f t="shared" si="1"/>
        <v>FF_INT_EXP_DEBT(ANN,2004,RP,USD)</v>
      </c>
    </row>
    <row r="26" spans="1:16">
      <c r="A26" s="4" t="s">
        <v>75</v>
      </c>
      <c r="B26" s="4"/>
      <c r="C26" s="4" t="s">
        <v>145</v>
      </c>
      <c r="D26" s="4"/>
      <c r="E26" s="4" t="s">
        <v>43</v>
      </c>
      <c r="F26" s="4">
        <v>1</v>
      </c>
      <c r="G26" t="str">
        <f t="shared" si="1"/>
        <v>FG_OPER_INC_A(2013,USD)</v>
      </c>
      <c r="H26" t="str">
        <f t="shared" si="1"/>
        <v>FG_OPER_INC_A(2012,USD)</v>
      </c>
      <c r="I26" t="str">
        <f t="shared" si="1"/>
        <v>FG_OPER_INC_A(2011,USD)</v>
      </c>
      <c r="J26" t="str">
        <f t="shared" si="1"/>
        <v>FG_OPER_INC_A(2010,USD)</v>
      </c>
      <c r="K26" t="str">
        <f t="shared" si="1"/>
        <v>FG_OPER_INC_A(2009,USD)</v>
      </c>
      <c r="L26" t="str">
        <f t="shared" si="1"/>
        <v>FG_OPER_INC_A(2008,USD)</v>
      </c>
      <c r="M26" t="str">
        <f t="shared" si="1"/>
        <v>FG_OPER_INC_A(2007,USD)</v>
      </c>
      <c r="N26" t="str">
        <f t="shared" si="1"/>
        <v>FG_OPER_INC_A(2006,USD)</v>
      </c>
      <c r="O26" t="str">
        <f t="shared" si="1"/>
        <v>FG_OPER_INC_A(2005,USD)</v>
      </c>
      <c r="P26" t="str">
        <f t="shared" si="1"/>
        <v>FG_OPER_INC_A(2004,USD)</v>
      </c>
    </row>
    <row r="27" spans="1:16" ht="24">
      <c r="A27" s="4" t="s">
        <v>108</v>
      </c>
      <c r="B27" s="4"/>
      <c r="C27" s="4" t="s">
        <v>112</v>
      </c>
      <c r="D27" t="s">
        <v>147</v>
      </c>
      <c r="E27" s="4" t="s">
        <v>113</v>
      </c>
      <c r="F27" s="4" t="s">
        <v>128</v>
      </c>
      <c r="G27" t="str">
        <f t="shared" ref="G27:P27" si="3">SUBSTITUTE($E27,"DIFF",G$4-$G$4)</f>
        <v>FREF_MARKET_VALUE_COMPANY(0/0/0,USD)</v>
      </c>
      <c r="H27" t="str">
        <f t="shared" si="3"/>
        <v>FREF_MARKET_VALUE_COMPANY(0/0/-1,USD)</v>
      </c>
      <c r="I27" t="str">
        <f t="shared" si="3"/>
        <v>FREF_MARKET_VALUE_COMPANY(0/0/-2,USD)</v>
      </c>
      <c r="J27" t="str">
        <f t="shared" si="3"/>
        <v>FREF_MARKET_VALUE_COMPANY(0/0/-3,USD)</v>
      </c>
      <c r="K27" t="str">
        <f t="shared" si="3"/>
        <v>FREF_MARKET_VALUE_COMPANY(0/0/-4,USD)</v>
      </c>
      <c r="L27" t="str">
        <f t="shared" si="3"/>
        <v>FREF_MARKET_VALUE_COMPANY(0/0/-5,USD)</v>
      </c>
      <c r="M27" t="str">
        <f t="shared" si="3"/>
        <v>FREF_MARKET_VALUE_COMPANY(0/0/-6,USD)</v>
      </c>
      <c r="N27" t="str">
        <f t="shared" si="3"/>
        <v>FREF_MARKET_VALUE_COMPANY(0/0/-7,USD)</v>
      </c>
      <c r="O27" t="str">
        <f t="shared" si="3"/>
        <v>FREF_MARKET_VALUE_COMPANY(0/0/-8,USD)</v>
      </c>
      <c r="P27" t="str">
        <f t="shared" si="3"/>
        <v>FREF_MARKET_VALUE_COMPANY(0/0/-9,USD)</v>
      </c>
    </row>
    <row r="28" spans="1:16">
      <c r="A28" s="4" t="s">
        <v>76</v>
      </c>
      <c r="B28" s="4"/>
      <c r="C28" s="4" t="s">
        <v>109</v>
      </c>
      <c r="D28" s="4"/>
      <c r="E28" s="4" t="s">
        <v>111</v>
      </c>
      <c r="F28" s="4">
        <v>1</v>
      </c>
      <c r="G28" t="str">
        <f t="shared" si="1"/>
        <v>FF_MKT_VAL_GR(ANN,2013,USD)</v>
      </c>
      <c r="H28" t="str">
        <f t="shared" si="1"/>
        <v>FF_MKT_VAL_GR(ANN,2012,USD)</v>
      </c>
      <c r="I28" t="str">
        <f t="shared" si="1"/>
        <v>FF_MKT_VAL_GR(ANN,2011,USD)</v>
      </c>
      <c r="J28" t="str">
        <f t="shared" si="1"/>
        <v>FF_MKT_VAL_GR(ANN,2010,USD)</v>
      </c>
      <c r="K28" t="str">
        <f t="shared" si="1"/>
        <v>FF_MKT_VAL_GR(ANN,2009,USD)</v>
      </c>
      <c r="L28" t="str">
        <f t="shared" si="1"/>
        <v>FF_MKT_VAL_GR(ANN,2008,USD)</v>
      </c>
      <c r="M28" t="str">
        <f t="shared" si="1"/>
        <v>FF_MKT_VAL_GR(ANN,2007,USD)</v>
      </c>
      <c r="N28" t="str">
        <f t="shared" si="1"/>
        <v>FF_MKT_VAL_GR(ANN,2006,USD)</v>
      </c>
      <c r="O28" t="str">
        <f t="shared" si="1"/>
        <v>FF_MKT_VAL_GR(ANN,2005,USD)</v>
      </c>
      <c r="P28" t="str">
        <f t="shared" si="1"/>
        <v>FF_MKT_VAL_GR(ANN,2004,USD)</v>
      </c>
    </row>
    <row r="30" spans="1:16" ht="24">
      <c r="A30" s="4" t="s">
        <v>121</v>
      </c>
      <c r="B30" s="4"/>
      <c r="C30" s="4" t="s">
        <v>122</v>
      </c>
      <c r="D30" s="4" t="s">
        <v>123</v>
      </c>
      <c r="E30" s="4" t="s">
        <v>120</v>
      </c>
      <c r="F30" s="4">
        <v>1</v>
      </c>
      <c r="G30" s="4" t="s">
        <v>120</v>
      </c>
      <c r="H30" t="str">
        <f t="shared" si="1"/>
        <v>FF_SHS_CLOSELY_HELD(ANN,2012)</v>
      </c>
      <c r="I30" t="str">
        <f t="shared" si="1"/>
        <v>FF_SHS_CLOSELY_HELD(ANN,2011)</v>
      </c>
      <c r="J30" t="str">
        <f t="shared" ref="J30:P30" si="4">SUBSTITUTE($E30,"2013",J$4)</f>
        <v>FF_SHS_CLOSELY_HELD(ANN,2010)</v>
      </c>
      <c r="K30" t="str">
        <f t="shared" si="4"/>
        <v>FF_SHS_CLOSELY_HELD(ANN,2009)</v>
      </c>
      <c r="L30" t="str">
        <f t="shared" si="4"/>
        <v>FF_SHS_CLOSELY_HELD(ANN,2008)</v>
      </c>
      <c r="M30" t="str">
        <f t="shared" si="4"/>
        <v>FF_SHS_CLOSELY_HELD(ANN,2007)</v>
      </c>
      <c r="N30" t="str">
        <f t="shared" si="4"/>
        <v>FF_SHS_CLOSELY_HELD(ANN,2006)</v>
      </c>
      <c r="O30" t="str">
        <f t="shared" si="4"/>
        <v>FF_SHS_CLOSELY_HELD(ANN,2005)</v>
      </c>
      <c r="P30" t="str">
        <f t="shared" si="4"/>
        <v>FF_SHS_CLOSELY_HELD(ANN,2004)</v>
      </c>
    </row>
    <row r="31" spans="1:16" ht="24">
      <c r="A31" s="5" t="s">
        <v>77</v>
      </c>
      <c r="B31" s="5" t="s">
        <v>124</v>
      </c>
      <c r="C31" s="5" t="s">
        <v>118</v>
      </c>
      <c r="D31" s="5"/>
      <c r="E31" s="4" t="s">
        <v>139</v>
      </c>
      <c r="F31" s="4">
        <v>1</v>
      </c>
      <c r="G31" t="str">
        <f t="shared" si="1"/>
        <v>FF_SHS_FLOAT(ANN,2013)</v>
      </c>
      <c r="H31" t="str">
        <f t="shared" si="1"/>
        <v>FF_SHS_FLOAT(ANN,2012)</v>
      </c>
      <c r="I31" t="str">
        <f t="shared" si="1"/>
        <v>FF_SHS_FLOAT(ANN,2011)</v>
      </c>
      <c r="J31" t="str">
        <f t="shared" si="1"/>
        <v>FF_SHS_FLOAT(ANN,2010)</v>
      </c>
      <c r="K31" t="str">
        <f t="shared" si="1"/>
        <v>FF_SHS_FLOAT(ANN,2009)</v>
      </c>
      <c r="L31" t="str">
        <f t="shared" si="1"/>
        <v>FF_SHS_FLOAT(ANN,2008)</v>
      </c>
      <c r="M31" t="str">
        <f t="shared" si="1"/>
        <v>FF_SHS_FLOAT(ANN,2007)</v>
      </c>
      <c r="N31" t="str">
        <f t="shared" si="1"/>
        <v>FF_SHS_FLOAT(ANN,2006)</v>
      </c>
      <c r="O31" t="str">
        <f t="shared" si="1"/>
        <v>FF_SHS_FLOAT(ANN,2005)</v>
      </c>
      <c r="P31" t="str">
        <f t="shared" si="1"/>
        <v>FF_SHS_FLOAT(ANN,2004)</v>
      </c>
    </row>
    <row r="32" spans="1:16">
      <c r="A32" s="5" t="s">
        <v>135</v>
      </c>
      <c r="B32" s="5" t="s">
        <v>132</v>
      </c>
      <c r="C32" s="5" t="s">
        <v>44</v>
      </c>
      <c r="D32" s="5"/>
      <c r="E32" s="4" t="s">
        <v>133</v>
      </c>
      <c r="F32" s="4" t="s">
        <v>97</v>
      </c>
      <c r="G32" t="str">
        <f t="shared" si="1"/>
        <v>P_PRICE_AVG(7/1/2013,7/7/2013,USD)</v>
      </c>
      <c r="H32" t="str">
        <f t="shared" ref="G32:P33" si="5">SUBSTITUTE($E32,"2013",H$4)</f>
        <v>P_PRICE_AVG(7/1/2012,7/7/2012,USD)</v>
      </c>
      <c r="I32" t="str">
        <f t="shared" si="5"/>
        <v>P_PRICE_AVG(7/1/2011,7/7/2011,USD)</v>
      </c>
      <c r="J32" t="str">
        <f t="shared" si="5"/>
        <v>P_PRICE_AVG(7/1/2010,7/7/2010,USD)</v>
      </c>
      <c r="K32" t="str">
        <f t="shared" si="5"/>
        <v>P_PRICE_AVG(7/1/2009,7/7/2009,USD)</v>
      </c>
      <c r="L32" t="str">
        <f t="shared" si="5"/>
        <v>P_PRICE_AVG(7/1/2008,7/7/2008,USD)</v>
      </c>
      <c r="M32" t="str">
        <f t="shared" si="5"/>
        <v>P_PRICE_AVG(7/1/2007,7/7/2007,USD)</v>
      </c>
      <c r="N32" t="str">
        <f t="shared" si="5"/>
        <v>P_PRICE_AVG(7/1/2006,7/7/2006,USD)</v>
      </c>
      <c r="O32" t="str">
        <f t="shared" si="5"/>
        <v>P_PRICE_AVG(7/1/2005,7/7/2005,USD)</v>
      </c>
      <c r="P32" t="str">
        <f t="shared" si="5"/>
        <v>P_PRICE_AVG(7/1/2004,7/7/2004,USD)</v>
      </c>
    </row>
    <row r="33" spans="1:16">
      <c r="A33" s="7"/>
      <c r="B33" s="5"/>
      <c r="C33" s="5" t="s">
        <v>45</v>
      </c>
      <c r="D33" s="5"/>
      <c r="E33" s="4" t="s">
        <v>134</v>
      </c>
      <c r="F33" s="4" t="s">
        <v>97</v>
      </c>
      <c r="G33" t="str">
        <f t="shared" si="5"/>
        <v>P_VOLUME_AVG(7/1/2013,7/7/2013)</v>
      </c>
      <c r="H33" t="str">
        <f t="shared" si="5"/>
        <v>P_VOLUME_AVG(7/1/2012,7/7/2012)</v>
      </c>
      <c r="I33" t="str">
        <f t="shared" si="5"/>
        <v>P_VOLUME_AVG(7/1/2011,7/7/2011)</v>
      </c>
      <c r="J33" t="str">
        <f t="shared" si="5"/>
        <v>P_VOLUME_AVG(7/1/2010,7/7/2010)</v>
      </c>
      <c r="K33" t="str">
        <f t="shared" si="5"/>
        <v>P_VOLUME_AVG(7/1/2009,7/7/2009)</v>
      </c>
      <c r="L33" t="str">
        <f t="shared" si="5"/>
        <v>P_VOLUME_AVG(7/1/2008,7/7/2008)</v>
      </c>
      <c r="M33" t="str">
        <f t="shared" si="5"/>
        <v>P_VOLUME_AVG(7/1/2007,7/7/2007)</v>
      </c>
      <c r="N33" t="str">
        <f t="shared" si="5"/>
        <v>P_VOLUME_AVG(7/1/2006,7/7/2006)</v>
      </c>
      <c r="O33" t="str">
        <f t="shared" si="5"/>
        <v>P_VOLUME_AVG(7/1/2005,7/7/2005)</v>
      </c>
      <c r="P33" t="str">
        <f t="shared" si="5"/>
        <v>P_VOLUME_AVG(7/1/2004,7/7/2004)</v>
      </c>
    </row>
    <row r="34" spans="1:16">
      <c r="A34" s="5" t="s">
        <v>136</v>
      </c>
      <c r="B34" s="5" t="s">
        <v>132</v>
      </c>
      <c r="C34" s="5" t="s">
        <v>44</v>
      </c>
      <c r="D34" s="5"/>
      <c r="E34" s="4" t="s">
        <v>137</v>
      </c>
      <c r="F34" s="4" t="s">
        <v>97</v>
      </c>
      <c r="G34" t="str">
        <f t="shared" si="1"/>
        <v>P_PRICE_AVG(7/1/2013,7/20/2013,USD)</v>
      </c>
      <c r="H34" t="str">
        <f t="shared" si="1"/>
        <v>P_PRICE_AVG(7/1/2012,7/20/2012,USD)</v>
      </c>
      <c r="I34" t="str">
        <f t="shared" si="1"/>
        <v>P_PRICE_AVG(7/1/2011,7/20/2011,USD)</v>
      </c>
      <c r="J34" t="str">
        <f t="shared" si="1"/>
        <v>P_PRICE_AVG(7/1/2010,7/20/2010,USD)</v>
      </c>
      <c r="K34" t="str">
        <f t="shared" si="1"/>
        <v>P_PRICE_AVG(7/1/2009,7/20/2009,USD)</v>
      </c>
      <c r="L34" t="str">
        <f t="shared" si="1"/>
        <v>P_PRICE_AVG(7/1/2008,7/20/2008,USD)</v>
      </c>
      <c r="M34" t="str">
        <f t="shared" si="1"/>
        <v>P_PRICE_AVG(7/1/2007,7/20/2007,USD)</v>
      </c>
      <c r="N34" t="str">
        <f t="shared" si="1"/>
        <v>P_PRICE_AVG(7/1/2006,7/20/2006,USD)</v>
      </c>
      <c r="O34" t="str">
        <f t="shared" si="1"/>
        <v>P_PRICE_AVG(7/1/2005,7/20/2005,USD)</v>
      </c>
      <c r="P34" t="str">
        <f t="shared" si="1"/>
        <v>P_PRICE_AVG(7/1/2004,7/20/2004,USD)</v>
      </c>
    </row>
    <row r="35" spans="1:16">
      <c r="A35" s="7"/>
      <c r="B35" s="5"/>
      <c r="C35" s="5" t="s">
        <v>45</v>
      </c>
      <c r="D35" s="5"/>
      <c r="E35" s="4" t="s">
        <v>138</v>
      </c>
      <c r="F35" s="4" t="s">
        <v>97</v>
      </c>
      <c r="G35" t="str">
        <f t="shared" si="1"/>
        <v>P_VOLUME_AVG(7/1/2013,7/20/2013)</v>
      </c>
      <c r="H35" t="str">
        <f t="shared" si="1"/>
        <v>P_VOLUME_AVG(7/1/2012,7/20/2012)</v>
      </c>
      <c r="I35" t="str">
        <f t="shared" si="1"/>
        <v>P_VOLUME_AVG(7/1/2011,7/20/2011)</v>
      </c>
      <c r="J35" t="str">
        <f t="shared" si="1"/>
        <v>P_VOLUME_AVG(7/1/2010,7/20/2010)</v>
      </c>
      <c r="K35" t="str">
        <f t="shared" si="1"/>
        <v>P_VOLUME_AVG(7/1/2009,7/20/2009)</v>
      </c>
      <c r="L35" t="str">
        <f t="shared" si="1"/>
        <v>P_VOLUME_AVG(7/1/2008,7/20/2008)</v>
      </c>
      <c r="M35" t="str">
        <f t="shared" si="1"/>
        <v>P_VOLUME_AVG(7/1/2007,7/20/2007)</v>
      </c>
      <c r="N35" t="str">
        <f t="shared" si="1"/>
        <v>P_VOLUME_AVG(7/1/2006,7/20/2006)</v>
      </c>
      <c r="O35" t="str">
        <f t="shared" si="1"/>
        <v>P_VOLUME_AVG(7/1/2005,7/20/2005)</v>
      </c>
      <c r="P35" t="str">
        <f t="shared" si="1"/>
        <v>P_VOLUME_AVG(7/1/2004,7/20/2004)</v>
      </c>
    </row>
    <row r="36" spans="1:16">
      <c r="A36" s="4" t="s">
        <v>78</v>
      </c>
      <c r="B36" s="4"/>
      <c r="C36" s="4" t="s">
        <v>46</v>
      </c>
      <c r="D36" s="4"/>
      <c r="E36" s="4" t="s">
        <v>47</v>
      </c>
      <c r="F36" s="4" t="s">
        <v>93</v>
      </c>
      <c r="G36" t="str">
        <f t="shared" si="1"/>
        <v>FF_PE(ANN,2013)</v>
      </c>
      <c r="H36" t="str">
        <f t="shared" si="1"/>
        <v>FF_PE(ANN,2012)</v>
      </c>
      <c r="I36" t="str">
        <f t="shared" si="1"/>
        <v>FF_PE(ANN,2011)</v>
      </c>
      <c r="J36" t="str">
        <f t="shared" si="1"/>
        <v>FF_PE(ANN,2010)</v>
      </c>
      <c r="K36" t="str">
        <f t="shared" si="1"/>
        <v>FF_PE(ANN,2009)</v>
      </c>
      <c r="L36" t="str">
        <f t="shared" si="1"/>
        <v>FF_PE(ANN,2008)</v>
      </c>
      <c r="M36" t="str">
        <f t="shared" si="1"/>
        <v>FF_PE(ANN,2007)</v>
      </c>
      <c r="N36" t="str">
        <f t="shared" si="1"/>
        <v>FF_PE(ANN,2006)</v>
      </c>
      <c r="O36" t="str">
        <f t="shared" si="1"/>
        <v>FF_PE(ANN,2005)</v>
      </c>
      <c r="P36" t="str">
        <f t="shared" si="1"/>
        <v>FF_PE(ANN,2004)</v>
      </c>
    </row>
    <row r="37" spans="1:16">
      <c r="A37" s="4" t="s">
        <v>79</v>
      </c>
      <c r="B37" s="4"/>
      <c r="C37" s="4" t="s">
        <v>48</v>
      </c>
      <c r="D37" s="4"/>
      <c r="E37" s="4" t="s">
        <v>49</v>
      </c>
      <c r="F37" s="4" t="s">
        <v>94</v>
      </c>
      <c r="G37" t="str">
        <f t="shared" si="1"/>
        <v>FF_PBK(ANN,2013)</v>
      </c>
      <c r="H37" t="str">
        <f t="shared" si="1"/>
        <v>FF_PBK(ANN,2012)</v>
      </c>
      <c r="I37" t="str">
        <f t="shared" si="1"/>
        <v>FF_PBK(ANN,2011)</v>
      </c>
      <c r="J37" t="str">
        <f t="shared" si="1"/>
        <v>FF_PBK(ANN,2010)</v>
      </c>
      <c r="K37" t="str">
        <f t="shared" si="1"/>
        <v>FF_PBK(ANN,2009)</v>
      </c>
      <c r="L37" t="str">
        <f t="shared" si="1"/>
        <v>FF_PBK(ANN,2008)</v>
      </c>
      <c r="M37" t="str">
        <f t="shared" si="1"/>
        <v>FF_PBK(ANN,2007)</v>
      </c>
      <c r="N37" t="str">
        <f t="shared" si="1"/>
        <v>FF_PBK(ANN,2006)</v>
      </c>
      <c r="O37" t="str">
        <f t="shared" si="1"/>
        <v>FF_PBK(ANN,2005)</v>
      </c>
      <c r="P37" t="str">
        <f t="shared" si="1"/>
        <v>FF_PBK(ANN,2004)</v>
      </c>
    </row>
    <row r="38" spans="1:16">
      <c r="A38" s="4" t="s">
        <v>80</v>
      </c>
      <c r="B38" s="4"/>
      <c r="C38" s="4" t="s">
        <v>50</v>
      </c>
      <c r="D38" s="4"/>
      <c r="E38" s="4" t="s">
        <v>51</v>
      </c>
      <c r="F38" s="4" t="s">
        <v>95</v>
      </c>
      <c r="G38" t="str">
        <f t="shared" si="1"/>
        <v>FF_DIV_YLD(ANN,2013)</v>
      </c>
      <c r="H38" t="str">
        <f t="shared" si="1"/>
        <v>FF_DIV_YLD(ANN,2012)</v>
      </c>
      <c r="I38" t="str">
        <f t="shared" si="1"/>
        <v>FF_DIV_YLD(ANN,2011)</v>
      </c>
      <c r="J38" t="str">
        <f t="shared" si="1"/>
        <v>FF_DIV_YLD(ANN,2010)</v>
      </c>
      <c r="K38" t="str">
        <f t="shared" si="1"/>
        <v>FF_DIV_YLD(ANN,2009)</v>
      </c>
      <c r="L38" t="str">
        <f t="shared" si="1"/>
        <v>FF_DIV_YLD(ANN,2008)</v>
      </c>
      <c r="M38" t="str">
        <f t="shared" si="1"/>
        <v>FF_DIV_YLD(ANN,2007)</v>
      </c>
      <c r="N38" t="str">
        <f t="shared" si="1"/>
        <v>FF_DIV_YLD(ANN,2006)</v>
      </c>
      <c r="O38" t="str">
        <f t="shared" si="1"/>
        <v>FF_DIV_YLD(ANN,2005)</v>
      </c>
      <c r="P38" t="str">
        <f t="shared" si="1"/>
        <v>FF_DIV_YLD(ANN,2004)</v>
      </c>
    </row>
    <row r="39" spans="1:16">
      <c r="A39" s="5" t="s">
        <v>83</v>
      </c>
      <c r="B39" s="5" t="s">
        <v>89</v>
      </c>
      <c r="C39" s="5"/>
      <c r="D39" s="5"/>
      <c r="E39" s="4"/>
      <c r="F39" s="4"/>
      <c r="G39" t="str">
        <f t="shared" si="1"/>
        <v/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1"/>
        <v/>
      </c>
      <c r="L39" t="str">
        <f t="shared" si="1"/>
        <v/>
      </c>
      <c r="M39" t="str">
        <f t="shared" si="1"/>
        <v/>
      </c>
      <c r="N39" t="str">
        <f t="shared" si="1"/>
        <v/>
      </c>
      <c r="O39" t="str">
        <f t="shared" si="1"/>
        <v/>
      </c>
      <c r="P39" t="str">
        <f t="shared" si="1"/>
        <v/>
      </c>
    </row>
    <row r="40" spans="1:16">
      <c r="A40" s="4" t="s">
        <v>82</v>
      </c>
      <c r="B40" s="4"/>
      <c r="C40" s="4" t="s">
        <v>114</v>
      </c>
      <c r="D40" s="4"/>
      <c r="E40" s="4" t="s">
        <v>52</v>
      </c>
      <c r="F40" s="4" t="s">
        <v>94</v>
      </c>
      <c r="G40" t="str">
        <f t="shared" si="1"/>
        <v>FF_EBIT_OPER_PS(ANN,2013,RP,USD)</v>
      </c>
      <c r="H40" t="str">
        <f t="shared" si="1"/>
        <v>FF_EBIT_OPER_PS(ANN,2012,RP,USD)</v>
      </c>
      <c r="I40" t="str">
        <f t="shared" si="1"/>
        <v>FF_EBIT_OPER_PS(ANN,2011,RP,USD)</v>
      </c>
      <c r="J40" t="str">
        <f t="shared" si="1"/>
        <v>FF_EBIT_OPER_PS(ANN,2010,RP,USD)</v>
      </c>
      <c r="K40" t="str">
        <f t="shared" si="1"/>
        <v>FF_EBIT_OPER_PS(ANN,2009,RP,USD)</v>
      </c>
      <c r="L40" t="str">
        <f t="shared" si="1"/>
        <v>FF_EBIT_OPER_PS(ANN,2008,RP,USD)</v>
      </c>
      <c r="M40" t="str">
        <f t="shared" si="1"/>
        <v>FF_EBIT_OPER_PS(ANN,2007,RP,USD)</v>
      </c>
      <c r="N40" t="str">
        <f t="shared" si="1"/>
        <v>FF_EBIT_OPER_PS(ANN,2006,RP,USD)</v>
      </c>
      <c r="O40" t="str">
        <f t="shared" si="1"/>
        <v>FF_EBIT_OPER_PS(ANN,2005,RP,USD)</v>
      </c>
      <c r="P40" t="str">
        <f t="shared" si="1"/>
        <v>FF_EBIT_OPER_PS(ANN,2004,RP,USD)</v>
      </c>
    </row>
    <row r="41" spans="1:16">
      <c r="A41" s="4" t="s">
        <v>81</v>
      </c>
      <c r="B41" s="4"/>
      <c r="C41" s="4" t="s">
        <v>53</v>
      </c>
      <c r="D41" s="4"/>
      <c r="E41" s="4" t="s">
        <v>54</v>
      </c>
      <c r="F41" s="4" t="s">
        <v>93</v>
      </c>
      <c r="G41" t="str">
        <f t="shared" si="1"/>
        <v>FF_ROE(ANN,2013)</v>
      </c>
      <c r="H41" t="str">
        <f t="shared" si="1"/>
        <v>FF_ROE(ANN,2012)</v>
      </c>
      <c r="I41" t="str">
        <f t="shared" si="1"/>
        <v>FF_ROE(ANN,2011)</v>
      </c>
      <c r="J41" t="str">
        <f t="shared" si="1"/>
        <v>FF_ROE(ANN,2010)</v>
      </c>
      <c r="K41" t="str">
        <f t="shared" si="1"/>
        <v>FF_ROE(ANN,2009)</v>
      </c>
      <c r="L41" t="str">
        <f t="shared" si="1"/>
        <v>FF_ROE(ANN,2008)</v>
      </c>
      <c r="M41" t="str">
        <f t="shared" si="1"/>
        <v>FF_ROE(ANN,2007)</v>
      </c>
      <c r="N41" t="str">
        <f t="shared" si="1"/>
        <v>FF_ROE(ANN,2006)</v>
      </c>
      <c r="O41" t="str">
        <f t="shared" si="1"/>
        <v>FF_ROE(ANN,2005)</v>
      </c>
      <c r="P41" t="str">
        <f t="shared" si="1"/>
        <v>FF_ROE(ANN,2004)</v>
      </c>
    </row>
    <row r="42" spans="1:16">
      <c r="A42" s="4" t="s">
        <v>125</v>
      </c>
      <c r="B42" s="4"/>
      <c r="C42" s="4" t="s">
        <v>119</v>
      </c>
      <c r="D42" s="4" t="s">
        <v>146</v>
      </c>
      <c r="E42" s="4" t="s">
        <v>127</v>
      </c>
      <c r="F42" s="4" t="s">
        <v>128</v>
      </c>
      <c r="G42" t="str">
        <f>SUBSTITUTE($E42,"DIFF",G$4-$G$4)</f>
        <v>FREF_SHARES_COMPANY(0/0/0)</v>
      </c>
      <c r="H42" t="str">
        <f>SUBSTITUTE($E42,"DIFF",H$4-$G$4)</f>
        <v>FREF_SHARES_COMPANY(0/0/-1)</v>
      </c>
      <c r="I42" t="str">
        <f>SUBSTITUTE($E42,"DIFF",I$4-$G$4)</f>
        <v>FREF_SHARES_COMPANY(0/0/-2)</v>
      </c>
      <c r="J42" t="str">
        <f>SUBSTITUTE($E42,"DIFF",J$4-$G$4)</f>
        <v>FREF_SHARES_COMPANY(0/0/-3)</v>
      </c>
      <c r="K42" t="str">
        <f>SUBSTITUTE($E42,"DIFF",K$4-$G$4)</f>
        <v>FREF_SHARES_COMPANY(0/0/-4)</v>
      </c>
      <c r="L42" t="str">
        <f>SUBSTITUTE($E42,"DIFF",L$4-$G$4)</f>
        <v>FREF_SHARES_COMPANY(0/0/-5)</v>
      </c>
      <c r="M42" t="str">
        <f>SUBSTITUTE($E42,"DIFF",M$4-$G$4)</f>
        <v>FREF_SHARES_COMPANY(0/0/-6)</v>
      </c>
      <c r="N42" t="str">
        <f>SUBSTITUTE($E42,"DIFF",N$4-$G$4)</f>
        <v>FREF_SHARES_COMPANY(0/0/-7)</v>
      </c>
      <c r="O42" t="str">
        <f>SUBSTITUTE($E42,"DIFF",O$4-$G$4)</f>
        <v>FREF_SHARES_COMPANY(0/0/-8)</v>
      </c>
      <c r="P42" t="str">
        <f>SUBSTITUTE($E42,"DIFF",P$4-$G$4)</f>
        <v>FREF_SHARES_COMPANY(0/0/-9)</v>
      </c>
    </row>
    <row r="43" spans="1:16" ht="24">
      <c r="A43" s="5" t="s">
        <v>131</v>
      </c>
      <c r="B43" s="5" t="s">
        <v>130</v>
      </c>
      <c r="C43" s="5" t="s">
        <v>55</v>
      </c>
      <c r="D43" s="5" t="s">
        <v>129</v>
      </c>
      <c r="E43" s="4" t="s">
        <v>56</v>
      </c>
      <c r="F43" s="4" t="s">
        <v>94</v>
      </c>
      <c r="G43" t="str">
        <f t="shared" si="1"/>
        <v>FF_COM_SHS_OUT(ANN,2013)</v>
      </c>
      <c r="H43" t="str">
        <f t="shared" si="1"/>
        <v>FF_COM_SHS_OUT(ANN,2012)</v>
      </c>
      <c r="I43" t="str">
        <f t="shared" si="1"/>
        <v>FF_COM_SHS_OUT(ANN,2011)</v>
      </c>
      <c r="J43" t="str">
        <f t="shared" si="1"/>
        <v>FF_COM_SHS_OUT(ANN,2010)</v>
      </c>
      <c r="K43" t="str">
        <f t="shared" si="1"/>
        <v>FF_COM_SHS_OUT(ANN,2009)</v>
      </c>
      <c r="L43" t="str">
        <f t="shared" si="1"/>
        <v>FF_COM_SHS_OUT(ANN,2008)</v>
      </c>
      <c r="M43" t="str">
        <f t="shared" si="1"/>
        <v>FF_COM_SHS_OUT(ANN,2007)</v>
      </c>
      <c r="N43" t="str">
        <f t="shared" si="1"/>
        <v>FF_COM_SHS_OUT(ANN,2006)</v>
      </c>
      <c r="O43" t="str">
        <f t="shared" si="1"/>
        <v>FF_COM_SHS_OUT(ANN,2005)</v>
      </c>
      <c r="P43" t="str">
        <f t="shared" si="1"/>
        <v>FF_COM_SHS_OUT(ANN,2004)</v>
      </c>
    </row>
    <row r="44" spans="1:16">
      <c r="A44" s="4" t="s">
        <v>148</v>
      </c>
      <c r="B44" s="4"/>
      <c r="C44" s="4" t="s">
        <v>106</v>
      </c>
      <c r="D44" s="4"/>
      <c r="E44" s="4" t="s">
        <v>105</v>
      </c>
      <c r="F44" s="4" t="s">
        <v>93</v>
      </c>
      <c r="G44" t="str">
        <f t="shared" si="1"/>
        <v>FF_DEBT_EQ(ANN,2013,RP,USD)</v>
      </c>
      <c r="H44" t="str">
        <f t="shared" si="1"/>
        <v>FF_DEBT_EQ(ANN,2012,RP,USD)</v>
      </c>
    </row>
    <row r="45" spans="1:16">
      <c r="A45" s="4" t="s">
        <v>86</v>
      </c>
      <c r="B45" s="4"/>
      <c r="C45" s="4" t="s">
        <v>57</v>
      </c>
      <c r="D45" s="4"/>
      <c r="E45" s="4" t="s">
        <v>58</v>
      </c>
      <c r="F45" s="4" t="s">
        <v>93</v>
      </c>
      <c r="G45" t="str">
        <f t="shared" si="1"/>
        <v>FF_OPER_MGN(ANN,2013)</v>
      </c>
      <c r="H45" t="str">
        <f t="shared" si="1"/>
        <v>FF_OPER_MGN(ANN,2012)</v>
      </c>
      <c r="I45" t="str">
        <f t="shared" si="1"/>
        <v>FF_OPER_MGN(ANN,2011)</v>
      </c>
      <c r="J45" t="str">
        <f t="shared" si="1"/>
        <v>FF_OPER_MGN(ANN,2010)</v>
      </c>
      <c r="K45" t="str">
        <f t="shared" si="1"/>
        <v>FF_OPER_MGN(ANN,2009)</v>
      </c>
      <c r="L45" t="str">
        <f t="shared" si="1"/>
        <v>FF_OPER_MGN(ANN,2008)</v>
      </c>
      <c r="M45" t="str">
        <f t="shared" si="1"/>
        <v>FF_OPER_MGN(ANN,2007)</v>
      </c>
      <c r="N45" t="str">
        <f t="shared" si="1"/>
        <v>FF_OPER_MGN(ANN,2006)</v>
      </c>
      <c r="O45" t="str">
        <f t="shared" si="1"/>
        <v>FF_OPER_MGN(ANN,2005)</v>
      </c>
      <c r="P45" t="str">
        <f t="shared" si="1"/>
        <v>FF_OPER_MGN(ANN,2004)</v>
      </c>
    </row>
    <row r="46" spans="1:16" ht="24">
      <c r="A46" s="4" t="s">
        <v>110</v>
      </c>
      <c r="B46" s="6"/>
      <c r="C46" s="4" t="s">
        <v>107</v>
      </c>
      <c r="D46" s="4"/>
      <c r="E46" s="4" t="s">
        <v>104</v>
      </c>
      <c r="F46" s="4" t="s">
        <v>93</v>
      </c>
      <c r="G46" t="str">
        <f t="shared" si="1"/>
        <v>FE_GROWTH(EPS,MEAN,ANNUAL,2013,-1AW,NOW,'')</v>
      </c>
      <c r="H46" t="str">
        <f t="shared" si="1"/>
        <v>FE_GROWTH(EPS,MEAN,ANNUAL,2012,-1AW,NOW,'')</v>
      </c>
      <c r="I46" t="str">
        <f t="shared" si="1"/>
        <v>FE_GROWTH(EPS,MEAN,ANNUAL,2011,-1AW,NOW,'')</v>
      </c>
      <c r="J46" t="str">
        <f t="shared" si="1"/>
        <v>FE_GROWTH(EPS,MEAN,ANNUAL,2010,-1AW,NOW,'')</v>
      </c>
      <c r="K46" t="str">
        <f t="shared" si="1"/>
        <v>FE_GROWTH(EPS,MEAN,ANNUAL,2009,-1AW,NOW,'')</v>
      </c>
      <c r="L46" t="str">
        <f t="shared" si="1"/>
        <v>FE_GROWTH(EPS,MEAN,ANNUAL,2008,-1AW,NOW,'')</v>
      </c>
      <c r="M46" t="str">
        <f t="shared" si="1"/>
        <v>FE_GROWTH(EPS,MEAN,ANNUAL,2007,-1AW,NOW,'')</v>
      </c>
      <c r="N46" t="str">
        <f t="shared" si="1"/>
        <v>FE_GROWTH(EPS,MEAN,ANNUAL,2006,-1AW,NOW,'')</v>
      </c>
      <c r="O46" t="str">
        <f t="shared" si="1"/>
        <v>FE_GROWTH(EPS,MEAN,ANNUAL,2005,-1AW,NOW,'')</v>
      </c>
      <c r="P46" t="str">
        <f t="shared" si="1"/>
        <v>FE_GROWTH(EPS,MEAN,ANNUAL,2004,-1AW,NOW,'')</v>
      </c>
    </row>
    <row r="47" spans="1:16">
      <c r="A47" s="5" t="s">
        <v>88</v>
      </c>
      <c r="B47" s="5" t="s">
        <v>126</v>
      </c>
      <c r="C47" s="5" t="s">
        <v>59</v>
      </c>
      <c r="D47" s="5"/>
      <c r="E47" s="4" t="s">
        <v>60</v>
      </c>
      <c r="F47" s="4" t="s">
        <v>94</v>
      </c>
      <c r="G47" t="str">
        <f t="shared" si="1"/>
        <v>FF_EPS(ANN,2013,RP,USD)</v>
      </c>
      <c r="H47" t="str">
        <f t="shared" si="1"/>
        <v>FF_EPS(ANN,2012,RP,USD)</v>
      </c>
      <c r="I47" t="str">
        <f t="shared" si="1"/>
        <v>FF_EPS(ANN,2011,RP,USD)</v>
      </c>
      <c r="J47" t="str">
        <f t="shared" si="1"/>
        <v>FF_EPS(ANN,2010,RP,USD)</v>
      </c>
      <c r="K47" t="str">
        <f t="shared" si="1"/>
        <v>FF_EPS(ANN,2009,RP,USD)</v>
      </c>
      <c r="L47" t="str">
        <f t="shared" si="1"/>
        <v>FF_EPS(ANN,2008,RP,USD)</v>
      </c>
      <c r="M47" t="str">
        <f t="shared" si="1"/>
        <v>FF_EPS(ANN,2007,RP,USD)</v>
      </c>
      <c r="N47" t="str">
        <f t="shared" si="1"/>
        <v>FF_EPS(ANN,2006,RP,USD)</v>
      </c>
      <c r="O47" t="str">
        <f t="shared" si="1"/>
        <v>FF_EPS(ANN,2005,RP,USD)</v>
      </c>
      <c r="P47" t="str">
        <f t="shared" si="1"/>
        <v>FF_EPS(ANN,2004,RP,USD)</v>
      </c>
    </row>
    <row r="48" spans="1:16" ht="24">
      <c r="A48" s="4" t="s">
        <v>90</v>
      </c>
      <c r="B48" s="4"/>
      <c r="C48" s="4" t="s">
        <v>117</v>
      </c>
      <c r="D48" s="4"/>
      <c r="E48" s="4" t="s">
        <v>61</v>
      </c>
      <c r="F48" s="4" t="s">
        <v>94</v>
      </c>
      <c r="G48" t="str">
        <f t="shared" si="1"/>
        <v>FF_EBITDA_OPER(ANN,2013,RP,USD)</v>
      </c>
      <c r="H48" t="str">
        <f t="shared" si="1"/>
        <v>FF_EBITDA_OPER(ANN,2012,RP,USD)</v>
      </c>
      <c r="I48" t="str">
        <f t="shared" si="1"/>
        <v>FF_EBITDA_OPER(ANN,2011,RP,USD)</v>
      </c>
      <c r="J48" t="str">
        <f t="shared" si="1"/>
        <v>FF_EBITDA_OPER(ANN,2010,RP,USD)</v>
      </c>
      <c r="K48" t="str">
        <f t="shared" si="1"/>
        <v>FF_EBITDA_OPER(ANN,2009,RP,USD)</v>
      </c>
      <c r="L48" t="str">
        <f t="shared" si="1"/>
        <v>FF_EBITDA_OPER(ANN,2008,RP,USD)</v>
      </c>
      <c r="M48" t="str">
        <f t="shared" si="1"/>
        <v>FF_EBITDA_OPER(ANN,2007,RP,USD)</v>
      </c>
      <c r="N48" t="str">
        <f t="shared" si="1"/>
        <v>FF_EBITDA_OPER(ANN,2006,RP,USD)</v>
      </c>
      <c r="O48" t="str">
        <f t="shared" si="1"/>
        <v>FF_EBITDA_OPER(ANN,2005,RP,USD)</v>
      </c>
      <c r="P48" t="str">
        <f t="shared" si="1"/>
        <v>FF_EBITDA_OPER(ANN,2004,RP,USD)</v>
      </c>
    </row>
    <row r="49" spans="1:16">
      <c r="A49" s="4" t="s">
        <v>91</v>
      </c>
      <c r="B49" s="4"/>
      <c r="C49" s="4" t="s">
        <v>116</v>
      </c>
      <c r="D49" s="4"/>
      <c r="E49" s="4" t="s">
        <v>62</v>
      </c>
      <c r="F49" s="4">
        <v>1</v>
      </c>
      <c r="G49" t="str">
        <f t="shared" si="1"/>
        <v>FF_OPER_INC_PS(ANN,2013,RP,USD)</v>
      </c>
      <c r="H49" t="str">
        <f t="shared" si="1"/>
        <v>FF_OPER_INC_PS(ANN,2012,RP,USD)</v>
      </c>
      <c r="I49" t="str">
        <f t="shared" si="1"/>
        <v>FF_OPER_INC_PS(ANN,2011,RP,USD)</v>
      </c>
      <c r="J49" t="str">
        <f t="shared" si="1"/>
        <v>FF_OPER_INC_PS(ANN,2010,RP,USD)</v>
      </c>
      <c r="K49" t="str">
        <f t="shared" si="1"/>
        <v>FF_OPER_INC_PS(ANN,2009,RP,USD)</v>
      </c>
      <c r="L49" t="str">
        <f t="shared" si="1"/>
        <v>FF_OPER_INC_PS(ANN,2008,RP,USD)</v>
      </c>
      <c r="M49" t="str">
        <f t="shared" si="1"/>
        <v>FF_OPER_INC_PS(ANN,2007,RP,USD)</v>
      </c>
      <c r="N49" t="str">
        <f t="shared" si="1"/>
        <v>FF_OPER_INC_PS(ANN,2006,RP,USD)</v>
      </c>
      <c r="O49" t="str">
        <f t="shared" si="1"/>
        <v>FF_OPER_INC_PS(ANN,2005,RP,USD)</v>
      </c>
      <c r="P49" t="str">
        <f t="shared" si="1"/>
        <v>FF_OPER_INC_PS(ANN,2004,RP,USD)</v>
      </c>
    </row>
    <row r="50" spans="1:16">
      <c r="A50" s="4" t="s">
        <v>92</v>
      </c>
      <c r="B50" s="4"/>
      <c r="C50" s="4" t="s">
        <v>115</v>
      </c>
      <c r="D50" s="4"/>
      <c r="E50" s="4" t="s">
        <v>38</v>
      </c>
      <c r="F50" s="4" t="s">
        <v>93</v>
      </c>
      <c r="G50" t="str">
        <f t="shared" si="1"/>
        <v>FF_NET_INC_CF(ANN,2013,RP,USD)</v>
      </c>
      <c r="H50" t="str">
        <f t="shared" si="1"/>
        <v>FF_NET_INC_CF(ANN,2012,RP,USD)</v>
      </c>
      <c r="I50" t="str">
        <f t="shared" si="1"/>
        <v>FF_NET_INC_CF(ANN,2011,RP,USD)</v>
      </c>
      <c r="J50" t="str">
        <f t="shared" si="1"/>
        <v>FF_NET_INC_CF(ANN,2010,RP,USD)</v>
      </c>
      <c r="K50" t="str">
        <f t="shared" si="1"/>
        <v>FF_NET_INC_CF(ANN,2009,RP,USD)</v>
      </c>
      <c r="L50" t="str">
        <f t="shared" si="1"/>
        <v>FF_NET_INC_CF(ANN,2008,RP,USD)</v>
      </c>
      <c r="M50" t="str">
        <f t="shared" si="1"/>
        <v>FF_NET_INC_CF(ANN,2007,RP,USD)</v>
      </c>
      <c r="N50" t="str">
        <f t="shared" si="1"/>
        <v>FF_NET_INC_CF(ANN,2006,RP,USD)</v>
      </c>
      <c r="O50" t="str">
        <f t="shared" si="1"/>
        <v>FF_NET_INC_CF(ANN,2005,RP,USD)</v>
      </c>
      <c r="P50" t="str">
        <f t="shared" si="1"/>
        <v>FF_NET_INC_CF(ANN,2004,RP,USD)</v>
      </c>
    </row>
  </sheetData>
  <mergeCells count="1">
    <mergeCell ref="C3:F3"/>
  </mergeCells>
  <printOptions gridLines="1"/>
  <pageMargins left="0.45" right="0.45" top="0.5" bottom="0.5" header="0.3" footer="0.3"/>
  <pageSetup scale="59" orientation="landscape" r:id="rId1"/>
  <ignoredErrors>
    <ignoredError sqref="G27:P27 G28:H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2013-09-10T23:05:57Z</cp:lastPrinted>
  <dcterms:created xsi:type="dcterms:W3CDTF">2013-09-10T17:00:34Z</dcterms:created>
  <dcterms:modified xsi:type="dcterms:W3CDTF">2013-09-11T23:44:21Z</dcterms:modified>
</cp:coreProperties>
</file>