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0" documentId="8_{6D906E0A-930C-4810-A2DD-F8B4882602F9}" xr6:coauthVersionLast="45" xr6:coauthVersionMax="45" xr10:uidLastSave="{00000000-0000-0000-0000-000000000000}"/>
  <bookViews>
    <workbookView xWindow="-28320" yWindow="540" windowWidth="23340" windowHeight="15045" xr2:uid="{CCF62539-7006-4AB4-A4B0-BA33618320FF}"/>
  </bookViews>
  <sheets>
    <sheet name="calculations" sheetId="1" r:id="rId1"/>
  </sheets>
  <definedNames>
    <definedName name="_xlnm._FilterDatabase" localSheetId="0" hidden="1">calculations!$A$1:$H$1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G3" i="1"/>
  <c r="I3" i="1" s="1"/>
  <c r="G4" i="1"/>
  <c r="I4" i="1" s="1"/>
  <c r="G5" i="1"/>
  <c r="I5" i="1"/>
  <c r="G6" i="1"/>
  <c r="I6" i="1" s="1"/>
  <c r="G7" i="1"/>
  <c r="I7" i="1" s="1"/>
  <c r="G8" i="1"/>
  <c r="I8" i="1"/>
  <c r="G9" i="1"/>
  <c r="I9" i="1" s="1"/>
  <c r="G10" i="1"/>
  <c r="I10" i="1" s="1"/>
  <c r="G11" i="1"/>
  <c r="I11" i="1"/>
  <c r="G12" i="1"/>
  <c r="I12" i="1" s="1"/>
  <c r="G13" i="1"/>
  <c r="I13" i="1" s="1"/>
  <c r="G14" i="1"/>
  <c r="I14" i="1"/>
  <c r="G15" i="1"/>
  <c r="I15" i="1" s="1"/>
  <c r="G16" i="1"/>
  <c r="I16" i="1" s="1"/>
  <c r="G17" i="1"/>
  <c r="I17" i="1"/>
  <c r="G18" i="1"/>
  <c r="I18" i="1" s="1"/>
  <c r="G19" i="1"/>
  <c r="I19" i="1" s="1"/>
  <c r="G20" i="1"/>
  <c r="I20" i="1"/>
  <c r="G21" i="1"/>
  <c r="I21" i="1" s="1"/>
  <c r="G22" i="1"/>
  <c r="I22" i="1" s="1"/>
  <c r="G23" i="1"/>
  <c r="I23" i="1"/>
  <c r="G24" i="1"/>
  <c r="I24" i="1" s="1"/>
  <c r="G25" i="1"/>
  <c r="I25" i="1" s="1"/>
  <c r="G26" i="1"/>
  <c r="I26" i="1"/>
  <c r="G27" i="1"/>
  <c r="I27" i="1" s="1"/>
  <c r="G28" i="1"/>
  <c r="I28" i="1" s="1"/>
  <c r="G29" i="1"/>
  <c r="I29" i="1"/>
  <c r="G30" i="1"/>
  <c r="I30" i="1" s="1"/>
  <c r="G31" i="1"/>
  <c r="I31" i="1" s="1"/>
  <c r="G32" i="1"/>
  <c r="I32" i="1"/>
  <c r="G33" i="1"/>
  <c r="I33" i="1" s="1"/>
  <c r="G34" i="1"/>
  <c r="I34" i="1" s="1"/>
  <c r="G35" i="1"/>
  <c r="I35" i="1"/>
  <c r="G36" i="1"/>
  <c r="I36" i="1" s="1"/>
  <c r="G37" i="1"/>
  <c r="I37" i="1" s="1"/>
  <c r="G38" i="1"/>
  <c r="I38" i="1"/>
  <c r="G39" i="1"/>
  <c r="I39" i="1" s="1"/>
  <c r="G40" i="1"/>
  <c r="I40" i="1" s="1"/>
  <c r="G41" i="1"/>
  <c r="I41" i="1"/>
  <c r="G42" i="1"/>
  <c r="I42" i="1" s="1"/>
  <c r="G43" i="1"/>
  <c r="I43" i="1" s="1"/>
  <c r="G44" i="1"/>
  <c r="I44" i="1"/>
  <c r="G45" i="1"/>
  <c r="I45" i="1" s="1"/>
  <c r="G46" i="1"/>
  <c r="I46" i="1" s="1"/>
  <c r="G47" i="1"/>
  <c r="I47" i="1"/>
  <c r="G48" i="1"/>
  <c r="I48" i="1" s="1"/>
  <c r="G49" i="1"/>
  <c r="I49" i="1" s="1"/>
  <c r="G50" i="1"/>
  <c r="I50" i="1"/>
  <c r="G51" i="1"/>
  <c r="I51" i="1" s="1"/>
  <c r="G52" i="1"/>
  <c r="I52" i="1" s="1"/>
  <c r="G53" i="1"/>
  <c r="I53" i="1"/>
  <c r="G54" i="1"/>
  <c r="I54" i="1" s="1"/>
  <c r="G55" i="1"/>
  <c r="I55" i="1" s="1"/>
  <c r="G56" i="1"/>
  <c r="I56" i="1"/>
  <c r="G57" i="1"/>
  <c r="I57" i="1" s="1"/>
  <c r="G58" i="1"/>
  <c r="I58" i="1" s="1"/>
  <c r="G59" i="1"/>
  <c r="I59" i="1"/>
  <c r="G60" i="1"/>
  <c r="I60" i="1" s="1"/>
  <c r="G61" i="1"/>
  <c r="I61" i="1" s="1"/>
  <c r="G62" i="1"/>
  <c r="I62" i="1"/>
  <c r="G63" i="1"/>
  <c r="I63" i="1" s="1"/>
  <c r="G64" i="1"/>
  <c r="I64" i="1" s="1"/>
  <c r="G65" i="1"/>
  <c r="I65" i="1"/>
  <c r="G66" i="1"/>
  <c r="I66" i="1" s="1"/>
  <c r="G67" i="1"/>
  <c r="I67" i="1" s="1"/>
  <c r="G68" i="1"/>
  <c r="I68" i="1"/>
  <c r="G69" i="1"/>
  <c r="I69" i="1" s="1"/>
  <c r="G70" i="1"/>
  <c r="I70" i="1" s="1"/>
  <c r="G71" i="1"/>
  <c r="I71" i="1"/>
  <c r="G72" i="1"/>
  <c r="I72" i="1" s="1"/>
  <c r="G73" i="1"/>
  <c r="I73" i="1" s="1"/>
  <c r="G74" i="1"/>
  <c r="I74" i="1"/>
  <c r="G75" i="1"/>
  <c r="I75" i="1" s="1"/>
  <c r="G76" i="1"/>
  <c r="I76" i="1" s="1"/>
  <c r="G77" i="1"/>
  <c r="I77" i="1"/>
  <c r="G78" i="1"/>
  <c r="I78" i="1" s="1"/>
  <c r="G79" i="1"/>
  <c r="I79" i="1" s="1"/>
  <c r="F80" i="1"/>
  <c r="I81" i="1" l="1"/>
</calcChain>
</file>

<file path=xl/sharedStrings.xml><?xml version="1.0" encoding="utf-8"?>
<sst xmlns="http://schemas.openxmlformats.org/spreadsheetml/2006/main" count="167" uniqueCount="89">
  <si>
    <t>Puerto Rico</t>
  </si>
  <si>
    <t>Cummulative</t>
  </si>
  <si>
    <t>Yauco</t>
  </si>
  <si>
    <t>Yabucoa</t>
  </si>
  <si>
    <t>Villalba</t>
  </si>
  <si>
    <t>Vieques</t>
  </si>
  <si>
    <t>Vega Baja</t>
  </si>
  <si>
    <t>Vega Alta</t>
  </si>
  <si>
    <t>Utuado</t>
  </si>
  <si>
    <t>Trujillo Alto</t>
  </si>
  <si>
    <t>Toa Baja</t>
  </si>
  <si>
    <t>Toa Alta</t>
  </si>
  <si>
    <t>Santa Isabel</t>
  </si>
  <si>
    <t>San Sebastian</t>
  </si>
  <si>
    <t>San Lorenzo</t>
  </si>
  <si>
    <t>San Juan</t>
  </si>
  <si>
    <t>San German</t>
  </si>
  <si>
    <t>Salinas</t>
  </si>
  <si>
    <t>Sabana Grande</t>
  </si>
  <si>
    <t>Rio Grande</t>
  </si>
  <si>
    <t>Rincon</t>
  </si>
  <si>
    <t>Quebradillas</t>
  </si>
  <si>
    <t>Ponce</t>
  </si>
  <si>
    <t>Penuelas</t>
  </si>
  <si>
    <t>Patillas</t>
  </si>
  <si>
    <t>Orocovis</t>
  </si>
  <si>
    <t>Naranjito</t>
  </si>
  <si>
    <t>Naguabo</t>
  </si>
  <si>
    <t>Morovis</t>
  </si>
  <si>
    <t>Moca</t>
  </si>
  <si>
    <t>Mayaguez</t>
  </si>
  <si>
    <t>Maunabo</t>
  </si>
  <si>
    <t>Maricao</t>
  </si>
  <si>
    <t>Manati</t>
  </si>
  <si>
    <t>Luquillo</t>
  </si>
  <si>
    <t>Loiza</t>
  </si>
  <si>
    <t>Las Piedras</t>
  </si>
  <si>
    <t>Las Marias</t>
  </si>
  <si>
    <t>Lares</t>
  </si>
  <si>
    <t>Lajas</t>
  </si>
  <si>
    <t>Juncos</t>
  </si>
  <si>
    <t>Juana Diaz</t>
  </si>
  <si>
    <t>Jayuya</t>
  </si>
  <si>
    <t>Isabela</t>
  </si>
  <si>
    <t>Humacao</t>
  </si>
  <si>
    <t>Hormigueros</t>
  </si>
  <si>
    <t>Hatillo</t>
  </si>
  <si>
    <t>Gurabo</t>
  </si>
  <si>
    <t>Guaynabo</t>
  </si>
  <si>
    <t>Guayanilla</t>
  </si>
  <si>
    <t>Guayama</t>
  </si>
  <si>
    <t>Guanica</t>
  </si>
  <si>
    <t>Florida</t>
  </si>
  <si>
    <t>Fajardo</t>
  </si>
  <si>
    <t>Dorado</t>
  </si>
  <si>
    <t>Culebra</t>
  </si>
  <si>
    <t>Corozal</t>
  </si>
  <si>
    <t>Comerio</t>
  </si>
  <si>
    <t>Coamo</t>
  </si>
  <si>
    <t>Cidra</t>
  </si>
  <si>
    <t>Ciales</t>
  </si>
  <si>
    <t>Ceiba</t>
  </si>
  <si>
    <t>Cayey</t>
  </si>
  <si>
    <t>Catano</t>
  </si>
  <si>
    <t>Carolina</t>
  </si>
  <si>
    <t>Canovanas</t>
  </si>
  <si>
    <t>Camuy</t>
  </si>
  <si>
    <t>Caguas</t>
  </si>
  <si>
    <t>Cabo Rojo</t>
  </si>
  <si>
    <t>Bayamon</t>
  </si>
  <si>
    <t>Barranquitas</t>
  </si>
  <si>
    <t>Barceloneta</t>
  </si>
  <si>
    <t>Arroyo</t>
  </si>
  <si>
    <t>Arecibo</t>
  </si>
  <si>
    <t>Anasco</t>
  </si>
  <si>
    <t>Aibonito</t>
  </si>
  <si>
    <t>Aguas Buenas</t>
  </si>
  <si>
    <t>Aguadilla</t>
  </si>
  <si>
    <t>Aguada</t>
  </si>
  <si>
    <t>Adjuntas</t>
  </si>
  <si>
    <t>%Death</t>
  </si>
  <si>
    <t>total deaths</t>
  </si>
  <si>
    <t>% cases</t>
  </si>
  <si>
    <t>area cases</t>
  </si>
  <si>
    <t>total cases</t>
  </si>
  <si>
    <t>fips</t>
  </si>
  <si>
    <t>state?</t>
  </si>
  <si>
    <t>municipality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</si>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</sst>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0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02E-572A-4EC6-B9B7-B01D337DA754}">
  <dimension ref="A1:J81"/>
  <sheetViews>
    <sheetView tabSelected="1" workbookViewId="0">
      <pane ySplit="1" topLeftCell="A2" activePane="bottomLeft" state="frozen"/>
      <selection pane="bottomLeft" activeCell="I2" sqref="I2:I79"/>
    </sheetView>
  </sheetViews>
  <sheetFormatPr defaultRowHeight="14.4" x14ac:dyDescent="0.3"/>
  <cols>
    <col min="1" max="1" width="15.109375" customWidth="1"/>
    <col min="2" max="2" width="11.6640625" customWidth="1"/>
    <col min="3" max="3" width="16.44140625" customWidth="1"/>
    <col min="4" max="4" width="8.88671875" customWidth="1"/>
    <col min="5" max="5" width="10.33203125" customWidth="1"/>
    <col min="6" max="6" width="10.6640625" customWidth="1"/>
    <col min="7" max="7" width="10.5546875" style="2" customWidth="1"/>
    <col min="8" max="8" width="12" customWidth="1"/>
    <col min="9" max="9" width="8.44140625" style="1" customWidth="1"/>
  </cols>
  <sheetData>
    <row r="1" spans="1:9" s="9" customFormat="1" x14ac:dyDescent="0.3">
      <c r="A1" s="9" t="s">
        <v>88</v>
      </c>
      <c r="B1" s="9" t="s">
        <v>87</v>
      </c>
      <c r="C1" s="9" t="s">
        <v>86</v>
      </c>
      <c r="D1" s="9" t="s">
        <v>85</v>
      </c>
      <c r="E1" s="9" t="s">
        <v>84</v>
      </c>
      <c r="F1" s="9" t="s">
        <v>83</v>
      </c>
      <c r="G1" s="11" t="s">
        <v>82</v>
      </c>
      <c r="H1" s="9" t="s">
        <v>81</v>
      </c>
      <c r="I1" s="10" t="s">
        <v>80</v>
      </c>
    </row>
    <row r="2" spans="1:9" s="3" customFormat="1" x14ac:dyDescent="0.3">
      <c r="A2" s="8">
        <v>44176</v>
      </c>
      <c r="B2" s="3" t="s">
        <v>79</v>
      </c>
      <c r="C2" s="3" t="s">
        <v>0</v>
      </c>
      <c r="D2" s="7">
        <v>72001</v>
      </c>
      <c r="E2" s="5">
        <v>94617</v>
      </c>
      <c r="F2" s="5">
        <v>293</v>
      </c>
      <c r="G2" s="6">
        <f>F2/E2</f>
        <v>3.0966950970755785E-3</v>
      </c>
      <c r="H2" s="3">
        <v>1249</v>
      </c>
      <c r="I2" s="4">
        <f>H2*G2</f>
        <v>3.8677721762473976</v>
      </c>
    </row>
    <row r="3" spans="1:9" s="3" customFormat="1" x14ac:dyDescent="0.3">
      <c r="A3" s="8">
        <v>44176</v>
      </c>
      <c r="B3" s="3" t="s">
        <v>78</v>
      </c>
      <c r="C3" s="3" t="s">
        <v>0</v>
      </c>
      <c r="D3" s="7">
        <v>72003</v>
      </c>
      <c r="E3" s="5">
        <v>94617</v>
      </c>
      <c r="F3" s="5">
        <v>786</v>
      </c>
      <c r="G3" s="6">
        <f>F3/E3</f>
        <v>8.3071752433495037E-3</v>
      </c>
      <c r="H3" s="3">
        <v>1249</v>
      </c>
      <c r="I3" s="4">
        <f>H3*G3</f>
        <v>10.37566187894353</v>
      </c>
    </row>
    <row r="4" spans="1:9" s="3" customFormat="1" x14ac:dyDescent="0.3">
      <c r="A4" s="8">
        <v>44176</v>
      </c>
      <c r="B4" s="3" t="s">
        <v>77</v>
      </c>
      <c r="C4" s="3" t="s">
        <v>0</v>
      </c>
      <c r="D4" s="7">
        <v>72005</v>
      </c>
      <c r="E4" s="5">
        <v>94617</v>
      </c>
      <c r="F4" s="5">
        <v>981</v>
      </c>
      <c r="G4" s="6">
        <f>F4/E4</f>
        <v>1.0368115666317892E-2</v>
      </c>
      <c r="H4" s="3">
        <v>1249</v>
      </c>
      <c r="I4" s="4">
        <f>H4*G4</f>
        <v>12.949776467231047</v>
      </c>
    </row>
    <row r="5" spans="1:9" s="3" customFormat="1" x14ac:dyDescent="0.3">
      <c r="A5" s="8">
        <v>44176</v>
      </c>
      <c r="B5" s="3" t="s">
        <v>76</v>
      </c>
      <c r="C5" s="3" t="s">
        <v>0</v>
      </c>
      <c r="D5" s="7">
        <v>72007</v>
      </c>
      <c r="E5" s="5">
        <v>94617</v>
      </c>
      <c r="F5" s="5">
        <v>573</v>
      </c>
      <c r="G5" s="6">
        <f>F5/E5</f>
        <v>6.0559941659532645E-3</v>
      </c>
      <c r="H5" s="3">
        <v>1249</v>
      </c>
      <c r="I5" s="4">
        <f>H5*G5</f>
        <v>7.563936713275627</v>
      </c>
    </row>
    <row r="6" spans="1:9" s="3" customFormat="1" x14ac:dyDescent="0.3">
      <c r="A6" s="8">
        <v>44176</v>
      </c>
      <c r="B6" s="3" t="s">
        <v>75</v>
      </c>
      <c r="C6" s="3" t="s">
        <v>0</v>
      </c>
      <c r="D6" s="7">
        <v>72009</v>
      </c>
      <c r="E6" s="5">
        <v>94617</v>
      </c>
      <c r="F6" s="5">
        <v>476</v>
      </c>
      <c r="G6" s="6">
        <f>F6/E6</f>
        <v>5.0308084170920661E-3</v>
      </c>
      <c r="H6" s="3">
        <v>1249</v>
      </c>
      <c r="I6" s="4">
        <f>H6*G6</f>
        <v>6.2834797129479902</v>
      </c>
    </row>
    <row r="7" spans="1:9" s="3" customFormat="1" x14ac:dyDescent="0.3">
      <c r="A7" s="8">
        <v>44176</v>
      </c>
      <c r="B7" s="3" t="s">
        <v>74</v>
      </c>
      <c r="C7" s="3" t="s">
        <v>0</v>
      </c>
      <c r="D7" s="7">
        <v>72011</v>
      </c>
      <c r="E7" s="5">
        <v>94617</v>
      </c>
      <c r="F7" s="5">
        <v>554</v>
      </c>
      <c r="G7" s="6">
        <f>F7/E7</f>
        <v>5.8551845862794211E-3</v>
      </c>
      <c r="H7" s="3">
        <v>1249</v>
      </c>
      <c r="I7" s="4">
        <f>H7*G7</f>
        <v>7.3131255482629971</v>
      </c>
    </row>
    <row r="8" spans="1:9" s="3" customFormat="1" x14ac:dyDescent="0.3">
      <c r="A8" s="8">
        <v>44176</v>
      </c>
      <c r="B8" s="3" t="s">
        <v>73</v>
      </c>
      <c r="C8" s="3" t="s">
        <v>0</v>
      </c>
      <c r="D8" s="7">
        <v>72013</v>
      </c>
      <c r="E8" s="5">
        <v>94617</v>
      </c>
      <c r="F8" s="5">
        <v>1911</v>
      </c>
      <c r="G8" s="6">
        <f>F8/E8</f>
        <v>2.0197216145090204E-2</v>
      </c>
      <c r="H8" s="3">
        <v>1249</v>
      </c>
      <c r="I8" s="4">
        <f>H8*G8</f>
        <v>25.226322965217665</v>
      </c>
    </row>
    <row r="9" spans="1:9" s="3" customFormat="1" x14ac:dyDescent="0.3">
      <c r="A9" s="8">
        <v>44176</v>
      </c>
      <c r="B9" s="3" t="s">
        <v>72</v>
      </c>
      <c r="C9" s="3" t="s">
        <v>0</v>
      </c>
      <c r="D9" s="7">
        <v>72015</v>
      </c>
      <c r="E9" s="5">
        <v>94617</v>
      </c>
      <c r="F9" s="5">
        <v>261</v>
      </c>
      <c r="G9" s="6">
        <f>F9/E9</f>
        <v>2.7584894892038431E-3</v>
      </c>
      <c r="H9" s="3">
        <v>1249</v>
      </c>
      <c r="I9" s="4">
        <f>H9*G9</f>
        <v>3.4453533720156</v>
      </c>
    </row>
    <row r="10" spans="1:9" s="3" customFormat="1" x14ac:dyDescent="0.3">
      <c r="A10" s="8">
        <v>44176</v>
      </c>
      <c r="B10" s="3" t="s">
        <v>71</v>
      </c>
      <c r="C10" s="3" t="s">
        <v>0</v>
      </c>
      <c r="D10" s="7">
        <v>72017</v>
      </c>
      <c r="E10" s="5">
        <v>94617</v>
      </c>
      <c r="F10" s="5">
        <v>528</v>
      </c>
      <c r="G10" s="6">
        <f>F10/E10</f>
        <v>5.5803925298836361E-3</v>
      </c>
      <c r="H10" s="3">
        <v>1249</v>
      </c>
      <c r="I10" s="4">
        <f>H10*G10</f>
        <v>6.9699102698246618</v>
      </c>
    </row>
    <row r="11" spans="1:9" s="3" customFormat="1" x14ac:dyDescent="0.3">
      <c r="A11" s="8">
        <v>44176</v>
      </c>
      <c r="B11" s="3" t="s">
        <v>70</v>
      </c>
      <c r="C11" s="3" t="s">
        <v>0</v>
      </c>
      <c r="D11" s="7">
        <v>72019</v>
      </c>
      <c r="E11" s="5">
        <v>94617</v>
      </c>
      <c r="F11" s="5">
        <v>915</v>
      </c>
      <c r="G11" s="6">
        <f>F11/E11</f>
        <v>9.6705666000824371E-3</v>
      </c>
      <c r="H11" s="3">
        <v>1249</v>
      </c>
      <c r="I11" s="4">
        <f>H11*G11</f>
        <v>12.078537683502963</v>
      </c>
    </row>
    <row r="12" spans="1:9" s="3" customFormat="1" x14ac:dyDescent="0.3">
      <c r="A12" s="8">
        <v>44176</v>
      </c>
      <c r="B12" s="3" t="s">
        <v>69</v>
      </c>
      <c r="C12" s="3" t="s">
        <v>0</v>
      </c>
      <c r="D12" s="7">
        <v>72021</v>
      </c>
      <c r="E12" s="5">
        <v>94617</v>
      </c>
      <c r="F12" s="5">
        <v>6938</v>
      </c>
      <c r="G12" s="6">
        <f>F12/E12</f>
        <v>7.3327203356690657E-2</v>
      </c>
      <c r="H12" s="3">
        <v>1249</v>
      </c>
      <c r="I12" s="4">
        <f>H12*G12</f>
        <v>91.585676992506635</v>
      </c>
    </row>
    <row r="13" spans="1:9" s="3" customFormat="1" x14ac:dyDescent="0.3">
      <c r="A13" s="8">
        <v>44176</v>
      </c>
      <c r="B13" s="3" t="s">
        <v>68</v>
      </c>
      <c r="C13" s="3" t="s">
        <v>0</v>
      </c>
      <c r="D13" s="7">
        <v>72023</v>
      </c>
      <c r="E13" s="5">
        <v>94617</v>
      </c>
      <c r="F13" s="5">
        <v>688</v>
      </c>
      <c r="G13" s="6">
        <f>F13/E13</f>
        <v>7.2714205692423137E-3</v>
      </c>
      <c r="H13" s="3">
        <v>1249</v>
      </c>
      <c r="I13" s="4">
        <f>H13*G13</f>
        <v>9.0820042909836491</v>
      </c>
    </row>
    <row r="14" spans="1:9" s="3" customFormat="1" x14ac:dyDescent="0.3">
      <c r="A14" s="8">
        <v>44176</v>
      </c>
      <c r="B14" s="3" t="s">
        <v>67</v>
      </c>
      <c r="C14" s="3" t="s">
        <v>0</v>
      </c>
      <c r="D14" s="7">
        <v>72025</v>
      </c>
      <c r="E14" s="5">
        <v>94617</v>
      </c>
      <c r="F14" s="5">
        <v>3712</v>
      </c>
      <c r="G14" s="6">
        <f>F14/E14</f>
        <v>3.9231850513121322E-2</v>
      </c>
      <c r="H14" s="3">
        <v>1249</v>
      </c>
      <c r="I14" s="4">
        <f>H14*G14</f>
        <v>49.000581290888533</v>
      </c>
    </row>
    <row r="15" spans="1:9" s="3" customFormat="1" x14ac:dyDescent="0.3">
      <c r="A15" s="8">
        <v>44176</v>
      </c>
      <c r="B15" s="3" t="s">
        <v>66</v>
      </c>
      <c r="C15" s="3" t="s">
        <v>0</v>
      </c>
      <c r="D15" s="7">
        <v>72027</v>
      </c>
      <c r="E15" s="5">
        <v>94617</v>
      </c>
      <c r="F15" s="5">
        <v>792</v>
      </c>
      <c r="G15" s="6">
        <f>F15/E15</f>
        <v>8.3705887948254537E-3</v>
      </c>
      <c r="H15" s="3">
        <v>1249</v>
      </c>
      <c r="I15" s="4">
        <f>H15*G15</f>
        <v>10.454865404736992</v>
      </c>
    </row>
    <row r="16" spans="1:9" s="3" customFormat="1" x14ac:dyDescent="0.3">
      <c r="A16" s="8">
        <v>44176</v>
      </c>
      <c r="B16" s="3" t="s">
        <v>65</v>
      </c>
      <c r="C16" s="3" t="s">
        <v>0</v>
      </c>
      <c r="D16" s="7">
        <v>72029</v>
      </c>
      <c r="E16" s="5">
        <v>94617</v>
      </c>
      <c r="F16" s="5">
        <v>1266</v>
      </c>
      <c r="G16" s="6">
        <f>F16/E16</f>
        <v>1.3380259361425537E-2</v>
      </c>
      <c r="H16" s="3">
        <v>1249</v>
      </c>
      <c r="I16" s="4">
        <f>H16*G16</f>
        <v>16.711943942420497</v>
      </c>
    </row>
    <row r="17" spans="1:9" s="3" customFormat="1" x14ac:dyDescent="0.3">
      <c r="A17" s="8">
        <v>44176</v>
      </c>
      <c r="B17" s="3" t="s">
        <v>64</v>
      </c>
      <c r="C17" s="3" t="s">
        <v>0</v>
      </c>
      <c r="D17" s="7">
        <v>72031</v>
      </c>
      <c r="E17" s="5">
        <v>94617</v>
      </c>
      <c r="F17" s="5">
        <v>5730</v>
      </c>
      <c r="G17" s="6">
        <f>F17/E17</f>
        <v>6.0559941659532643E-2</v>
      </c>
      <c r="H17" s="3">
        <v>1249</v>
      </c>
      <c r="I17" s="4">
        <f>H17*G17</f>
        <v>75.639367132756277</v>
      </c>
    </row>
    <row r="18" spans="1:9" s="3" customFormat="1" x14ac:dyDescent="0.3">
      <c r="A18" s="8">
        <v>44176</v>
      </c>
      <c r="B18" s="3" t="s">
        <v>63</v>
      </c>
      <c r="C18" s="3" t="s">
        <v>0</v>
      </c>
      <c r="D18" s="7">
        <v>72033</v>
      </c>
      <c r="E18" s="5">
        <v>94617</v>
      </c>
      <c r="F18" s="5">
        <v>863</v>
      </c>
      <c r="G18" s="6">
        <f>F18/E18</f>
        <v>9.1209824872908671E-3</v>
      </c>
      <c r="H18" s="3">
        <v>1249</v>
      </c>
      <c r="I18" s="4">
        <f>H18*G18</f>
        <v>11.392107126626293</v>
      </c>
    </row>
    <row r="19" spans="1:9" s="3" customFormat="1" x14ac:dyDescent="0.3">
      <c r="A19" s="8">
        <v>44176</v>
      </c>
      <c r="B19" s="3" t="s">
        <v>62</v>
      </c>
      <c r="C19" s="3" t="s">
        <v>0</v>
      </c>
      <c r="D19" s="7">
        <v>72035</v>
      </c>
      <c r="E19" s="5">
        <v>94617</v>
      </c>
      <c r="F19" s="5">
        <v>883</v>
      </c>
      <c r="G19" s="6">
        <f>F19/E19</f>
        <v>9.3323609922107021E-3</v>
      </c>
      <c r="H19" s="3">
        <v>1249</v>
      </c>
      <c r="I19" s="4">
        <f>H19*G19</f>
        <v>11.656118879271167</v>
      </c>
    </row>
    <row r="20" spans="1:9" s="3" customFormat="1" x14ac:dyDescent="0.3">
      <c r="A20" s="8">
        <v>44176</v>
      </c>
      <c r="B20" s="3" t="s">
        <v>61</v>
      </c>
      <c r="C20" s="3" t="s">
        <v>0</v>
      </c>
      <c r="D20" s="7">
        <v>72037</v>
      </c>
      <c r="E20" s="5">
        <v>94617</v>
      </c>
      <c r="F20" s="5">
        <v>287</v>
      </c>
      <c r="G20" s="6">
        <f>F20/E20</f>
        <v>3.0332815455996281E-3</v>
      </c>
      <c r="H20" s="3">
        <v>1249</v>
      </c>
      <c r="I20" s="4">
        <f>H20*G20</f>
        <v>3.7885686504539353</v>
      </c>
    </row>
    <row r="21" spans="1:9" s="3" customFormat="1" x14ac:dyDescent="0.3">
      <c r="A21" s="8">
        <v>44176</v>
      </c>
      <c r="B21" s="3" t="s">
        <v>60</v>
      </c>
      <c r="C21" s="3" t="s">
        <v>0</v>
      </c>
      <c r="D21" s="7">
        <v>72039</v>
      </c>
      <c r="E21" s="5">
        <v>94617</v>
      </c>
      <c r="F21" s="5">
        <v>581</v>
      </c>
      <c r="G21" s="6">
        <f>F21/E21</f>
        <v>6.1405455679211978E-3</v>
      </c>
      <c r="H21" s="3">
        <v>1249</v>
      </c>
      <c r="I21" s="4">
        <f>H21*G21</f>
        <v>7.6695414143335761</v>
      </c>
    </row>
    <row r="22" spans="1:9" s="3" customFormat="1" x14ac:dyDescent="0.3">
      <c r="A22" s="8">
        <v>44176</v>
      </c>
      <c r="B22" s="3" t="s">
        <v>59</v>
      </c>
      <c r="C22" s="3" t="s">
        <v>0</v>
      </c>
      <c r="D22" s="7">
        <v>72041</v>
      </c>
      <c r="E22" s="5">
        <v>94617</v>
      </c>
      <c r="F22" s="5">
        <v>743</v>
      </c>
      <c r="G22" s="6">
        <f>F22/E22</f>
        <v>7.8527114577718587E-3</v>
      </c>
      <c r="H22" s="3">
        <v>1249</v>
      </c>
      <c r="I22" s="4">
        <f>H22*G22</f>
        <v>9.8080366107570516</v>
      </c>
    </row>
    <row r="23" spans="1:9" s="3" customFormat="1" x14ac:dyDescent="0.3">
      <c r="A23" s="8">
        <v>44176</v>
      </c>
      <c r="B23" s="3" t="s">
        <v>58</v>
      </c>
      <c r="C23" s="3" t="s">
        <v>0</v>
      </c>
      <c r="D23" s="7">
        <v>72043</v>
      </c>
      <c r="E23" s="5">
        <v>94617</v>
      </c>
      <c r="F23" s="5">
        <v>607</v>
      </c>
      <c r="G23" s="6">
        <f>F23/E23</f>
        <v>6.4153376243169828E-3</v>
      </c>
      <c r="H23" s="3">
        <v>1249</v>
      </c>
      <c r="I23" s="4">
        <f>H23*G23</f>
        <v>8.0127566927719123</v>
      </c>
    </row>
    <row r="24" spans="1:9" s="3" customFormat="1" x14ac:dyDescent="0.3">
      <c r="A24" s="8">
        <v>44176</v>
      </c>
      <c r="B24" s="3" t="s">
        <v>57</v>
      </c>
      <c r="C24" s="3" t="s">
        <v>0</v>
      </c>
      <c r="D24" s="7">
        <v>72045</v>
      </c>
      <c r="E24" s="5">
        <v>94617</v>
      </c>
      <c r="F24" s="5">
        <v>473</v>
      </c>
      <c r="G24" s="6">
        <f>F24/E24</f>
        <v>4.9991016413540911E-3</v>
      </c>
      <c r="H24" s="3">
        <v>1249</v>
      </c>
      <c r="I24" s="4">
        <f>H24*G24</f>
        <v>6.2438779500512593</v>
      </c>
    </row>
    <row r="25" spans="1:9" s="3" customFormat="1" x14ac:dyDescent="0.3">
      <c r="A25" s="8">
        <v>44176</v>
      </c>
      <c r="B25" s="3" t="s">
        <v>56</v>
      </c>
      <c r="C25" s="3" t="s">
        <v>0</v>
      </c>
      <c r="D25" s="7">
        <v>72047</v>
      </c>
      <c r="E25" s="5">
        <v>94617</v>
      </c>
      <c r="F25" s="5">
        <v>1267</v>
      </c>
      <c r="G25" s="6">
        <f>F25/E25</f>
        <v>1.3390828286671529E-2</v>
      </c>
      <c r="H25" s="3">
        <v>1249</v>
      </c>
      <c r="I25" s="4">
        <f>H25*G25</f>
        <v>16.725144530052738</v>
      </c>
    </row>
    <row r="26" spans="1:9" s="3" customFormat="1" x14ac:dyDescent="0.3">
      <c r="A26" s="8">
        <v>44176</v>
      </c>
      <c r="B26" s="3" t="s">
        <v>55</v>
      </c>
      <c r="C26" s="3" t="s">
        <v>0</v>
      </c>
      <c r="D26" s="7">
        <v>72049</v>
      </c>
      <c r="E26" s="5">
        <v>94617</v>
      </c>
      <c r="F26" s="5">
        <v>25</v>
      </c>
      <c r="G26" s="6">
        <f>F26/E26</f>
        <v>2.642231311497934E-4</v>
      </c>
      <c r="H26" s="3">
        <v>1249</v>
      </c>
      <c r="I26" s="4">
        <f>H26*G26</f>
        <v>0.33001469080609197</v>
      </c>
    </row>
    <row r="27" spans="1:9" s="3" customFormat="1" x14ac:dyDescent="0.3">
      <c r="A27" s="8">
        <v>44176</v>
      </c>
      <c r="B27" s="3" t="s">
        <v>54</v>
      </c>
      <c r="C27" s="3" t="s">
        <v>0</v>
      </c>
      <c r="D27" s="7">
        <v>72051</v>
      </c>
      <c r="E27" s="5">
        <v>94617</v>
      </c>
      <c r="F27" s="5">
        <v>1509</v>
      </c>
      <c r="G27" s="6">
        <f>F27/E27</f>
        <v>1.5948508196201527E-2</v>
      </c>
      <c r="H27" s="3">
        <v>1249</v>
      </c>
      <c r="I27" s="4">
        <f>H27*G27</f>
        <v>19.919686737055709</v>
      </c>
    </row>
    <row r="28" spans="1:9" s="3" customFormat="1" x14ac:dyDescent="0.3">
      <c r="A28" s="8">
        <v>44176</v>
      </c>
      <c r="B28" s="3" t="s">
        <v>53</v>
      </c>
      <c r="C28" s="3" t="s">
        <v>0</v>
      </c>
      <c r="D28" s="7">
        <v>72053</v>
      </c>
      <c r="E28" s="5">
        <v>94617</v>
      </c>
      <c r="F28" s="5">
        <v>884</v>
      </c>
      <c r="G28" s="6">
        <f>F28/E28</f>
        <v>9.3429299174566938E-3</v>
      </c>
      <c r="H28" s="3">
        <v>1249</v>
      </c>
      <c r="I28" s="4">
        <f>H28*G28</f>
        <v>11.66931946690341</v>
      </c>
    </row>
    <row r="29" spans="1:9" s="3" customFormat="1" x14ac:dyDescent="0.3">
      <c r="A29" s="8">
        <v>44176</v>
      </c>
      <c r="B29" s="3" t="s">
        <v>52</v>
      </c>
      <c r="C29" s="3" t="s">
        <v>0</v>
      </c>
      <c r="D29" s="7">
        <v>72054</v>
      </c>
      <c r="E29" s="5">
        <v>94617</v>
      </c>
      <c r="F29" s="5">
        <v>544</v>
      </c>
      <c r="G29" s="6">
        <f>F29/E29</f>
        <v>5.7494953338195036E-3</v>
      </c>
      <c r="H29" s="3">
        <v>1249</v>
      </c>
      <c r="I29" s="4">
        <f>H29*G29</f>
        <v>7.1811196719405599</v>
      </c>
    </row>
    <row r="30" spans="1:9" s="3" customFormat="1" x14ac:dyDescent="0.3">
      <c r="A30" s="8">
        <v>44176</v>
      </c>
      <c r="B30" s="3" t="s">
        <v>51</v>
      </c>
      <c r="C30" s="3" t="s">
        <v>0</v>
      </c>
      <c r="D30" s="7">
        <v>72055</v>
      </c>
      <c r="E30" s="5">
        <v>94617</v>
      </c>
      <c r="F30" s="5">
        <v>214</v>
      </c>
      <c r="G30" s="6">
        <f>F30/E30</f>
        <v>2.2617500026422314E-3</v>
      </c>
      <c r="H30" s="3">
        <v>1249</v>
      </c>
      <c r="I30" s="4">
        <f>H30*G30</f>
        <v>2.8249257533001471</v>
      </c>
    </row>
    <row r="31" spans="1:9" s="3" customFormat="1" x14ac:dyDescent="0.3">
      <c r="A31" s="8">
        <v>44176</v>
      </c>
      <c r="B31" s="3" t="s">
        <v>50</v>
      </c>
      <c r="C31" s="3" t="s">
        <v>0</v>
      </c>
      <c r="D31" s="7">
        <v>72057</v>
      </c>
      <c r="E31" s="5">
        <v>94617</v>
      </c>
      <c r="F31" s="5">
        <v>592</v>
      </c>
      <c r="G31" s="6">
        <f>F31/E31</f>
        <v>6.2568037456271069E-3</v>
      </c>
      <c r="H31" s="3">
        <v>1249</v>
      </c>
      <c r="I31" s="4">
        <f>H31*G31</f>
        <v>7.8147478782882569</v>
      </c>
    </row>
    <row r="32" spans="1:9" s="3" customFormat="1" x14ac:dyDescent="0.3">
      <c r="A32" s="8">
        <v>44176</v>
      </c>
      <c r="B32" s="3" t="s">
        <v>49</v>
      </c>
      <c r="C32" s="3" t="s">
        <v>0</v>
      </c>
      <c r="D32" s="7">
        <v>72059</v>
      </c>
      <c r="E32" s="5">
        <v>94617</v>
      </c>
      <c r="F32" s="5">
        <v>331</v>
      </c>
      <c r="G32" s="6">
        <f>F32/E32</f>
        <v>3.4983142564232643E-3</v>
      </c>
      <c r="H32" s="3">
        <v>1249</v>
      </c>
      <c r="I32" s="4">
        <f>H32*G32</f>
        <v>4.3693945062726574</v>
      </c>
    </row>
    <row r="33" spans="1:9" s="3" customFormat="1" x14ac:dyDescent="0.3">
      <c r="A33" s="8">
        <v>44176</v>
      </c>
      <c r="B33" s="3" t="s">
        <v>48</v>
      </c>
      <c r="C33" s="3" t="s">
        <v>0</v>
      </c>
      <c r="D33" s="7">
        <v>72061</v>
      </c>
      <c r="E33" s="5">
        <v>94617</v>
      </c>
      <c r="F33" s="5">
        <v>3110</v>
      </c>
      <c r="G33" s="6">
        <f>F33/E33</f>
        <v>3.2869357515034295E-2</v>
      </c>
      <c r="H33" s="3">
        <v>1249</v>
      </c>
      <c r="I33" s="4">
        <f>H33*G33</f>
        <v>41.053827536277836</v>
      </c>
    </row>
    <row r="34" spans="1:9" s="3" customFormat="1" x14ac:dyDescent="0.3">
      <c r="A34" s="8">
        <v>44176</v>
      </c>
      <c r="B34" s="3" t="s">
        <v>47</v>
      </c>
      <c r="C34" s="3" t="s">
        <v>0</v>
      </c>
      <c r="D34" s="7">
        <v>72063</v>
      </c>
      <c r="E34" s="5">
        <v>94617</v>
      </c>
      <c r="F34" s="5">
        <v>1199</v>
      </c>
      <c r="G34" s="6">
        <f>F34/E34</f>
        <v>1.2672141369944091E-2</v>
      </c>
      <c r="H34" s="3">
        <v>1249</v>
      </c>
      <c r="I34" s="4">
        <f>H34*G34</f>
        <v>15.827504571060169</v>
      </c>
    </row>
    <row r="35" spans="1:9" s="3" customFormat="1" x14ac:dyDescent="0.3">
      <c r="A35" s="8">
        <v>44176</v>
      </c>
      <c r="B35" s="3" t="s">
        <v>46</v>
      </c>
      <c r="C35" s="3" t="s">
        <v>0</v>
      </c>
      <c r="D35" s="7">
        <v>72065</v>
      </c>
      <c r="E35" s="5">
        <v>94617</v>
      </c>
      <c r="F35" s="5">
        <v>759</v>
      </c>
      <c r="G35" s="6">
        <f>F35/E35</f>
        <v>8.021814261707727E-3</v>
      </c>
      <c r="H35" s="3">
        <v>1249</v>
      </c>
      <c r="I35" s="4">
        <f>H35*G35</f>
        <v>10.019246012872951</v>
      </c>
    </row>
    <row r="36" spans="1:9" s="3" customFormat="1" x14ac:dyDescent="0.3">
      <c r="A36" s="8">
        <v>44176</v>
      </c>
      <c r="B36" s="3" t="s">
        <v>45</v>
      </c>
      <c r="C36" s="3" t="s">
        <v>0</v>
      </c>
      <c r="D36" s="7">
        <v>72067</v>
      </c>
      <c r="E36" s="5">
        <v>94617</v>
      </c>
      <c r="F36" s="5">
        <v>305</v>
      </c>
      <c r="G36" s="6">
        <f>F36/E36</f>
        <v>3.2235222000274793E-3</v>
      </c>
      <c r="H36" s="3">
        <v>1249</v>
      </c>
      <c r="I36" s="4">
        <f>H36*G36</f>
        <v>4.026179227834322</v>
      </c>
    </row>
    <row r="37" spans="1:9" s="3" customFormat="1" x14ac:dyDescent="0.3">
      <c r="A37" s="8">
        <v>44176</v>
      </c>
      <c r="B37" s="3" t="s">
        <v>44</v>
      </c>
      <c r="C37" s="3" t="s">
        <v>0</v>
      </c>
      <c r="D37" s="7">
        <v>72069</v>
      </c>
      <c r="E37" s="5">
        <v>94617</v>
      </c>
      <c r="F37" s="5">
        <v>1167</v>
      </c>
      <c r="G37" s="6">
        <f>F37/E37</f>
        <v>1.2333935762072356E-2</v>
      </c>
      <c r="H37" s="3">
        <v>1249</v>
      </c>
      <c r="I37" s="4">
        <f>H37*G37</f>
        <v>15.405085766828373</v>
      </c>
    </row>
    <row r="38" spans="1:9" s="3" customFormat="1" x14ac:dyDescent="0.3">
      <c r="A38" s="8">
        <v>44176</v>
      </c>
      <c r="B38" s="3" t="s">
        <v>43</v>
      </c>
      <c r="C38" s="3" t="s">
        <v>0</v>
      </c>
      <c r="D38" s="7">
        <v>72071</v>
      </c>
      <c r="E38" s="5">
        <v>94617</v>
      </c>
      <c r="F38" s="5">
        <v>706</v>
      </c>
      <c r="G38" s="6">
        <f>F38/E38</f>
        <v>7.4616612236701654E-3</v>
      </c>
      <c r="H38" s="3">
        <v>1249</v>
      </c>
      <c r="I38" s="4">
        <f>H38*G38</f>
        <v>9.3196148683640363</v>
      </c>
    </row>
    <row r="39" spans="1:9" s="3" customFormat="1" x14ac:dyDescent="0.3">
      <c r="A39" s="8">
        <v>44176</v>
      </c>
      <c r="B39" s="3" t="s">
        <v>42</v>
      </c>
      <c r="C39" s="3" t="s">
        <v>0</v>
      </c>
      <c r="D39" s="7">
        <v>72073</v>
      </c>
      <c r="E39" s="5">
        <v>94617</v>
      </c>
      <c r="F39" s="5">
        <v>392</v>
      </c>
      <c r="G39" s="6">
        <f>F39/E39</f>
        <v>4.1430186964287602E-3</v>
      </c>
      <c r="H39" s="3">
        <v>1249</v>
      </c>
      <c r="I39" s="4">
        <f>H39*G39</f>
        <v>5.1746303518395216</v>
      </c>
    </row>
    <row r="40" spans="1:9" s="3" customFormat="1" x14ac:dyDescent="0.3">
      <c r="A40" s="8">
        <v>44176</v>
      </c>
      <c r="B40" s="3" t="s">
        <v>41</v>
      </c>
      <c r="C40" s="3" t="s">
        <v>0</v>
      </c>
      <c r="D40" s="7">
        <v>72075</v>
      </c>
      <c r="E40" s="5">
        <v>94617</v>
      </c>
      <c r="F40" s="5">
        <v>785</v>
      </c>
      <c r="G40" s="6">
        <f>F40/E40</f>
        <v>8.2966063181035121E-3</v>
      </c>
      <c r="H40" s="3">
        <v>1249</v>
      </c>
      <c r="I40" s="4">
        <f>H40*G40</f>
        <v>10.362461291311286</v>
      </c>
    </row>
    <row r="41" spans="1:9" s="3" customFormat="1" x14ac:dyDescent="0.3">
      <c r="A41" s="8">
        <v>44176</v>
      </c>
      <c r="B41" s="3" t="s">
        <v>40</v>
      </c>
      <c r="C41" s="3" t="s">
        <v>0</v>
      </c>
      <c r="D41" s="7">
        <v>72077</v>
      </c>
      <c r="E41" s="5">
        <v>94617</v>
      </c>
      <c r="F41" s="5">
        <v>946</v>
      </c>
      <c r="G41" s="6">
        <f>F41/E41</f>
        <v>9.9982032827081822E-3</v>
      </c>
      <c r="H41" s="3">
        <v>1249</v>
      </c>
      <c r="I41" s="4">
        <f>H41*G41</f>
        <v>12.487755900102519</v>
      </c>
    </row>
    <row r="42" spans="1:9" s="3" customFormat="1" x14ac:dyDescent="0.3">
      <c r="A42" s="8">
        <v>44176</v>
      </c>
      <c r="B42" s="3" t="s">
        <v>39</v>
      </c>
      <c r="C42" s="3" t="s">
        <v>0</v>
      </c>
      <c r="D42" s="7">
        <v>72079</v>
      </c>
      <c r="E42" s="5">
        <v>94617</v>
      </c>
      <c r="F42" s="5">
        <v>305</v>
      </c>
      <c r="G42" s="6">
        <f>F42/E42</f>
        <v>3.2235222000274793E-3</v>
      </c>
      <c r="H42" s="3">
        <v>1249</v>
      </c>
      <c r="I42" s="4">
        <f>H42*G42</f>
        <v>4.026179227834322</v>
      </c>
    </row>
    <row r="43" spans="1:9" s="3" customFormat="1" x14ac:dyDescent="0.3">
      <c r="A43" s="8">
        <v>44176</v>
      </c>
      <c r="B43" s="3" t="s">
        <v>38</v>
      </c>
      <c r="C43" s="3" t="s">
        <v>0</v>
      </c>
      <c r="D43" s="7">
        <v>72081</v>
      </c>
      <c r="E43" s="5">
        <v>94617</v>
      </c>
      <c r="F43" s="5">
        <v>664</v>
      </c>
      <c r="G43" s="6">
        <f>F43/E43</f>
        <v>7.017766363338512E-3</v>
      </c>
      <c r="H43" s="3">
        <v>1249</v>
      </c>
      <c r="I43" s="4">
        <f>H43*G43</f>
        <v>8.765190187809802</v>
      </c>
    </row>
    <row r="44" spans="1:9" s="3" customFormat="1" x14ac:dyDescent="0.3">
      <c r="A44" s="8">
        <v>44176</v>
      </c>
      <c r="B44" s="3" t="s">
        <v>37</v>
      </c>
      <c r="C44" s="3" t="s">
        <v>0</v>
      </c>
      <c r="D44" s="7">
        <v>72083</v>
      </c>
      <c r="E44" s="5">
        <v>94617</v>
      </c>
      <c r="F44" s="5">
        <v>168</v>
      </c>
      <c r="G44" s="6">
        <f>F44/E44</f>
        <v>1.7755794413266115E-3</v>
      </c>
      <c r="H44" s="3">
        <v>1249</v>
      </c>
      <c r="I44" s="4">
        <f>H44*G44</f>
        <v>2.2176987222169378</v>
      </c>
    </row>
    <row r="45" spans="1:9" s="3" customFormat="1" x14ac:dyDescent="0.3">
      <c r="A45" s="8">
        <v>44176</v>
      </c>
      <c r="B45" s="3" t="s">
        <v>36</v>
      </c>
      <c r="C45" s="3" t="s">
        <v>0</v>
      </c>
      <c r="D45" s="7">
        <v>72085</v>
      </c>
      <c r="E45" s="5">
        <v>94617</v>
      </c>
      <c r="F45" s="5">
        <v>879</v>
      </c>
      <c r="G45" s="6">
        <f>F45/E45</f>
        <v>9.2900852912267354E-3</v>
      </c>
      <c r="H45" s="3">
        <v>1249</v>
      </c>
      <c r="I45" s="4">
        <f>H45*G45</f>
        <v>11.603316528742193</v>
      </c>
    </row>
    <row r="46" spans="1:9" s="3" customFormat="1" x14ac:dyDescent="0.3">
      <c r="A46" s="8">
        <v>44176</v>
      </c>
      <c r="B46" s="3" t="s">
        <v>35</v>
      </c>
      <c r="C46" s="3" t="s">
        <v>0</v>
      </c>
      <c r="D46" s="7">
        <v>72087</v>
      </c>
      <c r="E46" s="5">
        <v>94617</v>
      </c>
      <c r="F46" s="5">
        <v>594</v>
      </c>
      <c r="G46" s="6">
        <f>F46/E46</f>
        <v>6.2779415961190903E-3</v>
      </c>
      <c r="H46" s="3">
        <v>1249</v>
      </c>
      <c r="I46" s="4">
        <f>H46*G46</f>
        <v>7.8411490535527442</v>
      </c>
    </row>
    <row r="47" spans="1:9" s="3" customFormat="1" x14ac:dyDescent="0.3">
      <c r="A47" s="8">
        <v>44176</v>
      </c>
      <c r="B47" s="3" t="s">
        <v>34</v>
      </c>
      <c r="C47" s="3" t="s">
        <v>0</v>
      </c>
      <c r="D47" s="7">
        <v>72089</v>
      </c>
      <c r="E47" s="5">
        <v>94617</v>
      </c>
      <c r="F47" s="5">
        <v>423</v>
      </c>
      <c r="G47" s="6">
        <f>F47/E47</f>
        <v>4.4706553790545035E-3</v>
      </c>
      <c r="H47" s="3">
        <v>1249</v>
      </c>
      <c r="I47" s="4">
        <f>H47*G47</f>
        <v>5.5838485684390751</v>
      </c>
    </row>
    <row r="48" spans="1:9" s="3" customFormat="1" x14ac:dyDescent="0.3">
      <c r="A48" s="8">
        <v>44176</v>
      </c>
      <c r="B48" s="3" t="s">
        <v>33</v>
      </c>
      <c r="C48" s="3" t="s">
        <v>0</v>
      </c>
      <c r="D48" s="7">
        <v>72091</v>
      </c>
      <c r="E48" s="5">
        <v>94617</v>
      </c>
      <c r="F48" s="5">
        <v>1114</v>
      </c>
      <c r="G48" s="6">
        <f>F48/E48</f>
        <v>1.1773782724034792E-2</v>
      </c>
      <c r="H48" s="3">
        <v>1249</v>
      </c>
      <c r="I48" s="4">
        <f>H48*G48</f>
        <v>14.705454622319456</v>
      </c>
    </row>
    <row r="49" spans="1:9" s="3" customFormat="1" x14ac:dyDescent="0.3">
      <c r="A49" s="8">
        <v>44176</v>
      </c>
      <c r="B49" s="3" t="s">
        <v>32</v>
      </c>
      <c r="C49" s="3" t="s">
        <v>0</v>
      </c>
      <c r="D49" s="7">
        <v>72093</v>
      </c>
      <c r="E49" s="5">
        <v>94617</v>
      </c>
      <c r="F49" s="5">
        <v>100</v>
      </c>
      <c r="G49" s="6">
        <f>F49/E49</f>
        <v>1.0568925245991736E-3</v>
      </c>
      <c r="H49" s="3">
        <v>1249</v>
      </c>
      <c r="I49" s="4">
        <f>H49*G49</f>
        <v>1.3200587632243679</v>
      </c>
    </row>
    <row r="50" spans="1:9" s="3" customFormat="1" x14ac:dyDescent="0.3">
      <c r="A50" s="8">
        <v>44176</v>
      </c>
      <c r="B50" s="3" t="s">
        <v>31</v>
      </c>
      <c r="C50" s="3" t="s">
        <v>0</v>
      </c>
      <c r="D50" s="7">
        <v>72095</v>
      </c>
      <c r="E50" s="5">
        <v>94617</v>
      </c>
      <c r="F50" s="5">
        <v>235</v>
      </c>
      <c r="G50" s="6">
        <f>F50/E50</f>
        <v>2.4836974328080576E-3</v>
      </c>
      <c r="H50" s="3">
        <v>1249</v>
      </c>
      <c r="I50" s="4">
        <f>H50*G50</f>
        <v>3.1021380935772638</v>
      </c>
    </row>
    <row r="51" spans="1:9" s="3" customFormat="1" x14ac:dyDescent="0.3">
      <c r="A51" s="8">
        <v>44176</v>
      </c>
      <c r="B51" s="3" t="s">
        <v>30</v>
      </c>
      <c r="C51" s="3" t="s">
        <v>0</v>
      </c>
      <c r="D51" s="7">
        <v>72097</v>
      </c>
      <c r="E51" s="5">
        <v>94617</v>
      </c>
      <c r="F51" s="5">
        <v>1392</v>
      </c>
      <c r="G51" s="6">
        <f>F51/E51</f>
        <v>1.4711943942420496E-2</v>
      </c>
      <c r="H51" s="3">
        <v>1249</v>
      </c>
      <c r="I51" s="4">
        <f>H51*G51</f>
        <v>18.3752179840832</v>
      </c>
    </row>
    <row r="52" spans="1:9" s="3" customFormat="1" x14ac:dyDescent="0.3">
      <c r="A52" s="8">
        <v>44176</v>
      </c>
      <c r="B52" s="3" t="s">
        <v>29</v>
      </c>
      <c r="C52" s="3" t="s">
        <v>0</v>
      </c>
      <c r="D52" s="7">
        <v>72099</v>
      </c>
      <c r="E52" s="5">
        <v>94617</v>
      </c>
      <c r="F52" s="5">
        <v>905</v>
      </c>
      <c r="G52" s="6">
        <f>F52/E52</f>
        <v>9.5648773476225205E-3</v>
      </c>
      <c r="H52" s="3">
        <v>1249</v>
      </c>
      <c r="I52" s="4">
        <f>H52*G52</f>
        <v>11.946531807180529</v>
      </c>
    </row>
    <row r="53" spans="1:9" s="3" customFormat="1" x14ac:dyDescent="0.3">
      <c r="A53" s="8">
        <v>44176</v>
      </c>
      <c r="B53" s="3" t="s">
        <v>28</v>
      </c>
      <c r="C53" s="3" t="s">
        <v>0</v>
      </c>
      <c r="D53" s="7">
        <v>72101</v>
      </c>
      <c r="E53" s="5">
        <v>94617</v>
      </c>
      <c r="F53" s="5">
        <v>945</v>
      </c>
      <c r="G53" s="6">
        <f>F53/E53</f>
        <v>9.9876343574621905E-3</v>
      </c>
      <c r="H53" s="3">
        <v>1249</v>
      </c>
      <c r="I53" s="4">
        <f>H53*G53</f>
        <v>12.474555312470276</v>
      </c>
    </row>
    <row r="54" spans="1:9" s="3" customFormat="1" x14ac:dyDescent="0.3">
      <c r="A54" s="8">
        <v>44176</v>
      </c>
      <c r="B54" s="3" t="s">
        <v>27</v>
      </c>
      <c r="C54" s="3" t="s">
        <v>0</v>
      </c>
      <c r="D54" s="7">
        <v>72103</v>
      </c>
      <c r="E54" s="5">
        <v>94617</v>
      </c>
      <c r="F54" s="5">
        <v>554</v>
      </c>
      <c r="G54" s="6">
        <f>F54/E54</f>
        <v>5.8551845862794211E-3</v>
      </c>
      <c r="H54" s="3">
        <v>1249</v>
      </c>
      <c r="I54" s="4">
        <f>H54*G54</f>
        <v>7.3131255482629971</v>
      </c>
    </row>
    <row r="55" spans="1:9" s="3" customFormat="1" x14ac:dyDescent="0.3">
      <c r="A55" s="8">
        <v>44176</v>
      </c>
      <c r="B55" s="3" t="s">
        <v>26</v>
      </c>
      <c r="C55" s="3" t="s">
        <v>0</v>
      </c>
      <c r="D55" s="7">
        <v>72105</v>
      </c>
      <c r="E55" s="5">
        <v>94617</v>
      </c>
      <c r="F55" s="5">
        <v>1167</v>
      </c>
      <c r="G55" s="6">
        <f>F55/E55</f>
        <v>1.2333935762072356E-2</v>
      </c>
      <c r="H55" s="3">
        <v>1249</v>
      </c>
      <c r="I55" s="4">
        <f>H55*G55</f>
        <v>15.405085766828373</v>
      </c>
    </row>
    <row r="56" spans="1:9" s="3" customFormat="1" x14ac:dyDescent="0.3">
      <c r="A56" s="8">
        <v>44176</v>
      </c>
      <c r="B56" s="3" t="s">
        <v>25</v>
      </c>
      <c r="C56" s="3" t="s">
        <v>0</v>
      </c>
      <c r="D56" s="7">
        <v>72107</v>
      </c>
      <c r="E56" s="5">
        <v>94617</v>
      </c>
      <c r="F56" s="5">
        <v>480</v>
      </c>
      <c r="G56" s="6">
        <f>F56/E56</f>
        <v>5.0730841180760327E-3</v>
      </c>
      <c r="H56" s="3">
        <v>1249</v>
      </c>
      <c r="I56" s="4">
        <f>H56*G56</f>
        <v>6.3362820634769648</v>
      </c>
    </row>
    <row r="57" spans="1:9" s="3" customFormat="1" x14ac:dyDescent="0.3">
      <c r="A57" s="8">
        <v>44176</v>
      </c>
      <c r="B57" s="3" t="s">
        <v>24</v>
      </c>
      <c r="C57" s="3" t="s">
        <v>0</v>
      </c>
      <c r="D57" s="7">
        <v>72109</v>
      </c>
      <c r="E57" s="5">
        <v>94617</v>
      </c>
      <c r="F57" s="5">
        <v>286</v>
      </c>
      <c r="G57" s="6">
        <f>F57/E57</f>
        <v>3.0227126203536364E-3</v>
      </c>
      <c r="H57" s="3">
        <v>1249</v>
      </c>
      <c r="I57" s="4">
        <f>H57*G57</f>
        <v>3.7753680628216917</v>
      </c>
    </row>
    <row r="58" spans="1:9" s="3" customFormat="1" x14ac:dyDescent="0.3">
      <c r="A58" s="8">
        <v>44176</v>
      </c>
      <c r="B58" s="3" t="s">
        <v>23</v>
      </c>
      <c r="C58" s="3" t="s">
        <v>0</v>
      </c>
      <c r="D58" s="7">
        <v>72111</v>
      </c>
      <c r="E58" s="5">
        <v>94617</v>
      </c>
      <c r="F58" s="5">
        <v>337</v>
      </c>
      <c r="G58" s="6">
        <f>F58/E58</f>
        <v>3.5617278078992148E-3</v>
      </c>
      <c r="H58" s="3">
        <v>1249</v>
      </c>
      <c r="I58" s="4">
        <f>H58*G58</f>
        <v>4.4485980320661191</v>
      </c>
    </row>
    <row r="59" spans="1:9" s="3" customFormat="1" x14ac:dyDescent="0.3">
      <c r="A59" s="8">
        <v>44176</v>
      </c>
      <c r="B59" s="3" t="s">
        <v>22</v>
      </c>
      <c r="C59" s="3" t="s">
        <v>0</v>
      </c>
      <c r="D59" s="7">
        <v>72113</v>
      </c>
      <c r="E59" s="5">
        <v>94617</v>
      </c>
      <c r="F59" s="5">
        <v>1883</v>
      </c>
      <c r="G59" s="6">
        <f>F59/E59</f>
        <v>1.9901286238202438E-2</v>
      </c>
      <c r="H59" s="3">
        <v>1249</v>
      </c>
      <c r="I59" s="4">
        <f>H59*G59</f>
        <v>24.856706511514844</v>
      </c>
    </row>
    <row r="60" spans="1:9" s="3" customFormat="1" x14ac:dyDescent="0.3">
      <c r="A60" s="8">
        <v>44176</v>
      </c>
      <c r="B60" s="3" t="s">
        <v>21</v>
      </c>
      <c r="C60" s="3" t="s">
        <v>0</v>
      </c>
      <c r="D60" s="7">
        <v>72115</v>
      </c>
      <c r="E60" s="5">
        <v>94617</v>
      </c>
      <c r="F60" s="5">
        <v>477</v>
      </c>
      <c r="G60" s="6">
        <f>F60/E60</f>
        <v>5.0413773423380577E-3</v>
      </c>
      <c r="H60" s="3">
        <v>1249</v>
      </c>
      <c r="I60" s="4">
        <f>H60*G60</f>
        <v>6.2966803005802339</v>
      </c>
    </row>
    <row r="61" spans="1:9" s="3" customFormat="1" x14ac:dyDescent="0.3">
      <c r="A61" s="8">
        <v>44176</v>
      </c>
      <c r="B61" s="3" t="s">
        <v>20</v>
      </c>
      <c r="C61" s="3" t="s">
        <v>0</v>
      </c>
      <c r="D61" s="7">
        <v>72117</v>
      </c>
      <c r="E61" s="5">
        <v>94617</v>
      </c>
      <c r="F61" s="5">
        <v>352</v>
      </c>
      <c r="G61" s="6">
        <f>F61/E61</f>
        <v>3.7202616865890906E-3</v>
      </c>
      <c r="H61" s="3">
        <v>1249</v>
      </c>
      <c r="I61" s="4">
        <f>H61*G61</f>
        <v>4.6466068465497745</v>
      </c>
    </row>
    <row r="62" spans="1:9" s="3" customFormat="1" x14ac:dyDescent="0.3">
      <c r="A62" s="8">
        <v>44176</v>
      </c>
      <c r="B62" s="3" t="s">
        <v>19</v>
      </c>
      <c r="C62" s="3" t="s">
        <v>0</v>
      </c>
      <c r="D62" s="7">
        <v>72119</v>
      </c>
      <c r="E62" s="5">
        <v>94617</v>
      </c>
      <c r="F62" s="5">
        <v>1171</v>
      </c>
      <c r="G62" s="6">
        <f>F62/E62</f>
        <v>1.2376211463056322E-2</v>
      </c>
      <c r="H62" s="3">
        <v>1249</v>
      </c>
      <c r="I62" s="4">
        <f>H62*G62</f>
        <v>15.457888117357346</v>
      </c>
    </row>
    <row r="63" spans="1:9" s="3" customFormat="1" x14ac:dyDescent="0.3">
      <c r="A63" s="8">
        <v>44176</v>
      </c>
      <c r="B63" s="3" t="s">
        <v>18</v>
      </c>
      <c r="C63" s="3" t="s">
        <v>0</v>
      </c>
      <c r="D63" s="7">
        <v>72121</v>
      </c>
      <c r="E63" s="5">
        <v>94617</v>
      </c>
      <c r="F63" s="5">
        <v>324</v>
      </c>
      <c r="G63" s="6">
        <f>F63/E63</f>
        <v>3.4243317797013222E-3</v>
      </c>
      <c r="H63" s="3">
        <v>1249</v>
      </c>
      <c r="I63" s="4">
        <f>H63*G63</f>
        <v>4.2769903928469519</v>
      </c>
    </row>
    <row r="64" spans="1:9" s="3" customFormat="1" x14ac:dyDescent="0.3">
      <c r="A64" s="8">
        <v>44176</v>
      </c>
      <c r="B64" s="3" t="s">
        <v>17</v>
      </c>
      <c r="C64" s="3" t="s">
        <v>0</v>
      </c>
      <c r="D64" s="7">
        <v>72123</v>
      </c>
      <c r="E64" s="5">
        <v>94617</v>
      </c>
      <c r="F64" s="5">
        <v>691</v>
      </c>
      <c r="G64" s="6">
        <f>F64/E64</f>
        <v>7.3031273449802887E-3</v>
      </c>
      <c r="H64" s="3">
        <v>1249</v>
      </c>
      <c r="I64" s="4">
        <f>H64*G64</f>
        <v>9.1216060538803809</v>
      </c>
    </row>
    <row r="65" spans="1:9" s="3" customFormat="1" x14ac:dyDescent="0.3">
      <c r="A65" s="8">
        <v>44176</v>
      </c>
      <c r="B65" s="3" t="s">
        <v>16</v>
      </c>
      <c r="C65" s="3" t="s">
        <v>0</v>
      </c>
      <c r="D65" s="7">
        <v>72125</v>
      </c>
      <c r="E65" s="5">
        <v>94617</v>
      </c>
      <c r="F65" s="5">
        <v>417</v>
      </c>
      <c r="G65" s="6">
        <f>F65/E65</f>
        <v>4.4072418275785535E-3</v>
      </c>
      <c r="H65" s="3">
        <v>1249</v>
      </c>
      <c r="I65" s="4">
        <f>H65*G65</f>
        <v>5.5046450426456133</v>
      </c>
    </row>
    <row r="66" spans="1:9" s="3" customFormat="1" x14ac:dyDescent="0.3">
      <c r="A66" s="8">
        <v>44176</v>
      </c>
      <c r="B66" s="3" t="s">
        <v>15</v>
      </c>
      <c r="C66" s="3" t="s">
        <v>0</v>
      </c>
      <c r="D66" s="7">
        <v>72127</v>
      </c>
      <c r="E66" s="5">
        <v>94617</v>
      </c>
      <c r="F66" s="5">
        <v>13637</v>
      </c>
      <c r="G66" s="6">
        <f>F66/E66</f>
        <v>0.14412843357958929</v>
      </c>
      <c r="H66" s="3">
        <v>1249</v>
      </c>
      <c r="I66" s="4">
        <f>H66*G66</f>
        <v>180.01641354090702</v>
      </c>
    </row>
    <row r="67" spans="1:9" s="3" customFormat="1" x14ac:dyDescent="0.3">
      <c r="A67" s="8">
        <v>44176</v>
      </c>
      <c r="B67" s="3" t="s">
        <v>14</v>
      </c>
      <c r="C67" s="3" t="s">
        <v>0</v>
      </c>
      <c r="D67" s="7">
        <v>72129</v>
      </c>
      <c r="E67" s="5">
        <v>94617</v>
      </c>
      <c r="F67" s="5">
        <v>1008</v>
      </c>
      <c r="G67" s="6">
        <f>F67/E67</f>
        <v>1.0653476647959669E-2</v>
      </c>
      <c r="H67" s="3">
        <v>1249</v>
      </c>
      <c r="I67" s="4">
        <f>H67*G67</f>
        <v>13.306192333301626</v>
      </c>
    </row>
    <row r="68" spans="1:9" s="3" customFormat="1" x14ac:dyDescent="0.3">
      <c r="A68" s="8">
        <v>44176</v>
      </c>
      <c r="B68" s="3" t="s">
        <v>13</v>
      </c>
      <c r="C68" s="3" t="s">
        <v>0</v>
      </c>
      <c r="D68" s="7">
        <v>72131</v>
      </c>
      <c r="E68" s="5">
        <v>94617</v>
      </c>
      <c r="F68" s="5">
        <v>1286</v>
      </c>
      <c r="G68" s="6">
        <f>F68/E68</f>
        <v>1.3591637866345371E-2</v>
      </c>
      <c r="H68" s="3">
        <v>1249</v>
      </c>
      <c r="I68" s="4">
        <f>H68*G68</f>
        <v>16.97595569506537</v>
      </c>
    </row>
    <row r="69" spans="1:9" s="3" customFormat="1" x14ac:dyDescent="0.3">
      <c r="A69" s="8">
        <v>44176</v>
      </c>
      <c r="B69" s="3" t="s">
        <v>12</v>
      </c>
      <c r="C69" s="3" t="s">
        <v>0</v>
      </c>
      <c r="D69" s="7">
        <v>72133</v>
      </c>
      <c r="E69" s="5">
        <v>94617</v>
      </c>
      <c r="F69" s="5">
        <v>484</v>
      </c>
      <c r="G69" s="6">
        <f>F69/E69</f>
        <v>5.1153598190599994E-3</v>
      </c>
      <c r="H69" s="3">
        <v>1249</v>
      </c>
      <c r="I69" s="4">
        <f>H69*G69</f>
        <v>6.3890844140059393</v>
      </c>
    </row>
    <row r="70" spans="1:9" s="3" customFormat="1" x14ac:dyDescent="0.3">
      <c r="A70" s="8">
        <v>44176</v>
      </c>
      <c r="B70" s="3" t="s">
        <v>11</v>
      </c>
      <c r="C70" s="3" t="s">
        <v>0</v>
      </c>
      <c r="D70" s="7">
        <v>72135</v>
      </c>
      <c r="E70" s="5">
        <v>94617</v>
      </c>
      <c r="F70" s="5">
        <v>2653</v>
      </c>
      <c r="G70" s="6">
        <f>F70/E70</f>
        <v>2.8039358677616075E-2</v>
      </c>
      <c r="H70" s="3">
        <v>1249</v>
      </c>
      <c r="I70" s="4">
        <f>H70*G70</f>
        <v>35.021158988342478</v>
      </c>
    </row>
    <row r="71" spans="1:9" s="3" customFormat="1" x14ac:dyDescent="0.3">
      <c r="A71" s="8">
        <v>44176</v>
      </c>
      <c r="B71" s="3" t="s">
        <v>10</v>
      </c>
      <c r="C71" s="3" t="s">
        <v>0</v>
      </c>
      <c r="D71" s="7">
        <v>72137</v>
      </c>
      <c r="E71" s="5">
        <v>94617</v>
      </c>
      <c r="F71" s="5">
        <v>2757</v>
      </c>
      <c r="G71" s="6">
        <f>F71/E71</f>
        <v>2.9138526903199215E-2</v>
      </c>
      <c r="H71" s="3">
        <v>1249</v>
      </c>
      <c r="I71" s="4">
        <f>H71*G71</f>
        <v>36.394020102095823</v>
      </c>
    </row>
    <row r="72" spans="1:9" s="3" customFormat="1" x14ac:dyDescent="0.3">
      <c r="A72" s="8">
        <v>44176</v>
      </c>
      <c r="B72" s="3" t="s">
        <v>9</v>
      </c>
      <c r="C72" s="3" t="s">
        <v>0</v>
      </c>
      <c r="D72" s="7">
        <v>72139</v>
      </c>
      <c r="E72" s="5">
        <v>94617</v>
      </c>
      <c r="F72" s="5">
        <v>2163</v>
      </c>
      <c r="G72" s="6">
        <f>F72/E72</f>
        <v>2.2860585307080124E-2</v>
      </c>
      <c r="H72" s="3">
        <v>1249</v>
      </c>
      <c r="I72" s="4">
        <f>H72*G72</f>
        <v>28.552871048543075</v>
      </c>
    </row>
    <row r="73" spans="1:9" s="3" customFormat="1" x14ac:dyDescent="0.3">
      <c r="A73" s="8">
        <v>44176</v>
      </c>
      <c r="B73" s="3" t="s">
        <v>8</v>
      </c>
      <c r="C73" s="3" t="s">
        <v>0</v>
      </c>
      <c r="D73" s="7">
        <v>72141</v>
      </c>
      <c r="E73" s="5">
        <v>94617</v>
      </c>
      <c r="F73" s="5">
        <v>663</v>
      </c>
      <c r="G73" s="6">
        <f>F73/E73</f>
        <v>7.0071974380925203E-3</v>
      </c>
      <c r="H73" s="3">
        <v>1249</v>
      </c>
      <c r="I73" s="4">
        <f>H73*G73</f>
        <v>8.7519896001775574</v>
      </c>
    </row>
    <row r="74" spans="1:9" s="3" customFormat="1" x14ac:dyDescent="0.3">
      <c r="A74" s="8">
        <v>44176</v>
      </c>
      <c r="B74" s="3" t="s">
        <v>7</v>
      </c>
      <c r="C74" s="3" t="s">
        <v>0</v>
      </c>
      <c r="D74" s="7">
        <v>72143</v>
      </c>
      <c r="E74" s="5">
        <v>94617</v>
      </c>
      <c r="F74" s="5">
        <v>1428</v>
      </c>
      <c r="G74" s="6">
        <f>F74/E74</f>
        <v>1.5092425251276197E-2</v>
      </c>
      <c r="H74" s="3">
        <v>1249</v>
      </c>
      <c r="I74" s="4">
        <f>H74*G74</f>
        <v>18.850439138843971</v>
      </c>
    </row>
    <row r="75" spans="1:9" s="3" customFormat="1" x14ac:dyDescent="0.3">
      <c r="A75" s="8">
        <v>44176</v>
      </c>
      <c r="B75" s="3" t="s">
        <v>6</v>
      </c>
      <c r="C75" s="3" t="s">
        <v>0</v>
      </c>
      <c r="D75" s="7">
        <v>72145</v>
      </c>
      <c r="E75" s="5">
        <v>94617</v>
      </c>
      <c r="F75" s="5">
        <v>1796</v>
      </c>
      <c r="G75" s="6">
        <f>F75/E75</f>
        <v>1.8981789741801158E-2</v>
      </c>
      <c r="H75" s="3">
        <v>1249</v>
      </c>
      <c r="I75" s="4">
        <f>H75*G75</f>
        <v>23.708255387509645</v>
      </c>
    </row>
    <row r="76" spans="1:9" s="3" customFormat="1" x14ac:dyDescent="0.3">
      <c r="A76" s="8">
        <v>44176</v>
      </c>
      <c r="B76" s="3" t="s">
        <v>5</v>
      </c>
      <c r="C76" s="3" t="s">
        <v>0</v>
      </c>
      <c r="D76" s="7">
        <v>72147</v>
      </c>
      <c r="E76" s="5">
        <v>94617</v>
      </c>
      <c r="F76" s="5">
        <v>3368</v>
      </c>
      <c r="G76" s="6">
        <f>F76/E76</f>
        <v>3.5596140228500162E-2</v>
      </c>
      <c r="H76" s="3">
        <v>1249</v>
      </c>
      <c r="I76" s="4">
        <f>H76*G76</f>
        <v>44.459579145396702</v>
      </c>
    </row>
    <row r="77" spans="1:9" s="3" customFormat="1" x14ac:dyDescent="0.3">
      <c r="A77" s="8">
        <v>44176</v>
      </c>
      <c r="B77" s="3" t="s">
        <v>4</v>
      </c>
      <c r="C77" s="3" t="s">
        <v>0</v>
      </c>
      <c r="D77" s="7">
        <v>72149</v>
      </c>
      <c r="E77" s="5">
        <v>94617</v>
      </c>
      <c r="F77" s="5">
        <v>521</v>
      </c>
      <c r="G77" s="6">
        <f>F77/E77</f>
        <v>5.5064100531616936E-3</v>
      </c>
      <c r="H77" s="3">
        <v>1249</v>
      </c>
      <c r="I77" s="4">
        <f>H77*G77</f>
        <v>6.8775061563989555</v>
      </c>
    </row>
    <row r="78" spans="1:9" s="3" customFormat="1" x14ac:dyDescent="0.3">
      <c r="A78" s="8">
        <v>44176</v>
      </c>
      <c r="B78" s="3" t="s">
        <v>3</v>
      </c>
      <c r="C78" s="3" t="s">
        <v>0</v>
      </c>
      <c r="D78" s="7">
        <v>72151</v>
      </c>
      <c r="E78" s="5">
        <v>94617</v>
      </c>
      <c r="F78" s="5">
        <v>614</v>
      </c>
      <c r="G78" s="6">
        <f>F78/E78</f>
        <v>6.4893201010389253E-3</v>
      </c>
      <c r="H78" s="3">
        <v>1249</v>
      </c>
      <c r="I78" s="4">
        <f>H78*G78</f>
        <v>8.1051608061976186</v>
      </c>
    </row>
    <row r="79" spans="1:9" s="3" customFormat="1" x14ac:dyDescent="0.3">
      <c r="A79" s="8">
        <v>44176</v>
      </c>
      <c r="B79" s="3" t="s">
        <v>2</v>
      </c>
      <c r="C79" s="3" t="s">
        <v>0</v>
      </c>
      <c r="D79" s="7">
        <v>72153</v>
      </c>
      <c r="E79" s="5">
        <v>94617</v>
      </c>
      <c r="F79" s="5">
        <v>800</v>
      </c>
      <c r="G79" s="6">
        <f>F79/E79</f>
        <v>8.4551401967933888E-3</v>
      </c>
      <c r="H79" s="3">
        <v>1249</v>
      </c>
      <c r="I79" s="4">
        <f>H79*G79</f>
        <v>10.560470105794943</v>
      </c>
    </row>
    <row r="80" spans="1:9" s="3" customFormat="1" x14ac:dyDescent="0.3">
      <c r="A80" s="8"/>
      <c r="D80" s="7"/>
      <c r="E80" s="5"/>
      <c r="F80" s="5">
        <f>SUM(F1:F79)</f>
        <v>94617</v>
      </c>
      <c r="G80" s="6"/>
      <c r="H80" s="6"/>
      <c r="I80" s="4"/>
    </row>
    <row r="81" spans="1:10" s="3" customFormat="1" x14ac:dyDescent="0.3">
      <c r="A81" s="8">
        <v>44176</v>
      </c>
      <c r="B81" s="3" t="s">
        <v>1</v>
      </c>
      <c r="C81" s="3" t="s">
        <v>0</v>
      </c>
      <c r="D81" s="7">
        <v>72000</v>
      </c>
      <c r="E81" s="5">
        <v>94617</v>
      </c>
      <c r="F81" s="5">
        <v>94617</v>
      </c>
      <c r="G81" s="6"/>
      <c r="H81" s="5"/>
      <c r="I81" s="4">
        <f>SUM(I2:I79)</f>
        <v>1248.9999999999998</v>
      </c>
      <c r="J81" s="3"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2020-12-14T06:06:17Z</dcterms:created>
  <dcterms:modified xsi:type="dcterms:W3CDTF">2020-12-14T06:06:48Z</dcterms:modified>
</cp:coreProperties>
</file>