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23b819fc7901bf5/Documents/School/WSU Data Analytics 115/final project 115/"/>
    </mc:Choice>
  </mc:AlternateContent>
  <xr:revisionPtr revIDLastSave="1250" documentId="8_{8DC72636-545C-493B-9CBA-2D154A68DE83}" xr6:coauthVersionLast="45" xr6:coauthVersionMax="45" xr10:uidLastSave="{C4A9FDBC-433A-4F40-BC19-E146D366BC80}"/>
  <bookViews>
    <workbookView xWindow="-28920" yWindow="-60" windowWidth="29040" windowHeight="15840" xr2:uid="{43776B65-DEE3-4C27-8A77-47C498B96A17}"/>
  </bookViews>
  <sheets>
    <sheet name="Sheet1" sheetId="1" r:id="rId1"/>
  </sheets>
  <definedNames>
    <definedName name="_xlnm._FilterDatabase" localSheetId="0" hidden="1">Sheet1!$A$1:$K$1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0" i="1" l="1"/>
  <c r="G60" i="1"/>
  <c r="E60" i="1"/>
  <c r="D60" i="1"/>
  <c r="C60" i="1"/>
  <c r="K51" i="1"/>
  <c r="K50" i="1"/>
  <c r="K49" i="1"/>
  <c r="K48" i="1"/>
  <c r="K42" i="1"/>
  <c r="K40" i="1"/>
  <c r="K53" i="1"/>
  <c r="K39" i="1"/>
  <c r="K4" i="1"/>
  <c r="K13" i="1"/>
  <c r="K12" i="1"/>
  <c r="K25" i="1"/>
  <c r="K24" i="1"/>
  <c r="K23" i="1"/>
  <c r="K22" i="1"/>
  <c r="K21" i="1"/>
  <c r="K34" i="1"/>
  <c r="K33" i="1"/>
  <c r="K32" i="1"/>
  <c r="K31" i="1"/>
  <c r="K30" i="1"/>
  <c r="K15" i="1"/>
  <c r="K10" i="1"/>
  <c r="K9" i="1"/>
  <c r="K8" i="1"/>
  <c r="K7" i="1"/>
  <c r="K5" i="1"/>
  <c r="K6" i="1"/>
  <c r="K2" i="1"/>
  <c r="H60" i="1" l="1"/>
  <c r="I60" i="1"/>
  <c r="K3" i="1"/>
  <c r="K41" i="1"/>
  <c r="K54" i="1"/>
  <c r="K52" i="1"/>
  <c r="K47" i="1"/>
  <c r="K46" i="1"/>
  <c r="K45" i="1"/>
  <c r="K44" i="1"/>
  <c r="K43" i="1"/>
  <c r="K38" i="1"/>
  <c r="K37" i="1"/>
  <c r="K36" i="1"/>
  <c r="K35" i="1"/>
  <c r="K29" i="1"/>
  <c r="K28" i="1"/>
  <c r="K27" i="1"/>
  <c r="K26" i="1"/>
  <c r="K20" i="1"/>
  <c r="K19" i="1"/>
  <c r="K18" i="1"/>
  <c r="K17" i="1"/>
  <c r="K16" i="1"/>
  <c r="K14" i="1"/>
  <c r="K11" i="1"/>
  <c r="K60" i="1" l="1"/>
  <c r="J60" i="1"/>
</calcChain>
</file>

<file path=xl/sharedStrings.xml><?xml version="1.0" encoding="utf-8"?>
<sst xmlns="http://schemas.openxmlformats.org/spreadsheetml/2006/main" count="92" uniqueCount="84">
  <si>
    <t>state</t>
  </si>
  <si>
    <t>state code</t>
  </si>
  <si>
    <t>cases</t>
  </si>
  <si>
    <t>deaths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</si>
  <si>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</si>
  <si>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</si>
  <si>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</si>
  <si>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</si>
  <si>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</si>
  <si>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</si>
  <si>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</si>
  <si>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</si>
  <si>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</si>
  <si>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</si>
  <si>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</si>
  <si>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</si>
  <si>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</si>
  <si>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</si>
  <si>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</si>
  <si>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</si>
  <si>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</si>
  <si>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</si>
  <si>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</si>
  <si>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</si>
  <si>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</si>
  <si>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</si>
  <si>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</si>
  <si>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</si>
  <si>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</si>
  <si>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</si>
  <si>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</si>
  <si>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</si>
  <si>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</si>
  <si>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</si>
  <si>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</si>
  <si>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</si>
  <si>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</si>
  <si>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</si>
  <si>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</si>
  <si>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</si>
  <si>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</si>
  <si>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</si>
  <si>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</si>
  <si>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Puerto Rico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</si>
  <si>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</si>
  <si>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</si>
  <si>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</si>
  <si>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</si>
  <si>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</si>
  <si>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</si>
  <si>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</si>
  <si>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</si>
  <si>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Virgin Islands</t>
  </si>
  <si>
    <t>Washington</t>
  </si>
  <si>
    <t>West Virginia</t>
  </si>
  <si>
    <t>Wisconsin</t>
  </si>
  <si>
    <t>Wyoming</t>
  </si>
  <si>
    <t>votes gop</t>
  </si>
  <si>
    <t>votes dem</t>
  </si>
  <si>
    <t>total votes</t>
  </si>
  <si>
    <t>% GOP</t>
  </si>
  <si>
    <t>% DEM</t>
  </si>
  <si>
    <t>% Votes</t>
  </si>
  <si>
    <t>United States Totals</t>
  </si>
  <si>
    <t>Lean</t>
  </si>
  <si>
    <t>land area (sq/mi)</t>
  </si>
  <si>
    <t>pop/sqmi</t>
  </si>
  <si>
    <t>POP tot</t>
  </si>
  <si>
    <t>POP MALE</t>
  </si>
  <si>
    <t>POP FEM</t>
  </si>
  <si>
    <t>0-19 tot</t>
  </si>
  <si>
    <t>0-19 tot f</t>
  </si>
  <si>
    <t>0-19 tot m</t>
  </si>
  <si>
    <t>20-64tot</t>
  </si>
  <si>
    <t>20-64f</t>
  </si>
  <si>
    <t>20-64m</t>
  </si>
  <si>
    <t>65+ tot</t>
  </si>
  <si>
    <t>65+ m</t>
  </si>
  <si>
    <t>65+ f</t>
  </si>
  <si>
    <t># of Jails / Prisions</t>
  </si>
  <si>
    <t>Max Capcaity</t>
  </si>
  <si>
    <t>Projected Capacity</t>
  </si>
  <si>
    <t>Staffing approx</t>
  </si>
  <si>
    <t>"Listed" Capacity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</si>
</sst>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5" tint="0.79998168889431442"/>
      <name val="Calibri"/>
      <family val="2"/>
      <scheme val="minor"/>
    </font>
    <font>
      <b/>
      <sz val="11"/>
      <color theme="9" tint="0.7999816888943144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4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2" xfId="0" applyBorder="1"/>
    <xf numFmtId="0" fontId="0" fillId="0" borderId="2" xfId="0" applyBorder="1" applyAlignment="1">
      <alignment wrapText="1"/>
    </xf>
    <xf numFmtId="10" fontId="0" fillId="0" borderId="2" xfId="0" applyNumberFormat="1" applyBorder="1" applyAlignment="1">
      <alignment wrapText="1"/>
    </xf>
    <xf numFmtId="10" fontId="0" fillId="0" borderId="2" xfId="0" applyNumberFormat="1" applyBorder="1"/>
    <xf numFmtId="0" fontId="1" fillId="2" borderId="2" xfId="0" applyFont="1" applyFill="1" applyBorder="1"/>
    <xf numFmtId="0" fontId="2" fillId="3" borderId="2" xfId="0" applyFont="1" applyFill="1" applyBorder="1"/>
    <xf numFmtId="10" fontId="0" fillId="0" borderId="2" xfId="0" applyNumberFormat="1" applyFill="1" applyBorder="1"/>
    <xf numFmtId="0" fontId="1" fillId="0" borderId="2" xfId="0" applyFont="1" applyFill="1" applyBorder="1"/>
    <xf numFmtId="0" fontId="0" fillId="0" borderId="2" xfId="0" applyFill="1" applyBorder="1"/>
    <xf numFmtId="164" fontId="0" fillId="0" borderId="1" xfId="0" applyNumberFormat="1" applyBorder="1" applyAlignment="1">
      <alignment wrapText="1"/>
    </xf>
    <xf numFmtId="164" fontId="0" fillId="0" borderId="1" xfId="0" applyNumberFormat="1" applyBorder="1"/>
    <xf numFmtId="2" fontId="0" fillId="0" borderId="2" xfId="0" applyNumberFormat="1" applyBorder="1"/>
    <xf numFmtId="14" fontId="0" fillId="0" borderId="0" xfId="0" applyNumberFormat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01C6A2-CED5-4CC9-8506-2E7EABBB4F80}">
  <dimension ref="A1:AE60"/>
  <sheetViews>
    <sheetView tabSelected="1" topLeftCell="A25" workbookViewId="0">
      <pane xSplit="1" topLeftCell="H1" activePane="topRight" state="frozen"/>
      <selection pane="topRight" activeCell="Z59" sqref="Z59"/>
    </sheetView>
  </sheetViews>
  <sheetFormatPr defaultRowHeight="14.4" x14ac:dyDescent="0.3"/>
  <cols>
    <col min="1" max="1" width="8.88671875" style="3"/>
    <col min="2" max="2" width="7.6640625" style="3" customWidth="1"/>
    <col min="3" max="3" width="10" style="3" customWidth="1"/>
    <col min="4" max="4" width="8.88671875" style="3" customWidth="1"/>
    <col min="5" max="5" width="11.44140625" style="3" customWidth="1"/>
    <col min="6" max="6" width="10.44140625" style="3" customWidth="1"/>
    <col min="7" max="7" width="12.5546875" style="3" customWidth="1"/>
    <col min="8" max="8" width="12.109375" style="6" customWidth="1"/>
    <col min="9" max="9" width="10.88671875" style="6" customWidth="1"/>
    <col min="10" max="10" width="10.109375" style="6" customWidth="1"/>
    <col min="11" max="11" width="8.88671875" style="3"/>
    <col min="12" max="12" width="11" style="3" customWidth="1"/>
    <col min="13" max="13" width="10.88671875" style="3" customWidth="1"/>
    <col min="14" max="25" width="8.88671875" style="3"/>
    <col min="26" max="26" width="10.6640625" style="3" customWidth="1"/>
    <col min="27" max="27" width="10.5546875" style="3" customWidth="1"/>
    <col min="28" max="28" width="9.77734375" style="3" customWidth="1"/>
    <col min="29" max="29" width="10.5546875" style="3" customWidth="1"/>
    <col min="30" max="30" width="9.109375" style="3" customWidth="1"/>
    <col min="31" max="31" width="18.33203125" style="3" customWidth="1"/>
    <col min="32" max="16384" width="8.88671875" style="3"/>
  </cols>
  <sheetData>
    <row r="1" spans="1:30" s="4" customFormat="1" ht="39.6" customHeight="1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57</v>
      </c>
      <c r="F1" s="4" t="s">
        <v>58</v>
      </c>
      <c r="G1" s="4" t="s">
        <v>59</v>
      </c>
      <c r="H1" s="5" t="s">
        <v>60</v>
      </c>
      <c r="I1" s="5" t="s">
        <v>61</v>
      </c>
      <c r="J1" s="5" t="s">
        <v>62</v>
      </c>
      <c r="K1" s="4" t="s">
        <v>64</v>
      </c>
      <c r="L1" s="12" t="s">
        <v>65</v>
      </c>
      <c r="M1" s="12" t="s">
        <v>66</v>
      </c>
      <c r="N1" s="2" t="s">
        <v>67</v>
      </c>
      <c r="O1" s="2" t="s">
        <v>68</v>
      </c>
      <c r="P1" s="2" t="s">
        <v>69</v>
      </c>
      <c r="Q1" s="2" t="s">
        <v>70</v>
      </c>
      <c r="R1" s="2" t="s">
        <v>71</v>
      </c>
      <c r="S1" s="2" t="s">
        <v>72</v>
      </c>
      <c r="T1" s="2" t="s">
        <v>73</v>
      </c>
      <c r="U1" s="2" t="s">
        <v>74</v>
      </c>
      <c r="V1" s="2" t="s">
        <v>75</v>
      </c>
      <c r="W1" s="2" t="s">
        <v>76</v>
      </c>
      <c r="X1" s="2" t="s">
        <v>77</v>
      </c>
      <c r="Y1" s="2" t="s">
        <v>78</v>
      </c>
      <c r="Z1" s="4" t="s">
        <v>79</v>
      </c>
      <c r="AA1" s="4" t="s">
        <v>83</v>
      </c>
      <c r="AB1" s="4" t="s">
        <v>80</v>
      </c>
      <c r="AC1" s="4" t="s">
        <v>81</v>
      </c>
      <c r="AD1" s="4" t="s">
        <v>82</v>
      </c>
    </row>
    <row r="2" spans="1:30" x14ac:dyDescent="0.3">
      <c r="A2" s="3" t="s">
        <v>4</v>
      </c>
      <c r="B2" s="3">
        <v>1</v>
      </c>
      <c r="C2" s="3">
        <v>284922</v>
      </c>
      <c r="D2" s="3">
        <v>4034</v>
      </c>
      <c r="E2" s="3">
        <v>1441170</v>
      </c>
      <c r="F2" s="3">
        <v>849624</v>
      </c>
      <c r="G2" s="3">
        <v>2323282</v>
      </c>
      <c r="H2" s="6">
        <v>0.62031643166864803</v>
      </c>
      <c r="I2" s="6">
        <v>0.36569990212122333</v>
      </c>
      <c r="J2" s="6">
        <v>0.9860163337898713</v>
      </c>
      <c r="K2" s="7" t="str">
        <f>IF(H2&gt;I2,"RIGHT", "LEFT")</f>
        <v>RIGHT</v>
      </c>
      <c r="L2" s="3">
        <v>50645.329999999994</v>
      </c>
      <c r="M2" s="3">
        <v>92.398573410355539</v>
      </c>
      <c r="N2" s="3">
        <v>4903185</v>
      </c>
      <c r="O2" s="3">
        <v>2369517</v>
      </c>
      <c r="P2" s="3">
        <v>2533668</v>
      </c>
      <c r="Q2" s="3">
        <v>1216438</v>
      </c>
      <c r="R2" s="3">
        <v>597492</v>
      </c>
      <c r="S2" s="3">
        <v>618946</v>
      </c>
      <c r="T2" s="3">
        <v>2836910</v>
      </c>
      <c r="U2" s="3">
        <v>1457490</v>
      </c>
      <c r="V2" s="3">
        <v>1379420</v>
      </c>
      <c r="W2" s="3">
        <v>849837</v>
      </c>
      <c r="X2" s="3">
        <v>371151</v>
      </c>
      <c r="Y2" s="3">
        <v>478686</v>
      </c>
      <c r="Z2" s="3">
        <v>153</v>
      </c>
      <c r="AA2">
        <v>18693</v>
      </c>
      <c r="AB2"/>
      <c r="AC2" s="16"/>
      <c r="AD2">
        <v>6259</v>
      </c>
    </row>
    <row r="3" spans="1:30" x14ac:dyDescent="0.3">
      <c r="A3" s="3" t="s">
        <v>5</v>
      </c>
      <c r="B3" s="3">
        <v>2</v>
      </c>
      <c r="C3" s="3">
        <v>39146</v>
      </c>
      <c r="D3" s="3">
        <v>148</v>
      </c>
      <c r="E3" s="3">
        <v>157618</v>
      </c>
      <c r="F3" s="3">
        <v>118391</v>
      </c>
      <c r="G3" s="3">
        <v>287010</v>
      </c>
      <c r="H3" s="6">
        <v>0.54917250270025431</v>
      </c>
      <c r="I3" s="6">
        <v>0.41249782237552701</v>
      </c>
      <c r="J3" s="6">
        <v>0.96167032507578132</v>
      </c>
      <c r="K3" s="7" t="str">
        <f t="shared" ref="K3:K60" si="0">IF(H3&gt;I3,"RIGHT", "LEFT")</f>
        <v>RIGHT</v>
      </c>
      <c r="L3" s="3">
        <v>570641</v>
      </c>
      <c r="M3" s="3">
        <v>6.976199102379371</v>
      </c>
      <c r="N3" s="3">
        <v>731545</v>
      </c>
      <c r="O3" s="3">
        <v>388400</v>
      </c>
      <c r="P3" s="3">
        <v>343145</v>
      </c>
      <c r="Q3" s="3">
        <v>114740</v>
      </c>
      <c r="R3" s="3">
        <v>54997</v>
      </c>
      <c r="S3" s="3">
        <v>59743</v>
      </c>
      <c r="T3" s="3">
        <v>506192</v>
      </c>
      <c r="U3" s="3">
        <v>236579</v>
      </c>
      <c r="V3" s="3">
        <v>269613</v>
      </c>
      <c r="W3" s="3">
        <v>110613</v>
      </c>
      <c r="X3" s="3">
        <v>59044</v>
      </c>
      <c r="Y3" s="3">
        <v>51569</v>
      </c>
      <c r="Z3" s="3">
        <v>42</v>
      </c>
      <c r="AA3">
        <v>4586</v>
      </c>
      <c r="AB3"/>
      <c r="AC3" s="16"/>
      <c r="AD3"/>
    </row>
    <row r="4" spans="1:30" x14ac:dyDescent="0.3">
      <c r="A4" s="3" t="s">
        <v>6</v>
      </c>
      <c r="B4" s="3">
        <v>4</v>
      </c>
      <c r="C4" s="3">
        <v>390047</v>
      </c>
      <c r="D4" s="3">
        <v>7173</v>
      </c>
      <c r="E4" s="3">
        <v>1661686</v>
      </c>
      <c r="F4" s="3">
        <v>1672143</v>
      </c>
      <c r="G4" s="3">
        <v>3385845</v>
      </c>
      <c r="H4" s="6">
        <v>0.49077438571464432</v>
      </c>
      <c r="I4" s="6">
        <v>0.49386283187800978</v>
      </c>
      <c r="J4" s="6">
        <v>0.9846372175926541</v>
      </c>
      <c r="K4" s="8" t="str">
        <f t="shared" si="0"/>
        <v>LEFT</v>
      </c>
      <c r="L4" s="3">
        <v>113997</v>
      </c>
      <c r="M4" s="3">
        <v>58.817786355225458</v>
      </c>
      <c r="N4" s="3">
        <v>7278717</v>
      </c>
      <c r="O4" s="3">
        <v>3617297</v>
      </c>
      <c r="P4" s="3">
        <v>3661420</v>
      </c>
      <c r="Q4" s="3">
        <v>1838598</v>
      </c>
      <c r="R4" s="3">
        <v>900189</v>
      </c>
      <c r="S4" s="3">
        <v>938409</v>
      </c>
      <c r="T4" s="3">
        <v>4131486</v>
      </c>
      <c r="U4" s="3">
        <v>2054959</v>
      </c>
      <c r="V4" s="3">
        <v>2076527</v>
      </c>
      <c r="W4" s="3">
        <v>1308633</v>
      </c>
      <c r="X4" s="3">
        <v>602361</v>
      </c>
      <c r="Y4" s="3">
        <v>706272</v>
      </c>
      <c r="Z4" s="3">
        <v>125</v>
      </c>
      <c r="AA4">
        <v>38760</v>
      </c>
      <c r="AB4"/>
      <c r="AC4" s="16"/>
      <c r="AD4">
        <v>8700</v>
      </c>
    </row>
    <row r="5" spans="1:30" x14ac:dyDescent="0.3">
      <c r="A5" s="3" t="s">
        <v>7</v>
      </c>
      <c r="B5" s="3">
        <v>5</v>
      </c>
      <c r="C5" s="3">
        <v>178854</v>
      </c>
      <c r="D5" s="3">
        <v>2820</v>
      </c>
      <c r="E5" s="3">
        <v>760613</v>
      </c>
      <c r="F5" s="3">
        <v>423916</v>
      </c>
      <c r="G5" s="3">
        <v>1219014</v>
      </c>
      <c r="H5" s="6">
        <v>0.62395755914206075</v>
      </c>
      <c r="I5" s="6">
        <v>0.3477531841307811</v>
      </c>
      <c r="J5" s="6">
        <v>0.97171074327284179</v>
      </c>
      <c r="K5" s="7" t="str">
        <f t="shared" si="0"/>
        <v>RIGHT</v>
      </c>
      <c r="L5" s="3">
        <v>53179.049999999996</v>
      </c>
      <c r="M5" s="3">
        <v>54.361416598722379</v>
      </c>
      <c r="N5" s="3">
        <v>3017804</v>
      </c>
      <c r="O5" s="3">
        <v>1481616</v>
      </c>
      <c r="P5" s="3">
        <v>1536188</v>
      </c>
      <c r="Q5" s="3">
        <v>778928</v>
      </c>
      <c r="R5" s="3">
        <v>379913</v>
      </c>
      <c r="S5" s="3">
        <v>399015</v>
      </c>
      <c r="T5" s="3">
        <v>1714994</v>
      </c>
      <c r="U5" s="3">
        <v>865931</v>
      </c>
      <c r="V5" s="3">
        <v>849063</v>
      </c>
      <c r="W5" s="3">
        <v>523882</v>
      </c>
      <c r="X5" s="3">
        <v>233538</v>
      </c>
      <c r="Y5" s="3">
        <v>290344</v>
      </c>
      <c r="Z5" s="3">
        <v>93</v>
      </c>
      <c r="AA5">
        <v>13795</v>
      </c>
      <c r="AB5"/>
      <c r="AC5" s="16"/>
      <c r="AD5">
        <v>4045</v>
      </c>
    </row>
    <row r="6" spans="1:30" x14ac:dyDescent="0.3">
      <c r="A6" s="3" t="s">
        <v>8</v>
      </c>
      <c r="B6" s="3">
        <v>6</v>
      </c>
      <c r="C6" s="3">
        <v>1490879</v>
      </c>
      <c r="D6" s="3">
        <v>20636</v>
      </c>
      <c r="E6" s="3">
        <v>5962975</v>
      </c>
      <c r="F6" s="3">
        <v>11055577</v>
      </c>
      <c r="G6" s="3">
        <v>17395590</v>
      </c>
      <c r="H6" s="6">
        <v>0.34278659131423539</v>
      </c>
      <c r="I6" s="6">
        <v>0.63553906478596012</v>
      </c>
      <c r="J6" s="6">
        <v>0.97832565610019551</v>
      </c>
      <c r="K6" s="8" t="str">
        <f t="shared" si="0"/>
        <v>LEFT</v>
      </c>
      <c r="L6" s="3">
        <v>152659</v>
      </c>
      <c r="M6" s="3">
        <v>726.54765840405969</v>
      </c>
      <c r="N6" s="3">
        <v>38367049</v>
      </c>
      <c r="O6" s="3">
        <v>19079447</v>
      </c>
      <c r="P6" s="3">
        <v>19287602</v>
      </c>
      <c r="Q6" s="3">
        <v>9629531</v>
      </c>
      <c r="R6" s="3">
        <v>4707294</v>
      </c>
      <c r="S6" s="3">
        <v>4922237</v>
      </c>
      <c r="T6" s="3">
        <v>23074886</v>
      </c>
      <c r="U6" s="3">
        <v>11441150</v>
      </c>
      <c r="V6" s="3">
        <v>11633736</v>
      </c>
      <c r="W6" s="3">
        <v>5662632</v>
      </c>
      <c r="X6" s="3">
        <v>2523474</v>
      </c>
      <c r="Y6" s="3">
        <v>3139158</v>
      </c>
      <c r="Z6" s="3">
        <v>406</v>
      </c>
      <c r="AA6">
        <v>94433</v>
      </c>
      <c r="AB6"/>
      <c r="AC6" s="16"/>
      <c r="AD6">
        <v>46000</v>
      </c>
    </row>
    <row r="7" spans="1:30" x14ac:dyDescent="0.3">
      <c r="A7" s="3" t="s">
        <v>9</v>
      </c>
      <c r="B7" s="3">
        <v>8</v>
      </c>
      <c r="C7" s="3">
        <v>278913</v>
      </c>
      <c r="D7" s="3">
        <v>3787</v>
      </c>
      <c r="E7" s="3">
        <v>1364467</v>
      </c>
      <c r="F7" s="3">
        <v>1804184</v>
      </c>
      <c r="G7" s="3">
        <v>3256633</v>
      </c>
      <c r="H7" s="6">
        <v>0.41898089222826151</v>
      </c>
      <c r="I7" s="6">
        <v>0.55400286123735776</v>
      </c>
      <c r="J7" s="6">
        <v>0.97298375346561927</v>
      </c>
      <c r="K7" s="8" t="str">
        <f t="shared" si="0"/>
        <v>LEFT</v>
      </c>
      <c r="L7" s="14">
        <v>104095.97000000002</v>
      </c>
      <c r="M7" s="3">
        <v>173.26615963705177</v>
      </c>
      <c r="N7" s="3">
        <v>5758736</v>
      </c>
      <c r="O7" s="3">
        <v>2901348</v>
      </c>
      <c r="P7" s="3">
        <v>2857388</v>
      </c>
      <c r="Q7" s="3">
        <v>1407971</v>
      </c>
      <c r="R7" s="3">
        <v>687142</v>
      </c>
      <c r="S7" s="3">
        <v>720829</v>
      </c>
      <c r="T7" s="3">
        <v>3508353</v>
      </c>
      <c r="U7" s="3">
        <v>1714609</v>
      </c>
      <c r="V7" s="3">
        <v>1793744</v>
      </c>
      <c r="W7" s="3">
        <v>842412</v>
      </c>
      <c r="X7" s="3">
        <v>386775</v>
      </c>
      <c r="Y7" s="3">
        <v>455637</v>
      </c>
      <c r="Z7" s="3">
        <v>143</v>
      </c>
      <c r="AA7">
        <v>14673</v>
      </c>
      <c r="AB7"/>
      <c r="AC7" s="16"/>
      <c r="AD7">
        <v>6267</v>
      </c>
    </row>
    <row r="8" spans="1:30" x14ac:dyDescent="0.3">
      <c r="A8" s="3" t="s">
        <v>10</v>
      </c>
      <c r="B8" s="3">
        <v>9</v>
      </c>
      <c r="C8" s="3">
        <v>142979</v>
      </c>
      <c r="D8" s="3">
        <v>5327</v>
      </c>
      <c r="E8" s="3">
        <v>715291</v>
      </c>
      <c r="F8" s="3">
        <v>1080680</v>
      </c>
      <c r="G8" s="3">
        <v>1824317</v>
      </c>
      <c r="H8" s="6">
        <v>0.39208701119377826</v>
      </c>
      <c r="I8" s="6">
        <v>0.59237511901714446</v>
      </c>
      <c r="J8" s="6">
        <v>0.98446213021092266</v>
      </c>
      <c r="K8" s="8" t="str">
        <f t="shared" si="0"/>
        <v>LEFT</v>
      </c>
      <c r="L8" s="3">
        <v>4846</v>
      </c>
      <c r="M8" s="3">
        <v>719.83387909463136</v>
      </c>
      <c r="N8" s="3">
        <v>3565287</v>
      </c>
      <c r="O8" s="3">
        <v>1739417</v>
      </c>
      <c r="P8" s="3">
        <v>1825870</v>
      </c>
      <c r="Q8" s="3">
        <v>829582</v>
      </c>
      <c r="R8" s="3">
        <v>406661</v>
      </c>
      <c r="S8" s="3">
        <v>422921</v>
      </c>
      <c r="T8" s="3">
        <v>2105461</v>
      </c>
      <c r="U8" s="3">
        <v>1064967</v>
      </c>
      <c r="V8" s="3">
        <v>1040494</v>
      </c>
      <c r="W8" s="3">
        <v>630244</v>
      </c>
      <c r="X8" s="3">
        <v>276002</v>
      </c>
      <c r="Y8" s="3">
        <v>354242</v>
      </c>
      <c r="Z8" s="3">
        <v>67</v>
      </c>
      <c r="AA8">
        <v>9348</v>
      </c>
      <c r="AB8"/>
      <c r="AC8" s="16"/>
      <c r="AD8">
        <v>6170</v>
      </c>
    </row>
    <row r="9" spans="1:30" x14ac:dyDescent="0.3">
      <c r="A9" s="3" t="s">
        <v>11</v>
      </c>
      <c r="B9" s="3">
        <v>10</v>
      </c>
      <c r="C9" s="3">
        <v>43036</v>
      </c>
      <c r="D9" s="3">
        <v>806</v>
      </c>
      <c r="E9" s="3">
        <v>200603</v>
      </c>
      <c r="F9" s="3">
        <v>296268</v>
      </c>
      <c r="G9" s="3">
        <v>504010</v>
      </c>
      <c r="H9" s="6">
        <v>0.39801392829507354</v>
      </c>
      <c r="I9" s="6">
        <v>0.58782167020495624</v>
      </c>
      <c r="J9" s="6">
        <v>0.98583559850002977</v>
      </c>
      <c r="K9" s="8" t="str">
        <f t="shared" si="0"/>
        <v>LEFT</v>
      </c>
      <c r="L9" s="3">
        <v>2490</v>
      </c>
      <c r="M9" s="3">
        <v>517.63391612392184</v>
      </c>
      <c r="N9" s="3">
        <v>973764</v>
      </c>
      <c r="O9" s="3">
        <v>470793</v>
      </c>
      <c r="P9" s="3">
        <v>502971</v>
      </c>
      <c r="Q9" s="3">
        <v>228912</v>
      </c>
      <c r="R9" s="3">
        <v>113219</v>
      </c>
      <c r="S9" s="3">
        <v>115693</v>
      </c>
      <c r="T9" s="3">
        <v>555946</v>
      </c>
      <c r="U9" s="3">
        <v>285397</v>
      </c>
      <c r="V9" s="3">
        <v>270549</v>
      </c>
      <c r="W9" s="3">
        <v>188906</v>
      </c>
      <c r="X9" s="3">
        <v>84551</v>
      </c>
      <c r="Y9" s="3">
        <v>104355</v>
      </c>
      <c r="Z9" s="3">
        <v>11</v>
      </c>
      <c r="AA9">
        <v>4457</v>
      </c>
      <c r="AB9"/>
      <c r="AC9" s="16"/>
      <c r="AD9">
        <v>2530</v>
      </c>
    </row>
    <row r="10" spans="1:30" x14ac:dyDescent="0.3">
      <c r="A10" s="3" t="s">
        <v>12</v>
      </c>
      <c r="B10" s="3">
        <v>11</v>
      </c>
      <c r="C10" s="3">
        <v>24098</v>
      </c>
      <c r="D10" s="3">
        <v>708</v>
      </c>
      <c r="E10" s="3">
        <v>18586</v>
      </c>
      <c r="F10" s="3">
        <v>317323</v>
      </c>
      <c r="G10" s="3">
        <v>344356</v>
      </c>
      <c r="H10" s="6">
        <v>5.3973213999999999E-2</v>
      </c>
      <c r="I10" s="6">
        <v>0.92149693899999996</v>
      </c>
      <c r="J10" s="6">
        <v>0.97547015299999995</v>
      </c>
      <c r="K10" s="8" t="str">
        <f t="shared" si="0"/>
        <v>LEFT</v>
      </c>
      <c r="L10" s="3">
        <v>61.05</v>
      </c>
      <c r="M10" s="3">
        <v>11560.180180180181</v>
      </c>
      <c r="N10" s="3">
        <v>705749</v>
      </c>
      <c r="O10" s="3">
        <v>334711</v>
      </c>
      <c r="P10" s="3">
        <v>371038</v>
      </c>
      <c r="Q10" s="3">
        <v>149337</v>
      </c>
      <c r="R10" s="3">
        <v>74724</v>
      </c>
      <c r="S10" s="3">
        <v>74613</v>
      </c>
      <c r="T10" s="3">
        <v>469069</v>
      </c>
      <c r="U10" s="3">
        <v>244709</v>
      </c>
      <c r="V10" s="3">
        <v>224360</v>
      </c>
      <c r="W10" s="3">
        <v>87343</v>
      </c>
      <c r="X10" s="3">
        <v>35738</v>
      </c>
      <c r="Y10" s="3">
        <v>51605</v>
      </c>
      <c r="Z10" s="3">
        <v>8</v>
      </c>
    </row>
    <row r="11" spans="1:30" x14ac:dyDescent="0.3">
      <c r="A11" s="3" t="s">
        <v>13</v>
      </c>
      <c r="B11" s="3">
        <v>12</v>
      </c>
      <c r="C11" s="3">
        <v>1094689</v>
      </c>
      <c r="D11" s="3">
        <v>19590</v>
      </c>
      <c r="E11" s="3">
        <v>5668731</v>
      </c>
      <c r="F11" s="3">
        <v>5297045</v>
      </c>
      <c r="G11" s="3">
        <v>11067456</v>
      </c>
      <c r="H11" s="6">
        <v>0.51219819622504037</v>
      </c>
      <c r="I11" s="6">
        <v>0.47861450725442234</v>
      </c>
      <c r="J11" s="6">
        <v>0.99081270347946271</v>
      </c>
      <c r="K11" s="7" t="str">
        <f t="shared" si="0"/>
        <v>RIGHT</v>
      </c>
      <c r="L11" s="3">
        <v>53999</v>
      </c>
      <c r="M11" s="3">
        <v>379.35469606168647</v>
      </c>
      <c r="N11" s="3">
        <v>21477737</v>
      </c>
      <c r="O11" s="3">
        <v>10497056</v>
      </c>
      <c r="P11" s="3">
        <v>10980681</v>
      </c>
      <c r="Q11" s="3">
        <v>4714575</v>
      </c>
      <c r="R11" s="3">
        <v>2306134</v>
      </c>
      <c r="S11" s="3">
        <v>2408441</v>
      </c>
      <c r="T11" s="3">
        <v>12265825</v>
      </c>
      <c r="U11" s="3">
        <v>6206281</v>
      </c>
      <c r="V11" s="3">
        <v>6059544</v>
      </c>
      <c r="W11" s="3">
        <v>4497337</v>
      </c>
      <c r="X11" s="3">
        <v>2029071</v>
      </c>
      <c r="Y11" s="3">
        <v>2468266</v>
      </c>
      <c r="Z11" s="3">
        <v>325</v>
      </c>
      <c r="AA11">
        <v>82163</v>
      </c>
      <c r="AB11"/>
      <c r="AC11" s="16"/>
      <c r="AD11">
        <v>22218</v>
      </c>
    </row>
    <row r="12" spans="1:30" x14ac:dyDescent="0.3">
      <c r="A12" s="3" t="s">
        <v>14</v>
      </c>
      <c r="B12" s="3">
        <v>13</v>
      </c>
      <c r="C12" s="3">
        <v>506802</v>
      </c>
      <c r="D12" s="3">
        <v>9683</v>
      </c>
      <c r="E12" s="3">
        <v>2461837</v>
      </c>
      <c r="F12" s="3">
        <v>2474507</v>
      </c>
      <c r="G12" s="3">
        <v>4998566</v>
      </c>
      <c r="H12" s="6">
        <v>0.49250865148124484</v>
      </c>
      <c r="I12" s="6">
        <v>0.49504337844093688</v>
      </c>
      <c r="J12" s="6">
        <v>0.98755202992218172</v>
      </c>
      <c r="K12" s="8" t="str">
        <f t="shared" si="0"/>
        <v>LEFT</v>
      </c>
      <c r="L12" s="3">
        <v>57915</v>
      </c>
      <c r="M12" s="3">
        <v>210.96887680330056</v>
      </c>
      <c r="N12" s="3">
        <v>10617423</v>
      </c>
      <c r="O12" s="3">
        <v>5160424</v>
      </c>
      <c r="P12" s="3">
        <v>5456999</v>
      </c>
      <c r="Q12" s="3">
        <v>2801689</v>
      </c>
      <c r="R12" s="3">
        <v>1375698</v>
      </c>
      <c r="S12" s="3">
        <v>1425991</v>
      </c>
      <c r="T12" s="3">
        <v>6298780</v>
      </c>
      <c r="U12" s="3">
        <v>3225998</v>
      </c>
      <c r="V12" s="3">
        <v>3072782</v>
      </c>
      <c r="W12" s="3">
        <v>1516954</v>
      </c>
      <c r="X12" s="3">
        <v>661651</v>
      </c>
      <c r="Y12" s="3">
        <v>855303</v>
      </c>
      <c r="Z12" s="3">
        <v>326</v>
      </c>
      <c r="AA12">
        <v>48433</v>
      </c>
      <c r="AB12"/>
      <c r="AC12" s="16"/>
      <c r="AD12">
        <v>8399</v>
      </c>
    </row>
    <row r="13" spans="1:30" x14ac:dyDescent="0.3">
      <c r="A13" s="3" t="s">
        <v>15</v>
      </c>
      <c r="B13" s="3">
        <v>15</v>
      </c>
      <c r="C13" s="3">
        <v>18901</v>
      </c>
      <c r="D13" s="3">
        <v>266</v>
      </c>
      <c r="E13" s="3">
        <v>185282</v>
      </c>
      <c r="F13" s="3">
        <v>344905</v>
      </c>
      <c r="G13" s="3">
        <v>540972</v>
      </c>
      <c r="H13" s="6">
        <v>0.34249831784269796</v>
      </c>
      <c r="I13" s="6">
        <v>0.63756534534134857</v>
      </c>
      <c r="J13" s="6">
        <v>0.98006366318404647</v>
      </c>
      <c r="K13" s="8" t="str">
        <f t="shared" si="0"/>
        <v>LEFT</v>
      </c>
      <c r="L13" s="3">
        <v>6372.2</v>
      </c>
      <c r="M13" s="3">
        <v>486.86930934180793</v>
      </c>
      <c r="N13" s="3">
        <v>1415786</v>
      </c>
      <c r="O13" s="3">
        <v>707999</v>
      </c>
      <c r="P13" s="3">
        <v>707787</v>
      </c>
      <c r="Q13" s="3">
        <v>330092</v>
      </c>
      <c r="R13" s="3">
        <v>160276</v>
      </c>
      <c r="S13" s="3">
        <v>169816</v>
      </c>
      <c r="T13" s="3">
        <v>817285</v>
      </c>
      <c r="U13" s="3">
        <v>400701</v>
      </c>
      <c r="V13" s="3">
        <v>416584</v>
      </c>
      <c r="W13" s="3">
        <v>268409</v>
      </c>
      <c r="X13" s="3">
        <v>121599</v>
      </c>
      <c r="Y13" s="3">
        <v>146810</v>
      </c>
      <c r="Z13" s="3">
        <v>23</v>
      </c>
      <c r="AA13">
        <v>4184</v>
      </c>
      <c r="AB13"/>
      <c r="AC13" s="16"/>
      <c r="AD13"/>
    </row>
    <row r="14" spans="1:30" x14ac:dyDescent="0.3">
      <c r="A14" s="3" t="s">
        <v>16</v>
      </c>
      <c r="B14" s="3">
        <v>16</v>
      </c>
      <c r="C14" s="3">
        <v>118352</v>
      </c>
      <c r="D14" s="3">
        <v>1145</v>
      </c>
      <c r="E14" s="3">
        <v>554118</v>
      </c>
      <c r="F14" s="3">
        <v>287021</v>
      </c>
      <c r="G14" s="3">
        <v>868105</v>
      </c>
      <c r="H14" s="6">
        <v>0.63830757800035709</v>
      </c>
      <c r="I14" s="6">
        <v>0.33062935935169135</v>
      </c>
      <c r="J14" s="6">
        <v>0.96893693735204844</v>
      </c>
      <c r="K14" s="7" t="str">
        <f t="shared" si="0"/>
        <v>RIGHT</v>
      </c>
      <c r="L14" s="3">
        <v>82809</v>
      </c>
      <c r="M14" s="3">
        <v>40.052411494266572</v>
      </c>
      <c r="N14" s="3">
        <v>1787065</v>
      </c>
      <c r="O14" s="3">
        <v>895928</v>
      </c>
      <c r="P14" s="3">
        <v>891137</v>
      </c>
      <c r="Q14" s="3">
        <v>496173</v>
      </c>
      <c r="R14" s="3">
        <v>242971</v>
      </c>
      <c r="S14" s="3">
        <v>253202</v>
      </c>
      <c r="T14" s="3">
        <v>1000222</v>
      </c>
      <c r="U14" s="3">
        <v>495370</v>
      </c>
      <c r="V14" s="3">
        <v>504852</v>
      </c>
      <c r="W14" s="3">
        <v>290670</v>
      </c>
      <c r="X14" s="3">
        <v>137874</v>
      </c>
      <c r="Y14" s="3">
        <v>152796</v>
      </c>
      <c r="Z14" s="3">
        <v>66</v>
      </c>
      <c r="AA14">
        <v>7496</v>
      </c>
      <c r="AB14"/>
      <c r="AC14" s="16"/>
      <c r="AD14">
        <v>1999</v>
      </c>
    </row>
    <row r="15" spans="1:30" x14ac:dyDescent="0.3">
      <c r="A15" s="3" t="s">
        <v>17</v>
      </c>
      <c r="B15" s="3">
        <v>17</v>
      </c>
      <c r="C15" s="3">
        <v>825136</v>
      </c>
      <c r="D15" s="3">
        <v>14852</v>
      </c>
      <c r="E15" s="3">
        <v>2439446</v>
      </c>
      <c r="F15" s="3">
        <v>3461060</v>
      </c>
      <c r="G15" s="3">
        <v>6019642</v>
      </c>
      <c r="H15" s="6">
        <v>0.40524768748706319</v>
      </c>
      <c r="I15" s="6">
        <v>0.57496110233797959</v>
      </c>
      <c r="J15" s="6">
        <v>0.98020878982504278</v>
      </c>
      <c r="K15" s="8" t="str">
        <f t="shared" si="0"/>
        <v>LEFT</v>
      </c>
      <c r="L15" s="3">
        <v>55593</v>
      </c>
      <c r="M15" s="3">
        <v>199.16706469329742</v>
      </c>
      <c r="N15" s="3">
        <v>12671821</v>
      </c>
      <c r="O15" s="3">
        <v>6226558</v>
      </c>
      <c r="P15" s="3">
        <v>6445263</v>
      </c>
      <c r="Q15" s="3">
        <v>3145309</v>
      </c>
      <c r="R15" s="3">
        <v>1538808</v>
      </c>
      <c r="S15" s="3">
        <v>1606501</v>
      </c>
      <c r="T15" s="3">
        <v>7483280</v>
      </c>
      <c r="U15" s="3">
        <v>3758319</v>
      </c>
      <c r="V15" s="3">
        <v>3724961</v>
      </c>
      <c r="W15" s="3">
        <v>2043232</v>
      </c>
      <c r="X15" s="3">
        <v>895096</v>
      </c>
      <c r="Y15" s="3">
        <v>1148136</v>
      </c>
      <c r="Z15" s="3">
        <v>192</v>
      </c>
      <c r="AA15">
        <v>30651</v>
      </c>
      <c r="AB15"/>
      <c r="AC15" s="16"/>
      <c r="AD15">
        <v>11781</v>
      </c>
    </row>
    <row r="16" spans="1:30" x14ac:dyDescent="0.3">
      <c r="A16" s="3" t="s">
        <v>18</v>
      </c>
      <c r="B16" s="3">
        <v>18</v>
      </c>
      <c r="C16" s="3">
        <v>407755</v>
      </c>
      <c r="D16" s="3">
        <v>6603</v>
      </c>
      <c r="E16" s="3">
        <v>1729446</v>
      </c>
      <c r="F16" s="3">
        <v>1241774</v>
      </c>
      <c r="G16" s="3">
        <v>3035088</v>
      </c>
      <c r="H16" s="6">
        <v>0.56981741550821585</v>
      </c>
      <c r="I16" s="6">
        <v>0.40913937256514471</v>
      </c>
      <c r="J16" s="6">
        <v>0.97895678807336051</v>
      </c>
      <c r="K16" s="7" t="str">
        <f t="shared" si="0"/>
        <v>RIGHT</v>
      </c>
      <c r="L16" s="3">
        <v>35828</v>
      </c>
      <c r="M16" s="3">
        <v>184.4395319287762</v>
      </c>
      <c r="N16" s="3">
        <v>6732219</v>
      </c>
      <c r="O16" s="3">
        <v>3320360</v>
      </c>
      <c r="P16" s="3">
        <v>3411859</v>
      </c>
      <c r="Q16" s="3">
        <v>1755070</v>
      </c>
      <c r="R16" s="3">
        <v>856073</v>
      </c>
      <c r="S16" s="3">
        <v>898997</v>
      </c>
      <c r="T16" s="3">
        <v>3891406</v>
      </c>
      <c r="U16" s="3">
        <v>1950673</v>
      </c>
      <c r="V16" s="3">
        <v>1940733</v>
      </c>
      <c r="W16" s="3">
        <v>1085743</v>
      </c>
      <c r="X16" s="3">
        <v>480630</v>
      </c>
      <c r="Y16" s="3">
        <v>605113</v>
      </c>
      <c r="Z16" s="3">
        <v>161</v>
      </c>
      <c r="AA16">
        <v>24203</v>
      </c>
      <c r="AB16"/>
      <c r="AC16" s="16"/>
      <c r="AD16">
        <v>6000</v>
      </c>
    </row>
    <row r="17" spans="1:30" x14ac:dyDescent="0.3">
      <c r="A17" s="3" t="s">
        <v>19</v>
      </c>
      <c r="B17" s="3">
        <v>19</v>
      </c>
      <c r="C17" s="3">
        <v>251027</v>
      </c>
      <c r="D17" s="3">
        <v>3116</v>
      </c>
      <c r="E17" s="3">
        <v>897467</v>
      </c>
      <c r="F17" s="3">
        <v>758881</v>
      </c>
      <c r="G17" s="3">
        <v>1688310</v>
      </c>
      <c r="H17" s="6">
        <v>0.53157713926944694</v>
      </c>
      <c r="I17" s="6">
        <v>0.44949150333765719</v>
      </c>
      <c r="J17" s="6">
        <v>0.98106864260710414</v>
      </c>
      <c r="K17" s="7" t="str">
        <f t="shared" si="0"/>
        <v>RIGHT</v>
      </c>
      <c r="L17" s="3">
        <v>55861</v>
      </c>
      <c r="M17" s="3">
        <v>55.118711119458283</v>
      </c>
      <c r="N17" s="3">
        <v>3155070</v>
      </c>
      <c r="O17" s="3">
        <v>1571075</v>
      </c>
      <c r="P17" s="3">
        <v>1583995</v>
      </c>
      <c r="Q17" s="3">
        <v>816335</v>
      </c>
      <c r="R17" s="3">
        <v>398544</v>
      </c>
      <c r="S17" s="3">
        <v>417791</v>
      </c>
      <c r="T17" s="3">
        <v>1785781</v>
      </c>
      <c r="U17" s="3">
        <v>881281</v>
      </c>
      <c r="V17" s="3">
        <v>904500</v>
      </c>
      <c r="W17" s="3">
        <v>552954</v>
      </c>
      <c r="X17" s="3">
        <v>248784</v>
      </c>
      <c r="Y17" s="3">
        <v>304170</v>
      </c>
      <c r="Z17" s="3">
        <v>137</v>
      </c>
      <c r="AA17">
        <v>7415</v>
      </c>
      <c r="AB17"/>
      <c r="AC17" s="16"/>
      <c r="AD17">
        <v>2470</v>
      </c>
    </row>
    <row r="18" spans="1:30" x14ac:dyDescent="0.3">
      <c r="A18" s="3" t="s">
        <v>20</v>
      </c>
      <c r="B18" s="3">
        <v>20</v>
      </c>
      <c r="C18" s="3">
        <v>183750</v>
      </c>
      <c r="D18" s="3">
        <v>1941</v>
      </c>
      <c r="E18" s="3">
        <v>752903</v>
      </c>
      <c r="F18" s="3">
        <v>551144</v>
      </c>
      <c r="G18" s="3">
        <v>1333804</v>
      </c>
      <c r="H18" s="6">
        <v>0.56447798926978776</v>
      </c>
      <c r="I18" s="6">
        <v>0.41321213611595109</v>
      </c>
      <c r="J18" s="6">
        <v>0.97769012538573885</v>
      </c>
      <c r="K18" s="7" t="str">
        <f t="shared" si="0"/>
        <v>RIGHT</v>
      </c>
      <c r="L18" s="3">
        <v>81823</v>
      </c>
      <c r="M18" s="3">
        <v>50.780338444367779</v>
      </c>
      <c r="N18" s="3">
        <v>2913314</v>
      </c>
      <c r="O18" s="3">
        <v>1451697</v>
      </c>
      <c r="P18" s="3">
        <v>1461617</v>
      </c>
      <c r="Q18" s="3">
        <v>782091</v>
      </c>
      <c r="R18" s="3">
        <v>380848</v>
      </c>
      <c r="S18" s="3">
        <v>401243</v>
      </c>
      <c r="T18" s="3">
        <v>1655736</v>
      </c>
      <c r="U18" s="3">
        <v>819198</v>
      </c>
      <c r="V18" s="3">
        <v>836538</v>
      </c>
      <c r="W18" s="3">
        <v>475487</v>
      </c>
      <c r="X18" s="3">
        <v>213916</v>
      </c>
      <c r="Y18" s="3">
        <v>261571</v>
      </c>
      <c r="Z18" s="3">
        <v>116</v>
      </c>
      <c r="AA18">
        <v>8414</v>
      </c>
      <c r="AB18"/>
      <c r="AC18" s="16"/>
      <c r="AD18">
        <v>3228</v>
      </c>
    </row>
    <row r="19" spans="1:30" x14ac:dyDescent="0.3">
      <c r="A19" s="3" t="s">
        <v>21</v>
      </c>
      <c r="B19" s="3">
        <v>21</v>
      </c>
      <c r="C19" s="3">
        <v>217112</v>
      </c>
      <c r="D19" s="3">
        <v>2387</v>
      </c>
      <c r="E19" s="3">
        <v>1326646</v>
      </c>
      <c r="F19" s="3">
        <v>772474</v>
      </c>
      <c r="G19" s="3">
        <v>2136768</v>
      </c>
      <c r="H19" s="6">
        <v>0.62086571869290441</v>
      </c>
      <c r="I19" s="6">
        <v>0.3615151481115404</v>
      </c>
      <c r="J19" s="6">
        <v>0.98238086680444481</v>
      </c>
      <c r="K19" s="7" t="str">
        <f t="shared" si="0"/>
        <v>RIGHT</v>
      </c>
      <c r="L19" s="3">
        <v>39733</v>
      </c>
      <c r="M19" s="3">
        <v>120.32805037677868</v>
      </c>
      <c r="N19" s="3">
        <v>4467673</v>
      </c>
      <c r="O19" s="3">
        <v>2201029</v>
      </c>
      <c r="P19" s="3">
        <v>2266644</v>
      </c>
      <c r="Q19" s="3">
        <v>1118934</v>
      </c>
      <c r="R19" s="3">
        <v>545344</v>
      </c>
      <c r="S19" s="3">
        <v>573590</v>
      </c>
      <c r="T19" s="3">
        <v>2598175</v>
      </c>
      <c r="U19" s="3">
        <v>1303909</v>
      </c>
      <c r="V19" s="3">
        <v>1294266</v>
      </c>
      <c r="W19" s="3">
        <v>750564</v>
      </c>
      <c r="X19" s="3">
        <v>333173</v>
      </c>
      <c r="Y19" s="3">
        <v>417391</v>
      </c>
      <c r="Z19" s="3">
        <v>147</v>
      </c>
      <c r="AA19">
        <v>10242</v>
      </c>
      <c r="AB19"/>
      <c r="AC19" s="16"/>
      <c r="AD19"/>
    </row>
    <row r="20" spans="1:30" x14ac:dyDescent="0.3">
      <c r="A20" s="3" t="s">
        <v>22</v>
      </c>
      <c r="B20" s="3">
        <v>22</v>
      </c>
      <c r="C20" s="3">
        <v>261329</v>
      </c>
      <c r="D20" s="3">
        <v>6724</v>
      </c>
      <c r="E20" s="3">
        <v>1255776</v>
      </c>
      <c r="F20" s="3">
        <v>856034</v>
      </c>
      <c r="G20" s="3">
        <v>2148062</v>
      </c>
      <c r="H20" s="6">
        <v>0.5846088241400853</v>
      </c>
      <c r="I20" s="6">
        <v>0.39851456801526214</v>
      </c>
      <c r="J20" s="6">
        <v>0.9831233921553475</v>
      </c>
      <c r="K20" s="7" t="str">
        <f t="shared" si="0"/>
        <v>RIGHT</v>
      </c>
      <c r="L20" s="3">
        <v>51335</v>
      </c>
      <c r="M20" s="3">
        <v>122.4485127173952</v>
      </c>
      <c r="N20" s="3">
        <v>4648794</v>
      </c>
      <c r="O20" s="3">
        <v>2267050</v>
      </c>
      <c r="P20" s="3">
        <v>2381744</v>
      </c>
      <c r="Q20" s="3">
        <v>1203265</v>
      </c>
      <c r="R20" s="3">
        <v>590260</v>
      </c>
      <c r="S20" s="3">
        <v>613005</v>
      </c>
      <c r="T20" s="3">
        <v>2704507</v>
      </c>
      <c r="U20" s="3">
        <v>1376084</v>
      </c>
      <c r="V20" s="3">
        <v>1328423</v>
      </c>
      <c r="W20" s="3">
        <v>741022</v>
      </c>
      <c r="X20" s="3">
        <v>325622</v>
      </c>
      <c r="Y20" s="3">
        <v>415400</v>
      </c>
      <c r="Z20" s="3">
        <v>159</v>
      </c>
      <c r="AA20">
        <v>14134</v>
      </c>
      <c r="AB20"/>
      <c r="AC20" s="16"/>
      <c r="AD20">
        <v>4857</v>
      </c>
    </row>
    <row r="21" spans="1:30" x14ac:dyDescent="0.3">
      <c r="A21" s="3" t="s">
        <v>23</v>
      </c>
      <c r="B21" s="3">
        <v>23</v>
      </c>
      <c r="C21" s="3">
        <v>14861</v>
      </c>
      <c r="D21" s="3">
        <v>246</v>
      </c>
      <c r="E21" s="3">
        <v>360446</v>
      </c>
      <c r="F21" s="3">
        <v>431277</v>
      </c>
      <c r="G21" s="3">
        <v>816428</v>
      </c>
      <c r="H21" s="6">
        <v>0.44149147260995458</v>
      </c>
      <c r="I21" s="6">
        <v>0.52824866369110324</v>
      </c>
      <c r="J21" s="6">
        <v>0.96974013630105782</v>
      </c>
      <c r="K21" s="8" t="str">
        <f t="shared" si="0"/>
        <v>LEFT</v>
      </c>
      <c r="L21" s="3">
        <v>35383</v>
      </c>
      <c r="M21" s="3">
        <v>70.360901298300291</v>
      </c>
      <c r="N21" s="3">
        <v>1344212</v>
      </c>
      <c r="O21" s="3">
        <v>658112</v>
      </c>
      <c r="P21" s="3">
        <v>686100</v>
      </c>
      <c r="Q21" s="3">
        <v>281158</v>
      </c>
      <c r="R21" s="3">
        <v>136855</v>
      </c>
      <c r="S21" s="3">
        <v>144303</v>
      </c>
      <c r="T21" s="3">
        <v>777789</v>
      </c>
      <c r="U21" s="3">
        <v>393942</v>
      </c>
      <c r="V21" s="3">
        <v>383847</v>
      </c>
      <c r="W21" s="3">
        <v>285265</v>
      </c>
      <c r="X21" s="3">
        <v>129962</v>
      </c>
      <c r="Y21" s="3">
        <v>155303</v>
      </c>
      <c r="Z21" s="3">
        <v>31</v>
      </c>
      <c r="AA21">
        <v>1766</v>
      </c>
      <c r="AB21"/>
      <c r="AC21" s="16"/>
      <c r="AD21">
        <v>1131</v>
      </c>
    </row>
    <row r="22" spans="1:30" x14ac:dyDescent="0.3">
      <c r="A22" s="3" t="s">
        <v>24</v>
      </c>
      <c r="B22" s="3">
        <v>24</v>
      </c>
      <c r="C22" s="3">
        <v>226173</v>
      </c>
      <c r="D22" s="3">
        <v>5012</v>
      </c>
      <c r="E22" s="3">
        <v>976414</v>
      </c>
      <c r="F22" s="3">
        <v>1985023</v>
      </c>
      <c r="G22" s="3">
        <v>3016608</v>
      </c>
      <c r="H22" s="6">
        <v>0.32367944393172732</v>
      </c>
      <c r="I22" s="6">
        <v>0.6580314711092724</v>
      </c>
      <c r="J22" s="6">
        <v>0.98171091504099972</v>
      </c>
      <c r="K22" s="8" t="str">
        <f t="shared" si="0"/>
        <v>LEFT</v>
      </c>
      <c r="L22" s="3">
        <v>11811</v>
      </c>
      <c r="M22" s="3">
        <v>522.40272927303704</v>
      </c>
      <c r="N22" s="3">
        <v>6045680</v>
      </c>
      <c r="O22" s="3">
        <v>2928865</v>
      </c>
      <c r="P22" s="3">
        <v>3116815</v>
      </c>
      <c r="Q22" s="3">
        <v>1489721</v>
      </c>
      <c r="R22" s="3">
        <v>730290</v>
      </c>
      <c r="S22" s="3">
        <v>759431</v>
      </c>
      <c r="T22" s="3">
        <v>3596563</v>
      </c>
      <c r="U22" s="3">
        <v>1842075</v>
      </c>
      <c r="V22" s="3">
        <v>1754488</v>
      </c>
      <c r="W22" s="3">
        <v>959396</v>
      </c>
      <c r="X22" s="3">
        <v>414946</v>
      </c>
      <c r="Y22" s="3">
        <v>544450</v>
      </c>
      <c r="Z22" s="3">
        <v>90</v>
      </c>
      <c r="AA22">
        <v>18280</v>
      </c>
      <c r="AB22"/>
      <c r="AC22" s="16"/>
      <c r="AD22">
        <v>8039</v>
      </c>
    </row>
    <row r="23" spans="1:30" x14ac:dyDescent="0.3">
      <c r="A23" s="3" t="s">
        <v>25</v>
      </c>
      <c r="B23" s="3">
        <v>25</v>
      </c>
      <c r="C23" s="3">
        <v>274781</v>
      </c>
      <c r="D23" s="3">
        <v>11209</v>
      </c>
      <c r="E23" s="3">
        <v>1167202</v>
      </c>
      <c r="F23" s="3">
        <v>2382202</v>
      </c>
      <c r="G23" s="3">
        <v>3631473</v>
      </c>
      <c r="H23" s="6">
        <v>0.32141282614520333</v>
      </c>
      <c r="I23" s="6">
        <v>0.65598780439782978</v>
      </c>
      <c r="J23" s="6">
        <v>0.97740063054303317</v>
      </c>
      <c r="K23" s="8" t="str">
        <f t="shared" si="0"/>
        <v>LEFT</v>
      </c>
      <c r="L23" s="3">
        <v>7838</v>
      </c>
      <c r="M23" s="3">
        <v>1696.9044715098164</v>
      </c>
      <c r="N23" s="3">
        <v>6892503</v>
      </c>
      <c r="O23" s="3">
        <v>3345568</v>
      </c>
      <c r="P23" s="3">
        <v>3546935</v>
      </c>
      <c r="Q23" s="3">
        <v>1558231</v>
      </c>
      <c r="R23" s="3">
        <v>766761</v>
      </c>
      <c r="S23" s="3">
        <v>791470</v>
      </c>
      <c r="T23" s="3">
        <v>4164940</v>
      </c>
      <c r="U23" s="3">
        <v>2119384</v>
      </c>
      <c r="V23" s="3">
        <v>2045556</v>
      </c>
      <c r="W23" s="3">
        <v>1169332</v>
      </c>
      <c r="X23" s="3">
        <v>508542</v>
      </c>
      <c r="Y23" s="3">
        <v>660790</v>
      </c>
      <c r="Z23" s="3">
        <v>71</v>
      </c>
      <c r="AA23">
        <v>6729</v>
      </c>
      <c r="AB23"/>
      <c r="AC23" s="16"/>
      <c r="AD23">
        <v>4679</v>
      </c>
    </row>
    <row r="24" spans="1:30" x14ac:dyDescent="0.3">
      <c r="A24" s="3" t="s">
        <v>26</v>
      </c>
      <c r="B24" s="3">
        <v>26</v>
      </c>
      <c r="C24" s="3">
        <v>454180</v>
      </c>
      <c r="D24" s="3">
        <v>10895</v>
      </c>
      <c r="E24" s="3">
        <v>2649852</v>
      </c>
      <c r="F24" s="3">
        <v>2804040</v>
      </c>
      <c r="G24" s="3">
        <v>5544102</v>
      </c>
      <c r="H24" s="6">
        <v>0.47795873885437173</v>
      </c>
      <c r="I24" s="6">
        <v>0.50576991548856787</v>
      </c>
      <c r="J24" s="6">
        <v>0.98372865434293955</v>
      </c>
      <c r="K24" s="8" t="str">
        <f t="shared" si="0"/>
        <v>LEFT</v>
      </c>
      <c r="L24" s="3">
        <v>96716</v>
      </c>
      <c r="M24" s="3">
        <v>162.66988813643715</v>
      </c>
      <c r="N24" s="3">
        <v>9986857</v>
      </c>
      <c r="O24" s="3">
        <v>4918528</v>
      </c>
      <c r="P24" s="3">
        <v>5068329</v>
      </c>
      <c r="Q24" s="3">
        <v>2407690</v>
      </c>
      <c r="R24" s="3">
        <v>1176541</v>
      </c>
      <c r="S24" s="3">
        <v>1231149</v>
      </c>
      <c r="T24" s="3">
        <v>5813766</v>
      </c>
      <c r="U24" s="3">
        <v>2917797</v>
      </c>
      <c r="V24" s="3">
        <v>2895969</v>
      </c>
      <c r="W24" s="3">
        <v>1765401</v>
      </c>
      <c r="X24" s="3">
        <v>791410</v>
      </c>
      <c r="Y24" s="3">
        <v>973991</v>
      </c>
      <c r="Z24" s="3">
        <v>201</v>
      </c>
      <c r="AA24">
        <v>34134</v>
      </c>
      <c r="AB24"/>
      <c r="AC24" s="16"/>
      <c r="AD24">
        <v>11963</v>
      </c>
    </row>
    <row r="25" spans="1:30" x14ac:dyDescent="0.3">
      <c r="A25" s="3" t="s">
        <v>27</v>
      </c>
      <c r="B25" s="3">
        <v>27</v>
      </c>
      <c r="C25" s="3">
        <v>367277</v>
      </c>
      <c r="D25" s="3">
        <v>4257</v>
      </c>
      <c r="E25" s="3">
        <v>1484065</v>
      </c>
      <c r="F25" s="3">
        <v>1717077</v>
      </c>
      <c r="G25" s="3">
        <v>3277170</v>
      </c>
      <c r="H25" s="6">
        <v>0.45284956227476758</v>
      </c>
      <c r="I25" s="6">
        <v>0.52395115297650108</v>
      </c>
      <c r="J25" s="6">
        <v>0.97680071525126866</v>
      </c>
      <c r="K25" s="8" t="str">
        <f t="shared" si="0"/>
        <v>LEFT</v>
      </c>
      <c r="L25" s="3">
        <v>79610.09</v>
      </c>
      <c r="M25" s="3">
        <v>138.99585812851876</v>
      </c>
      <c r="N25" s="3">
        <v>5639632</v>
      </c>
      <c r="O25" s="3">
        <v>2809811</v>
      </c>
      <c r="P25" s="3">
        <v>2829821</v>
      </c>
      <c r="Q25" s="3">
        <v>1445346</v>
      </c>
      <c r="R25" s="3">
        <v>707228</v>
      </c>
      <c r="S25" s="3">
        <v>738118</v>
      </c>
      <c r="T25" s="3">
        <v>3273904</v>
      </c>
      <c r="U25" s="3">
        <v>1621416</v>
      </c>
      <c r="V25" s="3">
        <v>1652488</v>
      </c>
      <c r="W25" s="3">
        <v>920382</v>
      </c>
      <c r="X25" s="3">
        <v>419205</v>
      </c>
      <c r="Y25" s="3">
        <v>501177</v>
      </c>
      <c r="Z25" s="3">
        <v>147</v>
      </c>
      <c r="AA25">
        <v>7575</v>
      </c>
      <c r="AB25"/>
      <c r="AC25" s="16"/>
      <c r="AD25">
        <v>1987</v>
      </c>
    </row>
    <row r="26" spans="1:30" x14ac:dyDescent="0.3">
      <c r="A26" s="3" t="s">
        <v>28</v>
      </c>
      <c r="B26" s="3">
        <v>28</v>
      </c>
      <c r="C26" s="3">
        <v>172955</v>
      </c>
      <c r="D26" s="3">
        <v>4083</v>
      </c>
      <c r="E26" s="3">
        <v>756731</v>
      </c>
      <c r="F26" s="3">
        <v>539494</v>
      </c>
      <c r="G26" s="3">
        <v>1315240</v>
      </c>
      <c r="H26" s="6">
        <v>0.5753558285940209</v>
      </c>
      <c r="I26" s="6">
        <v>0.41018673398011007</v>
      </c>
      <c r="J26" s="6">
        <v>0.98554256257413098</v>
      </c>
      <c r="K26" s="7" t="str">
        <f t="shared" si="0"/>
        <v>RIGHT</v>
      </c>
      <c r="L26" s="3">
        <v>46915</v>
      </c>
      <c r="M26" s="3">
        <v>62.518815108579595</v>
      </c>
      <c r="N26" s="3">
        <v>2976149</v>
      </c>
      <c r="O26" s="3">
        <v>1442292</v>
      </c>
      <c r="P26" s="3">
        <v>1533857</v>
      </c>
      <c r="Q26" s="3">
        <v>780487</v>
      </c>
      <c r="R26" s="3">
        <v>382911</v>
      </c>
      <c r="S26" s="3">
        <v>397576</v>
      </c>
      <c r="T26" s="3">
        <v>1708969</v>
      </c>
      <c r="U26" s="3">
        <v>876139</v>
      </c>
      <c r="V26" s="3">
        <v>832830</v>
      </c>
      <c r="W26" s="3">
        <v>486693</v>
      </c>
      <c r="X26" s="3">
        <v>211886</v>
      </c>
      <c r="Y26" s="3">
        <v>274807</v>
      </c>
      <c r="Z26" s="3">
        <v>134</v>
      </c>
      <c r="AA26">
        <v>15367</v>
      </c>
      <c r="AB26"/>
      <c r="AC26" s="16"/>
      <c r="AD26">
        <v>591</v>
      </c>
    </row>
    <row r="27" spans="1:30" x14ac:dyDescent="0.3">
      <c r="A27" s="3" t="s">
        <v>29</v>
      </c>
      <c r="B27" s="3">
        <v>29</v>
      </c>
      <c r="C27" s="3">
        <v>353082</v>
      </c>
      <c r="D27" s="3">
        <v>4690</v>
      </c>
      <c r="E27" s="3">
        <v>1717912</v>
      </c>
      <c r="F27" s="3">
        <v>1253561</v>
      </c>
      <c r="G27" s="3">
        <v>3029586</v>
      </c>
      <c r="H27" s="6">
        <v>0.56704513421965907</v>
      </c>
      <c r="I27" s="6">
        <v>0.41377303697600926</v>
      </c>
      <c r="J27" s="6">
        <v>0.98081817119566828</v>
      </c>
      <c r="K27" s="7" t="str">
        <f t="shared" si="0"/>
        <v>RIGHT</v>
      </c>
      <c r="L27" s="3">
        <v>68846.899999999994</v>
      </c>
      <c r="M27" s="3">
        <v>131.83843552056331</v>
      </c>
      <c r="N27" s="3">
        <v>6137428</v>
      </c>
      <c r="O27" s="3">
        <v>3012662</v>
      </c>
      <c r="P27" s="3">
        <v>3124766</v>
      </c>
      <c r="Q27" s="3">
        <v>1527291</v>
      </c>
      <c r="R27" s="3">
        <v>745447</v>
      </c>
      <c r="S27" s="3">
        <v>781844</v>
      </c>
      <c r="T27" s="3">
        <v>3548100</v>
      </c>
      <c r="U27" s="3">
        <v>1787637</v>
      </c>
      <c r="V27" s="3">
        <v>1760463</v>
      </c>
      <c r="W27" s="3">
        <v>1062037</v>
      </c>
      <c r="X27" s="3">
        <v>470355</v>
      </c>
      <c r="Y27" s="3">
        <v>591682</v>
      </c>
      <c r="Z27" s="3">
        <v>167</v>
      </c>
      <c r="AA27">
        <v>23554</v>
      </c>
      <c r="AB27"/>
      <c r="AC27" s="16"/>
      <c r="AD27">
        <v>11000</v>
      </c>
    </row>
    <row r="28" spans="1:30" x14ac:dyDescent="0.3">
      <c r="A28" s="3" t="s">
        <v>30</v>
      </c>
      <c r="B28" s="3">
        <v>30</v>
      </c>
      <c r="C28" s="3">
        <v>70954</v>
      </c>
      <c r="D28" s="3">
        <v>786</v>
      </c>
      <c r="E28" s="3">
        <v>343602</v>
      </c>
      <c r="F28" s="3">
        <v>244786</v>
      </c>
      <c r="G28" s="3">
        <v>605750</v>
      </c>
      <c r="H28" s="6">
        <v>0.56723400742880725</v>
      </c>
      <c r="I28" s="6">
        <v>0.40410400330169211</v>
      </c>
      <c r="J28" s="6">
        <v>0.97133801073049941</v>
      </c>
      <c r="K28" s="7" t="str">
        <f t="shared" si="0"/>
        <v>RIGHT</v>
      </c>
      <c r="L28" s="3">
        <v>145312</v>
      </c>
      <c r="M28" s="3">
        <v>7.9045658424946499</v>
      </c>
      <c r="N28" s="3">
        <v>1068778</v>
      </c>
      <c r="O28" s="3">
        <v>538066</v>
      </c>
      <c r="P28" s="3">
        <v>530712</v>
      </c>
      <c r="Q28" s="3">
        <v>254416</v>
      </c>
      <c r="R28" s="3">
        <v>123448</v>
      </c>
      <c r="S28" s="3">
        <v>130968</v>
      </c>
      <c r="T28" s="3">
        <v>607925</v>
      </c>
      <c r="U28" s="3">
        <v>299836</v>
      </c>
      <c r="V28" s="3">
        <v>308089</v>
      </c>
      <c r="W28" s="3">
        <v>206437</v>
      </c>
      <c r="X28" s="3">
        <v>99009</v>
      </c>
      <c r="Y28" s="3">
        <v>107428</v>
      </c>
      <c r="Z28" s="3">
        <v>73</v>
      </c>
      <c r="AA28">
        <v>3746</v>
      </c>
      <c r="AB28"/>
      <c r="AC28" s="16"/>
      <c r="AD28">
        <v>1284</v>
      </c>
    </row>
    <row r="29" spans="1:30" x14ac:dyDescent="0.3">
      <c r="A29" s="3" t="s">
        <v>31</v>
      </c>
      <c r="B29" s="3">
        <v>31</v>
      </c>
      <c r="C29" s="3">
        <v>145819</v>
      </c>
      <c r="D29" s="3">
        <v>1348</v>
      </c>
      <c r="E29" s="3">
        <v>556846</v>
      </c>
      <c r="F29" s="3">
        <v>374583</v>
      </c>
      <c r="G29" s="3">
        <v>952271</v>
      </c>
      <c r="H29" s="6">
        <v>0.58475581005827126</v>
      </c>
      <c r="I29" s="6">
        <v>0.39335756313066345</v>
      </c>
      <c r="J29" s="6">
        <v>0.97811337318893465</v>
      </c>
      <c r="K29" s="7" t="str">
        <f t="shared" si="0"/>
        <v>RIGHT</v>
      </c>
      <c r="L29" s="3">
        <v>76121</v>
      </c>
      <c r="M29" s="3">
        <v>45.244036120898166</v>
      </c>
      <c r="N29" s="3">
        <v>1934408</v>
      </c>
      <c r="O29" s="3">
        <v>966449</v>
      </c>
      <c r="P29" s="3">
        <v>967959</v>
      </c>
      <c r="Q29" s="3">
        <v>529821</v>
      </c>
      <c r="R29" s="3">
        <v>258397</v>
      </c>
      <c r="S29" s="3">
        <v>271424</v>
      </c>
      <c r="T29" s="3">
        <v>1092129</v>
      </c>
      <c r="U29" s="3">
        <v>537957</v>
      </c>
      <c r="V29" s="3">
        <v>554172</v>
      </c>
      <c r="W29" s="3">
        <v>312458</v>
      </c>
      <c r="X29" s="3">
        <v>140853</v>
      </c>
      <c r="Y29" s="3">
        <v>171605</v>
      </c>
      <c r="Z29" s="3">
        <v>82</v>
      </c>
      <c r="AA29">
        <v>5400</v>
      </c>
      <c r="AB29"/>
      <c r="AC29" s="16"/>
      <c r="AD29">
        <v>2091</v>
      </c>
    </row>
    <row r="30" spans="1:30" x14ac:dyDescent="0.3">
      <c r="A30" s="3" t="s">
        <v>32</v>
      </c>
      <c r="B30" s="3">
        <v>32</v>
      </c>
      <c r="C30" s="3">
        <v>179409</v>
      </c>
      <c r="D30" s="3">
        <v>2448</v>
      </c>
      <c r="E30" s="3">
        <v>669890</v>
      </c>
      <c r="F30" s="3">
        <v>703486</v>
      </c>
      <c r="G30" s="3">
        <v>1405376</v>
      </c>
      <c r="H30" s="6">
        <v>0.47666247324559408</v>
      </c>
      <c r="I30" s="6">
        <v>0.50056781957284024</v>
      </c>
      <c r="J30" s="6">
        <v>0.97723029281843432</v>
      </c>
      <c r="K30" s="8" t="str">
        <f t="shared" si="0"/>
        <v>LEFT</v>
      </c>
      <c r="L30" s="3">
        <v>109818</v>
      </c>
      <c r="M30" s="3">
        <v>149.08854175398133</v>
      </c>
      <c r="N30" s="3">
        <v>3080156</v>
      </c>
      <c r="O30" s="3">
        <v>1544827</v>
      </c>
      <c r="P30" s="3">
        <v>1535329</v>
      </c>
      <c r="Q30" s="3">
        <v>760272</v>
      </c>
      <c r="R30" s="3">
        <v>370882</v>
      </c>
      <c r="S30" s="3">
        <v>389390</v>
      </c>
      <c r="T30" s="3">
        <v>1823912</v>
      </c>
      <c r="U30" s="3">
        <v>902001</v>
      </c>
      <c r="V30" s="3">
        <v>921911</v>
      </c>
      <c r="W30" s="3">
        <v>495972</v>
      </c>
      <c r="X30" s="3">
        <v>233526</v>
      </c>
      <c r="Y30" s="3">
        <v>262446</v>
      </c>
      <c r="Z30" s="3">
        <v>53</v>
      </c>
      <c r="AA30">
        <v>11273</v>
      </c>
      <c r="AB30"/>
      <c r="AC30" s="16"/>
      <c r="AD30">
        <v>2800</v>
      </c>
    </row>
    <row r="31" spans="1:30" x14ac:dyDescent="0.3">
      <c r="A31" s="3" t="s">
        <v>33</v>
      </c>
      <c r="B31" s="3">
        <v>33</v>
      </c>
      <c r="C31" s="3">
        <v>28273</v>
      </c>
      <c r="D31" s="3">
        <v>584</v>
      </c>
      <c r="E31" s="3">
        <v>365654</v>
      </c>
      <c r="F31" s="3">
        <v>424921</v>
      </c>
      <c r="G31" s="3">
        <v>804430</v>
      </c>
      <c r="H31" s="6">
        <v>0.45455042701042975</v>
      </c>
      <c r="I31" s="6">
        <v>0.52822619743172183</v>
      </c>
      <c r="J31" s="6">
        <v>0.98277662444215164</v>
      </c>
      <c r="K31" s="8" t="str">
        <f t="shared" si="0"/>
        <v>LEFT</v>
      </c>
      <c r="L31" s="3">
        <v>8969</v>
      </c>
      <c r="M31" s="3">
        <v>190.08946035666617</v>
      </c>
      <c r="N31" s="3">
        <v>1359711</v>
      </c>
      <c r="O31" s="3">
        <v>673793</v>
      </c>
      <c r="P31" s="3">
        <v>685918</v>
      </c>
      <c r="Q31" s="3">
        <v>291038</v>
      </c>
      <c r="R31" s="3">
        <v>142448</v>
      </c>
      <c r="S31" s="3">
        <v>148590</v>
      </c>
      <c r="T31" s="3">
        <v>814809</v>
      </c>
      <c r="U31" s="3">
        <v>406170</v>
      </c>
      <c r="V31" s="3">
        <v>408639</v>
      </c>
      <c r="W31" s="3">
        <v>253864</v>
      </c>
      <c r="X31" s="3">
        <v>116564</v>
      </c>
      <c r="Y31" s="3">
        <v>137300</v>
      </c>
      <c r="Z31" s="3">
        <v>24</v>
      </c>
      <c r="AA31">
        <v>2184</v>
      </c>
      <c r="AB31"/>
      <c r="AC31" s="16"/>
      <c r="AD31">
        <v>823</v>
      </c>
    </row>
    <row r="32" spans="1:30" x14ac:dyDescent="0.3">
      <c r="A32" s="3" t="s">
        <v>34</v>
      </c>
      <c r="B32" s="3">
        <v>34</v>
      </c>
      <c r="C32" s="3">
        <v>388474</v>
      </c>
      <c r="D32" s="3">
        <v>17608</v>
      </c>
      <c r="E32" s="3">
        <v>1882454</v>
      </c>
      <c r="F32" s="3">
        <v>2607331</v>
      </c>
      <c r="G32" s="3">
        <v>4565757</v>
      </c>
      <c r="H32" s="6">
        <v>0.41229833300370561</v>
      </c>
      <c r="I32" s="6">
        <v>0.57106214807314537</v>
      </c>
      <c r="J32" s="6">
        <v>0.98336048107685103</v>
      </c>
      <c r="K32" s="8" t="str">
        <f t="shared" si="0"/>
        <v>LEFT</v>
      </c>
      <c r="L32" s="3">
        <v>7418</v>
      </c>
      <c r="M32" s="3">
        <v>2253.4654466372413</v>
      </c>
      <c r="N32" s="3">
        <v>8882190</v>
      </c>
      <c r="O32" s="3">
        <v>4340587</v>
      </c>
      <c r="P32" s="3">
        <v>4541603</v>
      </c>
      <c r="Q32" s="3">
        <v>2151487</v>
      </c>
      <c r="R32" s="3">
        <v>1051821</v>
      </c>
      <c r="S32" s="3">
        <v>1099666</v>
      </c>
      <c r="T32" s="3">
        <v>5255168</v>
      </c>
      <c r="U32" s="3">
        <v>2652389</v>
      </c>
      <c r="V32" s="3">
        <v>2602779</v>
      </c>
      <c r="W32" s="3">
        <v>1475535</v>
      </c>
      <c r="X32" s="3">
        <v>638142</v>
      </c>
      <c r="Y32" s="3">
        <v>837393</v>
      </c>
      <c r="Z32" s="3">
        <v>76</v>
      </c>
      <c r="AA32">
        <v>14784</v>
      </c>
      <c r="AB32"/>
      <c r="AC32" s="16"/>
      <c r="AD32">
        <v>8012</v>
      </c>
    </row>
    <row r="33" spans="1:30" x14ac:dyDescent="0.3">
      <c r="A33" s="3" t="s">
        <v>35</v>
      </c>
      <c r="B33" s="3">
        <v>35</v>
      </c>
      <c r="C33" s="3">
        <v>114731</v>
      </c>
      <c r="D33" s="3">
        <v>1846</v>
      </c>
      <c r="E33" s="3">
        <v>401894</v>
      </c>
      <c r="F33" s="3">
        <v>501614</v>
      </c>
      <c r="G33" s="3">
        <v>923965</v>
      </c>
      <c r="H33" s="6">
        <v>0.43496669246129455</v>
      </c>
      <c r="I33" s="6">
        <v>0.54289285849572222</v>
      </c>
      <c r="J33" s="6">
        <v>0.97785955095701671</v>
      </c>
      <c r="K33" s="8" t="str">
        <f t="shared" si="0"/>
        <v>LEFT</v>
      </c>
      <c r="L33" s="3">
        <v>121341</v>
      </c>
      <c r="M33" s="3">
        <v>36.72377208790828</v>
      </c>
      <c r="N33" s="3">
        <v>2096829</v>
      </c>
      <c r="O33" s="3">
        <v>1037432</v>
      </c>
      <c r="P33" s="3">
        <v>1059397</v>
      </c>
      <c r="Q33" s="3">
        <v>531712</v>
      </c>
      <c r="R33" s="3">
        <v>260844</v>
      </c>
      <c r="S33" s="3">
        <v>270868</v>
      </c>
      <c r="T33" s="3">
        <v>1187511</v>
      </c>
      <c r="U33" s="3">
        <v>593137</v>
      </c>
      <c r="V33" s="3">
        <v>594374</v>
      </c>
      <c r="W33" s="3">
        <v>377606</v>
      </c>
      <c r="X33" s="3">
        <v>172190</v>
      </c>
      <c r="Y33" s="3">
        <v>205416</v>
      </c>
      <c r="Z33" s="3">
        <v>75</v>
      </c>
      <c r="AA33">
        <v>6029</v>
      </c>
      <c r="AB33"/>
      <c r="AC33" s="16"/>
      <c r="AD33">
        <v>1893</v>
      </c>
    </row>
    <row r="34" spans="1:30" x14ac:dyDescent="0.3">
      <c r="A34" s="3" t="s">
        <v>36</v>
      </c>
      <c r="B34" s="3">
        <v>36</v>
      </c>
      <c r="C34" s="3">
        <v>749204</v>
      </c>
      <c r="D34" s="3">
        <v>34884</v>
      </c>
      <c r="E34" s="3">
        <v>2987266</v>
      </c>
      <c r="F34" s="3">
        <v>4076327</v>
      </c>
      <c r="G34" s="3">
        <v>7170577</v>
      </c>
      <c r="H34" s="6">
        <v>0.41660050509184965</v>
      </c>
      <c r="I34" s="6">
        <v>0.56847963559975723</v>
      </c>
      <c r="J34" s="6">
        <v>0.98508014069160688</v>
      </c>
      <c r="K34" s="8" t="str">
        <f t="shared" si="0"/>
        <v>LEFT</v>
      </c>
      <c r="L34" s="3">
        <v>54341.54</v>
      </c>
      <c r="M34" s="3">
        <v>2137.440746410723</v>
      </c>
      <c r="N34" s="3">
        <v>19453561</v>
      </c>
      <c r="O34" s="3">
        <v>9447846</v>
      </c>
      <c r="P34" s="3">
        <v>10005715</v>
      </c>
      <c r="Q34" s="3">
        <v>4520996</v>
      </c>
      <c r="R34" s="3">
        <v>2211837</v>
      </c>
      <c r="S34" s="3">
        <v>2309159</v>
      </c>
      <c r="T34" s="3">
        <v>11636419</v>
      </c>
      <c r="U34" s="3">
        <v>5920703</v>
      </c>
      <c r="V34" s="3">
        <v>5715716</v>
      </c>
      <c r="W34" s="3">
        <v>3296146</v>
      </c>
      <c r="X34" s="3">
        <v>1422971</v>
      </c>
      <c r="Y34" s="3">
        <v>1873175</v>
      </c>
      <c r="Z34" s="3">
        <v>249</v>
      </c>
      <c r="AA34">
        <v>35983</v>
      </c>
      <c r="AB34"/>
      <c r="AC34" s="16"/>
      <c r="AD34">
        <v>19123</v>
      </c>
    </row>
    <row r="35" spans="1:30" x14ac:dyDescent="0.3">
      <c r="A35" s="3" t="s">
        <v>37</v>
      </c>
      <c r="B35" s="3">
        <v>37</v>
      </c>
      <c r="C35" s="3">
        <v>417951</v>
      </c>
      <c r="D35" s="3">
        <v>5752</v>
      </c>
      <c r="E35" s="3">
        <v>2758775</v>
      </c>
      <c r="F35" s="3">
        <v>2684302</v>
      </c>
      <c r="G35" s="3">
        <v>5524813</v>
      </c>
      <c r="H35" s="6">
        <v>0.49934269268480219</v>
      </c>
      <c r="I35" s="6">
        <v>0.48586296042961091</v>
      </c>
      <c r="J35" s="6">
        <v>0.9852056531144131</v>
      </c>
      <c r="K35" s="7" t="str">
        <f t="shared" si="0"/>
        <v>RIGHT</v>
      </c>
      <c r="L35" s="3">
        <v>53664</v>
      </c>
      <c r="M35" s="3">
        <v>201.2915367733315</v>
      </c>
      <c r="N35" s="3">
        <v>10488084</v>
      </c>
      <c r="O35" s="3">
        <v>5100264</v>
      </c>
      <c r="P35" s="3">
        <v>5387820</v>
      </c>
      <c r="Q35" s="3">
        <v>2592437</v>
      </c>
      <c r="R35" s="3">
        <v>1271077</v>
      </c>
      <c r="S35" s="3">
        <v>1321360</v>
      </c>
      <c r="T35" s="3">
        <v>6144553</v>
      </c>
      <c r="U35" s="3">
        <v>3132385</v>
      </c>
      <c r="V35" s="3">
        <v>3012168</v>
      </c>
      <c r="W35" s="3">
        <v>1751094</v>
      </c>
      <c r="X35" s="3">
        <v>766736</v>
      </c>
      <c r="Y35" s="3">
        <v>984358</v>
      </c>
      <c r="Z35" s="3">
        <v>231</v>
      </c>
      <c r="AA35">
        <v>30657</v>
      </c>
      <c r="AB35"/>
      <c r="AC35" s="16"/>
      <c r="AD35">
        <v>7774</v>
      </c>
    </row>
    <row r="36" spans="1:30" x14ac:dyDescent="0.3">
      <c r="A36" s="3" t="s">
        <v>38</v>
      </c>
      <c r="B36" s="3">
        <v>38</v>
      </c>
      <c r="C36" s="3">
        <v>86707</v>
      </c>
      <c r="D36" s="3">
        <v>1103</v>
      </c>
      <c r="E36" s="3">
        <v>235595</v>
      </c>
      <c r="F36" s="3">
        <v>114902</v>
      </c>
      <c r="G36" s="3">
        <v>361819</v>
      </c>
      <c r="H36" s="6">
        <v>0.65114048737075725</v>
      </c>
      <c r="I36" s="6">
        <v>0.31756762359080093</v>
      </c>
      <c r="J36" s="6">
        <v>0.96870811096155818</v>
      </c>
      <c r="K36" s="7" t="str">
        <f t="shared" si="0"/>
        <v>RIGHT</v>
      </c>
      <c r="L36" s="3">
        <v>68994</v>
      </c>
      <c r="M36" s="3">
        <v>9.3842916500674392</v>
      </c>
      <c r="N36" s="3">
        <v>762062</v>
      </c>
      <c r="O36" s="3">
        <v>390032</v>
      </c>
      <c r="P36" s="3">
        <v>372030</v>
      </c>
      <c r="Q36" s="3">
        <v>200777</v>
      </c>
      <c r="R36" s="3">
        <v>97773</v>
      </c>
      <c r="S36" s="3">
        <v>103004</v>
      </c>
      <c r="T36" s="3">
        <v>441440</v>
      </c>
      <c r="U36" s="3">
        <v>209734</v>
      </c>
      <c r="V36" s="3">
        <v>231706</v>
      </c>
      <c r="W36" s="3">
        <v>119845</v>
      </c>
      <c r="X36" s="3">
        <v>55322</v>
      </c>
      <c r="Y36" s="3">
        <v>64523</v>
      </c>
      <c r="Z36" s="3">
        <v>37</v>
      </c>
      <c r="AA36">
        <v>1191</v>
      </c>
      <c r="AB36"/>
      <c r="AC36" s="16"/>
      <c r="AD36">
        <v>282</v>
      </c>
    </row>
    <row r="37" spans="1:30" x14ac:dyDescent="0.3">
      <c r="A37" s="3" t="s">
        <v>39</v>
      </c>
      <c r="B37" s="3">
        <v>39</v>
      </c>
      <c r="C37" s="3">
        <v>531850</v>
      </c>
      <c r="D37" s="3">
        <v>7298</v>
      </c>
      <c r="E37" s="3">
        <v>3153336</v>
      </c>
      <c r="F37" s="3">
        <v>2678501</v>
      </c>
      <c r="G37" s="3">
        <v>5929361</v>
      </c>
      <c r="H37" s="6">
        <v>0.5318171722045596</v>
      </c>
      <c r="I37" s="6">
        <v>0.45173518697883297</v>
      </c>
      <c r="J37" s="6">
        <v>0.98355235918339257</v>
      </c>
      <c r="K37" s="7" t="str">
        <f>IF(H37&gt;I37,"RIGHT", "LEFT")</f>
        <v>RIGHT</v>
      </c>
      <c r="L37" s="3">
        <v>40956.50999999998</v>
      </c>
      <c r="M37" s="3">
        <v>293.45702561647272</v>
      </c>
      <c r="N37" s="3">
        <v>11689100</v>
      </c>
      <c r="O37" s="3">
        <v>5730562</v>
      </c>
      <c r="P37" s="3">
        <v>5958538</v>
      </c>
      <c r="Q37" s="3">
        <v>2886873</v>
      </c>
      <c r="R37" s="3">
        <v>1410980</v>
      </c>
      <c r="S37" s="3">
        <v>1475893</v>
      </c>
      <c r="T37" s="3">
        <v>6755907</v>
      </c>
      <c r="U37" s="3">
        <v>3403313</v>
      </c>
      <c r="V37" s="3">
        <v>3352594</v>
      </c>
      <c r="W37" s="3">
        <v>2046320</v>
      </c>
      <c r="X37" s="3">
        <v>902075</v>
      </c>
      <c r="Y37" s="3">
        <v>1144245</v>
      </c>
      <c r="Z37" s="3">
        <v>210</v>
      </c>
      <c r="AA37">
        <v>44595</v>
      </c>
      <c r="AB37"/>
      <c r="AC37" s="16"/>
      <c r="AD37">
        <v>12192</v>
      </c>
    </row>
    <row r="38" spans="1:30" x14ac:dyDescent="0.3">
      <c r="A38" s="3" t="s">
        <v>40</v>
      </c>
      <c r="B38" s="3">
        <v>40</v>
      </c>
      <c r="C38" s="3">
        <v>225453</v>
      </c>
      <c r="D38" s="3">
        <v>1980</v>
      </c>
      <c r="E38" s="3">
        <v>1020280</v>
      </c>
      <c r="F38" s="3">
        <v>503890</v>
      </c>
      <c r="G38" s="3">
        <v>1560699</v>
      </c>
      <c r="H38" s="6">
        <v>0.65373271848062953</v>
      </c>
      <c r="I38" s="6">
        <v>0.32286174335986634</v>
      </c>
      <c r="J38" s="6">
        <v>0.97659446184049581</v>
      </c>
      <c r="K38" s="7" t="str">
        <f t="shared" si="0"/>
        <v>RIGHT</v>
      </c>
      <c r="L38" s="3">
        <v>68678</v>
      </c>
      <c r="M38" s="3">
        <v>72.751486890080997</v>
      </c>
      <c r="N38" s="3">
        <v>3956971</v>
      </c>
      <c r="O38" s="3">
        <v>1960658</v>
      </c>
      <c r="P38" s="3">
        <v>1996313</v>
      </c>
      <c r="Q38" s="3">
        <v>1058495</v>
      </c>
      <c r="R38" s="3">
        <v>516302</v>
      </c>
      <c r="S38" s="3">
        <v>542193</v>
      </c>
      <c r="T38" s="3">
        <v>2263344</v>
      </c>
      <c r="U38" s="3">
        <v>1128961</v>
      </c>
      <c r="V38" s="3">
        <v>1134383</v>
      </c>
      <c r="W38" s="3">
        <v>635132</v>
      </c>
      <c r="X38" s="3">
        <v>284082</v>
      </c>
      <c r="Y38" s="3">
        <v>351050</v>
      </c>
      <c r="Z38" s="3">
        <v>179</v>
      </c>
      <c r="AA38">
        <v>21678</v>
      </c>
      <c r="AB38"/>
      <c r="AC38" s="16"/>
      <c r="AD38">
        <v>4290</v>
      </c>
    </row>
    <row r="39" spans="1:30" x14ac:dyDescent="0.3">
      <c r="A39" s="3" t="s">
        <v>41</v>
      </c>
      <c r="B39" s="3">
        <v>41</v>
      </c>
      <c r="C39" s="3">
        <v>89838</v>
      </c>
      <c r="D39" s="3">
        <v>1124</v>
      </c>
      <c r="E39" s="3">
        <v>966627</v>
      </c>
      <c r="F39" s="3">
        <v>1346141</v>
      </c>
      <c r="G39" s="3">
        <v>2385605</v>
      </c>
      <c r="H39" s="6">
        <v>0.40519155518201883</v>
      </c>
      <c r="I39" s="6">
        <v>0.56427656716011243</v>
      </c>
      <c r="J39" s="6">
        <v>0.96946812234213131</v>
      </c>
      <c r="K39" s="8" t="str">
        <f t="shared" si="0"/>
        <v>LEFT</v>
      </c>
      <c r="L39" s="3">
        <v>95804</v>
      </c>
      <c r="M39" s="3">
        <v>121.9570003675564</v>
      </c>
      <c r="N39" s="3">
        <v>4217737</v>
      </c>
      <c r="O39" s="3">
        <v>2090727</v>
      </c>
      <c r="P39" s="3">
        <v>2127010</v>
      </c>
      <c r="Q39" s="3">
        <v>965480</v>
      </c>
      <c r="R39" s="3">
        <v>470984</v>
      </c>
      <c r="S39" s="3">
        <v>494496</v>
      </c>
      <c r="T39" s="3">
        <v>2486177</v>
      </c>
      <c r="U39" s="3">
        <v>1241063</v>
      </c>
      <c r="V39" s="3">
        <v>1245114</v>
      </c>
      <c r="W39" s="3">
        <v>766080</v>
      </c>
      <c r="X39" s="3">
        <v>351117</v>
      </c>
      <c r="Y39" s="3">
        <v>414963</v>
      </c>
      <c r="Z39" s="3">
        <v>100</v>
      </c>
      <c r="AA39">
        <v>13149</v>
      </c>
      <c r="AB39"/>
      <c r="AC39" s="16"/>
      <c r="AD39">
        <v>4644</v>
      </c>
    </row>
    <row r="40" spans="1:30" x14ac:dyDescent="0.3">
      <c r="A40" s="3" t="s">
        <v>42</v>
      </c>
      <c r="B40" s="3">
        <v>42</v>
      </c>
      <c r="C40" s="3">
        <v>463175</v>
      </c>
      <c r="D40" s="3">
        <v>12066</v>
      </c>
      <c r="E40" s="3">
        <v>3377674</v>
      </c>
      <c r="F40" s="3">
        <v>3458229</v>
      </c>
      <c r="G40" s="3">
        <v>6921699</v>
      </c>
      <c r="H40" s="6">
        <v>0.48798336940106757</v>
      </c>
      <c r="I40" s="6">
        <v>0.49962140798090182</v>
      </c>
      <c r="J40" s="6">
        <v>0.98760477738196939</v>
      </c>
      <c r="K40" s="8" t="str">
        <f t="shared" si="0"/>
        <v>LEFT</v>
      </c>
      <c r="L40" s="3">
        <v>45289</v>
      </c>
      <c r="M40" s="3">
        <v>459.36443232719239</v>
      </c>
      <c r="N40" s="3">
        <v>12801989</v>
      </c>
      <c r="O40" s="3">
        <v>6274361</v>
      </c>
      <c r="P40" s="3">
        <v>6527628</v>
      </c>
      <c r="Q40" s="3">
        <v>2977542</v>
      </c>
      <c r="R40" s="3">
        <v>1456387</v>
      </c>
      <c r="S40" s="3">
        <v>1521155</v>
      </c>
      <c r="T40" s="3">
        <v>7431085</v>
      </c>
      <c r="U40" s="3">
        <v>3729782</v>
      </c>
      <c r="V40" s="3">
        <v>3701303</v>
      </c>
      <c r="W40" s="3">
        <v>2393362</v>
      </c>
      <c r="X40" s="3">
        <v>1051903</v>
      </c>
      <c r="Y40" s="3">
        <v>1341459</v>
      </c>
      <c r="Z40" s="3">
        <v>202</v>
      </c>
      <c r="AA40">
        <v>41641</v>
      </c>
      <c r="AB40"/>
      <c r="AC40" s="16"/>
      <c r="AD40">
        <v>15073</v>
      </c>
    </row>
    <row r="41" spans="1:30" x14ac:dyDescent="0.3">
      <c r="A41" s="3" t="s">
        <v>43</v>
      </c>
      <c r="B41" s="3">
        <v>72</v>
      </c>
      <c r="C41" s="3">
        <v>93073</v>
      </c>
      <c r="D41" s="3">
        <v>1238</v>
      </c>
      <c r="E41" s="3">
        <v>406830</v>
      </c>
      <c r="F41" s="3">
        <v>389896</v>
      </c>
      <c r="G41" s="3">
        <v>1243712</v>
      </c>
      <c r="H41" s="6">
        <v>0.32710949158647662</v>
      </c>
      <c r="I41" s="6">
        <v>0.31349379920753356</v>
      </c>
      <c r="J41" s="6">
        <v>0.64060329079401024</v>
      </c>
      <c r="K41" s="7" t="str">
        <f t="shared" si="0"/>
        <v>RIGHT</v>
      </c>
      <c r="L41" s="3">
        <v>3424.8399999999988</v>
      </c>
      <c r="M41" s="3">
        <v>1076.4552377263774</v>
      </c>
      <c r="N41" s="3">
        <v>3193694</v>
      </c>
      <c r="O41" s="3">
        <v>1515721</v>
      </c>
      <c r="P41" s="3">
        <v>1677973</v>
      </c>
      <c r="Q41" s="3">
        <v>659523</v>
      </c>
      <c r="R41" s="3">
        <v>323719</v>
      </c>
      <c r="S41" s="3">
        <v>335804</v>
      </c>
      <c r="T41" s="3">
        <v>1854515</v>
      </c>
      <c r="U41" s="3">
        <v>969848</v>
      </c>
      <c r="V41" s="3">
        <v>884667</v>
      </c>
      <c r="W41" s="3">
        <v>679656</v>
      </c>
      <c r="X41" s="3">
        <v>295250</v>
      </c>
      <c r="Y41" s="3">
        <v>384406</v>
      </c>
      <c r="Z41" s="3">
        <v>35</v>
      </c>
    </row>
    <row r="42" spans="1:30" x14ac:dyDescent="0.3">
      <c r="A42" s="3" t="s">
        <v>44</v>
      </c>
      <c r="B42" s="3">
        <v>44</v>
      </c>
      <c r="C42" s="3">
        <v>69247</v>
      </c>
      <c r="D42" s="3">
        <v>1498</v>
      </c>
      <c r="E42" s="3">
        <v>199837</v>
      </c>
      <c r="F42" s="3">
        <v>306210</v>
      </c>
      <c r="G42" s="3">
        <v>513627</v>
      </c>
      <c r="H42" s="6">
        <v>0.38907027862631832</v>
      </c>
      <c r="I42" s="6">
        <v>0.59617193021394899</v>
      </c>
      <c r="J42" s="6">
        <v>0.98524220884026725</v>
      </c>
      <c r="K42" s="8" t="str">
        <f t="shared" si="0"/>
        <v>LEFT</v>
      </c>
      <c r="L42" s="3">
        <v>1032</v>
      </c>
      <c r="M42" s="3">
        <v>1149.2967776368209</v>
      </c>
      <c r="N42" s="3">
        <v>1059361</v>
      </c>
      <c r="O42" s="3">
        <v>515675</v>
      </c>
      <c r="P42" s="3">
        <v>543686</v>
      </c>
      <c r="Q42" s="3">
        <v>238543</v>
      </c>
      <c r="R42" s="3">
        <v>117419</v>
      </c>
      <c r="S42" s="3">
        <v>121124</v>
      </c>
      <c r="T42" s="3">
        <v>633772</v>
      </c>
      <c r="U42" s="3">
        <v>320618</v>
      </c>
      <c r="V42" s="3">
        <v>313154</v>
      </c>
      <c r="W42" s="3">
        <v>187046</v>
      </c>
      <c r="X42" s="3">
        <v>81397</v>
      </c>
      <c r="Y42" s="3">
        <v>105649</v>
      </c>
      <c r="Z42" s="3">
        <v>19</v>
      </c>
      <c r="AA42">
        <v>2233</v>
      </c>
      <c r="AB42"/>
      <c r="AC42" s="16"/>
      <c r="AD42">
        <v>1339</v>
      </c>
    </row>
    <row r="43" spans="1:30" x14ac:dyDescent="0.3">
      <c r="A43" s="3" t="s">
        <v>45</v>
      </c>
      <c r="B43" s="3">
        <v>45</v>
      </c>
      <c r="C43" s="3">
        <v>241686</v>
      </c>
      <c r="D43" s="3">
        <v>4627</v>
      </c>
      <c r="E43" s="3">
        <v>1385103</v>
      </c>
      <c r="F43" s="3">
        <v>1091541</v>
      </c>
      <c r="G43" s="3">
        <v>2513329</v>
      </c>
      <c r="H43" s="6">
        <v>0.55110293956740242</v>
      </c>
      <c r="I43" s="6">
        <v>0.43430088142061785</v>
      </c>
      <c r="J43" s="6">
        <v>0.98540382098802026</v>
      </c>
      <c r="K43" s="7" t="str">
        <f t="shared" si="0"/>
        <v>RIGHT</v>
      </c>
      <c r="L43" s="3">
        <v>31452.55</v>
      </c>
      <c r="M43" s="3">
        <v>148.00855048754855</v>
      </c>
      <c r="N43" s="3">
        <v>5148714</v>
      </c>
      <c r="O43" s="3">
        <v>2493139</v>
      </c>
      <c r="P43" s="3">
        <v>2655575</v>
      </c>
      <c r="Q43" s="3">
        <v>1247839</v>
      </c>
      <c r="R43" s="3">
        <v>612160</v>
      </c>
      <c r="S43" s="3">
        <v>635679</v>
      </c>
      <c r="T43" s="3">
        <v>2963852</v>
      </c>
      <c r="U43" s="3">
        <v>1523031</v>
      </c>
      <c r="V43" s="3">
        <v>1440821</v>
      </c>
      <c r="W43" s="3">
        <v>937023</v>
      </c>
      <c r="X43" s="3">
        <v>416639</v>
      </c>
      <c r="Y43" s="3">
        <v>520384</v>
      </c>
      <c r="Z43" s="3">
        <v>103</v>
      </c>
      <c r="AA43">
        <v>16109</v>
      </c>
      <c r="AB43"/>
      <c r="AC43" s="16"/>
      <c r="AD43">
        <v>4825</v>
      </c>
    </row>
    <row r="44" spans="1:30" x14ac:dyDescent="0.3">
      <c r="A44" s="3" t="s">
        <v>46</v>
      </c>
      <c r="B44" s="3">
        <v>46</v>
      </c>
      <c r="C44" s="3">
        <v>88727</v>
      </c>
      <c r="D44" s="3">
        <v>1177</v>
      </c>
      <c r="E44" s="3">
        <v>261043</v>
      </c>
      <c r="F44" s="3">
        <v>150471</v>
      </c>
      <c r="G44" s="3">
        <v>422609</v>
      </c>
      <c r="H44" s="6">
        <v>0.61769389672250241</v>
      </c>
      <c r="I44" s="6">
        <v>0.3560525213613529</v>
      </c>
      <c r="J44" s="6">
        <v>0.97374641808385531</v>
      </c>
      <c r="K44" s="7" t="str">
        <f t="shared" si="0"/>
        <v>RIGHT</v>
      </c>
      <c r="L44" s="3">
        <v>75896</v>
      </c>
      <c r="M44" s="3">
        <v>15.165539359311827</v>
      </c>
      <c r="N44" s="3">
        <v>884659</v>
      </c>
      <c r="O44" s="3">
        <v>446757</v>
      </c>
      <c r="P44" s="3">
        <v>437902</v>
      </c>
      <c r="Q44" s="3">
        <v>240567</v>
      </c>
      <c r="R44" s="3">
        <v>116988</v>
      </c>
      <c r="S44" s="3">
        <v>123579</v>
      </c>
      <c r="T44" s="3">
        <v>492221</v>
      </c>
      <c r="U44" s="3">
        <v>239709</v>
      </c>
      <c r="V44" s="3">
        <v>252512</v>
      </c>
      <c r="W44" s="3">
        <v>151871</v>
      </c>
      <c r="X44" s="3">
        <v>70666</v>
      </c>
      <c r="Y44" s="3">
        <v>81205</v>
      </c>
      <c r="Z44" s="3">
        <v>48</v>
      </c>
      <c r="AA44">
        <v>3205</v>
      </c>
      <c r="AB44"/>
      <c r="AC44" s="16"/>
      <c r="AD44">
        <v>599</v>
      </c>
    </row>
    <row r="45" spans="1:30" x14ac:dyDescent="0.3">
      <c r="A45" s="3" t="s">
        <v>47</v>
      </c>
      <c r="B45" s="3">
        <v>47</v>
      </c>
      <c r="C45" s="3">
        <v>418902</v>
      </c>
      <c r="D45" s="3">
        <v>5183</v>
      </c>
      <c r="E45" s="3">
        <v>1849820</v>
      </c>
      <c r="F45" s="3">
        <v>1139376</v>
      </c>
      <c r="G45" s="3">
        <v>3049514</v>
      </c>
      <c r="H45" s="6">
        <v>0.60659501809140737</v>
      </c>
      <c r="I45" s="6">
        <v>0.37362543670893134</v>
      </c>
      <c r="J45" s="6">
        <v>0.9802204548003387</v>
      </c>
      <c r="K45" s="7" t="str">
        <f t="shared" si="0"/>
        <v>RIGHT</v>
      </c>
      <c r="L45" s="3">
        <v>41191</v>
      </c>
      <c r="M45" s="3">
        <v>151.18727229294456</v>
      </c>
      <c r="N45" s="3">
        <v>6829174</v>
      </c>
      <c r="O45" s="3">
        <v>3332239</v>
      </c>
      <c r="P45" s="3">
        <v>3496935</v>
      </c>
      <c r="Q45" s="3">
        <v>1677566</v>
      </c>
      <c r="R45" s="3">
        <v>821077</v>
      </c>
      <c r="S45" s="3">
        <v>856489</v>
      </c>
      <c r="T45" s="3">
        <v>4008215</v>
      </c>
      <c r="U45" s="3">
        <v>2038884</v>
      </c>
      <c r="V45" s="3">
        <v>1969331</v>
      </c>
      <c r="W45" s="3">
        <v>1143393</v>
      </c>
      <c r="X45" s="3">
        <v>506419</v>
      </c>
      <c r="Y45" s="3">
        <v>636974</v>
      </c>
      <c r="Z45" s="3">
        <v>157</v>
      </c>
      <c r="AA45">
        <v>19566</v>
      </c>
      <c r="AB45"/>
      <c r="AC45" s="16"/>
      <c r="AD45">
        <v>5179</v>
      </c>
    </row>
    <row r="46" spans="1:30" x14ac:dyDescent="0.3">
      <c r="A46" s="3" t="s">
        <v>48</v>
      </c>
      <c r="B46" s="3">
        <v>48</v>
      </c>
      <c r="C46" s="3">
        <v>1403687</v>
      </c>
      <c r="D46" s="3">
        <v>23967</v>
      </c>
      <c r="E46" s="3">
        <v>5891792</v>
      </c>
      <c r="F46" s="3">
        <v>5261061</v>
      </c>
      <c r="G46" s="3">
        <v>11323985</v>
      </c>
      <c r="H46" s="6">
        <v>0.52029316534771108</v>
      </c>
      <c r="I46" s="6">
        <v>0.46459448683480242</v>
      </c>
      <c r="J46" s="6">
        <v>0.98488765218251351</v>
      </c>
      <c r="K46" s="7" t="str">
        <f t="shared" si="0"/>
        <v>RIGHT</v>
      </c>
      <c r="L46" s="3">
        <v>261962</v>
      </c>
      <c r="M46" s="3">
        <v>119.67392779728057</v>
      </c>
      <c r="N46" s="3">
        <v>28995881</v>
      </c>
      <c r="O46" s="3">
        <v>14402702</v>
      </c>
      <c r="P46" s="3">
        <v>14593179</v>
      </c>
      <c r="Q46" s="3">
        <v>8210585</v>
      </c>
      <c r="R46" s="3">
        <v>4020641</v>
      </c>
      <c r="S46" s="3">
        <v>4189944</v>
      </c>
      <c r="T46" s="3">
        <v>17051067</v>
      </c>
      <c r="U46" s="3">
        <v>8507476</v>
      </c>
      <c r="V46" s="3">
        <v>8543591</v>
      </c>
      <c r="W46" s="3">
        <v>3734229</v>
      </c>
      <c r="X46" s="3">
        <v>1669167</v>
      </c>
      <c r="Y46" s="3">
        <v>2065062</v>
      </c>
      <c r="Z46" s="3">
        <v>627</v>
      </c>
      <c r="AA46">
        <v>122177</v>
      </c>
      <c r="AB46"/>
      <c r="AC46" s="16"/>
      <c r="AD46">
        <v>36073</v>
      </c>
    </row>
    <row r="47" spans="1:30" x14ac:dyDescent="0.3">
      <c r="A47" s="3" t="s">
        <v>49</v>
      </c>
      <c r="B47" s="3">
        <v>49</v>
      </c>
      <c r="C47" s="3">
        <v>225946</v>
      </c>
      <c r="D47" s="3">
        <v>1016</v>
      </c>
      <c r="E47" s="3">
        <v>865140</v>
      </c>
      <c r="F47" s="3">
        <v>560282</v>
      </c>
      <c r="G47" s="3">
        <v>1488289</v>
      </c>
      <c r="H47" s="6">
        <v>0.58129839029919594</v>
      </c>
      <c r="I47" s="6">
        <v>0.37646048583306063</v>
      </c>
      <c r="J47" s="6">
        <v>0.95775887613225663</v>
      </c>
      <c r="K47" s="7" t="str">
        <f t="shared" si="0"/>
        <v>RIGHT</v>
      </c>
      <c r="L47" s="3">
        <v>82170</v>
      </c>
      <c r="M47" s="3">
        <v>134.38864664484552</v>
      </c>
      <c r="N47" s="3">
        <v>3205958</v>
      </c>
      <c r="O47" s="3">
        <v>1614917</v>
      </c>
      <c r="P47" s="3">
        <v>1591041</v>
      </c>
      <c r="Q47" s="3">
        <v>1028611</v>
      </c>
      <c r="R47" s="3">
        <v>501431</v>
      </c>
      <c r="S47" s="3">
        <v>527180</v>
      </c>
      <c r="T47" s="3">
        <v>1811475</v>
      </c>
      <c r="U47" s="3">
        <v>894271</v>
      </c>
      <c r="V47" s="3">
        <v>917204</v>
      </c>
      <c r="W47" s="3">
        <v>365872</v>
      </c>
      <c r="X47" s="3">
        <v>170533</v>
      </c>
      <c r="Y47" s="3">
        <v>195339</v>
      </c>
      <c r="Z47" s="3">
        <v>49</v>
      </c>
      <c r="AA47">
        <v>5824</v>
      </c>
      <c r="AB47"/>
    </row>
    <row r="48" spans="1:30" x14ac:dyDescent="0.3">
      <c r="A48" s="3" t="s">
        <v>50</v>
      </c>
      <c r="B48" s="3">
        <v>50</v>
      </c>
      <c r="C48" s="3">
        <v>5413</v>
      </c>
      <c r="D48" s="3">
        <v>89</v>
      </c>
      <c r="E48" s="3">
        <v>112704</v>
      </c>
      <c r="F48" s="3">
        <v>242820</v>
      </c>
      <c r="G48" s="3">
        <v>367428</v>
      </c>
      <c r="H48" s="6">
        <v>0.30673764655932589</v>
      </c>
      <c r="I48" s="6">
        <v>0.66086416930663971</v>
      </c>
      <c r="J48" s="6">
        <v>0.96760181586596561</v>
      </c>
      <c r="K48" s="8" t="str">
        <f t="shared" si="0"/>
        <v>LEFT</v>
      </c>
      <c r="L48" s="3">
        <v>9250</v>
      </c>
      <c r="M48" s="3">
        <v>72.656391911550529</v>
      </c>
      <c r="N48" s="3">
        <v>623989</v>
      </c>
      <c r="O48" s="3">
        <v>308316</v>
      </c>
      <c r="P48" s="3">
        <v>315673</v>
      </c>
      <c r="Q48" s="3">
        <v>134415</v>
      </c>
      <c r="R48" s="3">
        <v>65181</v>
      </c>
      <c r="S48" s="3">
        <v>69234</v>
      </c>
      <c r="T48" s="3">
        <v>364535</v>
      </c>
      <c r="U48" s="3">
        <v>183030</v>
      </c>
      <c r="V48" s="3">
        <v>181505</v>
      </c>
      <c r="W48" s="3">
        <v>125039</v>
      </c>
      <c r="X48" s="3">
        <v>57577</v>
      </c>
      <c r="Y48" s="3">
        <v>67462</v>
      </c>
      <c r="Z48" s="3">
        <v>15</v>
      </c>
      <c r="AA48">
        <v>1369</v>
      </c>
      <c r="AB48"/>
      <c r="AC48" s="16"/>
      <c r="AD48">
        <v>1001</v>
      </c>
    </row>
    <row r="49" spans="1:31" x14ac:dyDescent="0.3">
      <c r="A49" s="3" t="s">
        <v>51</v>
      </c>
      <c r="B49" s="3">
        <v>51</v>
      </c>
      <c r="C49" s="3">
        <v>271043</v>
      </c>
      <c r="D49" s="3">
        <v>4335</v>
      </c>
      <c r="E49" s="3">
        <v>1962430</v>
      </c>
      <c r="F49" s="3">
        <v>2413568</v>
      </c>
      <c r="G49" s="3">
        <v>4460524</v>
      </c>
      <c r="H49" s="6">
        <v>0.43995503667282138</v>
      </c>
      <c r="I49" s="6">
        <v>0.54109517177802424</v>
      </c>
      <c r="J49" s="6">
        <v>0.98105020845084567</v>
      </c>
      <c r="K49" s="8" t="str">
        <f t="shared" si="0"/>
        <v>LEFT</v>
      </c>
      <c r="L49" s="3">
        <v>39369.1</v>
      </c>
      <c r="M49" s="3">
        <v>935.93998238590711</v>
      </c>
      <c r="N49" s="3">
        <v>8535519</v>
      </c>
      <c r="O49" s="3">
        <v>4200257</v>
      </c>
      <c r="P49" s="3">
        <v>4335262</v>
      </c>
      <c r="Q49" s="3">
        <v>2087426</v>
      </c>
      <c r="R49" s="3">
        <v>1021703</v>
      </c>
      <c r="S49" s="3">
        <v>1065723</v>
      </c>
      <c r="T49" s="3">
        <v>5089187</v>
      </c>
      <c r="U49" s="3">
        <v>2557578</v>
      </c>
      <c r="V49" s="3">
        <v>2531609</v>
      </c>
      <c r="W49" s="3">
        <v>1358906</v>
      </c>
      <c r="X49" s="3">
        <v>602925</v>
      </c>
      <c r="Y49" s="3">
        <v>755981</v>
      </c>
      <c r="Z49" s="3">
        <v>3</v>
      </c>
      <c r="AA49">
        <v>25156</v>
      </c>
      <c r="AB49"/>
      <c r="AC49" s="16"/>
      <c r="AD49">
        <v>8895</v>
      </c>
    </row>
    <row r="50" spans="1:31" x14ac:dyDescent="0.3">
      <c r="A50" s="3" t="s">
        <v>52</v>
      </c>
      <c r="B50" s="3">
        <v>78</v>
      </c>
      <c r="C50" s="3">
        <v>1733</v>
      </c>
      <c r="D50" s="3">
        <v>23</v>
      </c>
      <c r="E50" s="3">
        <v>99</v>
      </c>
      <c r="F50" s="3">
        <v>15470</v>
      </c>
      <c r="G50" s="3">
        <v>17561</v>
      </c>
      <c r="H50" s="6">
        <v>5.6374921701497641E-3</v>
      </c>
      <c r="I50" s="6">
        <v>0.88092933204259438</v>
      </c>
      <c r="J50" s="6">
        <v>0.88656682421274413</v>
      </c>
      <c r="K50" s="8" t="str">
        <f t="shared" si="0"/>
        <v>LEFT</v>
      </c>
      <c r="L50" s="13">
        <v>134.49</v>
      </c>
      <c r="M50" s="13">
        <v>791.17406498624428</v>
      </c>
      <c r="N50" s="1">
        <v>106405</v>
      </c>
      <c r="O50" s="1">
        <v>50854</v>
      </c>
      <c r="P50" s="1">
        <v>55551</v>
      </c>
      <c r="Q50" s="1">
        <v>29694</v>
      </c>
      <c r="R50" s="1">
        <v>14650</v>
      </c>
      <c r="S50" s="1">
        <v>15044</v>
      </c>
      <c r="T50" s="1">
        <v>59053</v>
      </c>
      <c r="U50" s="1">
        <v>33130</v>
      </c>
      <c r="V50" s="1">
        <v>29843</v>
      </c>
      <c r="W50" s="1">
        <v>14384</v>
      </c>
      <c r="X50" s="1">
        <v>6613</v>
      </c>
      <c r="Y50" s="1">
        <v>7771</v>
      </c>
      <c r="Z50" s="3">
        <v>182</v>
      </c>
    </row>
    <row r="51" spans="1:31" x14ac:dyDescent="0.3">
      <c r="A51" s="3" t="s">
        <v>53</v>
      </c>
      <c r="B51" s="3">
        <v>53</v>
      </c>
      <c r="C51" s="3">
        <v>201179</v>
      </c>
      <c r="D51" s="3">
        <v>3075</v>
      </c>
      <c r="E51" s="3">
        <v>1584588</v>
      </c>
      <c r="F51" s="3">
        <v>2369437</v>
      </c>
      <c r="G51" s="3">
        <v>4060294</v>
      </c>
      <c r="H51" s="6">
        <v>0.39026435031551904</v>
      </c>
      <c r="I51" s="6">
        <v>0.58356291440964625</v>
      </c>
      <c r="J51" s="6">
        <v>0.97382726472516534</v>
      </c>
      <c r="K51" s="8" t="str">
        <f t="shared" si="0"/>
        <v>LEFT</v>
      </c>
      <c r="L51" s="3">
        <v>66457</v>
      </c>
      <c r="M51" s="3">
        <v>147.42661972853529</v>
      </c>
      <c r="N51" s="3">
        <v>7614893</v>
      </c>
      <c r="O51" s="3">
        <v>3811983</v>
      </c>
      <c r="P51" s="3">
        <v>3802910</v>
      </c>
      <c r="Q51" s="3">
        <v>1840306</v>
      </c>
      <c r="R51" s="3">
        <v>898251</v>
      </c>
      <c r="S51" s="3">
        <v>942055</v>
      </c>
      <c r="T51" s="3">
        <v>4564864</v>
      </c>
      <c r="U51" s="3">
        <v>2247213</v>
      </c>
      <c r="V51" s="3">
        <v>2317651</v>
      </c>
      <c r="W51" s="3">
        <v>1209723</v>
      </c>
      <c r="X51" s="3">
        <v>552277</v>
      </c>
      <c r="Y51" s="3">
        <v>657446</v>
      </c>
      <c r="Z51" s="3">
        <v>128</v>
      </c>
      <c r="AA51">
        <v>15198</v>
      </c>
      <c r="AB51"/>
      <c r="AC51" s="16"/>
      <c r="AD51">
        <v>8806</v>
      </c>
    </row>
    <row r="52" spans="1:31" x14ac:dyDescent="0.3">
      <c r="A52" s="3" t="s">
        <v>54</v>
      </c>
      <c r="B52" s="3">
        <v>54</v>
      </c>
      <c r="C52" s="3">
        <v>59695</v>
      </c>
      <c r="D52" s="3">
        <v>921</v>
      </c>
      <c r="E52" s="3">
        <v>545382</v>
      </c>
      <c r="F52" s="3">
        <v>235984</v>
      </c>
      <c r="G52" s="3">
        <v>794652</v>
      </c>
      <c r="H52" s="6">
        <v>0.68631551924616063</v>
      </c>
      <c r="I52" s="6">
        <v>0.29696521244519614</v>
      </c>
      <c r="J52" s="6">
        <v>0.98328073169135677</v>
      </c>
      <c r="K52" s="7" t="str">
        <f t="shared" si="0"/>
        <v>RIGHT</v>
      </c>
      <c r="L52" s="3">
        <v>24088</v>
      </c>
      <c r="M52" s="3">
        <v>93.994868867712853</v>
      </c>
      <c r="N52" s="3">
        <v>1792147</v>
      </c>
      <c r="O52" s="3">
        <v>887770</v>
      </c>
      <c r="P52" s="3">
        <v>904377</v>
      </c>
      <c r="Q52" s="3">
        <v>402473</v>
      </c>
      <c r="R52" s="3">
        <v>195536</v>
      </c>
      <c r="S52" s="3">
        <v>206937</v>
      </c>
      <c r="T52" s="3">
        <v>1022663</v>
      </c>
      <c r="U52" s="3">
        <v>509222</v>
      </c>
      <c r="V52" s="3">
        <v>513441</v>
      </c>
      <c r="W52" s="3">
        <v>367011</v>
      </c>
      <c r="X52" s="3">
        <v>167392</v>
      </c>
      <c r="Y52" s="3">
        <v>199619</v>
      </c>
      <c r="Z52" s="3">
        <v>92</v>
      </c>
      <c r="AA52">
        <v>4172</v>
      </c>
      <c r="AB52"/>
      <c r="AC52" s="16"/>
      <c r="AD52">
        <v>1506</v>
      </c>
    </row>
    <row r="53" spans="1:31" x14ac:dyDescent="0.3">
      <c r="A53" s="3" t="s">
        <v>55</v>
      </c>
      <c r="B53" s="3">
        <v>55</v>
      </c>
      <c r="C53" s="3">
        <v>456889</v>
      </c>
      <c r="D53" s="3">
        <v>4216</v>
      </c>
      <c r="E53" s="3">
        <v>1610151</v>
      </c>
      <c r="F53" s="3">
        <v>1630716</v>
      </c>
      <c r="G53" s="3">
        <v>3297434</v>
      </c>
      <c r="H53" s="6">
        <v>0.48830423899310799</v>
      </c>
      <c r="I53" s="6">
        <v>0.49454090665650929</v>
      </c>
      <c r="J53" s="6">
        <v>0.98284514564961722</v>
      </c>
      <c r="K53" s="8" t="str">
        <f t="shared" si="0"/>
        <v>LEFT</v>
      </c>
      <c r="L53" s="11">
        <v>54157.869999999988</v>
      </c>
      <c r="M53" s="3">
        <v>166.48517334706403</v>
      </c>
      <c r="N53" s="3">
        <v>5822434</v>
      </c>
      <c r="O53" s="3">
        <v>2897209</v>
      </c>
      <c r="P53" s="3">
        <v>2925225</v>
      </c>
      <c r="Q53" s="3">
        <v>1422095</v>
      </c>
      <c r="R53" s="3">
        <v>695351</v>
      </c>
      <c r="S53" s="3">
        <v>726744</v>
      </c>
      <c r="T53" s="3">
        <v>3383096</v>
      </c>
      <c r="U53" s="3">
        <v>1677985</v>
      </c>
      <c r="V53" s="3">
        <v>1705111</v>
      </c>
      <c r="W53" s="3">
        <v>1017243</v>
      </c>
      <c r="X53" s="3">
        <v>465354</v>
      </c>
      <c r="Y53" s="3">
        <v>551889</v>
      </c>
      <c r="Z53" s="3">
        <v>202</v>
      </c>
      <c r="AA53">
        <v>20796</v>
      </c>
      <c r="AB53"/>
      <c r="AC53" s="16"/>
      <c r="AD53">
        <v>4640</v>
      </c>
    </row>
    <row r="54" spans="1:31" x14ac:dyDescent="0.3">
      <c r="A54" s="3" t="s">
        <v>56</v>
      </c>
      <c r="B54" s="3">
        <v>56</v>
      </c>
      <c r="C54" s="3">
        <v>38223</v>
      </c>
      <c r="D54" s="3">
        <v>299</v>
      </c>
      <c r="E54" s="3">
        <v>193559</v>
      </c>
      <c r="F54" s="3">
        <v>73491</v>
      </c>
      <c r="G54" s="3">
        <v>276765</v>
      </c>
      <c r="H54" s="6">
        <v>0.69936227485411806</v>
      </c>
      <c r="I54" s="6">
        <v>0.26553574332014523</v>
      </c>
      <c r="J54" s="6">
        <v>0.96489801817426324</v>
      </c>
      <c r="K54" s="7" t="str">
        <f t="shared" si="0"/>
        <v>RIGHT</v>
      </c>
      <c r="L54" s="11">
        <v>97105</v>
      </c>
      <c r="M54" s="3">
        <v>6.5579279669770889</v>
      </c>
      <c r="N54" s="3">
        <v>578759</v>
      </c>
      <c r="O54" s="3">
        <v>294730</v>
      </c>
      <c r="P54" s="3">
        <v>284029</v>
      </c>
      <c r="Q54" s="3">
        <v>148172</v>
      </c>
      <c r="R54" s="3">
        <v>71623</v>
      </c>
      <c r="S54" s="3">
        <v>76549</v>
      </c>
      <c r="T54" s="3">
        <v>331408</v>
      </c>
      <c r="U54" s="3">
        <v>160987</v>
      </c>
      <c r="V54" s="3">
        <v>170421</v>
      </c>
      <c r="W54" s="3">
        <v>99179</v>
      </c>
      <c r="X54" s="3">
        <v>47760</v>
      </c>
      <c r="Y54" s="3">
        <v>51419</v>
      </c>
      <c r="Z54" s="3">
        <v>35</v>
      </c>
      <c r="AA54">
        <v>1996</v>
      </c>
      <c r="AB54"/>
      <c r="AC54" s="16"/>
      <c r="AD54">
        <v>1029</v>
      </c>
    </row>
    <row r="55" spans="1:31" x14ac:dyDescent="0.3">
      <c r="J55" s="9"/>
      <c r="K55" s="10"/>
      <c r="L55" s="11"/>
    </row>
    <row r="56" spans="1:31" x14ac:dyDescent="0.3">
      <c r="J56" s="9"/>
      <c r="K56" s="10"/>
      <c r="L56" s="11"/>
    </row>
    <row r="57" spans="1:31" x14ac:dyDescent="0.3">
      <c r="J57" s="9"/>
      <c r="K57" s="10"/>
      <c r="L57" s="11"/>
    </row>
    <row r="58" spans="1:31" x14ac:dyDescent="0.3">
      <c r="J58" s="9"/>
      <c r="K58" s="10"/>
    </row>
    <row r="59" spans="1:31" x14ac:dyDescent="0.3">
      <c r="A59" s="3" t="s">
        <v>63</v>
      </c>
      <c r="C59" s="3" t="s">
        <v>2</v>
      </c>
      <c r="D59" s="3" t="s">
        <v>3</v>
      </c>
      <c r="E59" s="4" t="s">
        <v>57</v>
      </c>
      <c r="F59" s="4" t="s">
        <v>58</v>
      </c>
      <c r="G59" s="4" t="s">
        <v>59</v>
      </c>
      <c r="H59" s="5" t="s">
        <v>60</v>
      </c>
      <c r="I59" s="5" t="s">
        <v>61</v>
      </c>
      <c r="J59" s="5" t="s">
        <v>62</v>
      </c>
      <c r="K59" s="10"/>
      <c r="Z59" s="3">
        <v>6833</v>
      </c>
      <c r="AA59">
        <v>145718</v>
      </c>
      <c r="AC59" s="16"/>
      <c r="AD59">
        <v>36607</v>
      </c>
      <c r="AE59" s="15"/>
    </row>
    <row r="60" spans="1:31" x14ac:dyDescent="0.3">
      <c r="C60" s="3">
        <f>SUM(C2:C54)</f>
        <v>15688317</v>
      </c>
      <c r="D60" s="3">
        <f>SUM(D2:D54)</f>
        <v>292629</v>
      </c>
      <c r="E60" s="3">
        <f>SUM(E2:E54)</f>
        <v>74255654</v>
      </c>
      <c r="F60" s="3">
        <f>SUM(F2:F54)</f>
        <v>80374961</v>
      </c>
      <c r="G60" s="3">
        <f>SUM(G2:G54)</f>
        <v>157949282</v>
      </c>
      <c r="H60" s="6">
        <f>E60/G60</f>
        <v>0.47012340328334001</v>
      </c>
      <c r="I60" s="6">
        <f>F60/G60</f>
        <v>0.50886563067757407</v>
      </c>
      <c r="J60" s="6">
        <f>I60+H60</f>
        <v>0.97898903396091408</v>
      </c>
      <c r="K60" s="8" t="str">
        <f t="shared" si="0"/>
        <v>LEFT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Sasha Dalton-Colley</dc:creator>
  <cp:lastModifiedBy>Sasha Dalton-Colley</cp:lastModifiedBy>
  <dcterms:created xsi:type="dcterms:W3CDTF">2020-12-14T06:57:44Z</dcterms:created>
  <dcterms:modified xsi:type="dcterms:W3CDTF">2020-12-14T20:22:58Z</dcterms:modified>
</cp:coreProperties>
</file>