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0" documentId="8_{7CEA30B2-70E2-4DBB-8A01-ACF3D1173267}" xr6:coauthVersionLast="45" xr6:coauthVersionMax="45" xr10:uidLastSave="{00000000-0000-0000-0000-000000000000}"/>
  <bookViews>
    <workbookView xWindow="-26535" yWindow="585" windowWidth="19845" windowHeight="15045" xr2:uid="{B68E7677-FE3C-4D5F-9666-EFA996DAF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1" l="1"/>
  <c r="Q9" i="1"/>
  <c r="F16" i="1"/>
  <c r="F25" i="1" s="1"/>
  <c r="F15" i="1"/>
  <c r="F24" i="1" s="1"/>
  <c r="F14" i="1"/>
  <c r="F23" i="1" s="1"/>
  <c r="K16" i="1" l="1"/>
  <c r="L16" i="1"/>
  <c r="L17" i="1"/>
  <c r="L18" i="1"/>
  <c r="K18" i="1"/>
  <c r="K17" i="1"/>
  <c r="F18" i="1"/>
  <c r="F27" i="1"/>
  <c r="L20" i="1" l="1"/>
  <c r="K20" i="1"/>
</calcChain>
</file>

<file path=xl/sharedStrings.xml><?xml version="1.0" encoding="utf-8"?>
<sst xmlns="http://schemas.openxmlformats.org/spreadsheetml/2006/main" count="33" uniqueCount="20">
  <si>
    <t>Virgin Islands</t>
  </si>
  <si>
    <t>St. Croix</t>
  </si>
  <si>
    <t>St. John</t>
  </si>
  <si>
    <t>St. Thomas</t>
  </si>
  <si>
    <t>location:</t>
  </si>
  <si>
    <t>FIPS</t>
  </si>
  <si>
    <t>Area:</t>
  </si>
  <si>
    <t>Listed Population</t>
  </si>
  <si>
    <t>Total Population:</t>
  </si>
  <si>
    <t>Total Votes Cast 2020:</t>
  </si>
  <si>
    <t>#of Potential Voters per Area</t>
  </si>
  <si>
    <t>%of Population:</t>
  </si>
  <si>
    <t>Votes Cast Left:</t>
  </si>
  <si>
    <t>Votes Cast Right:</t>
  </si>
  <si>
    <t>%of Right Votes:</t>
  </si>
  <si>
    <t>%of Left Votes:</t>
  </si>
  <si>
    <t xml:space="preserve">#of Potential Voters </t>
  </si>
  <si>
    <t>Left:</t>
  </si>
  <si>
    <t>Right: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</si>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</sst>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9" tint="0.399975585192419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9" tint="0.39997558519241921"/>
      </top>
      <bottom style="medium">
        <color theme="8" tint="0.399975585192419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8" tint="0.39997558519241921"/>
      </top>
      <bottom style="medium">
        <color rgb="FF9999FF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theme="9" tint="0.399975585192419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 tint="-9.9978637043366805E-2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9999FF"/>
      </top>
      <bottom style="medium">
        <color rgb="FF33CCCC"/>
      </bottom>
      <diagonal/>
    </border>
    <border>
      <left style="thin">
        <color theme="0" tint="-0.14999847407452621"/>
      </left>
      <right style="medium">
        <color rgb="FF33CCCC"/>
      </right>
      <top style="medium">
        <color rgb="FF33CCCC"/>
      </top>
      <bottom style="medium">
        <color rgb="FF33CCCC"/>
      </bottom>
      <diagonal/>
    </border>
    <border>
      <left style="thin">
        <color theme="0" tint="-0.14999847407452621"/>
      </left>
      <right style="medium">
        <color rgb="FF33CCCC"/>
      </right>
      <top style="medium">
        <color theme="1"/>
      </top>
      <bottom style="thin">
        <color theme="0" tint="-0.14999847407452621"/>
      </bottom>
      <diagonal/>
    </border>
    <border>
      <left style="medium">
        <color rgb="FF33CCCC"/>
      </left>
      <right style="medium">
        <color rgb="FF33CCCC"/>
      </right>
      <top style="medium">
        <color theme="1"/>
      </top>
      <bottom style="medium">
        <color rgb="FF33CCCC"/>
      </bottom>
      <diagonal/>
    </border>
    <border>
      <left/>
      <right style="medium">
        <color rgb="FF33CCCC"/>
      </right>
      <top style="medium">
        <color theme="1"/>
      </top>
      <bottom style="medium">
        <color rgb="FF33CCCC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33CCCC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33CCCC"/>
      </left>
      <right style="medium">
        <color rgb="FF33CCCC"/>
      </right>
      <top style="medium">
        <color rgb="FF33CCCC"/>
      </top>
      <bottom style="medium">
        <color rgb="FF33CCCC"/>
      </bottom>
      <diagonal/>
    </border>
    <border>
      <left style="medium">
        <color rgb="FF33CCCC"/>
      </left>
      <right style="thin">
        <color theme="0" tint="-0.14999847407452621"/>
      </right>
      <top style="medium">
        <color rgb="FF33CCCC"/>
      </top>
      <bottom style="medium">
        <color rgb="FF33CCCC"/>
      </bottom>
      <diagonal/>
    </border>
    <border>
      <left/>
      <right style="medium">
        <color rgb="FF33CCCC"/>
      </right>
      <top style="medium">
        <color rgb="FF33CCCC"/>
      </top>
      <bottom style="medium">
        <color rgb="FF33CCCC"/>
      </bottom>
      <diagonal/>
    </border>
    <border>
      <left/>
      <right style="medium">
        <color rgb="FF33CCCC"/>
      </right>
      <top style="thin">
        <color theme="0" tint="-0.14999847407452621"/>
      </top>
      <bottom style="medium">
        <color rgb="FF33CCCC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NumberFormat="1" applyBorder="1"/>
    <xf numFmtId="10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2" xfId="0" applyNumberFormat="1" applyBorder="1"/>
    <xf numFmtId="10" fontId="0" fillId="0" borderId="2" xfId="0" applyNumberFormat="1" applyBorder="1"/>
    <xf numFmtId="1" fontId="0" fillId="0" borderId="2" xfId="0" applyNumberFormat="1" applyBorder="1"/>
    <xf numFmtId="0" fontId="0" fillId="0" borderId="4" xfId="0" applyBorder="1"/>
    <xf numFmtId="164" fontId="0" fillId="0" borderId="4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4" xfId="0" applyNumberFormat="1" applyBorder="1"/>
    <xf numFmtId="1" fontId="0" fillId="0" borderId="4" xfId="0" applyNumberFormat="1" applyBorder="1"/>
    <xf numFmtId="0" fontId="0" fillId="0" borderId="8" xfId="0" applyBorder="1"/>
    <xf numFmtId="164" fontId="0" fillId="0" borderId="8" xfId="0" applyNumberFormat="1" applyBorder="1"/>
    <xf numFmtId="0" fontId="0" fillId="0" borderId="8" xfId="0" applyNumberFormat="1" applyBorder="1"/>
    <xf numFmtId="10" fontId="0" fillId="0" borderId="8" xfId="0" applyNumberFormat="1" applyBorder="1"/>
    <xf numFmtId="1" fontId="0" fillId="0" borderId="8" xfId="0" applyNumberFormat="1" applyBorder="1"/>
    <xf numFmtId="0" fontId="0" fillId="0" borderId="10" xfId="0" applyBorder="1"/>
    <xf numFmtId="164" fontId="0" fillId="0" borderId="10" xfId="0" applyNumberFormat="1" applyBorder="1"/>
    <xf numFmtId="0" fontId="0" fillId="0" borderId="10" xfId="0" applyNumberFormat="1" applyBorder="1"/>
    <xf numFmtId="0" fontId="0" fillId="0" borderId="9" xfId="0" applyBorder="1"/>
    <xf numFmtId="1" fontId="0" fillId="0" borderId="9" xfId="0" applyNumberFormat="1" applyBorder="1"/>
    <xf numFmtId="0" fontId="0" fillId="0" borderId="9" xfId="0" applyNumberFormat="1" applyBorder="1"/>
    <xf numFmtId="10" fontId="0" fillId="0" borderId="10" xfId="0" applyNumberFormat="1" applyBorder="1"/>
    <xf numFmtId="1" fontId="0" fillId="0" borderId="10" xfId="0" applyNumberFormat="1" applyBorder="1"/>
    <xf numFmtId="10" fontId="0" fillId="0" borderId="11" xfId="0" applyNumberFormat="1" applyBorder="1"/>
    <xf numFmtId="1" fontId="0" fillId="0" borderId="11" xfId="0" applyNumberFormat="1" applyBorder="1"/>
    <xf numFmtId="0" fontId="0" fillId="0" borderId="12" xfId="0" applyBorder="1"/>
    <xf numFmtId="0" fontId="0" fillId="0" borderId="11" xfId="0" applyNumberFormat="1" applyBorder="1"/>
    <xf numFmtId="0" fontId="0" fillId="0" borderId="11" xfId="0" applyBorder="1"/>
    <xf numFmtId="1" fontId="0" fillId="0" borderId="13" xfId="0" applyNumberFormat="1" applyBorder="1"/>
    <xf numFmtId="0" fontId="0" fillId="0" borderId="2" xfId="0" applyFill="1" applyBorder="1"/>
    <xf numFmtId="1" fontId="0" fillId="0" borderId="15" xfId="0" applyNumberFormat="1" applyBorder="1"/>
    <xf numFmtId="0" fontId="0" fillId="0" borderId="16" xfId="0" applyBorder="1"/>
    <xf numFmtId="0" fontId="0" fillId="0" borderId="15" xfId="0" applyNumberFormat="1" applyBorder="1"/>
    <xf numFmtId="0" fontId="0" fillId="0" borderId="6" xfId="0" applyNumberFormat="1" applyBorder="1"/>
    <xf numFmtId="10" fontId="0" fillId="0" borderId="16" xfId="0" applyNumberFormat="1" applyBorder="1"/>
    <xf numFmtId="10" fontId="0" fillId="0" borderId="17" xfId="0" applyNumberFormat="1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1" fontId="0" fillId="0" borderId="16" xfId="0" applyNumberFormat="1" applyBorder="1"/>
    <xf numFmtId="10" fontId="0" fillId="0" borderId="6" xfId="0" applyNumberFormat="1" applyBorder="1"/>
    <xf numFmtId="0" fontId="0" fillId="0" borderId="21" xfId="0" applyFill="1" applyBorder="1"/>
    <xf numFmtId="10" fontId="0" fillId="0" borderId="14" xfId="0" applyNumberFormat="1" applyBorder="1"/>
    <xf numFmtId="1" fontId="0" fillId="0" borderId="22" xfId="0" applyNumberFormat="1" applyBorder="1"/>
    <xf numFmtId="1" fontId="0" fillId="0" borderId="6" xfId="0" applyNumberFormat="1" applyBorder="1"/>
    <xf numFmtId="1" fontId="0" fillId="0" borderId="20" xfId="0" applyNumberFormat="1" applyBorder="1"/>
    <xf numFmtId="0" fontId="0" fillId="0" borderId="23" xfId="0" applyFill="1" applyBorder="1"/>
    <xf numFmtId="0" fontId="0" fillId="0" borderId="20" xfId="0" applyFill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66AE-478A-4693-8E56-71AEAB6EB118}">
  <dimension ref="D3:AI32"/>
  <sheetViews>
    <sheetView tabSelected="1" topLeftCell="D1" workbookViewId="0">
      <selection activeCell="L24" sqref="L24"/>
    </sheetView>
  </sheetViews>
  <sheetFormatPr defaultRowHeight="14.4" x14ac:dyDescent="0.3"/>
  <cols>
    <col min="1" max="4" width="8.88671875" style="1"/>
    <col min="5" max="5" width="16.109375" style="1" customWidth="1"/>
    <col min="6" max="6" width="10.6640625" style="1" customWidth="1"/>
    <col min="7" max="7" width="4.5546875" style="1" customWidth="1"/>
    <col min="8" max="8" width="10.44140625" style="1" customWidth="1"/>
    <col min="9" max="9" width="15.44140625" style="1" customWidth="1"/>
    <col min="10" max="10" width="2.6640625" style="1" customWidth="1"/>
    <col min="11" max="11" width="8.33203125" style="1" customWidth="1"/>
    <col min="12" max="12" width="8.21875" style="1" customWidth="1"/>
    <col min="13" max="13" width="7.77734375" style="1" customWidth="1"/>
    <col min="14" max="15" width="7.6640625" style="1" customWidth="1"/>
    <col min="16" max="16" width="5.88671875" style="2" customWidth="1"/>
    <col min="17" max="17" width="8.21875" style="3" customWidth="1"/>
    <col min="18" max="35" width="8.88671875" style="3"/>
    <col min="36" max="16384" width="8.88671875" style="1"/>
  </cols>
  <sheetData>
    <row r="3" spans="4:35" ht="15" thickBot="1" x14ac:dyDescent="0.35">
      <c r="E3" s="27" t="s">
        <v>4</v>
      </c>
      <c r="F3" s="27" t="s">
        <v>5</v>
      </c>
      <c r="G3" s="27"/>
      <c r="H3" s="27" t="s">
        <v>6</v>
      </c>
      <c r="I3" s="27" t="s">
        <v>7</v>
      </c>
      <c r="J3" s="27"/>
      <c r="K3" s="34"/>
      <c r="L3" s="34"/>
    </row>
    <row r="4" spans="4:35" ht="15" thickBot="1" x14ac:dyDescent="0.35">
      <c r="E4" s="24" t="s">
        <v>0</v>
      </c>
      <c r="F4" s="25">
        <v>78010</v>
      </c>
      <c r="G4" s="25"/>
      <c r="H4" s="24" t="s">
        <v>1</v>
      </c>
      <c r="I4" s="26">
        <v>50601</v>
      </c>
      <c r="J4" s="35"/>
      <c r="K4" s="35"/>
      <c r="L4" s="5"/>
      <c r="P4" s="1"/>
      <c r="Q4" s="2"/>
    </row>
    <row r="5" spans="4:35" ht="15" thickBot="1" x14ac:dyDescent="0.35">
      <c r="E5" s="11" t="s">
        <v>0</v>
      </c>
      <c r="F5" s="12">
        <v>78020</v>
      </c>
      <c r="G5" s="12"/>
      <c r="H5" s="11" t="s">
        <v>2</v>
      </c>
      <c r="I5" s="13">
        <v>4170</v>
      </c>
      <c r="J5" s="35"/>
      <c r="K5" s="35"/>
    </row>
    <row r="6" spans="4:35" ht="15" thickBot="1" x14ac:dyDescent="0.35">
      <c r="E6" s="19" t="s">
        <v>0</v>
      </c>
      <c r="F6" s="20">
        <v>78030</v>
      </c>
      <c r="G6" s="20"/>
      <c r="H6" s="19" t="s">
        <v>3</v>
      </c>
      <c r="I6" s="21">
        <v>51634</v>
      </c>
      <c r="J6" s="35"/>
      <c r="K6" s="35"/>
    </row>
    <row r="7" spans="4:35" x14ac:dyDescent="0.3">
      <c r="E7" s="5"/>
      <c r="F7" s="6"/>
      <c r="G7" s="6"/>
      <c r="H7" s="5"/>
      <c r="I7" s="8"/>
      <c r="J7" s="8"/>
      <c r="K7" s="8"/>
    </row>
    <row r="8" spans="4:35" ht="15" thickBot="1" x14ac:dyDescent="0.35">
      <c r="M8" s="28" t="s">
        <v>12</v>
      </c>
      <c r="N8" s="27"/>
      <c r="P8" s="29" t="s">
        <v>15</v>
      </c>
      <c r="Q8" s="29"/>
    </row>
    <row r="9" spans="4:35" ht="15" thickBot="1" x14ac:dyDescent="0.35">
      <c r="E9" s="27" t="s">
        <v>8</v>
      </c>
      <c r="M9" s="39"/>
      <c r="N9" s="40">
        <v>15470</v>
      </c>
      <c r="O9" s="15"/>
      <c r="P9" s="41"/>
      <c r="Q9" s="43">
        <f>N9/I11</f>
        <v>0.88092933204259438</v>
      </c>
      <c r="R9" s="42"/>
      <c r="AH9" s="1"/>
      <c r="AI9" s="1"/>
    </row>
    <row r="10" spans="4:35" ht="15" thickBot="1" x14ac:dyDescent="0.35">
      <c r="D10" s="47"/>
      <c r="E10" s="48">
        <v>106405</v>
      </c>
      <c r="F10" s="15"/>
      <c r="G10" s="16"/>
      <c r="H10" s="27" t="s">
        <v>9</v>
      </c>
      <c r="I10" s="27"/>
      <c r="J10" s="16"/>
      <c r="K10" s="16"/>
      <c r="N10" s="10"/>
      <c r="O10" s="2"/>
      <c r="P10" s="3"/>
      <c r="Q10" s="8"/>
      <c r="AH10" s="1"/>
      <c r="AI10" s="1"/>
    </row>
    <row r="11" spans="4:35" ht="15" thickBot="1" x14ac:dyDescent="0.35">
      <c r="E11" s="10"/>
      <c r="G11" s="5"/>
      <c r="H11" s="45"/>
      <c r="I11" s="40">
        <v>17561</v>
      </c>
      <c r="J11" s="46"/>
      <c r="K11" s="5"/>
      <c r="M11" s="28" t="s">
        <v>13</v>
      </c>
      <c r="N11" s="28"/>
      <c r="O11" s="2"/>
      <c r="P11" s="29" t="s">
        <v>14</v>
      </c>
      <c r="Q11" s="29"/>
      <c r="AH11" s="1"/>
      <c r="AI11" s="1"/>
    </row>
    <row r="12" spans="4:35" ht="15" thickBot="1" x14ac:dyDescent="0.35">
      <c r="I12" s="5"/>
      <c r="M12" s="39"/>
      <c r="N12" s="40">
        <v>99</v>
      </c>
      <c r="O12" s="15"/>
      <c r="P12" s="41"/>
      <c r="Q12" s="44">
        <f>N12/I11</f>
        <v>5.6374921701497641E-3</v>
      </c>
      <c r="R12" s="42"/>
      <c r="AH12" s="1"/>
      <c r="AI12" s="1"/>
    </row>
    <row r="13" spans="4:35" ht="15" thickBot="1" x14ac:dyDescent="0.35">
      <c r="E13" s="27" t="s">
        <v>11</v>
      </c>
      <c r="F13" s="27"/>
      <c r="G13" s="34"/>
      <c r="H13" s="34"/>
      <c r="N13" s="8"/>
      <c r="O13" s="3"/>
      <c r="P13" s="3"/>
      <c r="Q13" s="8"/>
      <c r="AH13" s="1"/>
      <c r="AI13" s="1"/>
    </row>
    <row r="14" spans="4:35" ht="15" thickBot="1" x14ac:dyDescent="0.35">
      <c r="E14" s="7" t="s">
        <v>1</v>
      </c>
      <c r="F14" s="30">
        <f>I4/E10</f>
        <v>0.47555096095108312</v>
      </c>
      <c r="G14" s="32"/>
      <c r="H14" s="5"/>
      <c r="M14" s="2"/>
      <c r="N14" s="3"/>
      <c r="O14" s="3"/>
      <c r="P14" s="3"/>
      <c r="AH14" s="1"/>
      <c r="AI14" s="1"/>
    </row>
    <row r="15" spans="4:35" ht="15" thickBot="1" x14ac:dyDescent="0.35">
      <c r="E15" s="11" t="s">
        <v>2</v>
      </c>
      <c r="F15" s="17">
        <f>I5/E10</f>
        <v>3.9189887693247501E-2</v>
      </c>
      <c r="G15" s="32"/>
      <c r="I15" s="27" t="s">
        <v>16</v>
      </c>
      <c r="J15" s="27"/>
      <c r="K15" s="28" t="s">
        <v>17</v>
      </c>
      <c r="L15" s="29" t="s">
        <v>18</v>
      </c>
      <c r="O15" s="3"/>
      <c r="P15" s="3"/>
      <c r="AH15" s="1"/>
      <c r="AI15" s="1"/>
    </row>
    <row r="16" spans="4:35" ht="15" thickBot="1" x14ac:dyDescent="0.35">
      <c r="E16" s="19" t="s">
        <v>3</v>
      </c>
      <c r="F16" s="22">
        <f>I6/E10</f>
        <v>0.48525915135566938</v>
      </c>
      <c r="G16" s="32"/>
      <c r="I16" s="24" t="s">
        <v>1</v>
      </c>
      <c r="J16" s="24"/>
      <c r="K16" s="31">
        <f>F23*Q9</f>
        <v>7356.7733659132555</v>
      </c>
      <c r="L16" s="31">
        <f>F23*Q12</f>
        <v>47.079545134157229</v>
      </c>
      <c r="M16" s="2"/>
      <c r="N16" s="3"/>
      <c r="O16" s="3"/>
      <c r="P16" s="3"/>
      <c r="AF16" s="1"/>
      <c r="AG16" s="1"/>
      <c r="AH16" s="1"/>
      <c r="AI16" s="1"/>
    </row>
    <row r="17" spans="4:35" ht="15" thickBot="1" x14ac:dyDescent="0.35">
      <c r="E17" s="36"/>
      <c r="F17" s="32"/>
      <c r="G17" s="9"/>
      <c r="I17" s="11" t="s">
        <v>2</v>
      </c>
      <c r="J17" s="11"/>
      <c r="K17" s="18">
        <f>F24*Q9</f>
        <v>606.26756261453886</v>
      </c>
      <c r="L17" s="18">
        <f>F24*Q12</f>
        <v>3.879798881631503</v>
      </c>
      <c r="M17" s="2"/>
      <c r="N17" s="3"/>
      <c r="O17" s="3"/>
      <c r="P17" s="3"/>
      <c r="AF17" s="1"/>
      <c r="AG17" s="1"/>
      <c r="AH17" s="1"/>
      <c r="AI17" s="1"/>
    </row>
    <row r="18" spans="4:35" ht="15" thickBot="1" x14ac:dyDescent="0.35">
      <c r="D18" s="47"/>
      <c r="E18" s="50" t="s">
        <v>19</v>
      </c>
      <c r="F18" s="51">
        <f>F16+F15+F14</f>
        <v>1</v>
      </c>
      <c r="G18" s="49"/>
      <c r="I18" s="19" t="s">
        <v>3</v>
      </c>
      <c r="J18" s="19"/>
      <c r="K18" s="23">
        <f>F25*Q9</f>
        <v>7506.9590714722053</v>
      </c>
      <c r="L18" s="23">
        <f>F25*Q12</f>
        <v>48.040655984211277</v>
      </c>
      <c r="M18" s="2"/>
      <c r="N18" s="3"/>
      <c r="O18" s="3"/>
      <c r="P18" s="3"/>
      <c r="AF18" s="1"/>
      <c r="AG18" s="1"/>
      <c r="AH18" s="1"/>
      <c r="AI18" s="1"/>
    </row>
    <row r="19" spans="4:35" ht="15" thickBot="1" x14ac:dyDescent="0.35">
      <c r="E19" s="38"/>
      <c r="F19" s="9"/>
      <c r="G19" s="4"/>
      <c r="I19" s="36"/>
      <c r="J19" s="5"/>
      <c r="K19" s="37"/>
      <c r="L19" s="37"/>
      <c r="M19" s="2"/>
      <c r="N19" s="3"/>
      <c r="O19" s="3"/>
      <c r="P19" s="3"/>
      <c r="AF19" s="1"/>
      <c r="AG19" s="1"/>
      <c r="AH19" s="1"/>
      <c r="AI19" s="1"/>
    </row>
    <row r="20" spans="4:35" ht="15" thickBot="1" x14ac:dyDescent="0.35">
      <c r="F20" s="4"/>
      <c r="G20" s="4"/>
      <c r="H20" s="14"/>
      <c r="I20" s="56" t="s">
        <v>19</v>
      </c>
      <c r="J20" s="55"/>
      <c r="K20" s="52">
        <f>K18+K17+K16</f>
        <v>15470</v>
      </c>
      <c r="L20" s="54">
        <f>L18+L17+L16</f>
        <v>99</v>
      </c>
      <c r="M20" s="53"/>
      <c r="N20" s="3"/>
      <c r="O20" s="3"/>
      <c r="P20" s="3"/>
      <c r="AF20" s="1"/>
      <c r="AG20" s="1"/>
      <c r="AH20" s="1"/>
      <c r="AI20" s="1"/>
    </row>
    <row r="21" spans="4:35" x14ac:dyDescent="0.3">
      <c r="F21" s="4"/>
      <c r="G21" s="4"/>
      <c r="I21" s="5"/>
      <c r="J21" s="5"/>
      <c r="K21" s="5"/>
      <c r="L21" s="5"/>
      <c r="M21" s="2"/>
      <c r="N21" s="3"/>
      <c r="O21" s="3"/>
      <c r="P21" s="3"/>
      <c r="AH21" s="1"/>
      <c r="AI21" s="1"/>
    </row>
    <row r="22" spans="4:35" ht="15" thickBot="1" x14ac:dyDescent="0.35">
      <c r="E22" s="27" t="s">
        <v>10</v>
      </c>
      <c r="F22" s="27"/>
      <c r="G22" s="34"/>
      <c r="H22" s="34"/>
      <c r="I22" s="34"/>
      <c r="J22" s="16"/>
      <c r="K22" s="16"/>
      <c r="M22" s="2"/>
      <c r="N22" s="3"/>
      <c r="O22" s="3"/>
      <c r="P22" s="3"/>
      <c r="AH22" s="1"/>
      <c r="AI22" s="1"/>
    </row>
    <row r="23" spans="4:35" ht="15" thickBot="1" x14ac:dyDescent="0.35">
      <c r="E23" s="7" t="s">
        <v>1</v>
      </c>
      <c r="F23" s="31">
        <f>F14*I11</f>
        <v>8351.1504252619707</v>
      </c>
      <c r="G23" s="33"/>
      <c r="H23" s="5"/>
      <c r="I23" s="5"/>
      <c r="J23" s="5"/>
      <c r="K23" s="5"/>
      <c r="M23" s="2"/>
      <c r="N23" s="3"/>
      <c r="O23" s="3"/>
      <c r="P23" s="3"/>
      <c r="AH23" s="1"/>
      <c r="AI23" s="1"/>
    </row>
    <row r="24" spans="4:35" ht="15" thickBot="1" x14ac:dyDescent="0.35">
      <c r="E24" s="11" t="s">
        <v>2</v>
      </c>
      <c r="F24" s="18">
        <f>F15*I11</f>
        <v>688.21361778111941</v>
      </c>
      <c r="G24" s="33"/>
      <c r="M24" s="2"/>
      <c r="N24" s="3"/>
      <c r="O24" s="3"/>
      <c r="P24" s="3"/>
      <c r="AH24" s="1"/>
      <c r="AI24" s="1"/>
    </row>
    <row r="25" spans="4:35" ht="15" thickBot="1" x14ac:dyDescent="0.35">
      <c r="E25" s="19" t="s">
        <v>3</v>
      </c>
      <c r="F25" s="23">
        <f>F16*I11</f>
        <v>8521.6359569569104</v>
      </c>
      <c r="G25" s="33"/>
      <c r="M25" s="2"/>
      <c r="N25" s="3"/>
      <c r="O25" s="3"/>
      <c r="P25" s="3"/>
      <c r="AH25" s="1"/>
      <c r="AI25" s="1"/>
    </row>
    <row r="26" spans="4:35" ht="15" thickBot="1" x14ac:dyDescent="0.35">
      <c r="E26" s="36"/>
      <c r="F26" s="33"/>
      <c r="G26" s="10"/>
      <c r="M26" s="2"/>
      <c r="N26" s="3"/>
      <c r="O26" s="3"/>
      <c r="P26" s="3"/>
      <c r="AH26" s="1"/>
      <c r="AI26" s="1"/>
    </row>
    <row r="27" spans="4:35" ht="15" thickBot="1" x14ac:dyDescent="0.35">
      <c r="D27" s="14"/>
      <c r="E27" s="50" t="s">
        <v>19</v>
      </c>
      <c r="F27" s="57">
        <f>F25+F24+F23</f>
        <v>17561</v>
      </c>
      <c r="G27" s="15"/>
      <c r="M27" s="2"/>
      <c r="N27" s="3"/>
      <c r="O27" s="3"/>
      <c r="P27" s="3"/>
      <c r="AH27" s="1"/>
      <c r="AI27" s="1"/>
    </row>
    <row r="28" spans="4:35" x14ac:dyDescent="0.3">
      <c r="E28" s="5"/>
      <c r="F28" s="5"/>
      <c r="M28" s="2"/>
      <c r="N28" s="3"/>
      <c r="O28" s="3"/>
      <c r="P28" s="3"/>
      <c r="AH28" s="1"/>
      <c r="AI28" s="1"/>
    </row>
    <row r="29" spans="4:35" x14ac:dyDescent="0.3">
      <c r="M29" s="2"/>
      <c r="N29" s="3"/>
      <c r="O29" s="3"/>
      <c r="P29" s="3"/>
      <c r="AH29" s="1"/>
      <c r="AI29" s="1"/>
    </row>
    <row r="30" spans="4:35" x14ac:dyDescent="0.3">
      <c r="N30" s="2"/>
      <c r="O30" s="2"/>
      <c r="P30" s="3"/>
      <c r="AH30" s="1"/>
      <c r="AI30" s="1"/>
    </row>
    <row r="31" spans="4:35" x14ac:dyDescent="0.3">
      <c r="N31" s="2"/>
      <c r="O31" s="2"/>
      <c r="P31" s="3"/>
      <c r="AI31" s="1"/>
    </row>
    <row r="32" spans="4:35" x14ac:dyDescent="0.3">
      <c r="P32" s="3"/>
      <c r="AI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2020-12-14T07:52:14Z</dcterms:created>
  <dcterms:modified xsi:type="dcterms:W3CDTF">2020-12-14T08:33:29Z</dcterms:modified>
</cp:coreProperties>
</file>