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238" documentId="8_{3E9376AD-69C9-4780-9FF5-E58177F0918F}" xr6:coauthVersionLast="45" xr6:coauthVersionMax="45" xr10:uidLastSave="{64D2B420-310F-44D6-80F0-E35246E06499}"/>
  <bookViews>
    <workbookView xWindow="-108" yWindow="-108" windowWidth="23256" windowHeight="12576" xr2:uid="{A2577CDF-6ADB-4C0C-9205-AE21A7D65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" i="1" l="1"/>
  <c r="D58" i="1"/>
  <c r="E58" i="1"/>
  <c r="B58" i="1"/>
  <c r="E59" i="1"/>
  <c r="E57" i="1"/>
  <c r="C56" i="1"/>
  <c r="D56" i="1"/>
  <c r="B56" i="1"/>
  <c r="C54" i="1"/>
  <c r="D54" i="1"/>
  <c r="B54" i="1"/>
  <c r="C52" i="1"/>
  <c r="D52" i="1"/>
  <c r="B52" i="1"/>
  <c r="C50" i="1"/>
  <c r="D50" i="1"/>
  <c r="B50" i="1"/>
  <c r="C48" i="1"/>
  <c r="D48" i="1"/>
  <c r="B48" i="1"/>
  <c r="C46" i="1"/>
  <c r="D46" i="1"/>
  <c r="B46" i="1"/>
  <c r="C44" i="1"/>
  <c r="D44" i="1"/>
  <c r="B44" i="1"/>
  <c r="C42" i="1"/>
  <c r="D42" i="1"/>
  <c r="B42" i="1"/>
  <c r="C40" i="1"/>
  <c r="D40" i="1"/>
  <c r="B40" i="1"/>
  <c r="C38" i="1"/>
  <c r="D38" i="1"/>
  <c r="B38" i="1"/>
  <c r="C36" i="1"/>
  <c r="D36" i="1"/>
  <c r="B36" i="1"/>
  <c r="E26" i="1"/>
  <c r="E27" i="1"/>
  <c r="E28" i="1" s="1"/>
  <c r="E29" i="1"/>
  <c r="E31" i="1"/>
  <c r="E32" i="1" s="1"/>
  <c r="E33" i="1"/>
  <c r="E35" i="1"/>
  <c r="E37" i="1"/>
  <c r="E39" i="1"/>
  <c r="E40" i="1" s="1"/>
  <c r="E41" i="1"/>
  <c r="E43" i="1"/>
  <c r="E45" i="1"/>
  <c r="E47" i="1"/>
  <c r="E49" i="1"/>
  <c r="E51" i="1"/>
  <c r="E52" i="1" s="1"/>
  <c r="E53" i="1"/>
  <c r="E55" i="1"/>
  <c r="E56" i="1" s="1"/>
  <c r="E25" i="1"/>
  <c r="E24" i="1"/>
  <c r="C34" i="1"/>
  <c r="D34" i="1"/>
  <c r="B34" i="1"/>
  <c r="C32" i="1"/>
  <c r="D32" i="1"/>
  <c r="B32" i="1"/>
  <c r="C30" i="1"/>
  <c r="D30" i="1"/>
  <c r="B30" i="1"/>
  <c r="C28" i="1"/>
  <c r="D28" i="1"/>
  <c r="B28" i="1"/>
  <c r="C26" i="1"/>
  <c r="D26" i="1"/>
  <c r="B26" i="1"/>
  <c r="E20" i="1"/>
  <c r="E50" i="1" l="1"/>
  <c r="E38" i="1"/>
  <c r="E44" i="1"/>
  <c r="E54" i="1"/>
  <c r="E42" i="1"/>
  <c r="E30" i="1"/>
  <c r="E48" i="1"/>
  <c r="E36" i="1"/>
  <c r="E46" i="1"/>
  <c r="E34" i="1"/>
</calcChain>
</file>

<file path=xl/sharedStrings.xml><?xml version="1.0" encoding="utf-8"?>
<sst xmlns="http://schemas.openxmlformats.org/spreadsheetml/2006/main" count="491" uniqueCount="296">
  <si>
    <t>https://www.bjs.gov/content/pub/pdf/p19.pdf</t>
  </si>
  <si>
    <t>https://www.bjs.gov/index.cfm?ty=pbdetail&amp;iid=7106</t>
  </si>
  <si>
    <t>https://www.bjs.gov/index.cfm?ty=tp&amp;tid=6</t>
  </si>
  <si>
    <t>https://en.wikipedia.org/wiki/Incarceration_in_the_United_States#:~:text=As%20of%202016%2C%202.3%20million,%2C%20parole)%20peaked%20in%202007.</t>
  </si>
  <si>
    <t>https://www.prisonpolicy.org/reports/pie2020.html</t>
  </si>
  <si>
    <t>Bureau of Justice Statistics</t>
  </si>
  <si>
    <t>Title: Estimated number of persons supervised by U.S. adult correctional systems, by correctional status, 1980-2016</t>
  </si>
  <si>
    <t>Data source:  Bureau of Justice Statistics, Annual Probation Survey, Annual Parole Survey, Annual Survey of Jails, Census of Jail Inmates, and National Prisoner Statistics Program, 1980-2016</t>
  </si>
  <si>
    <t>Incarcerated population</t>
  </si>
  <si>
    <t>Federal</t>
  </si>
  <si>
    <t xml:space="preserve">State </t>
  </si>
  <si>
    <t>Total</t>
  </si>
  <si>
    <t>Local jail</t>
  </si>
  <si>
    <t>Year</t>
  </si>
  <si>
    <t>previouse year totals to estimate 2020 totals:</t>
  </si>
  <si>
    <t>change:</t>
  </si>
  <si>
    <t>https://www.vera.org/downloads/publications/people-in-prison-in-2018-updated.pdf</t>
  </si>
  <si>
    <t>https://www.bjs.gov/content/pub/pdf/p17.pdf</t>
  </si>
  <si>
    <t>https://www.bjs.gov/content/pub/pdf/ji17.pdf</t>
  </si>
  <si>
    <t>Population of all BOP Institutions</t>
  </si>
  <si>
    <t>ALDERSON FPC</t>
  </si>
  <si>
    <t>WV</t>
  </si>
  <si>
    <t>ALICEVILLE FCI</t>
  </si>
  <si>
    <t>AL</t>
  </si>
  <si>
    <t>ALICEVILLE-CAMP</t>
  </si>
  <si>
    <t>ALLENWOOD LOW FCI</t>
  </si>
  <si>
    <t>PA</t>
  </si>
  <si>
    <t>ALLENWOOD MED FCI</t>
  </si>
  <si>
    <t>ALLENWOOD USP</t>
  </si>
  <si>
    <t>ASHLAND FCI</t>
  </si>
  <si>
    <t>KY</t>
  </si>
  <si>
    <t>ASHLAND-CAMP</t>
  </si>
  <si>
    <t>ATLANTA USP</t>
  </si>
  <si>
    <t>GA</t>
  </si>
  <si>
    <t>ATLANTA-CAMP</t>
  </si>
  <si>
    <t>ATWATER USP</t>
  </si>
  <si>
    <t>CA</t>
  </si>
  <si>
    <t>ATWATER-CAMP</t>
  </si>
  <si>
    <t>BASTROP FCI</t>
  </si>
  <si>
    <t>TX</t>
  </si>
  <si>
    <t>BASTROP-CAMP</t>
  </si>
  <si>
    <t>BEAUMONT LOW FCI-CAMP</t>
  </si>
  <si>
    <t>BEAUMONT LOW FCI</t>
  </si>
  <si>
    <t>BEAUMONT MED FCI</t>
  </si>
  <si>
    <t>BEAUMONT USP</t>
  </si>
  <si>
    <t>BECKLEY FCI</t>
  </si>
  <si>
    <t>BECKLEY-CAMP</t>
  </si>
  <si>
    <t>BENNETTSVILLE FCI</t>
  </si>
  <si>
    <t>SC</t>
  </si>
  <si>
    <t>BENNETTSVILLE-CAMP</t>
  </si>
  <si>
    <t>BERLIN FCI</t>
  </si>
  <si>
    <t>NH</t>
  </si>
  <si>
    <t>BERLIN-CAMP</t>
  </si>
  <si>
    <t>BIG SANDY USP</t>
  </si>
  <si>
    <t>BIG SANDY-CAMP</t>
  </si>
  <si>
    <t>BIG SPRING FCI</t>
  </si>
  <si>
    <t>BIG SPRING-CAMP</t>
  </si>
  <si>
    <t>BROOKLYN MDC</t>
  </si>
  <si>
    <t>NY</t>
  </si>
  <si>
    <t>BRYAN FPC</t>
  </si>
  <si>
    <t>BUTNER FMC</t>
  </si>
  <si>
    <t>NC</t>
  </si>
  <si>
    <t>BUTNER LOW FCI</t>
  </si>
  <si>
    <t>BUTNER MED I FCI</t>
  </si>
  <si>
    <t>BUTNER MED II FCI</t>
  </si>
  <si>
    <t>BUTNER-CAMP</t>
  </si>
  <si>
    <t>CANAAN USP</t>
  </si>
  <si>
    <t>CANAAN-CAMP</t>
  </si>
  <si>
    <t>CARSWELL FMC</t>
  </si>
  <si>
    <t>CARSWELL-CAMP</t>
  </si>
  <si>
    <t>CHICAGO MCC</t>
  </si>
  <si>
    <t>IL</t>
  </si>
  <si>
    <t>COLEMAN I USP</t>
  </si>
  <si>
    <t>FL</t>
  </si>
  <si>
    <t>COLEMAN II USP</t>
  </si>
  <si>
    <t>COLEMAN LOW FCI-CAMP</t>
  </si>
  <si>
    <t>COLEMAN LOW FCI</t>
  </si>
  <si>
    <t>COLEMAN MED FCI</t>
  </si>
  <si>
    <t>CUMBERLAND FCI</t>
  </si>
  <si>
    <t>MD</t>
  </si>
  <si>
    <t>CUMBERLAND-CAMP</t>
  </si>
  <si>
    <t>DANBURY FCI</t>
  </si>
  <si>
    <t>CT</t>
  </si>
  <si>
    <t>DANBURY-CAMP</t>
  </si>
  <si>
    <t>DANBURY-FSL F</t>
  </si>
  <si>
    <t>DEVENS FMC</t>
  </si>
  <si>
    <t>MA</t>
  </si>
  <si>
    <t>DEVENS-CAMP</t>
  </si>
  <si>
    <t>DUBLIN FCI</t>
  </si>
  <si>
    <t>DUBLIN-CAMP</t>
  </si>
  <si>
    <t>DULUTH FPC</t>
  </si>
  <si>
    <t>MN</t>
  </si>
  <si>
    <t>EDGEFIELD FCI</t>
  </si>
  <si>
    <t>EDGEFIELD-CAMP</t>
  </si>
  <si>
    <t>EL RENO FCI</t>
  </si>
  <si>
    <t>OK</t>
  </si>
  <si>
    <t>EL RENO-CAMP</t>
  </si>
  <si>
    <t>ELKTON FCI</t>
  </si>
  <si>
    <t>OH</t>
  </si>
  <si>
    <t>ELKTON-FSL</t>
  </si>
  <si>
    <t>ENGLEWOOD FCI</t>
  </si>
  <si>
    <t>CO</t>
  </si>
  <si>
    <t>ENGLEWOOD-CAMP</t>
  </si>
  <si>
    <t>ESTILL-CAMP</t>
  </si>
  <si>
    <t>FAIRTON FCI</t>
  </si>
  <si>
    <t>NJ</t>
  </si>
  <si>
    <t>FAIRTON-CAMP</t>
  </si>
  <si>
    <t>FLORENCE ADMAX USP</t>
  </si>
  <si>
    <t>FLORENCE FCI-CAMP</t>
  </si>
  <si>
    <t>FLORENCE FCI</t>
  </si>
  <si>
    <t>FLORENCE HIGH USP</t>
  </si>
  <si>
    <t>FORREST CITY FCI-CAMP</t>
  </si>
  <si>
    <t>AR</t>
  </si>
  <si>
    <t>FORREST CITY FCI</t>
  </si>
  <si>
    <t>FORREST CITY MED FCI</t>
  </si>
  <si>
    <t>FORT DIX FCI</t>
  </si>
  <si>
    <t>FORT DIX-CAMP</t>
  </si>
  <si>
    <t>FORT WORTH ADMINISTRATIVE</t>
  </si>
  <si>
    <t>GILMER FCI</t>
  </si>
  <si>
    <t>GILMER-CAMP</t>
  </si>
  <si>
    <t>GREENVILLE FCI</t>
  </si>
  <si>
    <t>GREENVILLE-CAMP</t>
  </si>
  <si>
    <t>GUAYNABO MDC</t>
  </si>
  <si>
    <t>PR</t>
  </si>
  <si>
    <t>HAZELTON FCI-FEMALE</t>
  </si>
  <si>
    <t>HAZELTON FCI</t>
  </si>
  <si>
    <t>HAZELTON USP</t>
  </si>
  <si>
    <t>HAZELTON-CAMP</t>
  </si>
  <si>
    <t>HERLONG FCI</t>
  </si>
  <si>
    <t>HERLONG-CAMP</t>
  </si>
  <si>
    <t>HONOLULU FDC</t>
  </si>
  <si>
    <t>HI</t>
  </si>
  <si>
    <t>HOUSTON FDC</t>
  </si>
  <si>
    <t>JESUP FCI</t>
  </si>
  <si>
    <t>JESUP-CAMP</t>
  </si>
  <si>
    <t>JESUP-FSL</t>
  </si>
  <si>
    <t>LA TUNA FCI</t>
  </si>
  <si>
    <t>LA TUNA-CAMP</t>
  </si>
  <si>
    <t>LEAVENWORTH USP</t>
  </si>
  <si>
    <t>KS</t>
  </si>
  <si>
    <t>LEAVENWORTH-CAMP</t>
  </si>
  <si>
    <t>LEE USP-CAMP</t>
  </si>
  <si>
    <t>VA</t>
  </si>
  <si>
    <t>LEE USP</t>
  </si>
  <si>
    <t>LEWISBURG USP</t>
  </si>
  <si>
    <t>LEWISBURG-CAMP</t>
  </si>
  <si>
    <t>LEXINGTON FMC</t>
  </si>
  <si>
    <t>LEXINGTON-CAMP</t>
  </si>
  <si>
    <t>LOMPOC FCI</t>
  </si>
  <si>
    <t>LOMPOC USP-CAMP N</t>
  </si>
  <si>
    <t>LOMPOC USP-CAMP</t>
  </si>
  <si>
    <t>LOMPOC USP</t>
  </si>
  <si>
    <t>LORETTO FCI</t>
  </si>
  <si>
    <t>LORETTO-CAMP</t>
  </si>
  <si>
    <t>LOS ANGELES MDC</t>
  </si>
  <si>
    <t>MANCHESTER FCI</t>
  </si>
  <si>
    <t>MANCHESTER-CAMP</t>
  </si>
  <si>
    <t>MARIANNA FCI</t>
  </si>
  <si>
    <t>MARIANNA-CAMP</t>
  </si>
  <si>
    <t>MARION USP</t>
  </si>
  <si>
    <t>MARION-CAMP</t>
  </si>
  <si>
    <t>MCCREARY USP</t>
  </si>
  <si>
    <t>MCCREARY-CAMP</t>
  </si>
  <si>
    <t>MCDOWELL FCI</t>
  </si>
  <si>
    <t>MCDOWELL-CAMP</t>
  </si>
  <si>
    <t>MCKEAN FCI</t>
  </si>
  <si>
    <t>MCKEAN-CAMP</t>
  </si>
  <si>
    <t>MEMPHIS FCI</t>
  </si>
  <si>
    <t>TN</t>
  </si>
  <si>
    <t>MEMPHIS-CAMP</t>
  </si>
  <si>
    <t>MENDOTA FCI</t>
  </si>
  <si>
    <t>MENDOTA-CAMP</t>
  </si>
  <si>
    <t>MIAMI FCI-CAMP</t>
  </si>
  <si>
    <t>MIAMI FCI</t>
  </si>
  <si>
    <t>MIAMI FDC</t>
  </si>
  <si>
    <t>MILAN FCI</t>
  </si>
  <si>
    <t>MI</t>
  </si>
  <si>
    <t>MONTGOMERY FPC</t>
  </si>
  <si>
    <t>MORGANTOWN FCI</t>
  </si>
  <si>
    <t>NEW YORK MCC</t>
  </si>
  <si>
    <t>OAKDALE I FCI</t>
  </si>
  <si>
    <t>LA</t>
  </si>
  <si>
    <t>OAKDALE II FCI-CAMP</t>
  </si>
  <si>
    <t>OAKDALE II FCI</t>
  </si>
  <si>
    <t>OKLAHOMA CITY FTC</t>
  </si>
  <si>
    <t>OTISVILLE FCI</t>
  </si>
  <si>
    <t>OTISVILLE-CAMP</t>
  </si>
  <si>
    <t>OXFORD FCI</t>
  </si>
  <si>
    <t>WI</t>
  </si>
  <si>
    <t>OXFORD-CAMP</t>
  </si>
  <si>
    <t>PEKIN FCI</t>
  </si>
  <si>
    <t>PEKIN-CAMP F</t>
  </si>
  <si>
    <t>PENSACOLA FPC</t>
  </si>
  <si>
    <t>PETERSBURG FCI-CAMP</t>
  </si>
  <si>
    <t>PETERSBURG FCI</t>
  </si>
  <si>
    <t>PETERSBURG MED FCI</t>
  </si>
  <si>
    <t>PHILADELPHIA FDC</t>
  </si>
  <si>
    <t>PHOENIX FCI</t>
  </si>
  <si>
    <t>AZ</t>
  </si>
  <si>
    <t>PHOENIX-CAMP</t>
  </si>
  <si>
    <t>POLLOCK MED FCI</t>
  </si>
  <si>
    <t>POLLOCK USP</t>
  </si>
  <si>
    <t>POLLOCK-CAMP</t>
  </si>
  <si>
    <t>RAY BROOK FCI</t>
  </si>
  <si>
    <t>ROCHESTER FMC</t>
  </si>
  <si>
    <t>SAFFORD FCI</t>
  </si>
  <si>
    <t>SAN DIEGO MCC</t>
  </si>
  <si>
    <t>SANDSTONE FCI</t>
  </si>
  <si>
    <t>SCHUYLKILL FCI</t>
  </si>
  <si>
    <t>SCHUYLKILL-CAMP</t>
  </si>
  <si>
    <t>SEAGOVILLE FCI</t>
  </si>
  <si>
    <t>SEAGOVILLE-CAMP</t>
  </si>
  <si>
    <t>SEATAC FDC</t>
  </si>
  <si>
    <t>WA</t>
  </si>
  <si>
    <t>SHERIDAN FCI</t>
  </si>
  <si>
    <t>OR</t>
  </si>
  <si>
    <t>SHERIDAN-CAMP</t>
  </si>
  <si>
    <t>SPRINGFIELD USMCFP</t>
  </si>
  <si>
    <t>MO</t>
  </si>
  <si>
    <t>TALLADEGA FCI</t>
  </si>
  <si>
    <t>TALLADEGA-CAMP</t>
  </si>
  <si>
    <t>TALLAHASSEE FCI</t>
  </si>
  <si>
    <t>TERMINAL ISLAND FCI</t>
  </si>
  <si>
    <t>TERRE HAUTE FCI-CAMP</t>
  </si>
  <si>
    <t>IN</t>
  </si>
  <si>
    <t>TERRE HAUTE FCI</t>
  </si>
  <si>
    <t>TERRE HAUTE USP</t>
  </si>
  <si>
    <t>TEXARKANA FCI</t>
  </si>
  <si>
    <t>TEXARKANA-CAMP</t>
  </si>
  <si>
    <t>THOMSON ADMIN USP</t>
  </si>
  <si>
    <t>THOMSON AUSP-CAMP</t>
  </si>
  <si>
    <t>THREE RIVERS FCI</t>
  </si>
  <si>
    <t>THREE RIVERS-CAMP</t>
  </si>
  <si>
    <t>TUCSON FCI</t>
  </si>
  <si>
    <t>TUCSON USP</t>
  </si>
  <si>
    <t>TUCSON-CAMP</t>
  </si>
  <si>
    <t>VICTORVILLE MED I FCI</t>
  </si>
  <si>
    <t>VICTORVILLE MED II FCI</t>
  </si>
  <si>
    <t>VICTORVILLE MED II-CAMP</t>
  </si>
  <si>
    <t>VICTORVILLE USP</t>
  </si>
  <si>
    <t>WASECA FCI</t>
  </si>
  <si>
    <t>WILLIAMSBURG FCI</t>
  </si>
  <si>
    <t>WILLIAMSBURG-CAMP</t>
  </si>
  <si>
    <t>YANKTON FPC</t>
  </si>
  <si>
    <t>SD</t>
  </si>
  <si>
    <t>YAZOO CITY FCI-CAMP</t>
  </si>
  <si>
    <t>MS</t>
  </si>
  <si>
    <t>YAZOO CITY FCI</t>
  </si>
  <si>
    <t>YAZOO CITY MED FCI</t>
  </si>
  <si>
    <t>YAZOO CITY USP</t>
  </si>
  <si>
    <t>124538 Total Inmates in BOP Managed Institutions</t>
  </si>
  <si>
    <t>Population of Privately-Managed Facilities Nationwide</t>
  </si>
  <si>
    <t>BIG SPRING CI FL</t>
  </si>
  <si>
    <t>BIG SPRING CI</t>
  </si>
  <si>
    <t>D. RAY JAMES CORR FACL CI</t>
  </si>
  <si>
    <t>DALBY CI</t>
  </si>
  <si>
    <t>GREAT PLAINS CI</t>
  </si>
  <si>
    <t>MCRAE CI</t>
  </si>
  <si>
    <t>MOSHANNON VALLEY CI</t>
  </si>
  <si>
    <t>NORTH LAKE CI</t>
  </si>
  <si>
    <t>REEVES CI</t>
  </si>
  <si>
    <t>REEVES DC</t>
  </si>
  <si>
    <t>RIVERS CI</t>
  </si>
  <si>
    <t>14238 Total Inmates in Privately-Managed Facilities</t>
  </si>
  <si>
    <t>Population of Community-Based Facilities Nationwide</t>
  </si>
  <si>
    <t>CONTRACT JUVENILES</t>
  </si>
  <si>
    <t>HOME CONFINEMENT</t>
  </si>
  <si>
    <t>JAIL/SHORT-TERM DETENTION</t>
  </si>
  <si>
    <t>LONG-TERM BOARDERS</t>
  </si>
  <si>
    <t>RRC*S</t>
  </si>
  <si>
    <t>14835 Total Inmates in Community-Based Facilities</t>
  </si>
  <si>
    <t>https://www.bop.gov/about/statistics/population_statistics.jsp</t>
  </si>
  <si>
    <t>https://www.prisonpolicy.org/scans/USMS_Oct_2018_FOIA_response.pdf</t>
  </si>
  <si>
    <t>people in marshall custody:</t>
  </si>
  <si>
    <t>federal non us resident</t>
  </si>
  <si>
    <t>IGA non-resident</t>
  </si>
  <si>
    <t>state and local non resident</t>
  </si>
  <si>
    <t>private, in-direct non resident</t>
  </si>
  <si>
    <t>non federal non us resident</t>
  </si>
  <si>
    <t>private direct non resident</t>
  </si>
  <si>
    <t>non resident non disclosed loc</t>
  </si>
  <si>
    <t>CBP Average</t>
  </si>
  <si>
    <t>Convicted Criminal</t>
  </si>
  <si>
    <t>Pending Criminal Charges</t>
  </si>
  <si>
    <t>Other Immigration Violator</t>
  </si>
  <si>
    <t xml:space="preserve">ICE Average  </t>
  </si>
  <si>
    <t xml:space="preserve">Average </t>
  </si>
  <si>
    <t>Criminality</t>
  </si>
  <si>
    <t>ICE</t>
  </si>
  <si>
    <t>Percent ICE</t>
  </si>
  <si>
    <t>CBP</t>
  </si>
  <si>
    <t>Percent CBP</t>
  </si>
  <si>
    <t>Agency</t>
  </si>
  <si>
    <t>Oct</t>
  </si>
  <si>
    <t>Nov</t>
  </si>
  <si>
    <t xml:space="preserve">ICE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</si>
</sst>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3" fontId="2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0D78-24EF-4753-BC87-BC8D343D8497}">
  <dimension ref="A1:Y233"/>
  <sheetViews>
    <sheetView tabSelected="1" topLeftCell="A37" workbookViewId="0">
      <selection activeCell="F51" sqref="F51"/>
    </sheetView>
  </sheetViews>
  <sheetFormatPr defaultRowHeight="14.4" x14ac:dyDescent="0.3"/>
  <cols>
    <col min="2" max="2" width="10" customWidth="1"/>
    <col min="3" max="3" width="10.6640625" customWidth="1"/>
    <col min="4" max="5" width="10" customWidth="1"/>
    <col min="8" max="8" width="25.21875" customWidth="1"/>
    <col min="9" max="9" width="8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271</v>
      </c>
    </row>
    <row r="10" spans="1:1" x14ac:dyDescent="0.3">
      <c r="A10" t="s">
        <v>272</v>
      </c>
    </row>
    <row r="13" spans="1:1" x14ac:dyDescent="0.3">
      <c r="A13" t="s">
        <v>5</v>
      </c>
    </row>
    <row r="14" spans="1:1" x14ac:dyDescent="0.3">
      <c r="A14" t="s">
        <v>6</v>
      </c>
    </row>
    <row r="15" spans="1:1" x14ac:dyDescent="0.3">
      <c r="A15" t="s">
        <v>7</v>
      </c>
    </row>
    <row r="18" spans="1:12" x14ac:dyDescent="0.3">
      <c r="A18" t="s">
        <v>8</v>
      </c>
      <c r="L18" t="s">
        <v>273</v>
      </c>
    </row>
    <row r="19" spans="1:12" x14ac:dyDescent="0.3">
      <c r="A19" s="2" t="s">
        <v>13</v>
      </c>
      <c r="B19" s="2" t="s">
        <v>12</v>
      </c>
      <c r="C19" s="2" t="s">
        <v>10</v>
      </c>
      <c r="D19" s="2" t="s">
        <v>9</v>
      </c>
      <c r="E19" s="2" t="s">
        <v>11</v>
      </c>
      <c r="H19" t="s">
        <v>19</v>
      </c>
      <c r="L19" s="1">
        <v>230661</v>
      </c>
    </row>
    <row r="20" spans="1:12" x14ac:dyDescent="0.3">
      <c r="A20">
        <v>2016</v>
      </c>
      <c r="B20" s="1">
        <v>740700</v>
      </c>
      <c r="C20" s="1">
        <v>1316200</v>
      </c>
      <c r="D20" s="1">
        <v>189200</v>
      </c>
      <c r="E20" s="1">
        <f>D20+C20+B20</f>
        <v>2246100</v>
      </c>
      <c r="H20" t="s">
        <v>20</v>
      </c>
      <c r="I20" t="s">
        <v>21</v>
      </c>
      <c r="J20">
        <v>524</v>
      </c>
      <c r="L20" t="s">
        <v>274</v>
      </c>
    </row>
    <row r="21" spans="1:12" x14ac:dyDescent="0.3">
      <c r="H21" t="s">
        <v>22</v>
      </c>
      <c r="I21" t="s">
        <v>23</v>
      </c>
      <c r="J21">
        <v>1105</v>
      </c>
      <c r="L21">
        <v>9952</v>
      </c>
    </row>
    <row r="22" spans="1:12" x14ac:dyDescent="0.3">
      <c r="A22" t="s">
        <v>14</v>
      </c>
      <c r="H22" t="s">
        <v>24</v>
      </c>
      <c r="I22" t="s">
        <v>23</v>
      </c>
      <c r="J22">
        <v>164</v>
      </c>
      <c r="L22" t="s">
        <v>278</v>
      </c>
    </row>
    <row r="23" spans="1:12" x14ac:dyDescent="0.3">
      <c r="H23" t="s">
        <v>25</v>
      </c>
      <c r="I23" t="s">
        <v>26</v>
      </c>
      <c r="J23">
        <v>918</v>
      </c>
      <c r="L23">
        <v>50107</v>
      </c>
    </row>
    <row r="24" spans="1:12" x14ac:dyDescent="0.3">
      <c r="A24">
        <v>2000</v>
      </c>
      <c r="B24" s="1">
        <v>621100</v>
      </c>
      <c r="C24" s="1">
        <v>1248800</v>
      </c>
      <c r="D24" s="1">
        <v>145400</v>
      </c>
      <c r="E24" s="1">
        <f>B24+C24+D24</f>
        <v>2015300</v>
      </c>
      <c r="H24" t="s">
        <v>27</v>
      </c>
      <c r="I24" t="s">
        <v>26</v>
      </c>
      <c r="J24">
        <v>1076</v>
      </c>
      <c r="L24" t="s">
        <v>275</v>
      </c>
    </row>
    <row r="25" spans="1:12" x14ac:dyDescent="0.3">
      <c r="A25">
        <v>2001</v>
      </c>
      <c r="B25" s="1">
        <v>631200</v>
      </c>
      <c r="C25" s="1">
        <v>1247000</v>
      </c>
      <c r="D25" s="1">
        <v>157000</v>
      </c>
      <c r="E25" s="1">
        <f>B25+C25+D25</f>
        <v>2035200</v>
      </c>
      <c r="H25" t="s">
        <v>28</v>
      </c>
      <c r="I25" t="s">
        <v>26</v>
      </c>
      <c r="J25">
        <v>571</v>
      </c>
      <c r="L25">
        <v>39887</v>
      </c>
    </row>
    <row r="26" spans="1:12" x14ac:dyDescent="0.3">
      <c r="A26" t="s">
        <v>15</v>
      </c>
      <c r="B26" s="3">
        <f>B25-B24</f>
        <v>10100</v>
      </c>
      <c r="C26" s="4">
        <f t="shared" ref="C26:D26" si="0">C25-C24</f>
        <v>-1800</v>
      </c>
      <c r="D26" s="3">
        <f t="shared" si="0"/>
        <v>11600</v>
      </c>
      <c r="E26" s="3">
        <f>E25-E24</f>
        <v>19900</v>
      </c>
      <c r="H26" t="s">
        <v>29</v>
      </c>
      <c r="I26" t="s">
        <v>30</v>
      </c>
      <c r="J26">
        <v>829</v>
      </c>
      <c r="L26" t="s">
        <v>276</v>
      </c>
    </row>
    <row r="27" spans="1:12" x14ac:dyDescent="0.3">
      <c r="A27">
        <v>2002</v>
      </c>
      <c r="B27" s="1">
        <v>665500</v>
      </c>
      <c r="C27" s="1">
        <v>1276600</v>
      </c>
      <c r="D27" s="1">
        <v>163500</v>
      </c>
      <c r="E27" s="1">
        <f t="shared" ref="E27:E55" si="1">B27+C27+D27</f>
        <v>2105600</v>
      </c>
      <c r="H27" t="s">
        <v>31</v>
      </c>
      <c r="I27" t="s">
        <v>30</v>
      </c>
      <c r="J27">
        <v>150</v>
      </c>
      <c r="L27">
        <v>29939</v>
      </c>
    </row>
    <row r="28" spans="1:12" x14ac:dyDescent="0.3">
      <c r="A28" t="s">
        <v>15</v>
      </c>
      <c r="B28" s="3">
        <f>B27-B25</f>
        <v>34300</v>
      </c>
      <c r="C28" s="3">
        <f t="shared" ref="C28:E28" si="2">C27-C25</f>
        <v>29600</v>
      </c>
      <c r="D28" s="3">
        <f t="shared" si="2"/>
        <v>6500</v>
      </c>
      <c r="E28" s="3">
        <f t="shared" si="2"/>
        <v>70400</v>
      </c>
      <c r="H28" t="s">
        <v>32</v>
      </c>
      <c r="I28" t="s">
        <v>33</v>
      </c>
      <c r="J28">
        <v>1738</v>
      </c>
      <c r="L28" t="s">
        <v>277</v>
      </c>
    </row>
    <row r="29" spans="1:12" x14ac:dyDescent="0.3">
      <c r="A29">
        <v>2003</v>
      </c>
      <c r="B29" s="1">
        <v>691300</v>
      </c>
      <c r="C29" s="1">
        <v>1295500</v>
      </c>
      <c r="D29" s="1">
        <v>173100</v>
      </c>
      <c r="E29" s="1">
        <f t="shared" si="1"/>
        <v>2159900</v>
      </c>
      <c r="H29" t="s">
        <v>34</v>
      </c>
      <c r="I29" t="s">
        <v>33</v>
      </c>
      <c r="J29">
        <v>98</v>
      </c>
      <c r="L29">
        <v>9948</v>
      </c>
    </row>
    <row r="30" spans="1:12" x14ac:dyDescent="0.3">
      <c r="A30" t="s">
        <v>15</v>
      </c>
      <c r="B30" s="3">
        <f>B29-B27</f>
        <v>25800</v>
      </c>
      <c r="C30" s="3">
        <f t="shared" ref="C30:E30" si="3">C29-C27</f>
        <v>18900</v>
      </c>
      <c r="D30" s="3">
        <f t="shared" si="3"/>
        <v>9600</v>
      </c>
      <c r="E30" s="3">
        <f t="shared" si="3"/>
        <v>54300</v>
      </c>
      <c r="H30" t="s">
        <v>35</v>
      </c>
      <c r="I30" t="s">
        <v>36</v>
      </c>
      <c r="J30">
        <v>967</v>
      </c>
      <c r="L30" t="s">
        <v>279</v>
      </c>
    </row>
    <row r="31" spans="1:12" x14ac:dyDescent="0.3">
      <c r="A31">
        <v>2004</v>
      </c>
      <c r="B31" s="1">
        <v>714000</v>
      </c>
      <c r="C31" s="1">
        <v>1316800</v>
      </c>
      <c r="D31" s="1">
        <v>180300</v>
      </c>
      <c r="E31" s="1">
        <f t="shared" si="1"/>
        <v>2211100</v>
      </c>
      <c r="H31" t="s">
        <v>37</v>
      </c>
      <c r="I31" t="s">
        <v>36</v>
      </c>
      <c r="J31">
        <v>90</v>
      </c>
      <c r="L31">
        <v>10816</v>
      </c>
    </row>
    <row r="32" spans="1:12" x14ac:dyDescent="0.3">
      <c r="A32" t="s">
        <v>15</v>
      </c>
      <c r="B32" s="3">
        <f>B31-B29</f>
        <v>22700</v>
      </c>
      <c r="C32" s="3">
        <f t="shared" ref="C32:E32" si="4">C31-C29</f>
        <v>21300</v>
      </c>
      <c r="D32" s="3">
        <f t="shared" si="4"/>
        <v>7200</v>
      </c>
      <c r="E32" s="3">
        <f t="shared" si="4"/>
        <v>51200</v>
      </c>
      <c r="H32" t="s">
        <v>38</v>
      </c>
      <c r="I32" t="s">
        <v>39</v>
      </c>
      <c r="J32">
        <v>1071</v>
      </c>
      <c r="L32" t="s">
        <v>280</v>
      </c>
    </row>
    <row r="33" spans="1:25" x14ac:dyDescent="0.3">
      <c r="A33">
        <v>2005</v>
      </c>
      <c r="B33" s="1">
        <v>747500</v>
      </c>
      <c r="C33" s="1">
        <v>1338300</v>
      </c>
      <c r="D33" s="1">
        <v>187600</v>
      </c>
      <c r="E33" s="1">
        <f t="shared" si="1"/>
        <v>2273400</v>
      </c>
      <c r="H33" t="s">
        <v>40</v>
      </c>
      <c r="I33" t="s">
        <v>39</v>
      </c>
      <c r="J33">
        <v>108</v>
      </c>
      <c r="L33">
        <v>364</v>
      </c>
    </row>
    <row r="34" spans="1:25" x14ac:dyDescent="0.3">
      <c r="A34" t="s">
        <v>15</v>
      </c>
      <c r="B34" s="3">
        <f>B33-B31</f>
        <v>33500</v>
      </c>
      <c r="C34" s="3">
        <f t="shared" ref="C34:E34" si="5">C33-C31</f>
        <v>21500</v>
      </c>
      <c r="D34" s="3">
        <f t="shared" si="5"/>
        <v>7300</v>
      </c>
      <c r="E34" s="3">
        <f t="shared" si="5"/>
        <v>62300</v>
      </c>
      <c r="F34" s="1"/>
      <c r="H34" t="s">
        <v>41</v>
      </c>
      <c r="I34" t="s">
        <v>39</v>
      </c>
      <c r="J34">
        <v>317</v>
      </c>
    </row>
    <row r="35" spans="1:25" x14ac:dyDescent="0.3">
      <c r="A35">
        <v>2006</v>
      </c>
      <c r="B35" s="1">
        <v>765800</v>
      </c>
      <c r="C35" s="1">
        <v>1375600</v>
      </c>
      <c r="D35" s="1">
        <v>193000</v>
      </c>
      <c r="E35" s="1">
        <f t="shared" si="1"/>
        <v>2334400</v>
      </c>
      <c r="H35" t="s">
        <v>42</v>
      </c>
      <c r="I35" t="s">
        <v>39</v>
      </c>
      <c r="J35">
        <v>1346</v>
      </c>
    </row>
    <row r="36" spans="1:25" x14ac:dyDescent="0.3">
      <c r="A36" t="s">
        <v>15</v>
      </c>
      <c r="B36" s="3">
        <f>B35-B33</f>
        <v>18300</v>
      </c>
      <c r="C36" s="3">
        <f t="shared" ref="C36:E36" si="6">C35-C33</f>
        <v>37300</v>
      </c>
      <c r="D36" s="3">
        <f t="shared" si="6"/>
        <v>5400</v>
      </c>
      <c r="E36" s="3">
        <f t="shared" si="6"/>
        <v>61000</v>
      </c>
      <c r="H36" t="s">
        <v>43</v>
      </c>
      <c r="I36" t="s">
        <v>39</v>
      </c>
      <c r="J36">
        <v>1411</v>
      </c>
      <c r="L36" t="s">
        <v>281</v>
      </c>
      <c r="M36">
        <v>6294.9032299999999</v>
      </c>
      <c r="N36">
        <v>5450.57143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5953.9230799999996</v>
      </c>
    </row>
    <row r="37" spans="1:25" ht="15.6" customHeight="1" x14ac:dyDescent="0.3">
      <c r="A37">
        <v>2007</v>
      </c>
      <c r="B37" s="1">
        <v>780200</v>
      </c>
      <c r="C37" s="1">
        <v>1397200</v>
      </c>
      <c r="D37" s="1">
        <v>199600</v>
      </c>
      <c r="E37" s="1">
        <f t="shared" si="1"/>
        <v>2377000</v>
      </c>
      <c r="H37" t="s">
        <v>44</v>
      </c>
      <c r="I37" t="s">
        <v>39</v>
      </c>
      <c r="J37">
        <v>1159</v>
      </c>
      <c r="L37" t="s">
        <v>282</v>
      </c>
      <c r="M37">
        <v>917.45160999999996</v>
      </c>
      <c r="N37">
        <v>751.85713999999996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850.57691999999997</v>
      </c>
    </row>
    <row r="38" spans="1:25" ht="15.6" customHeight="1" x14ac:dyDescent="0.3">
      <c r="A38" t="s">
        <v>15</v>
      </c>
      <c r="B38" s="3">
        <f>B37-B35</f>
        <v>14400</v>
      </c>
      <c r="C38" s="3">
        <f t="shared" ref="C38:E38" si="7">C37-C35</f>
        <v>21600</v>
      </c>
      <c r="D38" s="3">
        <f t="shared" si="7"/>
        <v>6600</v>
      </c>
      <c r="E38" s="3">
        <f t="shared" si="7"/>
        <v>42600</v>
      </c>
      <c r="H38" t="s">
        <v>45</v>
      </c>
      <c r="I38" t="s">
        <v>21</v>
      </c>
      <c r="J38">
        <v>1390</v>
      </c>
      <c r="L38" t="s">
        <v>283</v>
      </c>
      <c r="M38">
        <v>244.77419</v>
      </c>
      <c r="N38">
        <v>228.57142999999999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238.23077000000001</v>
      </c>
    </row>
    <row r="39" spans="1:25" x14ac:dyDescent="0.3">
      <c r="A39">
        <v>2008</v>
      </c>
      <c r="B39" s="1">
        <v>785500</v>
      </c>
      <c r="C39" s="1">
        <v>1407000</v>
      </c>
      <c r="D39" s="1">
        <v>201300</v>
      </c>
      <c r="E39" s="1">
        <f t="shared" si="1"/>
        <v>2393800</v>
      </c>
      <c r="H39" t="s">
        <v>46</v>
      </c>
      <c r="I39" t="s">
        <v>21</v>
      </c>
      <c r="J39">
        <v>72</v>
      </c>
      <c r="L39" t="s">
        <v>284</v>
      </c>
      <c r="M39">
        <v>5132.67742</v>
      </c>
      <c r="N39">
        <v>4470.1428599999999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4865.1153800000002</v>
      </c>
    </row>
    <row r="40" spans="1:25" x14ac:dyDescent="0.3">
      <c r="A40" t="s">
        <v>15</v>
      </c>
      <c r="B40" s="3">
        <f>B39-B37</f>
        <v>5300</v>
      </c>
      <c r="C40" s="3">
        <f t="shared" ref="C40:E40" si="8">C39-C37</f>
        <v>9800</v>
      </c>
      <c r="D40" s="3">
        <f t="shared" si="8"/>
        <v>1700</v>
      </c>
      <c r="E40" s="3">
        <f t="shared" si="8"/>
        <v>16800</v>
      </c>
      <c r="H40" t="s">
        <v>47</v>
      </c>
      <c r="I40" t="s">
        <v>48</v>
      </c>
      <c r="J40">
        <v>1306</v>
      </c>
      <c r="L40" t="s">
        <v>285</v>
      </c>
      <c r="M40">
        <v>12490.96774</v>
      </c>
      <c r="N40">
        <v>11533.619049999999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12104.346149999999</v>
      </c>
    </row>
    <row r="41" spans="1:25" x14ac:dyDescent="0.3">
      <c r="A41">
        <v>2009</v>
      </c>
      <c r="B41" s="1">
        <v>767400</v>
      </c>
      <c r="C41" s="1">
        <v>1407400</v>
      </c>
      <c r="D41" s="1">
        <v>208100</v>
      </c>
      <c r="E41" s="1">
        <f t="shared" si="1"/>
        <v>2382900</v>
      </c>
      <c r="H41" t="s">
        <v>49</v>
      </c>
      <c r="I41" t="s">
        <v>48</v>
      </c>
      <c r="J41">
        <v>102</v>
      </c>
      <c r="L41" t="s">
        <v>282</v>
      </c>
      <c r="M41">
        <v>8951.3870999999999</v>
      </c>
      <c r="N41">
        <v>8184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8641.4807700000001</v>
      </c>
    </row>
    <row r="42" spans="1:25" x14ac:dyDescent="0.3">
      <c r="A42" t="s">
        <v>15</v>
      </c>
      <c r="B42" s="4">
        <f>B41-B39</f>
        <v>-18100</v>
      </c>
      <c r="C42" s="3">
        <f t="shared" ref="C42:E42" si="9">C41-C39</f>
        <v>400</v>
      </c>
      <c r="D42" s="3">
        <f t="shared" si="9"/>
        <v>6800</v>
      </c>
      <c r="E42" s="4">
        <f t="shared" si="9"/>
        <v>-10900</v>
      </c>
      <c r="H42" t="s">
        <v>50</v>
      </c>
      <c r="I42" t="s">
        <v>51</v>
      </c>
      <c r="J42">
        <v>589</v>
      </c>
      <c r="L42" t="s">
        <v>283</v>
      </c>
      <c r="M42">
        <v>2850.7096799999999</v>
      </c>
      <c r="N42">
        <v>2771.9047599999999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2818.8846199999998</v>
      </c>
    </row>
    <row r="43" spans="1:25" x14ac:dyDescent="0.3">
      <c r="A43">
        <v>2010</v>
      </c>
      <c r="B43" s="1">
        <v>748700</v>
      </c>
      <c r="C43" s="1">
        <v>1404000</v>
      </c>
      <c r="D43" s="1">
        <v>209800</v>
      </c>
      <c r="E43" s="1">
        <f t="shared" si="1"/>
        <v>2362500</v>
      </c>
      <c r="H43" t="s">
        <v>52</v>
      </c>
      <c r="I43" t="s">
        <v>51</v>
      </c>
      <c r="J43">
        <v>37</v>
      </c>
      <c r="L43" t="s">
        <v>284</v>
      </c>
      <c r="M43">
        <v>688.87097000000006</v>
      </c>
      <c r="N43">
        <v>577.71429000000001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643.98077000000001</v>
      </c>
    </row>
    <row r="44" spans="1:25" x14ac:dyDescent="0.3">
      <c r="A44" t="s">
        <v>15</v>
      </c>
      <c r="B44" s="4">
        <f>B43-B41</f>
        <v>-18700</v>
      </c>
      <c r="C44" s="4">
        <f t="shared" ref="C44:E44" si="10">C43-C41</f>
        <v>-3400</v>
      </c>
      <c r="D44" s="3">
        <f t="shared" si="10"/>
        <v>1700</v>
      </c>
      <c r="E44" s="4">
        <f t="shared" si="10"/>
        <v>-20400</v>
      </c>
      <c r="H44" t="s">
        <v>53</v>
      </c>
      <c r="I44" t="s">
        <v>30</v>
      </c>
      <c r="J44">
        <v>1255</v>
      </c>
      <c r="L44" t="s">
        <v>286</v>
      </c>
      <c r="M44">
        <v>18785.87097</v>
      </c>
      <c r="N44">
        <v>16984.190480000001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18058.269230000002</v>
      </c>
    </row>
    <row r="45" spans="1:25" x14ac:dyDescent="0.3">
      <c r="A45">
        <v>2011</v>
      </c>
      <c r="B45" s="1">
        <v>735600</v>
      </c>
      <c r="C45" s="1">
        <v>1382600</v>
      </c>
      <c r="D45" s="1">
        <v>216400</v>
      </c>
      <c r="E45" s="1">
        <f t="shared" si="1"/>
        <v>2334600</v>
      </c>
      <c r="H45" t="s">
        <v>54</v>
      </c>
      <c r="I45" t="s">
        <v>30</v>
      </c>
      <c r="J45">
        <v>53</v>
      </c>
      <c r="L45" t="s">
        <v>282</v>
      </c>
      <c r="M45">
        <v>9868.83871</v>
      </c>
      <c r="N45">
        <v>8935.8571400000001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9492.0576899999996</v>
      </c>
    </row>
    <row r="46" spans="1:25" x14ac:dyDescent="0.3">
      <c r="A46" t="s">
        <v>15</v>
      </c>
      <c r="B46" s="4">
        <f>B45-B43</f>
        <v>-13100</v>
      </c>
      <c r="C46" s="4">
        <f t="shared" ref="C46:E46" si="11">C45-C43</f>
        <v>-21400</v>
      </c>
      <c r="D46" s="3">
        <f t="shared" si="11"/>
        <v>6600</v>
      </c>
      <c r="E46" s="4">
        <f t="shared" si="11"/>
        <v>-27900</v>
      </c>
      <c r="H46" t="s">
        <v>55</v>
      </c>
      <c r="I46" t="s">
        <v>39</v>
      </c>
      <c r="J46">
        <v>924</v>
      </c>
      <c r="L46" t="s">
        <v>283</v>
      </c>
      <c r="M46">
        <v>3095.48387</v>
      </c>
      <c r="N46">
        <v>3000.4761899999999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3057.1153800000002</v>
      </c>
    </row>
    <row r="47" spans="1:25" x14ac:dyDescent="0.3">
      <c r="A47">
        <v>2012</v>
      </c>
      <c r="B47" s="1">
        <v>744500</v>
      </c>
      <c r="C47" s="1">
        <v>1352600</v>
      </c>
      <c r="D47" s="1">
        <v>217800</v>
      </c>
      <c r="E47" s="1">
        <f t="shared" si="1"/>
        <v>2314900</v>
      </c>
      <c r="H47" t="s">
        <v>56</v>
      </c>
      <c r="I47" t="s">
        <v>39</v>
      </c>
      <c r="J47">
        <v>108</v>
      </c>
      <c r="L47" t="s">
        <v>284</v>
      </c>
      <c r="M47">
        <v>5821.5483899999999</v>
      </c>
      <c r="N47">
        <v>5047.8571400000001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5509.0961500000003</v>
      </c>
    </row>
    <row r="48" spans="1:25" x14ac:dyDescent="0.3">
      <c r="A48" t="s">
        <v>15</v>
      </c>
      <c r="B48" s="3">
        <f>B47-B45</f>
        <v>8900</v>
      </c>
      <c r="C48" s="4">
        <f t="shared" ref="C48:E48" si="12">C47-C45</f>
        <v>-30000</v>
      </c>
      <c r="D48" s="3">
        <f t="shared" si="12"/>
        <v>1400</v>
      </c>
      <c r="E48" s="4">
        <f t="shared" si="12"/>
        <v>-19700</v>
      </c>
      <c r="H48" t="s">
        <v>57</v>
      </c>
      <c r="I48" t="s">
        <v>58</v>
      </c>
      <c r="J48">
        <v>1298</v>
      </c>
    </row>
    <row r="49" spans="1:17" x14ac:dyDescent="0.3">
      <c r="A49">
        <v>2013</v>
      </c>
      <c r="B49" s="1">
        <v>731200</v>
      </c>
      <c r="C49" s="1">
        <v>1361100</v>
      </c>
      <c r="D49" s="1">
        <v>215900</v>
      </c>
      <c r="E49" s="1">
        <f t="shared" si="1"/>
        <v>2308200</v>
      </c>
      <c r="H49" t="s">
        <v>59</v>
      </c>
      <c r="I49" t="s">
        <v>39</v>
      </c>
      <c r="J49">
        <v>579</v>
      </c>
      <c r="L49" t="s">
        <v>287</v>
      </c>
      <c r="M49" t="s">
        <v>288</v>
      </c>
      <c r="N49" t="s">
        <v>289</v>
      </c>
      <c r="O49" t="s">
        <v>290</v>
      </c>
      <c r="P49" t="s">
        <v>291</v>
      </c>
      <c r="Q49" t="s">
        <v>11</v>
      </c>
    </row>
    <row r="50" spans="1:17" x14ac:dyDescent="0.3">
      <c r="A50" t="s">
        <v>15</v>
      </c>
      <c r="B50" s="4">
        <f>B49-B47</f>
        <v>-13300</v>
      </c>
      <c r="C50" s="3">
        <f t="shared" ref="C50:E50" si="13">C49-C47</f>
        <v>8500</v>
      </c>
      <c r="D50" s="4">
        <f t="shared" si="13"/>
        <v>-1900</v>
      </c>
      <c r="E50" s="4">
        <f t="shared" si="13"/>
        <v>-6700</v>
      </c>
      <c r="H50" t="s">
        <v>60</v>
      </c>
      <c r="I50" t="s">
        <v>61</v>
      </c>
      <c r="J50">
        <v>785</v>
      </c>
      <c r="L50" t="s">
        <v>11</v>
      </c>
      <c r="M50">
        <v>11229</v>
      </c>
      <c r="N50">
        <v>0.69853810264385696</v>
      </c>
      <c r="O50">
        <v>4846</v>
      </c>
      <c r="P50">
        <v>0.30146189735614309</v>
      </c>
      <c r="Q50">
        <v>16075</v>
      </c>
    </row>
    <row r="51" spans="1:17" x14ac:dyDescent="0.3">
      <c r="A51">
        <v>2014</v>
      </c>
      <c r="B51" s="1">
        <v>744600</v>
      </c>
      <c r="C51" s="1">
        <v>1351800</v>
      </c>
      <c r="D51" s="1">
        <v>210600</v>
      </c>
      <c r="E51" s="1">
        <f t="shared" si="1"/>
        <v>2307000</v>
      </c>
      <c r="H51" t="s">
        <v>62</v>
      </c>
      <c r="I51" t="s">
        <v>61</v>
      </c>
      <c r="J51">
        <v>855</v>
      </c>
      <c r="L51" t="s">
        <v>282</v>
      </c>
      <c r="M51">
        <v>7933</v>
      </c>
      <c r="N51">
        <v>0.91902224281742351</v>
      </c>
      <c r="O51">
        <v>699</v>
      </c>
      <c r="P51">
        <v>8.0977757182576465E-2</v>
      </c>
      <c r="Q51">
        <v>8632</v>
      </c>
    </row>
    <row r="52" spans="1:17" x14ac:dyDescent="0.3">
      <c r="A52" t="s">
        <v>15</v>
      </c>
      <c r="B52" s="3">
        <f>B51-B49</f>
        <v>13400</v>
      </c>
      <c r="C52" s="4">
        <f t="shared" ref="C52:E52" si="14">C51-C49</f>
        <v>-9300</v>
      </c>
      <c r="D52" s="4">
        <f t="shared" si="14"/>
        <v>-5300</v>
      </c>
      <c r="E52" s="4">
        <f t="shared" si="14"/>
        <v>-1200</v>
      </c>
      <c r="H52" t="s">
        <v>63</v>
      </c>
      <c r="I52" t="s">
        <v>61</v>
      </c>
      <c r="J52">
        <v>568</v>
      </c>
      <c r="L52" t="s">
        <v>283</v>
      </c>
      <c r="M52">
        <v>2737</v>
      </c>
      <c r="N52">
        <v>0.92279163857046531</v>
      </c>
      <c r="O52">
        <v>229</v>
      </c>
      <c r="P52">
        <v>7.720836142953473E-2</v>
      </c>
      <c r="Q52">
        <v>2966</v>
      </c>
    </row>
    <row r="53" spans="1:17" x14ac:dyDescent="0.3">
      <c r="A53">
        <v>2015</v>
      </c>
      <c r="B53" s="1">
        <v>727400</v>
      </c>
      <c r="C53" s="1">
        <v>1330100</v>
      </c>
      <c r="D53" s="1">
        <v>196500</v>
      </c>
      <c r="E53" s="1">
        <f t="shared" si="1"/>
        <v>2254000</v>
      </c>
      <c r="H53" t="s">
        <v>64</v>
      </c>
      <c r="I53" t="s">
        <v>61</v>
      </c>
      <c r="J53">
        <v>1378</v>
      </c>
      <c r="L53" t="s">
        <v>284</v>
      </c>
      <c r="M53">
        <v>559</v>
      </c>
      <c r="N53">
        <v>0.12486039758767031</v>
      </c>
      <c r="O53">
        <v>3918</v>
      </c>
      <c r="P53">
        <v>0.87513960241232969</v>
      </c>
      <c r="Q53">
        <v>4477</v>
      </c>
    </row>
    <row r="54" spans="1:17" x14ac:dyDescent="0.3">
      <c r="A54" t="s">
        <v>15</v>
      </c>
      <c r="B54" s="4">
        <f>B53-B51</f>
        <v>-17200</v>
      </c>
      <c r="C54" s="4">
        <f t="shared" ref="C54:E54" si="15">C53-C51</f>
        <v>-21700</v>
      </c>
      <c r="D54" s="4">
        <f t="shared" si="15"/>
        <v>-14100</v>
      </c>
      <c r="E54" s="4">
        <f t="shared" si="15"/>
        <v>-53000</v>
      </c>
      <c r="H54" t="s">
        <v>65</v>
      </c>
      <c r="I54" t="s">
        <v>61</v>
      </c>
      <c r="J54">
        <v>148</v>
      </c>
    </row>
    <row r="55" spans="1:17" x14ac:dyDescent="0.3">
      <c r="A55">
        <v>2016</v>
      </c>
      <c r="B55" s="1">
        <v>740700</v>
      </c>
      <c r="C55" s="1">
        <v>1316200</v>
      </c>
      <c r="D55" s="1">
        <v>189200</v>
      </c>
      <c r="E55" s="1">
        <f t="shared" si="1"/>
        <v>2246100</v>
      </c>
      <c r="H55" t="s">
        <v>66</v>
      </c>
      <c r="I55" t="s">
        <v>26</v>
      </c>
      <c r="J55">
        <v>1083</v>
      </c>
      <c r="L55" t="s">
        <v>292</v>
      </c>
      <c r="M55" t="s">
        <v>293</v>
      </c>
      <c r="N55" t="s">
        <v>294</v>
      </c>
    </row>
    <row r="56" spans="1:17" x14ac:dyDescent="0.3">
      <c r="A56" t="s">
        <v>15</v>
      </c>
      <c r="B56" s="3">
        <f>B55-B53</f>
        <v>13300</v>
      </c>
      <c r="C56" s="4">
        <f t="shared" ref="C56:E56" si="16">C55-C53</f>
        <v>-13900</v>
      </c>
      <c r="D56" s="4">
        <f t="shared" si="16"/>
        <v>-7300</v>
      </c>
      <c r="E56" s="4">
        <f t="shared" si="16"/>
        <v>-7900</v>
      </c>
      <c r="H56" t="s">
        <v>67</v>
      </c>
      <c r="I56" t="s">
        <v>26</v>
      </c>
      <c r="J56">
        <v>65</v>
      </c>
      <c r="L56" t="s">
        <v>11</v>
      </c>
      <c r="M56">
        <v>9194</v>
      </c>
      <c r="N56">
        <v>5986</v>
      </c>
    </row>
    <row r="57" spans="1:17" x14ac:dyDescent="0.3">
      <c r="A57">
        <v>2017</v>
      </c>
      <c r="B57" s="1">
        <v>745200</v>
      </c>
      <c r="C57" s="1">
        <v>1307971</v>
      </c>
      <c r="D57" s="1">
        <v>183058</v>
      </c>
      <c r="E57" s="1">
        <f>D57+C57+B57</f>
        <v>2236229</v>
      </c>
      <c r="H57" t="s">
        <v>68</v>
      </c>
      <c r="I57" t="s">
        <v>39</v>
      </c>
      <c r="J57">
        <v>1045</v>
      </c>
      <c r="L57" t="s">
        <v>290</v>
      </c>
      <c r="M57">
        <v>2385</v>
      </c>
      <c r="N57">
        <v>1465</v>
      </c>
    </row>
    <row r="58" spans="1:17" x14ac:dyDescent="0.3">
      <c r="B58" s="3">
        <f>B57-B55</f>
        <v>4500</v>
      </c>
      <c r="C58" s="4">
        <f t="shared" ref="C58:E58" si="17">C57-C55</f>
        <v>-8229</v>
      </c>
      <c r="D58" s="4">
        <f t="shared" si="17"/>
        <v>-6142</v>
      </c>
      <c r="E58" s="4">
        <f t="shared" si="17"/>
        <v>-9871</v>
      </c>
      <c r="H58" t="s">
        <v>69</v>
      </c>
      <c r="I58" t="s">
        <v>39</v>
      </c>
      <c r="J58">
        <v>233</v>
      </c>
      <c r="L58" t="s">
        <v>295</v>
      </c>
      <c r="M58">
        <v>6809</v>
      </c>
      <c r="N58">
        <v>4521</v>
      </c>
    </row>
    <row r="59" spans="1:17" x14ac:dyDescent="0.3">
      <c r="A59">
        <v>2018</v>
      </c>
      <c r="C59" s="1">
        <v>179898</v>
      </c>
      <c r="D59" s="1">
        <v>1291348</v>
      </c>
      <c r="E59" s="1">
        <f>D59+C59+B59</f>
        <v>1471246</v>
      </c>
      <c r="H59" t="s">
        <v>70</v>
      </c>
      <c r="I59" t="s">
        <v>71</v>
      </c>
      <c r="J59">
        <v>594</v>
      </c>
    </row>
    <row r="60" spans="1:17" x14ac:dyDescent="0.3">
      <c r="H60" t="s">
        <v>72</v>
      </c>
      <c r="I60" t="s">
        <v>73</v>
      </c>
      <c r="J60">
        <v>1153</v>
      </c>
    </row>
    <row r="61" spans="1:17" x14ac:dyDescent="0.3">
      <c r="H61" t="s">
        <v>74</v>
      </c>
      <c r="I61" t="s">
        <v>73</v>
      </c>
      <c r="J61">
        <v>943</v>
      </c>
    </row>
    <row r="62" spans="1:17" x14ac:dyDescent="0.3">
      <c r="H62" t="s">
        <v>75</v>
      </c>
      <c r="I62" t="s">
        <v>73</v>
      </c>
      <c r="J62">
        <v>164</v>
      </c>
    </row>
    <row r="63" spans="1:17" x14ac:dyDescent="0.3">
      <c r="H63" t="s">
        <v>76</v>
      </c>
      <c r="I63" t="s">
        <v>73</v>
      </c>
      <c r="J63">
        <v>1694</v>
      </c>
    </row>
    <row r="64" spans="1:17" x14ac:dyDescent="0.3">
      <c r="H64" t="s">
        <v>77</v>
      </c>
      <c r="I64" t="s">
        <v>73</v>
      </c>
      <c r="J64">
        <v>1346</v>
      </c>
    </row>
    <row r="65" spans="8:10" x14ac:dyDescent="0.3">
      <c r="H65" t="s">
        <v>78</v>
      </c>
      <c r="I65" t="s">
        <v>79</v>
      </c>
      <c r="J65">
        <v>942</v>
      </c>
    </row>
    <row r="66" spans="8:10" x14ac:dyDescent="0.3">
      <c r="H66" t="s">
        <v>80</v>
      </c>
      <c r="I66" t="s">
        <v>79</v>
      </c>
      <c r="J66">
        <v>144</v>
      </c>
    </row>
    <row r="67" spans="8:10" x14ac:dyDescent="0.3">
      <c r="H67" t="s">
        <v>81</v>
      </c>
      <c r="I67" t="s">
        <v>82</v>
      </c>
      <c r="J67">
        <v>709</v>
      </c>
    </row>
    <row r="68" spans="8:10" x14ac:dyDescent="0.3">
      <c r="H68" t="s">
        <v>83</v>
      </c>
      <c r="I68" t="s">
        <v>82</v>
      </c>
      <c r="J68">
        <v>68</v>
      </c>
    </row>
    <row r="69" spans="8:10" x14ac:dyDescent="0.3">
      <c r="H69" t="s">
        <v>84</v>
      </c>
      <c r="I69" t="s">
        <v>82</v>
      </c>
      <c r="J69">
        <v>122</v>
      </c>
    </row>
    <row r="70" spans="8:10" x14ac:dyDescent="0.3">
      <c r="H70" t="s">
        <v>85</v>
      </c>
      <c r="I70" t="s">
        <v>86</v>
      </c>
      <c r="J70">
        <v>710</v>
      </c>
    </row>
    <row r="71" spans="8:10" x14ac:dyDescent="0.3">
      <c r="H71" t="s">
        <v>87</v>
      </c>
      <c r="I71" t="s">
        <v>86</v>
      </c>
      <c r="J71">
        <v>55</v>
      </c>
    </row>
    <row r="72" spans="8:10" x14ac:dyDescent="0.3">
      <c r="H72" t="s">
        <v>88</v>
      </c>
      <c r="I72" t="s">
        <v>36</v>
      </c>
      <c r="J72">
        <v>772</v>
      </c>
    </row>
    <row r="73" spans="8:10" x14ac:dyDescent="0.3">
      <c r="H73" t="s">
        <v>89</v>
      </c>
      <c r="I73" t="s">
        <v>36</v>
      </c>
      <c r="J73">
        <v>102</v>
      </c>
    </row>
    <row r="74" spans="8:10" x14ac:dyDescent="0.3">
      <c r="H74" t="s">
        <v>90</v>
      </c>
      <c r="I74" t="s">
        <v>91</v>
      </c>
      <c r="J74">
        <v>286</v>
      </c>
    </row>
    <row r="75" spans="8:10" x14ac:dyDescent="0.3">
      <c r="H75" t="s">
        <v>92</v>
      </c>
      <c r="I75" t="s">
        <v>48</v>
      </c>
      <c r="J75">
        <v>1137</v>
      </c>
    </row>
    <row r="76" spans="8:10" x14ac:dyDescent="0.3">
      <c r="H76" t="s">
        <v>93</v>
      </c>
      <c r="I76" t="s">
        <v>48</v>
      </c>
      <c r="J76">
        <v>308</v>
      </c>
    </row>
    <row r="77" spans="8:10" x14ac:dyDescent="0.3">
      <c r="H77" t="s">
        <v>94</v>
      </c>
      <c r="I77" t="s">
        <v>95</v>
      </c>
      <c r="J77">
        <v>798</v>
      </c>
    </row>
    <row r="78" spans="8:10" x14ac:dyDescent="0.3">
      <c r="H78" t="s">
        <v>96</v>
      </c>
      <c r="I78" t="s">
        <v>95</v>
      </c>
      <c r="J78">
        <v>186</v>
      </c>
    </row>
    <row r="79" spans="8:10" x14ac:dyDescent="0.3">
      <c r="H79" t="s">
        <v>97</v>
      </c>
      <c r="I79" t="s">
        <v>98</v>
      </c>
      <c r="J79">
        <v>1115</v>
      </c>
    </row>
    <row r="80" spans="8:10" x14ac:dyDescent="0.3">
      <c r="H80" t="s">
        <v>99</v>
      </c>
      <c r="I80" t="s">
        <v>98</v>
      </c>
      <c r="J80">
        <v>339</v>
      </c>
    </row>
    <row r="81" spans="8:10" x14ac:dyDescent="0.3">
      <c r="H81" t="s">
        <v>100</v>
      </c>
      <c r="I81" t="s">
        <v>101</v>
      </c>
      <c r="J81">
        <v>812</v>
      </c>
    </row>
    <row r="82" spans="8:10" x14ac:dyDescent="0.3">
      <c r="H82" t="s">
        <v>102</v>
      </c>
      <c r="I82" t="s">
        <v>101</v>
      </c>
      <c r="J82">
        <v>88</v>
      </c>
    </row>
    <row r="83" spans="8:10" x14ac:dyDescent="0.3">
      <c r="H83" t="s">
        <v>103</v>
      </c>
      <c r="I83" t="s">
        <v>48</v>
      </c>
      <c r="J83">
        <v>122</v>
      </c>
    </row>
    <row r="84" spans="8:10" x14ac:dyDescent="0.3">
      <c r="H84" t="s">
        <v>104</v>
      </c>
      <c r="I84" t="s">
        <v>105</v>
      </c>
      <c r="J84">
        <v>819</v>
      </c>
    </row>
    <row r="85" spans="8:10" x14ac:dyDescent="0.3">
      <c r="H85" t="s">
        <v>106</v>
      </c>
      <c r="I85" t="s">
        <v>105</v>
      </c>
      <c r="J85">
        <v>59</v>
      </c>
    </row>
    <row r="86" spans="8:10" x14ac:dyDescent="0.3">
      <c r="H86" t="s">
        <v>107</v>
      </c>
      <c r="I86" t="s">
        <v>101</v>
      </c>
      <c r="J86">
        <v>361</v>
      </c>
    </row>
    <row r="87" spans="8:10" x14ac:dyDescent="0.3">
      <c r="H87" t="s">
        <v>108</v>
      </c>
      <c r="I87" t="s">
        <v>101</v>
      </c>
      <c r="J87">
        <v>290</v>
      </c>
    </row>
    <row r="88" spans="8:10" x14ac:dyDescent="0.3">
      <c r="H88" t="s">
        <v>109</v>
      </c>
      <c r="I88" t="s">
        <v>101</v>
      </c>
      <c r="J88">
        <v>895</v>
      </c>
    </row>
    <row r="89" spans="8:10" x14ac:dyDescent="0.3">
      <c r="H89" t="s">
        <v>110</v>
      </c>
      <c r="I89" t="s">
        <v>101</v>
      </c>
      <c r="J89">
        <v>708</v>
      </c>
    </row>
    <row r="90" spans="8:10" x14ac:dyDescent="0.3">
      <c r="H90" t="s">
        <v>111</v>
      </c>
      <c r="I90" t="s">
        <v>112</v>
      </c>
      <c r="J90">
        <v>176</v>
      </c>
    </row>
    <row r="91" spans="8:10" x14ac:dyDescent="0.3">
      <c r="H91" t="s">
        <v>113</v>
      </c>
      <c r="I91" t="s">
        <v>112</v>
      </c>
      <c r="J91">
        <v>1466</v>
      </c>
    </row>
    <row r="92" spans="8:10" x14ac:dyDescent="0.3">
      <c r="H92" t="s">
        <v>114</v>
      </c>
      <c r="I92" t="s">
        <v>112</v>
      </c>
      <c r="J92">
        <v>1096</v>
      </c>
    </row>
    <row r="93" spans="8:10" x14ac:dyDescent="0.3">
      <c r="H93" t="s">
        <v>115</v>
      </c>
      <c r="I93" t="s">
        <v>105</v>
      </c>
      <c r="J93">
        <v>2575</v>
      </c>
    </row>
    <row r="94" spans="8:10" x14ac:dyDescent="0.3">
      <c r="H94" t="s">
        <v>116</v>
      </c>
      <c r="I94" t="s">
        <v>105</v>
      </c>
      <c r="J94">
        <v>164</v>
      </c>
    </row>
    <row r="95" spans="8:10" x14ac:dyDescent="0.3">
      <c r="H95" t="s">
        <v>117</v>
      </c>
      <c r="I95" t="s">
        <v>39</v>
      </c>
      <c r="J95">
        <v>1239</v>
      </c>
    </row>
    <row r="96" spans="8:10" x14ac:dyDescent="0.3">
      <c r="H96" t="s">
        <v>118</v>
      </c>
      <c r="I96" t="s">
        <v>21</v>
      </c>
      <c r="J96">
        <v>1365</v>
      </c>
    </row>
    <row r="97" spans="8:10" x14ac:dyDescent="0.3">
      <c r="H97" t="s">
        <v>119</v>
      </c>
      <c r="I97" t="s">
        <v>21</v>
      </c>
      <c r="J97">
        <v>39</v>
      </c>
    </row>
    <row r="98" spans="8:10" x14ac:dyDescent="0.3">
      <c r="H98" t="s">
        <v>120</v>
      </c>
      <c r="I98" t="s">
        <v>71</v>
      </c>
      <c r="J98">
        <v>998</v>
      </c>
    </row>
    <row r="99" spans="8:10" x14ac:dyDescent="0.3">
      <c r="H99" t="s">
        <v>121</v>
      </c>
      <c r="I99" t="s">
        <v>71</v>
      </c>
      <c r="J99">
        <v>227</v>
      </c>
    </row>
    <row r="100" spans="8:10" x14ac:dyDescent="0.3">
      <c r="H100" t="s">
        <v>122</v>
      </c>
      <c r="I100" t="s">
        <v>123</v>
      </c>
      <c r="J100">
        <v>1250</v>
      </c>
    </row>
    <row r="101" spans="8:10" x14ac:dyDescent="0.3">
      <c r="H101" t="s">
        <v>124</v>
      </c>
      <c r="I101" t="s">
        <v>21</v>
      </c>
      <c r="J101">
        <v>387</v>
      </c>
    </row>
    <row r="102" spans="8:10" x14ac:dyDescent="0.3">
      <c r="H102" t="s">
        <v>125</v>
      </c>
      <c r="I102" t="s">
        <v>21</v>
      </c>
      <c r="J102">
        <v>1217</v>
      </c>
    </row>
    <row r="103" spans="8:10" x14ac:dyDescent="0.3">
      <c r="H103" t="s">
        <v>126</v>
      </c>
      <c r="I103" t="s">
        <v>21</v>
      </c>
      <c r="J103">
        <v>1419</v>
      </c>
    </row>
    <row r="104" spans="8:10" x14ac:dyDescent="0.3">
      <c r="H104" t="s">
        <v>127</v>
      </c>
      <c r="I104" t="s">
        <v>21</v>
      </c>
      <c r="J104">
        <v>57</v>
      </c>
    </row>
    <row r="105" spans="8:10" x14ac:dyDescent="0.3">
      <c r="H105" t="s">
        <v>128</v>
      </c>
      <c r="I105" t="s">
        <v>36</v>
      </c>
      <c r="J105">
        <v>892</v>
      </c>
    </row>
    <row r="106" spans="8:10" x14ac:dyDescent="0.3">
      <c r="H106" t="s">
        <v>129</v>
      </c>
      <c r="I106" t="s">
        <v>36</v>
      </c>
      <c r="J106">
        <v>105</v>
      </c>
    </row>
    <row r="107" spans="8:10" x14ac:dyDescent="0.3">
      <c r="H107" t="s">
        <v>130</v>
      </c>
      <c r="I107" t="s">
        <v>131</v>
      </c>
      <c r="J107">
        <v>287</v>
      </c>
    </row>
    <row r="108" spans="8:10" x14ac:dyDescent="0.3">
      <c r="H108" t="s">
        <v>132</v>
      </c>
      <c r="I108" t="s">
        <v>39</v>
      </c>
      <c r="J108">
        <v>489</v>
      </c>
    </row>
    <row r="109" spans="8:10" x14ac:dyDescent="0.3">
      <c r="H109" t="s">
        <v>133</v>
      </c>
      <c r="I109" t="s">
        <v>33</v>
      </c>
      <c r="J109">
        <v>885</v>
      </c>
    </row>
    <row r="110" spans="8:10" x14ac:dyDescent="0.3">
      <c r="H110" t="s">
        <v>134</v>
      </c>
      <c r="I110" t="s">
        <v>33</v>
      </c>
      <c r="J110">
        <v>79</v>
      </c>
    </row>
    <row r="111" spans="8:10" x14ac:dyDescent="0.3">
      <c r="H111" t="s">
        <v>135</v>
      </c>
      <c r="I111" t="s">
        <v>33</v>
      </c>
      <c r="J111">
        <v>371</v>
      </c>
    </row>
    <row r="112" spans="8:10" x14ac:dyDescent="0.3">
      <c r="H112" t="s">
        <v>136</v>
      </c>
      <c r="I112" t="s">
        <v>39</v>
      </c>
      <c r="J112">
        <v>575</v>
      </c>
    </row>
    <row r="113" spans="8:10" x14ac:dyDescent="0.3">
      <c r="H113" t="s">
        <v>137</v>
      </c>
      <c r="I113" t="s">
        <v>39</v>
      </c>
      <c r="J113">
        <v>152</v>
      </c>
    </row>
    <row r="114" spans="8:10" x14ac:dyDescent="0.3">
      <c r="H114" t="s">
        <v>138</v>
      </c>
      <c r="I114" t="s">
        <v>139</v>
      </c>
      <c r="J114">
        <v>1309</v>
      </c>
    </row>
    <row r="115" spans="8:10" x14ac:dyDescent="0.3">
      <c r="H115" t="s">
        <v>140</v>
      </c>
      <c r="I115" t="s">
        <v>139</v>
      </c>
      <c r="J115">
        <v>259</v>
      </c>
    </row>
    <row r="116" spans="8:10" x14ac:dyDescent="0.3">
      <c r="H116" t="s">
        <v>141</v>
      </c>
      <c r="I116" t="s">
        <v>142</v>
      </c>
      <c r="J116">
        <v>41</v>
      </c>
    </row>
    <row r="117" spans="8:10" x14ac:dyDescent="0.3">
      <c r="H117" t="s">
        <v>143</v>
      </c>
      <c r="I117" t="s">
        <v>142</v>
      </c>
      <c r="J117">
        <v>1279</v>
      </c>
    </row>
    <row r="118" spans="8:10" x14ac:dyDescent="0.3">
      <c r="H118" t="s">
        <v>144</v>
      </c>
      <c r="I118" t="s">
        <v>26</v>
      </c>
      <c r="J118">
        <v>376</v>
      </c>
    </row>
    <row r="119" spans="8:10" x14ac:dyDescent="0.3">
      <c r="H119" t="s">
        <v>145</v>
      </c>
      <c r="I119" t="s">
        <v>26</v>
      </c>
      <c r="J119">
        <v>272</v>
      </c>
    </row>
    <row r="120" spans="8:10" x14ac:dyDescent="0.3">
      <c r="H120" t="s">
        <v>146</v>
      </c>
      <c r="I120" t="s">
        <v>30</v>
      </c>
      <c r="J120">
        <v>934</v>
      </c>
    </row>
    <row r="121" spans="8:10" x14ac:dyDescent="0.3">
      <c r="H121" t="s">
        <v>147</v>
      </c>
      <c r="I121" t="s">
        <v>30</v>
      </c>
      <c r="J121">
        <v>168</v>
      </c>
    </row>
    <row r="122" spans="8:10" x14ac:dyDescent="0.3">
      <c r="H122" t="s">
        <v>148</v>
      </c>
      <c r="I122" t="s">
        <v>36</v>
      </c>
      <c r="J122">
        <v>947</v>
      </c>
    </row>
    <row r="123" spans="8:10" x14ac:dyDescent="0.3">
      <c r="H123" t="s">
        <v>149</v>
      </c>
      <c r="I123" t="s">
        <v>36</v>
      </c>
      <c r="J123">
        <v>110</v>
      </c>
    </row>
    <row r="124" spans="8:10" x14ac:dyDescent="0.3">
      <c r="H124" t="s">
        <v>150</v>
      </c>
      <c r="I124" t="s">
        <v>36</v>
      </c>
      <c r="J124">
        <v>216</v>
      </c>
    </row>
    <row r="125" spans="8:10" x14ac:dyDescent="0.3">
      <c r="H125" t="s">
        <v>151</v>
      </c>
      <c r="I125" t="s">
        <v>36</v>
      </c>
      <c r="J125">
        <v>882</v>
      </c>
    </row>
    <row r="126" spans="8:10" x14ac:dyDescent="0.3">
      <c r="H126" t="s">
        <v>152</v>
      </c>
      <c r="I126" t="s">
        <v>26</v>
      </c>
      <c r="J126">
        <v>811</v>
      </c>
    </row>
    <row r="127" spans="8:10" x14ac:dyDescent="0.3">
      <c r="H127" t="s">
        <v>153</v>
      </c>
      <c r="I127" t="s">
        <v>26</v>
      </c>
      <c r="J127">
        <v>49</v>
      </c>
    </row>
    <row r="128" spans="8:10" x14ac:dyDescent="0.3">
      <c r="H128" t="s">
        <v>154</v>
      </c>
      <c r="I128" t="s">
        <v>36</v>
      </c>
      <c r="J128">
        <v>538</v>
      </c>
    </row>
    <row r="129" spans="8:10" x14ac:dyDescent="0.3">
      <c r="H129" t="s">
        <v>155</v>
      </c>
      <c r="I129" t="s">
        <v>30</v>
      </c>
      <c r="J129">
        <v>929</v>
      </c>
    </row>
    <row r="130" spans="8:10" x14ac:dyDescent="0.3">
      <c r="H130" t="s">
        <v>156</v>
      </c>
      <c r="I130" t="s">
        <v>30</v>
      </c>
      <c r="J130">
        <v>86</v>
      </c>
    </row>
    <row r="131" spans="8:10" x14ac:dyDescent="0.3">
      <c r="H131" t="s">
        <v>157</v>
      </c>
      <c r="I131" t="s">
        <v>73</v>
      </c>
      <c r="J131">
        <v>507</v>
      </c>
    </row>
    <row r="132" spans="8:10" x14ac:dyDescent="0.3">
      <c r="H132" t="s">
        <v>158</v>
      </c>
      <c r="I132" t="s">
        <v>73</v>
      </c>
      <c r="J132">
        <v>66</v>
      </c>
    </row>
    <row r="133" spans="8:10" x14ac:dyDescent="0.3">
      <c r="H133" t="s">
        <v>159</v>
      </c>
      <c r="I133" t="s">
        <v>71</v>
      </c>
      <c r="J133">
        <v>1088</v>
      </c>
    </row>
    <row r="134" spans="8:10" x14ac:dyDescent="0.3">
      <c r="H134" t="s">
        <v>160</v>
      </c>
      <c r="I134" t="s">
        <v>71</v>
      </c>
      <c r="J134">
        <v>112</v>
      </c>
    </row>
    <row r="135" spans="8:10" x14ac:dyDescent="0.3">
      <c r="H135" t="s">
        <v>161</v>
      </c>
      <c r="I135" t="s">
        <v>30</v>
      </c>
      <c r="J135">
        <v>1368</v>
      </c>
    </row>
    <row r="136" spans="8:10" x14ac:dyDescent="0.3">
      <c r="H136" t="s">
        <v>162</v>
      </c>
      <c r="I136" t="s">
        <v>30</v>
      </c>
      <c r="J136">
        <v>91</v>
      </c>
    </row>
    <row r="137" spans="8:10" x14ac:dyDescent="0.3">
      <c r="H137" t="s">
        <v>163</v>
      </c>
      <c r="I137" t="s">
        <v>21</v>
      </c>
      <c r="J137">
        <v>1216</v>
      </c>
    </row>
    <row r="138" spans="8:10" x14ac:dyDescent="0.3">
      <c r="H138" t="s">
        <v>164</v>
      </c>
      <c r="I138" t="s">
        <v>21</v>
      </c>
      <c r="J138">
        <v>33</v>
      </c>
    </row>
    <row r="139" spans="8:10" x14ac:dyDescent="0.3">
      <c r="H139" t="s">
        <v>165</v>
      </c>
      <c r="I139" t="s">
        <v>26</v>
      </c>
      <c r="J139">
        <v>696</v>
      </c>
    </row>
    <row r="140" spans="8:10" x14ac:dyDescent="0.3">
      <c r="H140" t="s">
        <v>166</v>
      </c>
      <c r="I140" t="s">
        <v>26</v>
      </c>
      <c r="J140">
        <v>147</v>
      </c>
    </row>
    <row r="141" spans="8:10" x14ac:dyDescent="0.3">
      <c r="H141" t="s">
        <v>167</v>
      </c>
      <c r="I141" t="s">
        <v>168</v>
      </c>
      <c r="J141">
        <v>963</v>
      </c>
    </row>
    <row r="142" spans="8:10" x14ac:dyDescent="0.3">
      <c r="H142" t="s">
        <v>169</v>
      </c>
      <c r="I142" t="s">
        <v>168</v>
      </c>
      <c r="J142">
        <v>85</v>
      </c>
    </row>
    <row r="143" spans="8:10" x14ac:dyDescent="0.3">
      <c r="H143" t="s">
        <v>170</v>
      </c>
      <c r="I143" t="s">
        <v>36</v>
      </c>
      <c r="J143">
        <v>835</v>
      </c>
    </row>
    <row r="144" spans="8:10" x14ac:dyDescent="0.3">
      <c r="H144" t="s">
        <v>171</v>
      </c>
      <c r="I144" t="s">
        <v>36</v>
      </c>
      <c r="J144">
        <v>120</v>
      </c>
    </row>
    <row r="145" spans="8:10" x14ac:dyDescent="0.3">
      <c r="H145" t="s">
        <v>172</v>
      </c>
      <c r="I145" t="s">
        <v>73</v>
      </c>
      <c r="J145">
        <v>167</v>
      </c>
    </row>
    <row r="146" spans="8:10" x14ac:dyDescent="0.3">
      <c r="H146" t="s">
        <v>173</v>
      </c>
      <c r="I146" t="s">
        <v>73</v>
      </c>
      <c r="J146">
        <v>720</v>
      </c>
    </row>
    <row r="147" spans="8:10" x14ac:dyDescent="0.3">
      <c r="H147" t="s">
        <v>174</v>
      </c>
      <c r="I147" t="s">
        <v>73</v>
      </c>
      <c r="J147">
        <v>958</v>
      </c>
    </row>
    <row r="148" spans="8:10" x14ac:dyDescent="0.3">
      <c r="H148" t="s">
        <v>175</v>
      </c>
      <c r="I148" t="s">
        <v>176</v>
      </c>
      <c r="J148">
        <v>1262</v>
      </c>
    </row>
    <row r="149" spans="8:10" x14ac:dyDescent="0.3">
      <c r="H149" t="s">
        <v>177</v>
      </c>
      <c r="I149" t="s">
        <v>23</v>
      </c>
      <c r="J149">
        <v>336</v>
      </c>
    </row>
    <row r="150" spans="8:10" x14ac:dyDescent="0.3">
      <c r="H150" t="s">
        <v>178</v>
      </c>
      <c r="I150" t="s">
        <v>21</v>
      </c>
      <c r="J150">
        <v>468</v>
      </c>
    </row>
    <row r="151" spans="8:10" x14ac:dyDescent="0.3">
      <c r="H151" t="s">
        <v>179</v>
      </c>
      <c r="I151" t="s">
        <v>58</v>
      </c>
      <c r="J151">
        <v>590</v>
      </c>
    </row>
    <row r="152" spans="8:10" x14ac:dyDescent="0.3">
      <c r="H152" t="s">
        <v>180</v>
      </c>
      <c r="I152" t="s">
        <v>181</v>
      </c>
      <c r="J152">
        <v>932</v>
      </c>
    </row>
    <row r="153" spans="8:10" x14ac:dyDescent="0.3">
      <c r="H153" t="s">
        <v>182</v>
      </c>
      <c r="I153" t="s">
        <v>181</v>
      </c>
      <c r="J153">
        <v>91</v>
      </c>
    </row>
    <row r="154" spans="8:10" x14ac:dyDescent="0.3">
      <c r="H154" t="s">
        <v>183</v>
      </c>
      <c r="I154" t="s">
        <v>181</v>
      </c>
      <c r="J154">
        <v>703</v>
      </c>
    </row>
    <row r="155" spans="8:10" x14ac:dyDescent="0.3">
      <c r="H155" t="s">
        <v>184</v>
      </c>
      <c r="I155" t="s">
        <v>95</v>
      </c>
      <c r="J155">
        <v>993</v>
      </c>
    </row>
    <row r="156" spans="8:10" x14ac:dyDescent="0.3">
      <c r="H156" t="s">
        <v>185</v>
      </c>
      <c r="I156" t="s">
        <v>58</v>
      </c>
      <c r="J156">
        <v>527</v>
      </c>
    </row>
    <row r="157" spans="8:10" x14ac:dyDescent="0.3">
      <c r="H157" t="s">
        <v>186</v>
      </c>
      <c r="I157" t="s">
        <v>58</v>
      </c>
      <c r="J157">
        <v>60</v>
      </c>
    </row>
    <row r="158" spans="8:10" x14ac:dyDescent="0.3">
      <c r="H158" t="s">
        <v>187</v>
      </c>
      <c r="I158" t="s">
        <v>188</v>
      </c>
      <c r="J158">
        <v>857</v>
      </c>
    </row>
    <row r="159" spans="8:10" x14ac:dyDescent="0.3">
      <c r="H159" t="s">
        <v>189</v>
      </c>
      <c r="I159" t="s">
        <v>188</v>
      </c>
      <c r="J159">
        <v>78</v>
      </c>
    </row>
    <row r="160" spans="8:10" x14ac:dyDescent="0.3">
      <c r="H160" t="s">
        <v>190</v>
      </c>
      <c r="I160" t="s">
        <v>71</v>
      </c>
      <c r="J160">
        <v>947</v>
      </c>
    </row>
    <row r="161" spans="8:10" x14ac:dyDescent="0.3">
      <c r="H161" t="s">
        <v>191</v>
      </c>
      <c r="I161" t="s">
        <v>71</v>
      </c>
      <c r="J161">
        <v>167</v>
      </c>
    </row>
    <row r="162" spans="8:10" x14ac:dyDescent="0.3">
      <c r="H162" t="s">
        <v>192</v>
      </c>
      <c r="I162" t="s">
        <v>73</v>
      </c>
      <c r="J162">
        <v>295</v>
      </c>
    </row>
    <row r="163" spans="8:10" x14ac:dyDescent="0.3">
      <c r="H163" t="s">
        <v>193</v>
      </c>
      <c r="I163" t="s">
        <v>142</v>
      </c>
      <c r="J163">
        <v>178</v>
      </c>
    </row>
    <row r="164" spans="8:10" x14ac:dyDescent="0.3">
      <c r="H164" t="s">
        <v>194</v>
      </c>
      <c r="I164" t="s">
        <v>142</v>
      </c>
      <c r="J164">
        <v>474</v>
      </c>
    </row>
    <row r="165" spans="8:10" x14ac:dyDescent="0.3">
      <c r="H165" t="s">
        <v>195</v>
      </c>
      <c r="I165" t="s">
        <v>142</v>
      </c>
      <c r="J165">
        <v>1453</v>
      </c>
    </row>
    <row r="166" spans="8:10" x14ac:dyDescent="0.3">
      <c r="H166" t="s">
        <v>196</v>
      </c>
      <c r="I166" t="s">
        <v>26</v>
      </c>
      <c r="J166">
        <v>933</v>
      </c>
    </row>
    <row r="167" spans="8:10" x14ac:dyDescent="0.3">
      <c r="H167" t="s">
        <v>197</v>
      </c>
      <c r="I167" t="s">
        <v>198</v>
      </c>
      <c r="J167">
        <v>867</v>
      </c>
    </row>
    <row r="168" spans="8:10" x14ac:dyDescent="0.3">
      <c r="H168" t="s">
        <v>199</v>
      </c>
      <c r="I168" t="s">
        <v>198</v>
      </c>
      <c r="J168">
        <v>153</v>
      </c>
    </row>
    <row r="169" spans="8:10" x14ac:dyDescent="0.3">
      <c r="H169" t="s">
        <v>200</v>
      </c>
      <c r="I169" t="s">
        <v>181</v>
      </c>
      <c r="J169">
        <v>1304</v>
      </c>
    </row>
    <row r="170" spans="8:10" x14ac:dyDescent="0.3">
      <c r="H170" t="s">
        <v>201</v>
      </c>
      <c r="I170" t="s">
        <v>181</v>
      </c>
      <c r="J170">
        <v>1094</v>
      </c>
    </row>
    <row r="171" spans="8:10" x14ac:dyDescent="0.3">
      <c r="H171" t="s">
        <v>202</v>
      </c>
      <c r="I171" t="s">
        <v>181</v>
      </c>
      <c r="J171">
        <v>93</v>
      </c>
    </row>
    <row r="172" spans="8:10" x14ac:dyDescent="0.3">
      <c r="H172" t="s">
        <v>203</v>
      </c>
      <c r="I172" t="s">
        <v>58</v>
      </c>
      <c r="J172">
        <v>728</v>
      </c>
    </row>
    <row r="173" spans="8:10" x14ac:dyDescent="0.3">
      <c r="H173" t="s">
        <v>204</v>
      </c>
      <c r="I173" t="s">
        <v>91</v>
      </c>
      <c r="J173">
        <v>621</v>
      </c>
    </row>
    <row r="174" spans="8:10" x14ac:dyDescent="0.3">
      <c r="H174" t="s">
        <v>205</v>
      </c>
      <c r="I174" t="s">
        <v>198</v>
      </c>
      <c r="J174">
        <v>766</v>
      </c>
    </row>
    <row r="175" spans="8:10" x14ac:dyDescent="0.3">
      <c r="H175" t="s">
        <v>206</v>
      </c>
      <c r="I175" t="s">
        <v>36</v>
      </c>
      <c r="J175">
        <v>531</v>
      </c>
    </row>
    <row r="176" spans="8:10" x14ac:dyDescent="0.3">
      <c r="H176" t="s">
        <v>207</v>
      </c>
      <c r="I176" t="s">
        <v>91</v>
      </c>
      <c r="J176">
        <v>863</v>
      </c>
    </row>
    <row r="177" spans="8:10" x14ac:dyDescent="0.3">
      <c r="H177" t="s">
        <v>208</v>
      </c>
      <c r="I177" t="s">
        <v>26</v>
      </c>
      <c r="J177">
        <v>882</v>
      </c>
    </row>
    <row r="178" spans="8:10" x14ac:dyDescent="0.3">
      <c r="H178" t="s">
        <v>209</v>
      </c>
      <c r="I178" t="s">
        <v>26</v>
      </c>
      <c r="J178">
        <v>153</v>
      </c>
    </row>
    <row r="179" spans="8:10" x14ac:dyDescent="0.3">
      <c r="H179" t="s">
        <v>210</v>
      </c>
      <c r="I179" t="s">
        <v>39</v>
      </c>
      <c r="J179">
        <v>1637</v>
      </c>
    </row>
    <row r="180" spans="8:10" x14ac:dyDescent="0.3">
      <c r="H180" t="s">
        <v>211</v>
      </c>
      <c r="I180" t="s">
        <v>39</v>
      </c>
      <c r="J180">
        <v>109</v>
      </c>
    </row>
    <row r="181" spans="8:10" x14ac:dyDescent="0.3">
      <c r="H181" t="s">
        <v>212</v>
      </c>
      <c r="I181" t="s">
        <v>213</v>
      </c>
      <c r="J181">
        <v>700</v>
      </c>
    </row>
    <row r="182" spans="8:10" x14ac:dyDescent="0.3">
      <c r="H182" t="s">
        <v>214</v>
      </c>
      <c r="I182" t="s">
        <v>215</v>
      </c>
      <c r="J182">
        <v>1113</v>
      </c>
    </row>
    <row r="183" spans="8:10" x14ac:dyDescent="0.3">
      <c r="H183" t="s">
        <v>216</v>
      </c>
      <c r="I183" t="s">
        <v>215</v>
      </c>
      <c r="J183">
        <v>346</v>
      </c>
    </row>
    <row r="184" spans="8:10" x14ac:dyDescent="0.3">
      <c r="H184" t="s">
        <v>217</v>
      </c>
      <c r="I184" t="s">
        <v>218</v>
      </c>
      <c r="J184">
        <v>822</v>
      </c>
    </row>
    <row r="185" spans="8:10" x14ac:dyDescent="0.3">
      <c r="H185" t="s">
        <v>219</v>
      </c>
      <c r="I185" t="s">
        <v>23</v>
      </c>
      <c r="J185">
        <v>811</v>
      </c>
    </row>
    <row r="186" spans="8:10" x14ac:dyDescent="0.3">
      <c r="H186" t="s">
        <v>220</v>
      </c>
      <c r="I186" t="s">
        <v>23</v>
      </c>
      <c r="J186">
        <v>89</v>
      </c>
    </row>
    <row r="187" spans="8:10" x14ac:dyDescent="0.3">
      <c r="H187" t="s">
        <v>221</v>
      </c>
      <c r="I187" t="s">
        <v>73</v>
      </c>
      <c r="J187">
        <v>806</v>
      </c>
    </row>
    <row r="188" spans="8:10" x14ac:dyDescent="0.3">
      <c r="H188" t="s">
        <v>222</v>
      </c>
      <c r="I188" t="s">
        <v>36</v>
      </c>
      <c r="J188">
        <v>752</v>
      </c>
    </row>
    <row r="189" spans="8:10" x14ac:dyDescent="0.3">
      <c r="H189" t="s">
        <v>223</v>
      </c>
      <c r="I189" t="s">
        <v>224</v>
      </c>
      <c r="J189">
        <v>145</v>
      </c>
    </row>
    <row r="190" spans="8:10" x14ac:dyDescent="0.3">
      <c r="H190" t="s">
        <v>225</v>
      </c>
      <c r="I190" t="s">
        <v>224</v>
      </c>
      <c r="J190">
        <v>877</v>
      </c>
    </row>
    <row r="191" spans="8:10" x14ac:dyDescent="0.3">
      <c r="H191" t="s">
        <v>226</v>
      </c>
      <c r="I191" t="s">
        <v>224</v>
      </c>
      <c r="J191">
        <v>1316</v>
      </c>
    </row>
    <row r="192" spans="8:10" x14ac:dyDescent="0.3">
      <c r="H192" t="s">
        <v>227</v>
      </c>
      <c r="I192" t="s">
        <v>39</v>
      </c>
      <c r="J192">
        <v>837</v>
      </c>
    </row>
    <row r="193" spans="8:10" x14ac:dyDescent="0.3">
      <c r="H193" t="s">
        <v>228</v>
      </c>
      <c r="I193" t="s">
        <v>39</v>
      </c>
      <c r="J193">
        <v>183</v>
      </c>
    </row>
    <row r="194" spans="8:10" x14ac:dyDescent="0.3">
      <c r="H194" t="s">
        <v>229</v>
      </c>
      <c r="I194" t="s">
        <v>71</v>
      </c>
      <c r="J194">
        <v>1285</v>
      </c>
    </row>
    <row r="195" spans="8:10" x14ac:dyDescent="0.3">
      <c r="H195" t="s">
        <v>230</v>
      </c>
      <c r="I195" t="s">
        <v>71</v>
      </c>
      <c r="J195">
        <v>80</v>
      </c>
    </row>
    <row r="196" spans="8:10" x14ac:dyDescent="0.3">
      <c r="H196" t="s">
        <v>231</v>
      </c>
      <c r="I196" t="s">
        <v>39</v>
      </c>
      <c r="J196">
        <v>819</v>
      </c>
    </row>
    <row r="197" spans="8:10" x14ac:dyDescent="0.3">
      <c r="H197" t="s">
        <v>232</v>
      </c>
      <c r="I197" t="s">
        <v>39</v>
      </c>
      <c r="J197">
        <v>163</v>
      </c>
    </row>
    <row r="198" spans="8:10" x14ac:dyDescent="0.3">
      <c r="H198" t="s">
        <v>233</v>
      </c>
      <c r="I198" t="s">
        <v>198</v>
      </c>
      <c r="J198">
        <v>269</v>
      </c>
    </row>
    <row r="199" spans="8:10" x14ac:dyDescent="0.3">
      <c r="H199" t="s">
        <v>234</v>
      </c>
      <c r="I199" t="s">
        <v>198</v>
      </c>
      <c r="J199">
        <v>1340</v>
      </c>
    </row>
    <row r="200" spans="8:10" x14ac:dyDescent="0.3">
      <c r="H200" t="s">
        <v>235</v>
      </c>
      <c r="I200" t="s">
        <v>198</v>
      </c>
      <c r="J200">
        <v>12</v>
      </c>
    </row>
    <row r="201" spans="8:10" x14ac:dyDescent="0.3">
      <c r="H201" t="s">
        <v>236</v>
      </c>
      <c r="I201" t="s">
        <v>36</v>
      </c>
      <c r="J201">
        <v>1028</v>
      </c>
    </row>
    <row r="202" spans="8:10" x14ac:dyDescent="0.3">
      <c r="H202" t="s">
        <v>237</v>
      </c>
      <c r="I202" t="s">
        <v>36</v>
      </c>
      <c r="J202">
        <v>799</v>
      </c>
    </row>
    <row r="203" spans="8:10" x14ac:dyDescent="0.3">
      <c r="H203" t="s">
        <v>238</v>
      </c>
      <c r="I203" t="s">
        <v>36</v>
      </c>
      <c r="J203">
        <v>208</v>
      </c>
    </row>
    <row r="204" spans="8:10" x14ac:dyDescent="0.3">
      <c r="H204" t="s">
        <v>239</v>
      </c>
      <c r="I204" t="s">
        <v>36</v>
      </c>
      <c r="J204">
        <v>1197</v>
      </c>
    </row>
    <row r="205" spans="8:10" x14ac:dyDescent="0.3">
      <c r="H205" t="s">
        <v>240</v>
      </c>
      <c r="I205" t="s">
        <v>91</v>
      </c>
      <c r="J205">
        <v>635</v>
      </c>
    </row>
    <row r="206" spans="8:10" x14ac:dyDescent="0.3">
      <c r="H206" t="s">
        <v>241</v>
      </c>
      <c r="I206" t="s">
        <v>48</v>
      </c>
      <c r="J206">
        <v>1292</v>
      </c>
    </row>
    <row r="207" spans="8:10" x14ac:dyDescent="0.3">
      <c r="H207" t="s">
        <v>242</v>
      </c>
      <c r="I207" t="s">
        <v>48</v>
      </c>
      <c r="J207">
        <v>74</v>
      </c>
    </row>
    <row r="208" spans="8:10" x14ac:dyDescent="0.3">
      <c r="H208" t="s">
        <v>243</v>
      </c>
      <c r="I208" t="s">
        <v>244</v>
      </c>
      <c r="J208">
        <v>334</v>
      </c>
    </row>
    <row r="209" spans="8:10" x14ac:dyDescent="0.3">
      <c r="H209" t="s">
        <v>245</v>
      </c>
      <c r="I209" t="s">
        <v>246</v>
      </c>
      <c r="J209">
        <v>115</v>
      </c>
    </row>
    <row r="210" spans="8:10" x14ac:dyDescent="0.3">
      <c r="H210" t="s">
        <v>247</v>
      </c>
      <c r="I210" t="s">
        <v>246</v>
      </c>
      <c r="J210">
        <v>1283</v>
      </c>
    </row>
    <row r="211" spans="8:10" x14ac:dyDescent="0.3">
      <c r="H211" t="s">
        <v>248</v>
      </c>
      <c r="I211" t="s">
        <v>246</v>
      </c>
      <c r="J211">
        <v>1211</v>
      </c>
    </row>
    <row r="212" spans="8:10" x14ac:dyDescent="0.3">
      <c r="H212" t="s">
        <v>249</v>
      </c>
      <c r="I212" t="s">
        <v>246</v>
      </c>
      <c r="J212">
        <v>1208</v>
      </c>
    </row>
    <row r="213" spans="8:10" x14ac:dyDescent="0.3">
      <c r="H213" t="s">
        <v>250</v>
      </c>
    </row>
    <row r="214" spans="8:10" x14ac:dyDescent="0.3">
      <c r="H214" t="s">
        <v>251</v>
      </c>
    </row>
    <row r="215" spans="8:10" x14ac:dyDescent="0.3">
      <c r="H215" t="s">
        <v>252</v>
      </c>
      <c r="I215" t="s">
        <v>39</v>
      </c>
      <c r="J215">
        <v>1459</v>
      </c>
    </row>
    <row r="216" spans="8:10" x14ac:dyDescent="0.3">
      <c r="H216" t="s">
        <v>253</v>
      </c>
      <c r="I216" t="s">
        <v>39</v>
      </c>
      <c r="J216">
        <v>1404</v>
      </c>
    </row>
    <row r="217" spans="8:10" x14ac:dyDescent="0.3">
      <c r="H217" t="s">
        <v>254</v>
      </c>
      <c r="I217" t="s">
        <v>33</v>
      </c>
      <c r="J217">
        <v>416</v>
      </c>
    </row>
    <row r="218" spans="8:10" x14ac:dyDescent="0.3">
      <c r="H218" t="s">
        <v>255</v>
      </c>
      <c r="I218" t="s">
        <v>39</v>
      </c>
      <c r="J218">
        <v>1416</v>
      </c>
    </row>
    <row r="219" spans="8:10" x14ac:dyDescent="0.3">
      <c r="H219" t="s">
        <v>256</v>
      </c>
      <c r="I219" t="s">
        <v>95</v>
      </c>
      <c r="J219">
        <v>1538</v>
      </c>
    </row>
    <row r="220" spans="8:10" x14ac:dyDescent="0.3">
      <c r="H220" t="s">
        <v>257</v>
      </c>
      <c r="I220" t="s">
        <v>33</v>
      </c>
      <c r="J220">
        <v>1386</v>
      </c>
    </row>
    <row r="221" spans="8:10" x14ac:dyDescent="0.3">
      <c r="H221" t="s">
        <v>258</v>
      </c>
      <c r="I221" t="s">
        <v>26</v>
      </c>
      <c r="J221">
        <v>1586</v>
      </c>
    </row>
    <row r="222" spans="8:10" x14ac:dyDescent="0.3">
      <c r="H222" t="s">
        <v>259</v>
      </c>
      <c r="I222" t="s">
        <v>176</v>
      </c>
      <c r="J222">
        <v>1505</v>
      </c>
    </row>
    <row r="223" spans="8:10" x14ac:dyDescent="0.3">
      <c r="H223" t="s">
        <v>260</v>
      </c>
      <c r="I223" t="s">
        <v>39</v>
      </c>
      <c r="J223">
        <v>1379</v>
      </c>
    </row>
    <row r="224" spans="8:10" x14ac:dyDescent="0.3">
      <c r="H224" t="s">
        <v>261</v>
      </c>
      <c r="I224" t="s">
        <v>39</v>
      </c>
      <c r="J224">
        <v>984</v>
      </c>
    </row>
    <row r="225" spans="8:10" x14ac:dyDescent="0.3">
      <c r="H225" t="s">
        <v>262</v>
      </c>
      <c r="I225" t="s">
        <v>61</v>
      </c>
      <c r="J225">
        <v>1165</v>
      </c>
    </row>
    <row r="226" spans="8:10" x14ac:dyDescent="0.3">
      <c r="H226" t="s">
        <v>263</v>
      </c>
    </row>
    <row r="227" spans="8:10" x14ac:dyDescent="0.3">
      <c r="H227" t="s">
        <v>264</v>
      </c>
    </row>
    <row r="228" spans="8:10" x14ac:dyDescent="0.3">
      <c r="H228" t="s">
        <v>265</v>
      </c>
      <c r="I228">
        <v>17</v>
      </c>
    </row>
    <row r="229" spans="8:10" x14ac:dyDescent="0.3">
      <c r="H229" t="s">
        <v>266</v>
      </c>
      <c r="I229">
        <v>8058</v>
      </c>
    </row>
    <row r="230" spans="8:10" x14ac:dyDescent="0.3">
      <c r="H230" t="s">
        <v>267</v>
      </c>
      <c r="I230">
        <v>697</v>
      </c>
    </row>
    <row r="231" spans="8:10" x14ac:dyDescent="0.3">
      <c r="H231" t="s">
        <v>268</v>
      </c>
      <c r="I231">
        <v>88</v>
      </c>
    </row>
    <row r="232" spans="8:10" x14ac:dyDescent="0.3">
      <c r="H232" t="s">
        <v>269</v>
      </c>
      <c r="I232">
        <v>5975</v>
      </c>
    </row>
    <row r="233" spans="8:10" x14ac:dyDescent="0.3">
      <c r="H23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2020-12-05T01:08:46Z</dcterms:created>
  <dcterms:modified xsi:type="dcterms:W3CDTF">2020-12-05T06:27:27Z</dcterms:modified>
</cp:coreProperties>
</file>