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huCyn\Desktop\Cyn\Fundacion\"/>
    </mc:Choice>
  </mc:AlternateContent>
  <xr:revisionPtr revIDLastSave="0" documentId="8_{875993E5-2180-4357-AD00-F68F65BD78D1}" xr6:coauthVersionLast="36" xr6:coauthVersionMax="36" xr10:uidLastSave="{00000000-0000-0000-0000-000000000000}"/>
  <bookViews>
    <workbookView xWindow="0" yWindow="0" windowWidth="28800" windowHeight="10185" xr2:uid="{24AB8B0D-BBF9-4285-A7B3-2F21314DF814}"/>
  </bookViews>
  <sheets>
    <sheet name="Sheet1" sheetId="1" r:id="rId1"/>
  </sheets>
  <definedNames>
    <definedName name="_xlnm._FilterDatabase" localSheetId="0" hidden="1">Sheet1!$J$3:$N$3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12" i="1" l="1"/>
  <c r="M11" i="1"/>
  <c r="M10" i="1"/>
  <c r="M9" i="1"/>
  <c r="M8" i="1"/>
  <c r="M7" i="1"/>
  <c r="M6" i="1"/>
  <c r="M5" i="1"/>
  <c r="M4" i="1"/>
  <c r="M13" i="1" s="1"/>
  <c r="K7" i="1"/>
  <c r="K8" i="1"/>
  <c r="K9" i="1"/>
  <c r="K10" i="1"/>
  <c r="K11" i="1"/>
  <c r="K12" i="1"/>
  <c r="K4" i="1"/>
  <c r="K5" i="1"/>
  <c r="K6" i="1"/>
  <c r="K13" i="1" l="1"/>
  <c r="N13" i="1"/>
</calcChain>
</file>

<file path=xl/sharedStrings.xml><?xml version="1.0" encoding="utf-8"?>
<sst xmlns="http://schemas.openxmlformats.org/spreadsheetml/2006/main" count="85" uniqueCount="53">
  <si>
    <t>Numero</t>
  </si>
  <si>
    <t>Nombre</t>
  </si>
  <si>
    <t>Apellido</t>
  </si>
  <si>
    <t>Calza</t>
  </si>
  <si>
    <t>Zapato?</t>
  </si>
  <si>
    <t>Marcos</t>
  </si>
  <si>
    <t>Valero</t>
  </si>
  <si>
    <t>Benjamin</t>
  </si>
  <si>
    <t>Delado</t>
  </si>
  <si>
    <t>Joel</t>
  </si>
  <si>
    <t>Campos</t>
  </si>
  <si>
    <t>Fabian</t>
  </si>
  <si>
    <t>Munioz</t>
  </si>
  <si>
    <t>Boris</t>
  </si>
  <si>
    <t>Lopez</t>
  </si>
  <si>
    <t>Matias</t>
  </si>
  <si>
    <t>Figueroa</t>
  </si>
  <si>
    <t>Maximo</t>
  </si>
  <si>
    <t>Correa</t>
  </si>
  <si>
    <t>Rios</t>
  </si>
  <si>
    <t>Daniel</t>
  </si>
  <si>
    <t>Loaysa</t>
  </si>
  <si>
    <t>Angel</t>
  </si>
  <si>
    <t>Leiva</t>
  </si>
  <si>
    <t>Julian</t>
  </si>
  <si>
    <t>Mendez</t>
  </si>
  <si>
    <t>Franco</t>
  </si>
  <si>
    <t>Bustos</t>
  </si>
  <si>
    <t>Sebastian</t>
  </si>
  <si>
    <t>Bravo</t>
  </si>
  <si>
    <t>Fuentes</t>
  </si>
  <si>
    <t>Tapia</t>
  </si>
  <si>
    <t>Martin</t>
  </si>
  <si>
    <t>Jesus</t>
  </si>
  <si>
    <t>Albornoz</t>
  </si>
  <si>
    <t>Emilia</t>
  </si>
  <si>
    <t>Ada Maris</t>
  </si>
  <si>
    <t>Vergara</t>
  </si>
  <si>
    <t>Anais</t>
  </si>
  <si>
    <t>Cerda</t>
  </si>
  <si>
    <t>Gisella</t>
  </si>
  <si>
    <t>Soza</t>
  </si>
  <si>
    <t>Francisca</t>
  </si>
  <si>
    <t>Martina</t>
  </si>
  <si>
    <t>Ibaniez</t>
  </si>
  <si>
    <t>Antonia</t>
  </si>
  <si>
    <t>Ninia</t>
  </si>
  <si>
    <t>Ninio</t>
  </si>
  <si>
    <t>Genero</t>
  </si>
  <si>
    <t xml:space="preserve">Resumen </t>
  </si>
  <si>
    <t>Talla</t>
  </si>
  <si>
    <t>Total</t>
  </si>
  <si>
    <t>Recaudado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</si>
</sst>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Calibri Light"/>
      <family val="2"/>
    </font>
    <font>
      <b/>
      <sz val="9"/>
      <color theme="1"/>
      <name val="Calibri Light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56D94-1198-428E-95E8-30ECDA8E5E24}">
  <dimension ref="A1:O25"/>
  <sheetViews>
    <sheetView tabSelected="1" workbookViewId="0">
      <selection activeCell="M5" sqref="M5"/>
    </sheetView>
  </sheetViews>
  <sheetFormatPr defaultRowHeight="12" x14ac:dyDescent="0.2"/>
  <cols>
    <col min="14" max="14" width="14" bestFit="1" customWidth="1"/>
  </cols>
  <sheetData>
    <row r="1" spans="1:15" ht="30" x14ac:dyDescent="0.2">
      <c r="A1" s="1" t="s">
        <v>0</v>
      </c>
      <c r="B1" s="1" t="s">
        <v>48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 ht="30" x14ac:dyDescent="0.2">
      <c r="A2" s="2">
        <v>1</v>
      </c>
      <c r="B2" s="2" t="s">
        <v>47</v>
      </c>
      <c r="C2" s="2" t="s">
        <v>15</v>
      </c>
      <c r="D2" s="2" t="s">
        <v>16</v>
      </c>
      <c r="E2" s="2">
        <v>34</v>
      </c>
      <c r="F2" s="2"/>
      <c r="K2" t="s">
        <v>49</v>
      </c>
    </row>
    <row r="3" spans="1:15" ht="30" x14ac:dyDescent="0.2">
      <c r="A3" s="2">
        <v>2</v>
      </c>
      <c r="B3" s="2" t="s">
        <v>47</v>
      </c>
      <c r="C3" s="2" t="s">
        <v>15</v>
      </c>
      <c r="D3" s="2" t="s">
        <v>30</v>
      </c>
      <c r="E3" s="2">
        <v>35</v>
      </c>
      <c r="F3" s="2"/>
      <c r="J3" s="4" t="s">
        <v>50</v>
      </c>
      <c r="K3" s="4" t="s">
        <v>47</v>
      </c>
      <c r="L3" s="4" t="s">
        <v>52</v>
      </c>
      <c r="M3" s="4" t="s">
        <v>46</v>
      </c>
      <c r="N3" s="4" t="s">
        <v>52</v>
      </c>
      <c r="O3" s="6"/>
    </row>
    <row r="4" spans="1:15" ht="30" x14ac:dyDescent="0.2">
      <c r="A4" s="2">
        <v>3</v>
      </c>
      <c r="B4" s="2" t="s">
        <v>47</v>
      </c>
      <c r="C4" s="2" t="s">
        <v>24</v>
      </c>
      <c r="D4" s="2" t="s">
        <v>25</v>
      </c>
      <c r="E4" s="2">
        <v>36</v>
      </c>
      <c r="F4" s="2"/>
      <c r="J4" s="2">
        <v>32</v>
      </c>
      <c r="K4" s="3">
        <f>COUNTIFS($B$2:$B$25,"Ninio",$E$2:$E$25,$J4)</f>
        <v>0</v>
      </c>
      <c r="L4" s="3"/>
      <c r="M4" s="3">
        <f>COUNTIFS($B$2:$B$25,"Ninia",$E$2:$E$25,$J4)</f>
        <v>1</v>
      </c>
      <c r="N4" s="3"/>
      <c r="O4" s="7"/>
    </row>
    <row r="5" spans="1:15" ht="30" x14ac:dyDescent="0.2">
      <c r="A5" s="2">
        <v>4</v>
      </c>
      <c r="B5" s="2" t="s">
        <v>47</v>
      </c>
      <c r="C5" s="2" t="s">
        <v>17</v>
      </c>
      <c r="D5" s="2" t="s">
        <v>18</v>
      </c>
      <c r="E5" s="2">
        <v>36</v>
      </c>
      <c r="F5" s="2"/>
      <c r="J5" s="2">
        <v>33</v>
      </c>
      <c r="K5" s="3">
        <f>COUNTIFS($B$2:$B$25,"Ninio",$E$2:$E$25,$J5)</f>
        <v>0</v>
      </c>
      <c r="L5" s="3"/>
      <c r="M5" s="3">
        <f>COUNTIFS($B$2:$B$25,"Ninia",$E$2:$E$25,$J5)</f>
        <v>2</v>
      </c>
      <c r="N5" s="3"/>
      <c r="O5" s="7"/>
    </row>
    <row r="6" spans="1:15" ht="30" x14ac:dyDescent="0.2">
      <c r="A6" s="2">
        <v>5</v>
      </c>
      <c r="B6" s="2" t="s">
        <v>47</v>
      </c>
      <c r="C6" s="2" t="s">
        <v>7</v>
      </c>
      <c r="D6" s="2" t="s">
        <v>31</v>
      </c>
      <c r="E6" s="2">
        <v>37</v>
      </c>
      <c r="F6" s="2"/>
      <c r="J6" s="2">
        <v>34</v>
      </c>
      <c r="K6" s="3">
        <f>COUNTIFS($B$2:$B$25,"Ninio",$E$2:$E$25,$J6)</f>
        <v>1</v>
      </c>
      <c r="L6" s="3"/>
      <c r="M6" s="3">
        <f>COUNTIFS($B$2:$B$25,"Ninia",$E$2:$E$25,$J6)</f>
        <v>0</v>
      </c>
      <c r="N6" s="3"/>
      <c r="O6" s="7"/>
    </row>
    <row r="7" spans="1:15" ht="15" x14ac:dyDescent="0.2">
      <c r="A7" s="2">
        <v>6</v>
      </c>
      <c r="B7" s="2" t="s">
        <v>47</v>
      </c>
      <c r="C7" s="2" t="s">
        <v>11</v>
      </c>
      <c r="D7" s="2" t="s">
        <v>12</v>
      </c>
      <c r="E7" s="2">
        <v>37</v>
      </c>
      <c r="F7" s="2"/>
      <c r="J7" s="2">
        <v>35</v>
      </c>
      <c r="K7" s="3">
        <f>COUNTIFS($B$2:$B$25,"Ninio",$E$2:$E$25,$J7)</f>
        <v>1</v>
      </c>
      <c r="L7" s="3"/>
      <c r="M7" s="3">
        <f>COUNTIFS($B$2:$B$25,"Ninia",$E$2:$E$25,$J7)</f>
        <v>0</v>
      </c>
      <c r="N7" s="3"/>
      <c r="O7" s="7"/>
    </row>
    <row r="8" spans="1:15" ht="15" x14ac:dyDescent="0.2">
      <c r="A8" s="2">
        <v>7</v>
      </c>
      <c r="B8" s="2" t="s">
        <v>47</v>
      </c>
      <c r="C8" s="2" t="s">
        <v>26</v>
      </c>
      <c r="D8" s="2" t="s">
        <v>27</v>
      </c>
      <c r="E8" s="2">
        <v>37</v>
      </c>
      <c r="F8" s="2"/>
      <c r="J8" s="2">
        <v>36</v>
      </c>
      <c r="K8" s="3">
        <f>COUNTIFS($B$2:$B$25,"Ninio",$E$2:$E$25,$J8)</f>
        <v>2</v>
      </c>
      <c r="L8" s="3"/>
      <c r="M8" s="3">
        <f>COUNTIFS($B$2:$B$25,"Ninia",$E$2:$E$25,$J8)</f>
        <v>1</v>
      </c>
      <c r="N8" s="3"/>
      <c r="O8" s="7"/>
    </row>
    <row r="9" spans="1:15" ht="15" x14ac:dyDescent="0.2">
      <c r="A9" s="2">
        <v>8</v>
      </c>
      <c r="B9" s="2" t="s">
        <v>47</v>
      </c>
      <c r="C9" s="2" t="s">
        <v>9</v>
      </c>
      <c r="D9" s="2" t="s">
        <v>10</v>
      </c>
      <c r="E9" s="2">
        <v>37</v>
      </c>
      <c r="F9" s="2"/>
      <c r="J9" s="2">
        <v>37</v>
      </c>
      <c r="K9" s="3">
        <f>COUNTIFS($B$2:$B$25,"Ninio",$E$2:$E$25,$J9)</f>
        <v>7</v>
      </c>
      <c r="L9" s="3"/>
      <c r="M9" s="3">
        <f>COUNTIFS($B$2:$B$25,"Ninia",$E$2:$E$25,$J9)</f>
        <v>2</v>
      </c>
      <c r="N9" s="3"/>
      <c r="O9" s="7"/>
    </row>
    <row r="10" spans="1:15" ht="15" x14ac:dyDescent="0.2">
      <c r="A10" s="2">
        <v>9</v>
      </c>
      <c r="B10" s="2" t="s">
        <v>47</v>
      </c>
      <c r="C10" s="2" t="s">
        <v>5</v>
      </c>
      <c r="D10" s="2" t="s">
        <v>6</v>
      </c>
      <c r="E10" s="2">
        <v>37</v>
      </c>
      <c r="F10" s="2"/>
      <c r="J10" s="2">
        <v>38</v>
      </c>
      <c r="K10" s="3">
        <f>COUNTIFS($B$2:$B$25,"Ninio",$E$2:$E$25,$J10)</f>
        <v>4</v>
      </c>
      <c r="L10" s="3"/>
      <c r="M10" s="3">
        <f>COUNTIFS($B$2:$B$25,"Ninia",$E$2:$E$25,$J10)</f>
        <v>1</v>
      </c>
      <c r="N10" s="3"/>
      <c r="O10" s="7"/>
    </row>
    <row r="11" spans="1:15" ht="30" x14ac:dyDescent="0.2">
      <c r="A11" s="2">
        <v>10</v>
      </c>
      <c r="B11" s="2" t="s">
        <v>47</v>
      </c>
      <c r="C11" s="2" t="s">
        <v>32</v>
      </c>
      <c r="D11" s="2" t="s">
        <v>25</v>
      </c>
      <c r="E11" s="2">
        <v>37</v>
      </c>
      <c r="F11" s="2"/>
      <c r="J11" s="2">
        <v>39</v>
      </c>
      <c r="K11" s="3">
        <f>COUNTIFS($B$2:$B$25,"Ninio",$E$2:$E$25,$J11)</f>
        <v>1</v>
      </c>
      <c r="L11" s="3"/>
      <c r="M11" s="3">
        <f>COUNTIFS($B$2:$B$25,"Ninia",$E$2:$E$25,$J11)</f>
        <v>0</v>
      </c>
      <c r="N11" s="3"/>
      <c r="O11" s="7"/>
    </row>
    <row r="12" spans="1:15" ht="15" x14ac:dyDescent="0.2">
      <c r="A12" s="2">
        <v>11</v>
      </c>
      <c r="B12" s="2" t="s">
        <v>47</v>
      </c>
      <c r="C12" s="2" t="s">
        <v>15</v>
      </c>
      <c r="D12" s="2" t="s">
        <v>19</v>
      </c>
      <c r="E12" s="2">
        <v>37</v>
      </c>
      <c r="F12" s="2"/>
      <c r="J12" s="2">
        <v>42</v>
      </c>
      <c r="K12" s="3">
        <f>COUNTIFS($B$2:$B$25,"Ninio",$E$2:$E$25,$J12)</f>
        <v>1</v>
      </c>
      <c r="L12" s="3"/>
      <c r="M12" s="3">
        <f>COUNTIFS($B$2:$B$25,"Ninia",$E$2:$E$25,$J12)</f>
        <v>0</v>
      </c>
      <c r="N12" s="3"/>
      <c r="O12" s="7"/>
    </row>
    <row r="13" spans="1:15" ht="15" x14ac:dyDescent="0.2">
      <c r="A13" s="2">
        <v>12</v>
      </c>
      <c r="B13" s="2" t="s">
        <v>47</v>
      </c>
      <c r="C13" s="2" t="s">
        <v>22</v>
      </c>
      <c r="D13" s="2" t="s">
        <v>23</v>
      </c>
      <c r="E13" s="2">
        <v>38</v>
      </c>
      <c r="F13" s="2"/>
      <c r="J13" s="5" t="s">
        <v>51</v>
      </c>
      <c r="K13" s="5">
        <f>SUM(K4:K12)</f>
        <v>17</v>
      </c>
      <c r="L13" s="5"/>
      <c r="M13" s="5">
        <f>SUM(M4:M12)</f>
        <v>7</v>
      </c>
      <c r="N13" s="5">
        <f>SUM(N4:N12)</f>
        <v>0</v>
      </c>
      <c r="O13" s="5"/>
    </row>
    <row r="14" spans="1:15" ht="30" x14ac:dyDescent="0.2">
      <c r="A14" s="2">
        <v>13</v>
      </c>
      <c r="B14" s="2" t="s">
        <v>47</v>
      </c>
      <c r="C14" s="2" t="s">
        <v>7</v>
      </c>
      <c r="D14" s="2" t="s">
        <v>8</v>
      </c>
      <c r="E14" s="2">
        <v>38</v>
      </c>
      <c r="F14" s="2"/>
    </row>
    <row r="15" spans="1:15" ht="15" x14ac:dyDescent="0.2">
      <c r="A15" s="2">
        <v>14</v>
      </c>
      <c r="B15" s="2" t="s">
        <v>47</v>
      </c>
      <c r="C15" s="2" t="s">
        <v>13</v>
      </c>
      <c r="D15" s="2" t="s">
        <v>14</v>
      </c>
      <c r="E15" s="2">
        <v>38</v>
      </c>
      <c r="F15" s="2"/>
    </row>
    <row r="16" spans="1:15" ht="30" x14ac:dyDescent="0.2">
      <c r="A16" s="2">
        <v>15</v>
      </c>
      <c r="B16" s="2" t="s">
        <v>47</v>
      </c>
      <c r="C16" s="2" t="s">
        <v>33</v>
      </c>
      <c r="D16" s="2" t="s">
        <v>34</v>
      </c>
      <c r="E16" s="2">
        <v>38</v>
      </c>
      <c r="F16" s="2"/>
    </row>
    <row r="17" spans="1:6" ht="15" x14ac:dyDescent="0.2">
      <c r="A17" s="2">
        <v>16</v>
      </c>
      <c r="B17" s="2" t="s">
        <v>47</v>
      </c>
      <c r="C17" s="2" t="s">
        <v>20</v>
      </c>
      <c r="D17" s="2" t="s">
        <v>21</v>
      </c>
      <c r="E17" s="2">
        <v>39</v>
      </c>
      <c r="F17" s="2"/>
    </row>
    <row r="18" spans="1:6" ht="30" x14ac:dyDescent="0.2">
      <c r="A18" s="2">
        <v>17</v>
      </c>
      <c r="B18" s="2" t="s">
        <v>47</v>
      </c>
      <c r="C18" s="2" t="s">
        <v>28</v>
      </c>
      <c r="D18" s="2" t="s">
        <v>29</v>
      </c>
      <c r="E18" s="2">
        <v>42</v>
      </c>
      <c r="F18" s="2"/>
    </row>
    <row r="19" spans="1:6" ht="30" x14ac:dyDescent="0.2">
      <c r="A19" s="2">
        <v>18</v>
      </c>
      <c r="B19" s="2" t="s">
        <v>46</v>
      </c>
      <c r="C19" s="2" t="s">
        <v>42</v>
      </c>
      <c r="D19" s="2" t="s">
        <v>14</v>
      </c>
      <c r="E19" s="2">
        <v>32</v>
      </c>
      <c r="F19" s="2"/>
    </row>
    <row r="20" spans="1:6" ht="30" x14ac:dyDescent="0.2">
      <c r="A20" s="2">
        <v>19</v>
      </c>
      <c r="B20" s="2" t="s">
        <v>46</v>
      </c>
      <c r="C20" s="2" t="s">
        <v>36</v>
      </c>
      <c r="D20" s="2" t="s">
        <v>37</v>
      </c>
      <c r="E20" s="2">
        <v>33</v>
      </c>
      <c r="F20" s="2"/>
    </row>
    <row r="21" spans="1:6" ht="15" x14ac:dyDescent="0.2">
      <c r="A21" s="2">
        <v>20</v>
      </c>
      <c r="B21" s="2" t="s">
        <v>46</v>
      </c>
      <c r="C21" s="2" t="s">
        <v>40</v>
      </c>
      <c r="D21" s="2" t="s">
        <v>41</v>
      </c>
      <c r="E21" s="2">
        <v>33</v>
      </c>
      <c r="F21" s="2"/>
    </row>
    <row r="22" spans="1:6" ht="15" x14ac:dyDescent="0.2">
      <c r="A22" s="2">
        <v>21</v>
      </c>
      <c r="B22" s="2" t="s">
        <v>46</v>
      </c>
      <c r="C22" s="2" t="s">
        <v>38</v>
      </c>
      <c r="D22" s="2" t="s">
        <v>39</v>
      </c>
      <c r="E22" s="2">
        <v>36</v>
      </c>
      <c r="F22" s="2"/>
    </row>
    <row r="23" spans="1:6" ht="15" x14ac:dyDescent="0.2">
      <c r="A23" s="2">
        <v>22</v>
      </c>
      <c r="B23" s="2" t="s">
        <v>46</v>
      </c>
      <c r="C23" s="2" t="s">
        <v>45</v>
      </c>
      <c r="D23" s="2" t="s">
        <v>12</v>
      </c>
      <c r="E23" s="2">
        <v>37</v>
      </c>
      <c r="F23" s="2"/>
    </row>
    <row r="24" spans="1:6" ht="15" x14ac:dyDescent="0.2">
      <c r="A24" s="2">
        <v>23</v>
      </c>
      <c r="B24" s="2" t="s">
        <v>46</v>
      </c>
      <c r="C24" s="2" t="s">
        <v>35</v>
      </c>
      <c r="D24" s="2" t="s">
        <v>29</v>
      </c>
      <c r="E24" s="2">
        <v>37</v>
      </c>
      <c r="F24" s="2"/>
    </row>
    <row r="25" spans="1:6" ht="15" x14ac:dyDescent="0.2">
      <c r="A25" s="2">
        <v>24</v>
      </c>
      <c r="B25" s="2" t="s">
        <v>46</v>
      </c>
      <c r="C25" s="2" t="s">
        <v>43</v>
      </c>
      <c r="D25" s="2" t="s">
        <v>44</v>
      </c>
      <c r="E25" s="2">
        <v>38</v>
      </c>
      <c r="F25" s="2"/>
    </row>
  </sheetData>
  <autoFilter ref="J3:N3" xr:uid="{A4EF87F3-7F0B-4253-AA4E-7436A2AB129B}">
    <sortState ref="J4:N13">
      <sortCondition ref="J3"/>
    </sortState>
  </autoFilter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CVO</dc:creator>
  <cp:lastModifiedBy>CVO</cp:lastModifiedBy>
  <dcterms:created xsi:type="dcterms:W3CDTF">2019-06-21T19:31:03Z</dcterms:created>
  <dcterms:modified xsi:type="dcterms:W3CDTF">2019-06-21T19:42:17Z</dcterms:modified>
</cp:coreProperties>
</file>