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C:\ALLE Tutti Archivi\Dropbox\Collab\TECNOSALUTE2021\Covid Ott-20 Marzo-21\"/>
    </mc:Choice>
  </mc:AlternateContent>
  <bookViews>
    <workbookView xWindow="0" yWindow="60" windowWidth="14916" windowHeight="4776" tabRatio="585" firstSheet="158" activeTab="164"/>
  </bookViews>
  <sheets>
    <sheet name="Ott 23" sheetId="1" r:id="rId1"/>
    <sheet name="Foglio3" sheetId="105" r:id="rId2"/>
    <sheet name="ott 25" sheetId="2" r:id="rId3"/>
    <sheet name="Ott 26" sheetId="3" r:id="rId4"/>
    <sheet name="ott 27" sheetId="4" r:id="rId5"/>
    <sheet name="OTT 28" sheetId="5" r:id="rId6"/>
    <sheet name="Ott 30" sheetId="6" r:id="rId7"/>
    <sheet name="Nov 1" sheetId="7" r:id="rId8"/>
    <sheet name="Nov 2" sheetId="8" r:id="rId9"/>
    <sheet name="Nov 3" sheetId="9" r:id="rId10"/>
    <sheet name="Nov 4" sheetId="10" r:id="rId11"/>
    <sheet name="Nov 5" sheetId="11" r:id="rId12"/>
    <sheet name="Nov 6" sheetId="12" r:id="rId13"/>
    <sheet name="Nov 7" sheetId="13" r:id="rId14"/>
    <sheet name="Nov 8" sheetId="14" r:id="rId15"/>
    <sheet name="Nov 9" sheetId="15" r:id="rId16"/>
    <sheet name="Nov 10" sheetId="16" r:id="rId17"/>
    <sheet name="Nov 11" sheetId="17" r:id="rId18"/>
    <sheet name="Nov 12" sheetId="18" r:id="rId19"/>
    <sheet name="Nov 13" sheetId="19" r:id="rId20"/>
    <sheet name="Nov 14" sheetId="20" r:id="rId21"/>
    <sheet name="Nov 15" sheetId="21" r:id="rId22"/>
    <sheet name="Nov 16" sheetId="22" r:id="rId23"/>
    <sheet name="Nov 17" sheetId="23" r:id="rId24"/>
    <sheet name="Nov 18" sheetId="24" r:id="rId25"/>
    <sheet name="Nov 19" sheetId="25" r:id="rId26"/>
    <sheet name="Nov 20" sheetId="26" r:id="rId27"/>
    <sheet name="Nov 21" sheetId="27" r:id="rId28"/>
    <sheet name="Nov 22" sheetId="28" r:id="rId29"/>
    <sheet name="NOV 23" sheetId="29" r:id="rId30"/>
    <sheet name="Nov 24" sheetId="30" r:id="rId31"/>
    <sheet name="Nov 25" sheetId="31" r:id="rId32"/>
    <sheet name="Nov 26" sheetId="32" r:id="rId33"/>
    <sheet name="Nov 27" sheetId="33" r:id="rId34"/>
    <sheet name="Nov 28" sheetId="34" r:id="rId35"/>
    <sheet name="Nov 29" sheetId="35" r:id="rId36"/>
    <sheet name="Nov 30" sheetId="36" r:id="rId37"/>
    <sheet name="Dic 01" sheetId="37" r:id="rId38"/>
    <sheet name="Dic 02" sheetId="38" r:id="rId39"/>
    <sheet name="Dic 03" sheetId="39" r:id="rId40"/>
    <sheet name="Dic 04" sheetId="40" r:id="rId41"/>
    <sheet name="Dic 05" sheetId="41" r:id="rId42"/>
    <sheet name="Dic 06" sheetId="42" r:id="rId43"/>
    <sheet name="Dic 07" sheetId="43" r:id="rId44"/>
    <sheet name="Dic 08" sheetId="44" r:id="rId45"/>
    <sheet name="Dic 09" sheetId="45" r:id="rId46"/>
    <sheet name="Dic 10" sheetId="46" r:id="rId47"/>
    <sheet name="Dic 11" sheetId="47" r:id="rId48"/>
    <sheet name="Dic 12" sheetId="48" r:id="rId49"/>
    <sheet name="Dic 13" sheetId="49" r:id="rId50"/>
    <sheet name="Dic 14" sheetId="50" r:id="rId51"/>
    <sheet name="Dic 15" sheetId="51" r:id="rId52"/>
    <sheet name="Dic 16" sheetId="52" r:id="rId53"/>
    <sheet name="Dic 17" sheetId="53" r:id="rId54"/>
    <sheet name="Dic 18" sheetId="54" r:id="rId55"/>
    <sheet name="Dic 19" sheetId="55" r:id="rId56"/>
    <sheet name="Dic 20" sheetId="56" r:id="rId57"/>
    <sheet name="Dic 21" sheetId="57" r:id="rId58"/>
    <sheet name="Dic 22" sheetId="58" r:id="rId59"/>
    <sheet name="Dic 23" sheetId="59" r:id="rId60"/>
    <sheet name="Dic 24" sheetId="60" r:id="rId61"/>
    <sheet name="Dic 25" sheetId="61" r:id="rId62"/>
    <sheet name="Dic 26" sheetId="62" r:id="rId63"/>
    <sheet name="Dic 27" sheetId="63" r:id="rId64"/>
    <sheet name="Dic 28" sheetId="64" r:id="rId65"/>
    <sheet name="Dic 29" sheetId="65" r:id="rId66"/>
    <sheet name="Dic 30" sheetId="66" r:id="rId67"/>
    <sheet name="Dic 31" sheetId="67" r:id="rId68"/>
    <sheet name="Gen 01" sheetId="68" r:id="rId69"/>
    <sheet name="Gen 02" sheetId="69" r:id="rId70"/>
    <sheet name="Gen 03" sheetId="70" r:id="rId71"/>
    <sheet name="Gen 04" sheetId="71" r:id="rId72"/>
    <sheet name="Gen 05" sheetId="72" r:id="rId73"/>
    <sheet name="Gen 06" sheetId="73" r:id="rId74"/>
    <sheet name="Gen 07" sheetId="74" r:id="rId75"/>
    <sheet name="Gen 08" sheetId="75" r:id="rId76"/>
    <sheet name="Gen 09" sheetId="76" r:id="rId77"/>
    <sheet name="Gen 10" sheetId="77" r:id="rId78"/>
    <sheet name="Genn 11" sheetId="78" r:id="rId79"/>
    <sheet name="Gen 12" sheetId="79" r:id="rId80"/>
    <sheet name="Gen 13" sheetId="80" r:id="rId81"/>
    <sheet name="Gen 14" sheetId="81" r:id="rId82"/>
    <sheet name="Gen 15" sheetId="82" r:id="rId83"/>
    <sheet name="Gen 16" sheetId="83" r:id="rId84"/>
    <sheet name="Gen 17" sheetId="84" r:id="rId85"/>
    <sheet name="Gen 18" sheetId="85" r:id="rId86"/>
    <sheet name="Gen 19" sheetId="86" r:id="rId87"/>
    <sheet name="Gen 20" sheetId="87" r:id="rId88"/>
    <sheet name="Gen 21" sheetId="88" r:id="rId89"/>
    <sheet name="Gen 22" sheetId="89" r:id="rId90"/>
    <sheet name="Gen 23" sheetId="90" r:id="rId91"/>
    <sheet name="Gen 24" sheetId="91" r:id="rId92"/>
    <sheet name="Gen 25" sheetId="92" r:id="rId93"/>
    <sheet name="Gen 26" sheetId="93" r:id="rId94"/>
    <sheet name="Gen 27" sheetId="94" r:id="rId95"/>
    <sheet name="Gen 28" sheetId="95" r:id="rId96"/>
    <sheet name="Gen 29" sheetId="96" r:id="rId97"/>
    <sheet name="Gen 30" sheetId="97" r:id="rId98"/>
    <sheet name="Gen 31" sheetId="98" r:id="rId99"/>
    <sheet name="Feb 01" sheetId="99" r:id="rId100"/>
    <sheet name="Feb 02" sheetId="100" r:id="rId101"/>
    <sheet name="Feb 03" sheetId="101" r:id="rId102"/>
    <sheet name="Feb 04" sheetId="106" r:id="rId103"/>
    <sheet name="Feb 05" sheetId="107" r:id="rId104"/>
    <sheet name="Feb 06" sheetId="108" r:id="rId105"/>
    <sheet name="Feb 07" sheetId="109" r:id="rId106"/>
    <sheet name="Feb 08" sheetId="110" r:id="rId107"/>
    <sheet name="Feb 09" sheetId="111" r:id="rId108"/>
    <sheet name="Feb 10" sheetId="112" r:id="rId109"/>
    <sheet name="Feb 11" sheetId="113" r:id="rId110"/>
    <sheet name="Feb 12" sheetId="114" r:id="rId111"/>
    <sheet name="Feb 13" sheetId="115" r:id="rId112"/>
    <sheet name="Feb 14" sheetId="116" r:id="rId113"/>
    <sheet name="Feb 15" sheetId="117" r:id="rId114"/>
    <sheet name="Feb 16" sheetId="118" r:id="rId115"/>
    <sheet name="Feb 17" sheetId="119" r:id="rId116"/>
    <sheet name="Feb 18" sheetId="120" r:id="rId117"/>
    <sheet name="Feb 19" sheetId="121" r:id="rId118"/>
    <sheet name="Feb 20" sheetId="122" r:id="rId119"/>
    <sheet name="Feb 21" sheetId="123" r:id="rId120"/>
    <sheet name="Feb 22" sheetId="124" r:id="rId121"/>
    <sheet name="Feb 23" sheetId="125" r:id="rId122"/>
    <sheet name="Feb 24" sheetId="126" r:id="rId123"/>
    <sheet name="Feb 25" sheetId="127" r:id="rId124"/>
    <sheet name="Feb 26" sheetId="128" r:id="rId125"/>
    <sheet name="Feb 27" sheetId="129" r:id="rId126"/>
    <sheet name="Feb 28" sheetId="103" r:id="rId127"/>
    <sheet name="Mar 1" sheetId="104" r:id="rId128"/>
    <sheet name="Mar 2" sheetId="130" r:id="rId129"/>
    <sheet name="Mar 3" sheetId="131" r:id="rId130"/>
    <sheet name="Mar 4" sheetId="132" r:id="rId131"/>
    <sheet name="Mar 5" sheetId="133" r:id="rId132"/>
    <sheet name="Mar 6" sheetId="134" r:id="rId133"/>
    <sheet name="Mar 7" sheetId="135" r:id="rId134"/>
    <sheet name="Mar 8" sheetId="136" r:id="rId135"/>
    <sheet name="Mar 9" sheetId="137" r:id="rId136"/>
    <sheet name="Mar 10" sheetId="138" r:id="rId137"/>
    <sheet name="Mar 11" sheetId="139" r:id="rId138"/>
    <sheet name="Mar 12" sheetId="140" r:id="rId139"/>
    <sheet name="Mar 13" sheetId="141" r:id="rId140"/>
    <sheet name="Mar 14" sheetId="142" r:id="rId141"/>
    <sheet name="Foglio2" sheetId="145" state="hidden" r:id="rId142"/>
    <sheet name="Mar 15" sheetId="143" r:id="rId143"/>
    <sheet name="Mar 16" sheetId="144" r:id="rId144"/>
    <sheet name="Mar 17" sheetId="146" r:id="rId145"/>
    <sheet name="Mar 18" sheetId="147" r:id="rId146"/>
    <sheet name="Mar 19" sheetId="148" r:id="rId147"/>
    <sheet name="Mar 20" sheetId="152" r:id="rId148"/>
    <sheet name="Mar 21" sheetId="153" r:id="rId149"/>
    <sheet name="Mar 22" sheetId="154" r:id="rId150"/>
    <sheet name="Mar 23" sheetId="155" r:id="rId151"/>
    <sheet name="Mar 24" sheetId="156" r:id="rId152"/>
    <sheet name="Mar 25" sheetId="157" r:id="rId153"/>
    <sheet name="Mar 26" sheetId="158" r:id="rId154"/>
    <sheet name="Mar 27" sheetId="159" r:id="rId155"/>
    <sheet name="Mar 28" sheetId="160" r:id="rId156"/>
    <sheet name="Mar 29" sheetId="161" r:id="rId157"/>
    <sheet name="Mar 30" sheetId="162" r:id="rId158"/>
    <sheet name="Mar 31" sheetId="163" r:id="rId159"/>
    <sheet name="Apr 01" sheetId="164" r:id="rId160"/>
    <sheet name="Apr 02" sheetId="165" r:id="rId161"/>
    <sheet name="Apr 03" sheetId="166" r:id="rId162"/>
    <sheet name="APR 04" sheetId="167" r:id="rId163"/>
    <sheet name="APR 05" sheetId="168" r:id="rId164"/>
    <sheet name="Graf1" sheetId="102" r:id="rId165"/>
  </sheets>
  <calcPr calcId="152511"/>
</workbook>
</file>

<file path=xl/calcChain.xml><?xml version="1.0" encoding="utf-8"?>
<calcChain xmlns="http://schemas.openxmlformats.org/spreadsheetml/2006/main">
  <c r="ES3" i="102" l="1"/>
  <c r="ES2" i="102"/>
  <c r="ES1" i="102"/>
  <c r="ES4" i="102" l="1"/>
  <c r="T24" i="167"/>
  <c r="S24" i="167"/>
  <c r="T23" i="167"/>
  <c r="S23" i="167"/>
  <c r="T22" i="167"/>
  <c r="S22" i="167"/>
  <c r="T21" i="167"/>
  <c r="S21" i="167"/>
  <c r="T20" i="167"/>
  <c r="S20" i="167"/>
  <c r="T19" i="167"/>
  <c r="S19" i="167"/>
  <c r="T18" i="167"/>
  <c r="S18" i="167"/>
  <c r="T17" i="167"/>
  <c r="S17" i="167"/>
  <c r="T16" i="167"/>
  <c r="S16" i="167"/>
  <c r="T15" i="167"/>
  <c r="S15" i="167"/>
  <c r="T14" i="167"/>
  <c r="S14" i="167"/>
  <c r="T13" i="167"/>
  <c r="S13" i="167"/>
  <c r="T12" i="167"/>
  <c r="S12" i="167"/>
  <c r="T11" i="167"/>
  <c r="S11" i="167"/>
  <c r="T10" i="167"/>
  <c r="S10" i="167"/>
  <c r="T9" i="167"/>
  <c r="S9" i="167"/>
  <c r="T8" i="167"/>
  <c r="S8" i="167"/>
  <c r="T7" i="167"/>
  <c r="S7" i="167"/>
  <c r="T6" i="167"/>
  <c r="S6" i="167"/>
  <c r="T5" i="167"/>
  <c r="S5" i="167"/>
  <c r="T4" i="167"/>
  <c r="S4" i="167"/>
  <c r="T3" i="167"/>
  <c r="S3" i="167"/>
  <c r="ER3" i="102"/>
  <c r="ER2" i="102"/>
  <c r="ER1" i="102"/>
  <c r="ER4" i="102" l="1"/>
  <c r="EQ3" i="102"/>
  <c r="EQ2" i="102"/>
  <c r="EQ4" i="102"/>
  <c r="EQ1" i="102"/>
  <c r="T24" i="166"/>
  <c r="S24" i="166"/>
  <c r="T23" i="166"/>
  <c r="S23" i="166"/>
  <c r="T22" i="166"/>
  <c r="S22" i="166"/>
  <c r="T21" i="166"/>
  <c r="S21" i="166"/>
  <c r="T20" i="166"/>
  <c r="S20" i="166"/>
  <c r="T19" i="166"/>
  <c r="S19" i="166"/>
  <c r="T18" i="166"/>
  <c r="S18" i="166"/>
  <c r="T17" i="166"/>
  <c r="S17" i="166"/>
  <c r="T16" i="166"/>
  <c r="S16" i="166"/>
  <c r="T15" i="166"/>
  <c r="S15" i="166"/>
  <c r="T14" i="166"/>
  <c r="S14" i="166"/>
  <c r="T13" i="166"/>
  <c r="S13" i="166"/>
  <c r="T12" i="166"/>
  <c r="S12" i="166"/>
  <c r="T11" i="166"/>
  <c r="S11" i="166"/>
  <c r="T10" i="166"/>
  <c r="S10" i="166"/>
  <c r="T9" i="166"/>
  <c r="S9" i="166"/>
  <c r="T8" i="166"/>
  <c r="S8" i="166"/>
  <c r="T7" i="166"/>
  <c r="S7" i="166"/>
  <c r="T6" i="166"/>
  <c r="S6" i="166"/>
  <c r="T5" i="166"/>
  <c r="S5" i="166"/>
  <c r="T4" i="166"/>
  <c r="S4" i="166"/>
  <c r="T3" i="166"/>
  <c r="S3" i="166"/>
  <c r="EO4" i="102" l="1"/>
  <c r="EN4" i="102"/>
  <c r="EP3" i="102"/>
  <c r="EP2" i="102"/>
  <c r="EP4" i="102" s="1"/>
  <c r="EN1" i="102"/>
  <c r="EO1" i="102" s="1"/>
  <c r="EP1" i="102" s="1"/>
  <c r="T24" i="165"/>
  <c r="S24" i="165"/>
  <c r="T23" i="165"/>
  <c r="S23" i="165"/>
  <c r="T22" i="165"/>
  <c r="S22" i="165"/>
  <c r="T21" i="165"/>
  <c r="S21" i="165"/>
  <c r="T20" i="165"/>
  <c r="S20" i="165"/>
  <c r="T19" i="165"/>
  <c r="S19" i="165"/>
  <c r="T18" i="165"/>
  <c r="S18" i="165"/>
  <c r="T17" i="165"/>
  <c r="S17" i="165"/>
  <c r="T16" i="165"/>
  <c r="S16" i="165"/>
  <c r="T15" i="165"/>
  <c r="S15" i="165"/>
  <c r="T14" i="165"/>
  <c r="S14" i="165"/>
  <c r="T13" i="165"/>
  <c r="S13" i="165"/>
  <c r="T12" i="165"/>
  <c r="S12" i="165"/>
  <c r="T11" i="165"/>
  <c r="S11" i="165"/>
  <c r="T10" i="165"/>
  <c r="S10" i="165"/>
  <c r="T9" i="165"/>
  <c r="S9" i="165"/>
  <c r="T8" i="165"/>
  <c r="S8" i="165"/>
  <c r="T7" i="165"/>
  <c r="S7" i="165"/>
  <c r="T6" i="165"/>
  <c r="S6" i="165"/>
  <c r="T5" i="165"/>
  <c r="S5" i="165"/>
  <c r="T4" i="165"/>
  <c r="S4" i="165"/>
  <c r="T3" i="165"/>
  <c r="S3" i="165"/>
  <c r="EO3" i="102" l="1"/>
  <c r="EO2" i="102"/>
  <c r="EN3" i="102"/>
  <c r="EN2" i="102"/>
  <c r="T24" i="164"/>
  <c r="S24" i="164"/>
  <c r="T23" i="164"/>
  <c r="S23" i="164"/>
  <c r="T22" i="164"/>
  <c r="S22" i="164"/>
  <c r="T21" i="164"/>
  <c r="S21" i="164"/>
  <c r="T20" i="164"/>
  <c r="S20" i="164"/>
  <c r="T19" i="164"/>
  <c r="S19" i="164"/>
  <c r="T18" i="164"/>
  <c r="S18" i="164"/>
  <c r="T17" i="164"/>
  <c r="S17" i="164"/>
  <c r="T16" i="164"/>
  <c r="S16" i="164"/>
  <c r="T15" i="164"/>
  <c r="S15" i="164"/>
  <c r="T14" i="164"/>
  <c r="S14" i="164"/>
  <c r="T13" i="164"/>
  <c r="S13" i="164"/>
  <c r="T12" i="164"/>
  <c r="S12" i="164"/>
  <c r="T11" i="164"/>
  <c r="S11" i="164"/>
  <c r="T10" i="164"/>
  <c r="S10" i="164"/>
  <c r="T9" i="164"/>
  <c r="S9" i="164"/>
  <c r="T8" i="164"/>
  <c r="S8" i="164"/>
  <c r="T7" i="164"/>
  <c r="S7" i="164"/>
  <c r="T6" i="164"/>
  <c r="S6" i="164"/>
  <c r="T5" i="164"/>
  <c r="S5" i="164"/>
  <c r="T4" i="164"/>
  <c r="S4" i="164"/>
  <c r="T3" i="164"/>
  <c r="S3" i="164"/>
  <c r="T24" i="163" l="1"/>
  <c r="T23" i="163"/>
  <c r="T22" i="163"/>
  <c r="T21" i="163"/>
  <c r="T20" i="163"/>
  <c r="T19" i="163"/>
  <c r="T18" i="163"/>
  <c r="T17" i="163"/>
  <c r="T16" i="163"/>
  <c r="T15" i="163"/>
  <c r="T14" i="163"/>
  <c r="T13" i="163"/>
  <c r="T12" i="163"/>
  <c r="T11" i="163"/>
  <c r="T10" i="163"/>
  <c r="T9" i="163"/>
  <c r="T8" i="163"/>
  <c r="T7" i="163"/>
  <c r="T6" i="163"/>
  <c r="T5" i="163"/>
  <c r="T4" i="163"/>
  <c r="T3" i="163"/>
  <c r="S24" i="163"/>
  <c r="S23" i="163"/>
  <c r="S22" i="163"/>
  <c r="S21" i="163"/>
  <c r="S20" i="163"/>
  <c r="S19" i="163"/>
  <c r="S18" i="163"/>
  <c r="S17" i="163"/>
  <c r="S16" i="163"/>
  <c r="S15" i="163"/>
  <c r="S14" i="163"/>
  <c r="S13" i="163"/>
  <c r="S12" i="163"/>
  <c r="S11" i="163"/>
  <c r="S10" i="163"/>
  <c r="S9" i="163"/>
  <c r="S8" i="163"/>
  <c r="S7" i="163"/>
  <c r="S6" i="163"/>
  <c r="S5" i="163"/>
  <c r="S4" i="163"/>
  <c r="S3" i="163"/>
  <c r="EM3" i="102"/>
  <c r="EM2" i="102" l="1"/>
  <c r="EM1" i="102"/>
  <c r="EM4" i="102" l="1"/>
  <c r="R24" i="162"/>
  <c r="T24" i="162"/>
  <c r="T23" i="162"/>
  <c r="T22" i="162"/>
  <c r="T21" i="162"/>
  <c r="T20" i="162"/>
  <c r="T19" i="162"/>
  <c r="T18" i="162"/>
  <c r="T17" i="162"/>
  <c r="T16" i="162"/>
  <c r="T15" i="162"/>
  <c r="T14" i="162"/>
  <c r="T13" i="162"/>
  <c r="T12" i="162"/>
  <c r="T11" i="162"/>
  <c r="T10" i="162"/>
  <c r="T9" i="162"/>
  <c r="T8" i="162"/>
  <c r="T7" i="162"/>
  <c r="T6" i="162"/>
  <c r="T5" i="162"/>
  <c r="T4" i="162"/>
  <c r="T3" i="162"/>
  <c r="EL3" i="102" l="1"/>
  <c r="EL2" i="102"/>
  <c r="T24" i="161"/>
  <c r="T23" i="161"/>
  <c r="T22" i="161"/>
  <c r="T21" i="161"/>
  <c r="T20" i="161"/>
  <c r="T19" i="161"/>
  <c r="T18" i="161"/>
  <c r="T17" i="161"/>
  <c r="T16" i="161"/>
  <c r="T15" i="161"/>
  <c r="T14" i="161"/>
  <c r="T13" i="161"/>
  <c r="T12" i="161"/>
  <c r="T11" i="161"/>
  <c r="T10" i="161"/>
  <c r="T9" i="161"/>
  <c r="T8" i="161"/>
  <c r="T7" i="161"/>
  <c r="T6" i="161"/>
  <c r="T5" i="161"/>
  <c r="T4" i="161"/>
  <c r="T3" i="161"/>
  <c r="EL4" i="102" l="1"/>
  <c r="T4" i="160"/>
  <c r="T5" i="160"/>
  <c r="T6" i="160"/>
  <c r="T7" i="160"/>
  <c r="T8" i="160"/>
  <c r="T9" i="160"/>
  <c r="T10" i="160"/>
  <c r="T11" i="160"/>
  <c r="T12" i="160"/>
  <c r="T13" i="160"/>
  <c r="T14" i="160"/>
  <c r="T15" i="160"/>
  <c r="T16" i="160"/>
  <c r="T17" i="160"/>
  <c r="T18" i="160"/>
  <c r="T19" i="160"/>
  <c r="T20" i="160"/>
  <c r="T21" i="160"/>
  <c r="T22" i="160"/>
  <c r="T23" i="160"/>
  <c r="T24" i="160"/>
  <c r="T3" i="160"/>
  <c r="EK3" i="102" l="1"/>
  <c r="EK2" i="102"/>
  <c r="EK4" i="102" l="1"/>
  <c r="EJ2" i="102"/>
  <c r="EJ3" i="102"/>
  <c r="EI3" i="102"/>
  <c r="EI2" i="102"/>
  <c r="EI4" i="102" s="1"/>
  <c r="EJ4" i="102" l="1"/>
  <c r="T4" i="158"/>
  <c r="T5" i="158"/>
  <c r="T6" i="158"/>
  <c r="T7" i="158"/>
  <c r="T8" i="158"/>
  <c r="T9" i="158"/>
  <c r="T10" i="158"/>
  <c r="T11" i="158"/>
  <c r="T12" i="158"/>
  <c r="T13" i="158"/>
  <c r="T14" i="158"/>
  <c r="T15" i="158"/>
  <c r="T16" i="158"/>
  <c r="T17" i="158"/>
  <c r="T18" i="158"/>
  <c r="T19" i="158"/>
  <c r="T20" i="158"/>
  <c r="T21" i="158"/>
  <c r="T22" i="158"/>
  <c r="T23" i="158"/>
  <c r="T24" i="158"/>
  <c r="T3" i="158"/>
  <c r="S24" i="158"/>
  <c r="S4" i="158"/>
  <c r="S5" i="158"/>
  <c r="S6" i="158"/>
  <c r="S7" i="158"/>
  <c r="S8" i="158"/>
  <c r="S9" i="158"/>
  <c r="S10" i="158"/>
  <c r="S11" i="158"/>
  <c r="S12" i="158"/>
  <c r="S13" i="158"/>
  <c r="S14" i="158"/>
  <c r="S15" i="158"/>
  <c r="S16" i="158"/>
  <c r="S17" i="158"/>
  <c r="S18" i="158"/>
  <c r="S19" i="158"/>
  <c r="S20" i="158"/>
  <c r="S21" i="158"/>
  <c r="S22" i="158"/>
  <c r="S23" i="158"/>
  <c r="S3" i="158"/>
  <c r="S24" i="157" l="1"/>
  <c r="S23" i="157"/>
  <c r="S22" i="157"/>
  <c r="S21" i="157"/>
  <c r="S20" i="157"/>
  <c r="S19" i="157"/>
  <c r="S18" i="157"/>
  <c r="S17" i="157"/>
  <c r="S16" i="157"/>
  <c r="S15" i="157"/>
  <c r="S14" i="157"/>
  <c r="S13" i="157"/>
  <c r="S12" i="157"/>
  <c r="S11" i="157"/>
  <c r="S10" i="157"/>
  <c r="S9" i="157"/>
  <c r="S8" i="157"/>
  <c r="S7" i="157"/>
  <c r="S6" i="157"/>
  <c r="S5" i="157"/>
  <c r="S4" i="157"/>
  <c r="S3" i="157"/>
  <c r="EH3" i="102" l="1"/>
  <c r="EH2" i="102"/>
  <c r="EH4" i="102" s="1"/>
  <c r="EG3" i="102" l="1"/>
  <c r="EG2" i="102"/>
  <c r="EF3" i="102"/>
  <c r="EF2" i="102"/>
  <c r="EE3" i="102"/>
  <c r="EE2" i="102"/>
  <c r="EG4" i="102" l="1"/>
  <c r="EF4" i="102"/>
  <c r="R24" i="156"/>
  <c r="S24" i="156" s="1"/>
  <c r="S23" i="156"/>
  <c r="S22" i="156"/>
  <c r="S21" i="156"/>
  <c r="S20" i="156"/>
  <c r="S19" i="156"/>
  <c r="S18" i="156"/>
  <c r="S17" i="156"/>
  <c r="S16" i="156"/>
  <c r="S15" i="156"/>
  <c r="S14" i="156"/>
  <c r="S13" i="156"/>
  <c r="S12" i="156"/>
  <c r="S11" i="156"/>
  <c r="S10" i="156"/>
  <c r="S9" i="156"/>
  <c r="S8" i="156"/>
  <c r="S7" i="156"/>
  <c r="S6" i="156"/>
  <c r="S5" i="156"/>
  <c r="S4" i="156"/>
  <c r="S3" i="156"/>
  <c r="R24" i="155"/>
  <c r="S24" i="155" s="1"/>
  <c r="S23" i="155" l="1"/>
  <c r="S22" i="155"/>
  <c r="S21" i="155"/>
  <c r="S20" i="155"/>
  <c r="S19" i="155"/>
  <c r="S18" i="155"/>
  <c r="S17" i="155"/>
  <c r="S16" i="155"/>
  <c r="S15" i="155"/>
  <c r="S14" i="155"/>
  <c r="S13" i="155"/>
  <c r="S12" i="155"/>
  <c r="S11" i="155"/>
  <c r="S10" i="155"/>
  <c r="S9" i="155"/>
  <c r="S8" i="155"/>
  <c r="S7" i="155"/>
  <c r="S6" i="155"/>
  <c r="S5" i="155"/>
  <c r="S4" i="155"/>
  <c r="S3" i="155"/>
  <c r="EE4" i="102" l="1"/>
  <c r="S23" i="154" l="1"/>
  <c r="S22" i="154"/>
  <c r="S21" i="154"/>
  <c r="S20" i="154"/>
  <c r="S19" i="154"/>
  <c r="S18" i="154"/>
  <c r="S17" i="154"/>
  <c r="S16" i="154"/>
  <c r="S15" i="154"/>
  <c r="S14" i="154"/>
  <c r="S13" i="154"/>
  <c r="S12" i="154"/>
  <c r="S11" i="154"/>
  <c r="S10" i="154"/>
  <c r="S9" i="154"/>
  <c r="S8" i="154"/>
  <c r="S7" i="154"/>
  <c r="S6" i="154"/>
  <c r="S5" i="154"/>
  <c r="S4" i="154"/>
  <c r="S3" i="154"/>
  <c r="ED2" i="102" l="1"/>
  <c r="ED3" i="102"/>
  <c r="S24" i="153"/>
  <c r="S23" i="153"/>
  <c r="S22" i="153"/>
  <c r="S21" i="153"/>
  <c r="S20" i="153"/>
  <c r="S19" i="153"/>
  <c r="S18" i="153"/>
  <c r="S17" i="153"/>
  <c r="S16" i="153"/>
  <c r="S15" i="153"/>
  <c r="S14" i="153"/>
  <c r="S13" i="153"/>
  <c r="S12" i="153"/>
  <c r="S11" i="153"/>
  <c r="S10" i="153"/>
  <c r="S9" i="153"/>
  <c r="S8" i="153"/>
  <c r="S7" i="153"/>
  <c r="S6" i="153"/>
  <c r="S5" i="153"/>
  <c r="S4" i="153"/>
  <c r="S3" i="153"/>
  <c r="S24" i="143"/>
  <c r="S23" i="143"/>
  <c r="S22" i="143"/>
  <c r="S21" i="143"/>
  <c r="S20" i="143"/>
  <c r="S19" i="143"/>
  <c r="S18" i="143"/>
  <c r="S17" i="143"/>
  <c r="S16" i="143"/>
  <c r="S15" i="143"/>
  <c r="S14" i="143"/>
  <c r="S13" i="143"/>
  <c r="S12" i="143"/>
  <c r="S11" i="143"/>
  <c r="S10" i="143"/>
  <c r="S9" i="143"/>
  <c r="S8" i="143"/>
  <c r="S7" i="143"/>
  <c r="S6" i="143"/>
  <c r="S5" i="143"/>
  <c r="S4" i="143"/>
  <c r="S3" i="143"/>
  <c r="S25" i="144"/>
  <c r="S24" i="144"/>
  <c r="S23" i="144"/>
  <c r="S22" i="144"/>
  <c r="S21" i="144"/>
  <c r="S20" i="144"/>
  <c r="S19" i="144"/>
  <c r="S18" i="144"/>
  <c r="S17" i="144"/>
  <c r="S16" i="144"/>
  <c r="S15" i="144"/>
  <c r="S14" i="144"/>
  <c r="S13" i="144"/>
  <c r="S12" i="144"/>
  <c r="S11" i="144"/>
  <c r="S10" i="144"/>
  <c r="S9" i="144"/>
  <c r="S8" i="144"/>
  <c r="S7" i="144"/>
  <c r="S6" i="144"/>
  <c r="S5" i="144"/>
  <c r="S4" i="144"/>
  <c r="S25" i="146"/>
  <c r="S24" i="146"/>
  <c r="S23" i="146"/>
  <c r="S22" i="146"/>
  <c r="S21" i="146"/>
  <c r="S20" i="146"/>
  <c r="S19" i="146"/>
  <c r="S18" i="146"/>
  <c r="S17" i="146"/>
  <c r="S16" i="146"/>
  <c r="S15" i="146"/>
  <c r="S14" i="146"/>
  <c r="S13" i="146"/>
  <c r="S12" i="146"/>
  <c r="S11" i="146"/>
  <c r="S10" i="146"/>
  <c r="S9" i="146"/>
  <c r="S8" i="146"/>
  <c r="S7" i="146"/>
  <c r="S6" i="146"/>
  <c r="S5" i="146"/>
  <c r="S4" i="146"/>
  <c r="S24" i="147"/>
  <c r="S23" i="147"/>
  <c r="S22" i="147"/>
  <c r="S21" i="147"/>
  <c r="S20" i="147"/>
  <c r="S19" i="147"/>
  <c r="S18" i="147"/>
  <c r="S17" i="147"/>
  <c r="S16" i="147"/>
  <c r="S15" i="147"/>
  <c r="S14" i="147"/>
  <c r="S13" i="147"/>
  <c r="S12" i="147"/>
  <c r="S11" i="147"/>
  <c r="S10" i="147"/>
  <c r="S9" i="147"/>
  <c r="S8" i="147"/>
  <c r="S7" i="147"/>
  <c r="S6" i="147"/>
  <c r="S5" i="147"/>
  <c r="S4" i="147"/>
  <c r="S3" i="147"/>
  <c r="ED4" i="102" l="1"/>
  <c r="S4" i="148"/>
  <c r="S5" i="148"/>
  <c r="S6" i="148"/>
  <c r="S7" i="148"/>
  <c r="S8" i="148"/>
  <c r="S9" i="148"/>
  <c r="S10" i="148"/>
  <c r="S11" i="148"/>
  <c r="S12" i="148"/>
  <c r="S13" i="148"/>
  <c r="S14" i="148"/>
  <c r="S15" i="148"/>
  <c r="S16" i="148"/>
  <c r="S17" i="148"/>
  <c r="S18" i="148"/>
  <c r="S19" i="148"/>
  <c r="S20" i="148"/>
  <c r="S21" i="148"/>
  <c r="S22" i="148"/>
  <c r="S23" i="148"/>
  <c r="S24" i="148"/>
  <c r="S3" i="148"/>
  <c r="S4" i="152" l="1"/>
  <c r="S5" i="152"/>
  <c r="S6" i="152"/>
  <c r="S7" i="152"/>
  <c r="S8" i="152"/>
  <c r="S9" i="152"/>
  <c r="S10" i="152"/>
  <c r="S11" i="152"/>
  <c r="S12" i="152"/>
  <c r="S13" i="152"/>
  <c r="S14" i="152"/>
  <c r="S15" i="152"/>
  <c r="S16" i="152"/>
  <c r="S17" i="152"/>
  <c r="S18" i="152"/>
  <c r="S19" i="152"/>
  <c r="S20" i="152"/>
  <c r="S21" i="152"/>
  <c r="S22" i="152"/>
  <c r="S23" i="152"/>
  <c r="S24" i="152"/>
  <c r="S3" i="152"/>
  <c r="EC3" i="102" l="1"/>
  <c r="EC2" i="102"/>
  <c r="EC4" i="102" l="1"/>
  <c r="EB3" i="102"/>
  <c r="EB2" i="102"/>
  <c r="EB4" i="102" l="1"/>
  <c r="H29" i="147"/>
  <c r="EA2" i="102" l="1"/>
  <c r="EA3" i="102"/>
  <c r="EA4" i="102" l="1"/>
  <c r="DZ3" i="102"/>
  <c r="DZ2" i="102"/>
  <c r="DY3" i="102"/>
  <c r="DY2" i="102"/>
  <c r="DZ4" i="102" l="1"/>
  <c r="DY4" i="102"/>
  <c r="S24" i="141"/>
  <c r="S23" i="141"/>
  <c r="S22" i="141"/>
  <c r="S21" i="141"/>
  <c r="S20" i="141"/>
  <c r="S19" i="141"/>
  <c r="S18" i="141"/>
  <c r="S17" i="141"/>
  <c r="S16" i="141"/>
  <c r="S15" i="141"/>
  <c r="S14" i="141"/>
  <c r="S13" i="141"/>
  <c r="S12" i="141"/>
  <c r="S11" i="141"/>
  <c r="S10" i="141"/>
  <c r="S9" i="141"/>
  <c r="S8" i="141"/>
  <c r="S7" i="141"/>
  <c r="S6" i="141"/>
  <c r="S5" i="141"/>
  <c r="S4" i="141"/>
  <c r="S3" i="141"/>
  <c r="S24" i="142"/>
  <c r="S23" i="142"/>
  <c r="S22" i="142"/>
  <c r="S21" i="142"/>
  <c r="S20" i="142"/>
  <c r="S19" i="142"/>
  <c r="S18" i="142"/>
  <c r="S17" i="142"/>
  <c r="S16" i="142"/>
  <c r="S15" i="142"/>
  <c r="S14" i="142"/>
  <c r="S13" i="142"/>
  <c r="S12" i="142"/>
  <c r="S11" i="142"/>
  <c r="S10" i="142"/>
  <c r="S9" i="142"/>
  <c r="S8" i="142"/>
  <c r="S7" i="142"/>
  <c r="S6" i="142"/>
  <c r="S5" i="142"/>
  <c r="S4" i="142"/>
  <c r="S3" i="142"/>
  <c r="S25" i="137"/>
  <c r="S24" i="137"/>
  <c r="S23" i="137"/>
  <c r="S22" i="137"/>
  <c r="S21" i="137"/>
  <c r="S20" i="137"/>
  <c r="S19" i="137"/>
  <c r="S18" i="137"/>
  <c r="S17" i="137"/>
  <c r="S16" i="137"/>
  <c r="S15" i="137"/>
  <c r="S14" i="137"/>
  <c r="S13" i="137"/>
  <c r="S12" i="137"/>
  <c r="S11" i="137"/>
  <c r="S10" i="137"/>
  <c r="S9" i="137"/>
  <c r="S8" i="137"/>
  <c r="S7" i="137"/>
  <c r="S6" i="137"/>
  <c r="S5" i="137"/>
  <c r="S4" i="137"/>
  <c r="DX3" i="102" l="1"/>
  <c r="DX2" i="102"/>
  <c r="DW2" i="102" l="1"/>
  <c r="DW3" i="102"/>
  <c r="DW4" i="102" l="1"/>
  <c r="DV3" i="102"/>
  <c r="DV2" i="102"/>
  <c r="DV4" i="102" s="1"/>
  <c r="DX4" i="102"/>
  <c r="DU3" i="102" l="1"/>
  <c r="DU2" i="102"/>
  <c r="DT2" i="102"/>
  <c r="DU4" i="102" l="1"/>
  <c r="DT3" i="102"/>
  <c r="DT4" i="102" l="1"/>
  <c r="DS3" i="102"/>
  <c r="DS2" i="102"/>
  <c r="DS4" i="102" s="1"/>
  <c r="DR3" i="102" l="1"/>
  <c r="DR2" i="102"/>
  <c r="DR4" i="102" l="1"/>
  <c r="DQ2" i="102"/>
  <c r="DQ3" i="102"/>
  <c r="S5" i="136" l="1"/>
  <c r="S6" i="136"/>
  <c r="S7" i="136"/>
  <c r="S8" i="136"/>
  <c r="S9" i="136"/>
  <c r="S10" i="136"/>
  <c r="S11" i="136"/>
  <c r="S12" i="136"/>
  <c r="S13" i="136"/>
  <c r="S14" i="136"/>
  <c r="S15" i="136"/>
  <c r="S16" i="136"/>
  <c r="S17" i="136"/>
  <c r="S18" i="136"/>
  <c r="S19" i="136"/>
  <c r="S20" i="136"/>
  <c r="S21" i="136"/>
  <c r="S22" i="136"/>
  <c r="S23" i="136"/>
  <c r="S24" i="136"/>
  <c r="S25" i="136"/>
  <c r="S4" i="136"/>
  <c r="S25" i="135" l="1"/>
  <c r="S24" i="135"/>
  <c r="S23" i="135"/>
  <c r="S22" i="135"/>
  <c r="S21" i="135"/>
  <c r="S20" i="135"/>
  <c r="S19" i="135"/>
  <c r="S18" i="135"/>
  <c r="S17" i="135"/>
  <c r="S16" i="135"/>
  <c r="S15" i="135"/>
  <c r="S14" i="135"/>
  <c r="S13" i="135"/>
  <c r="S12" i="135"/>
  <c r="S11" i="135"/>
  <c r="S10" i="135"/>
  <c r="S9" i="135"/>
  <c r="S8" i="135"/>
  <c r="S7" i="135"/>
  <c r="S6" i="135"/>
  <c r="S5" i="135"/>
  <c r="S4" i="135"/>
  <c r="DP3" i="102"/>
  <c r="DP2" i="102"/>
  <c r="DP4" i="102" l="1"/>
  <c r="S4" i="134"/>
  <c r="S5" i="134"/>
  <c r="DQ4" i="102" s="1"/>
  <c r="S6" i="134"/>
  <c r="S7" i="134"/>
  <c r="S8" i="134"/>
  <c r="S9" i="134"/>
  <c r="S10" i="134"/>
  <c r="S11" i="134"/>
  <c r="S12" i="134"/>
  <c r="S13" i="134"/>
  <c r="S14" i="134"/>
  <c r="S15" i="134"/>
  <c r="S16" i="134"/>
  <c r="S17" i="134"/>
  <c r="S18" i="134"/>
  <c r="S19" i="134"/>
  <c r="S20" i="134"/>
  <c r="S21" i="134"/>
  <c r="S22" i="134"/>
  <c r="S23" i="134"/>
  <c r="S24" i="134"/>
  <c r="S25" i="134"/>
  <c r="DO3" i="102"/>
  <c r="DO2" i="102"/>
  <c r="DO4" i="102" l="1"/>
  <c r="S25" i="133"/>
  <c r="S24" i="133"/>
  <c r="S23" i="133"/>
  <c r="S22" i="133"/>
  <c r="S25" i="132"/>
  <c r="S24" i="132"/>
  <c r="S23" i="132"/>
  <c r="S22" i="132"/>
  <c r="S21" i="132"/>
  <c r="S20" i="132"/>
  <c r="S19" i="132"/>
  <c r="S18" i="132"/>
  <c r="S17" i="132"/>
  <c r="S16" i="132"/>
  <c r="S15" i="132"/>
  <c r="S14" i="132"/>
  <c r="S13" i="132"/>
  <c r="S12" i="132"/>
  <c r="S11" i="132"/>
  <c r="S10" i="132"/>
  <c r="S9" i="132"/>
  <c r="S8" i="132"/>
  <c r="S7" i="132"/>
  <c r="S6" i="132"/>
  <c r="S5" i="132"/>
  <c r="S4" i="132"/>
  <c r="S25" i="131"/>
  <c r="S24" i="131"/>
  <c r="S23" i="131"/>
  <c r="S22" i="131"/>
  <c r="S21" i="131"/>
  <c r="S20" i="131"/>
  <c r="S19" i="131"/>
  <c r="S18" i="131"/>
  <c r="S17" i="131"/>
  <c r="S16" i="131"/>
  <c r="S15" i="131"/>
  <c r="S14" i="131"/>
  <c r="S13" i="131"/>
  <c r="S12" i="131"/>
  <c r="S11" i="131"/>
  <c r="S10" i="131"/>
  <c r="S9" i="131"/>
  <c r="S8" i="131"/>
  <c r="S7" i="131"/>
  <c r="S6" i="131"/>
  <c r="S5" i="131"/>
  <c r="S4" i="131"/>
  <c r="S20" i="133"/>
  <c r="S19" i="133"/>
  <c r="S18" i="133"/>
  <c r="S17" i="133"/>
  <c r="S16" i="133"/>
  <c r="S15" i="133"/>
  <c r="S14" i="133"/>
  <c r="S13" i="133"/>
  <c r="S12" i="133"/>
  <c r="S11" i="133"/>
  <c r="S10" i="133"/>
  <c r="S9" i="133"/>
  <c r="S8" i="133"/>
  <c r="S7" i="133"/>
  <c r="S6" i="133"/>
  <c r="S5" i="133"/>
  <c r="S4" i="133"/>
  <c r="DN3" i="102" l="1"/>
  <c r="DN2" i="102"/>
  <c r="DN4" i="102" l="1"/>
  <c r="S21" i="133"/>
  <c r="DM3" i="102" l="1"/>
  <c r="DM2" i="102"/>
  <c r="DM4" i="102" l="1"/>
  <c r="DL3" i="102"/>
  <c r="DL2" i="102"/>
  <c r="DL4" i="102" l="1"/>
  <c r="S25" i="130"/>
  <c r="S24" i="130"/>
  <c r="S23" i="130"/>
  <c r="S22" i="130"/>
  <c r="S21" i="130"/>
  <c r="S20" i="130"/>
  <c r="S19" i="130"/>
  <c r="S18" i="130"/>
  <c r="S17" i="130"/>
  <c r="S16" i="130"/>
  <c r="S15" i="130"/>
  <c r="S14" i="130"/>
  <c r="S13" i="130"/>
  <c r="S12" i="130"/>
  <c r="S11" i="130"/>
  <c r="S10" i="130"/>
  <c r="S9" i="130"/>
  <c r="S8" i="130"/>
  <c r="S7" i="130"/>
  <c r="S6" i="130"/>
  <c r="S5" i="130"/>
  <c r="S4" i="130"/>
  <c r="DK3" i="102" l="1"/>
  <c r="DK2" i="102"/>
  <c r="DK4" i="102" l="1"/>
  <c r="DJ3" i="102"/>
  <c r="DJ2" i="102"/>
  <c r="DJ4" i="102" l="1"/>
  <c r="S25" i="128"/>
  <c r="S24" i="128"/>
  <c r="S23" i="128"/>
  <c r="S22" i="128"/>
  <c r="S21" i="128"/>
  <c r="S20" i="128"/>
  <c r="S19" i="128"/>
  <c r="S18" i="128"/>
  <c r="S17" i="128"/>
  <c r="S16" i="128"/>
  <c r="S15" i="128"/>
  <c r="S14" i="128"/>
  <c r="S13" i="128"/>
  <c r="S12" i="128"/>
  <c r="S11" i="128"/>
  <c r="S10" i="128"/>
  <c r="S9" i="128"/>
  <c r="S8" i="128"/>
  <c r="S7" i="128"/>
  <c r="S6" i="128"/>
  <c r="S5" i="128"/>
  <c r="S4" i="128"/>
  <c r="DI3" i="102" l="1"/>
  <c r="DI2" i="102" l="1"/>
  <c r="DI4" i="102" s="1"/>
  <c r="S25" i="104" l="1"/>
  <c r="S24" i="104"/>
  <c r="S23" i="104"/>
  <c r="S22" i="104"/>
  <c r="S21" i="104"/>
  <c r="S20" i="104"/>
  <c r="S19" i="104"/>
  <c r="S18" i="104"/>
  <c r="S17" i="104"/>
  <c r="S16" i="104"/>
  <c r="S15" i="104"/>
  <c r="S14" i="104"/>
  <c r="S13" i="104"/>
  <c r="S12" i="104"/>
  <c r="S11" i="104"/>
  <c r="S10" i="104"/>
  <c r="S9" i="104"/>
  <c r="S8" i="104"/>
  <c r="S7" i="104"/>
  <c r="S6" i="104"/>
  <c r="S5" i="104"/>
  <c r="S4" i="104"/>
  <c r="S25" i="103"/>
  <c r="S24" i="103"/>
  <c r="S23" i="103"/>
  <c r="S22" i="103"/>
  <c r="S21" i="103"/>
  <c r="S20" i="103"/>
  <c r="S19" i="103"/>
  <c r="S18" i="103"/>
  <c r="S17" i="103"/>
  <c r="S16" i="103"/>
  <c r="S15" i="103"/>
  <c r="S14" i="103"/>
  <c r="S13" i="103"/>
  <c r="S12" i="103"/>
  <c r="S11" i="103"/>
  <c r="S10" i="103"/>
  <c r="S9" i="103"/>
  <c r="S8" i="103"/>
  <c r="S7" i="103"/>
  <c r="S6" i="103"/>
  <c r="S5" i="103"/>
  <c r="S4" i="103"/>
  <c r="S25" i="129"/>
  <c r="S24" i="129"/>
  <c r="S23" i="129"/>
  <c r="S22" i="129"/>
  <c r="S21" i="129"/>
  <c r="S20" i="129"/>
  <c r="S19" i="129"/>
  <c r="S18" i="129"/>
  <c r="S17" i="129"/>
  <c r="S16" i="129"/>
  <c r="S15" i="129"/>
  <c r="S14" i="129"/>
  <c r="S13" i="129"/>
  <c r="S12" i="129"/>
  <c r="S11" i="129"/>
  <c r="S10" i="129"/>
  <c r="S9" i="129"/>
  <c r="S8" i="129"/>
  <c r="S7" i="129"/>
  <c r="S6" i="129"/>
  <c r="S5" i="129"/>
  <c r="S4" i="129"/>
  <c r="DH3" i="102" l="1"/>
  <c r="DH2" i="102"/>
  <c r="DH4" i="102" l="1"/>
  <c r="DG3" i="102"/>
  <c r="DG2" i="102"/>
  <c r="DG4" i="102" l="1"/>
  <c r="S25" i="127"/>
  <c r="S24" i="127"/>
  <c r="S23" i="127"/>
  <c r="S22" i="127"/>
  <c r="S21" i="127"/>
  <c r="S20" i="127"/>
  <c r="S19" i="127"/>
  <c r="S18" i="127"/>
  <c r="S17" i="127"/>
  <c r="S16" i="127"/>
  <c r="S15" i="127"/>
  <c r="S14" i="127"/>
  <c r="S13" i="127"/>
  <c r="S12" i="127"/>
  <c r="S11" i="127"/>
  <c r="S10" i="127"/>
  <c r="S9" i="127"/>
  <c r="S8" i="127"/>
  <c r="S7" i="127"/>
  <c r="S6" i="127"/>
  <c r="S5" i="127"/>
  <c r="S4" i="127"/>
  <c r="DF2" i="102" l="1"/>
  <c r="DE2" i="102"/>
  <c r="DF3" i="102"/>
  <c r="DF4" i="102" l="1"/>
  <c r="P26" i="126"/>
  <c r="S6" i="126" l="1"/>
  <c r="S7" i="126"/>
  <c r="S8" i="126"/>
  <c r="S9" i="126"/>
  <c r="S10" i="126"/>
  <c r="S11" i="126"/>
  <c r="S12" i="126"/>
  <c r="S13" i="126"/>
  <c r="S14" i="126"/>
  <c r="S15" i="126"/>
  <c r="S16" i="126"/>
  <c r="S17" i="126"/>
  <c r="S18" i="126"/>
  <c r="S19" i="126"/>
  <c r="S20" i="126"/>
  <c r="S21" i="126"/>
  <c r="S22" i="126"/>
  <c r="S23" i="126"/>
  <c r="S24" i="126"/>
  <c r="S25" i="126"/>
  <c r="S26" i="126"/>
  <c r="S5" i="126"/>
  <c r="DE3" i="102" l="1"/>
  <c r="DD3" i="102"/>
  <c r="DD2" i="102"/>
  <c r="DD4" i="102" l="1"/>
  <c r="DE4" i="102"/>
  <c r="DC3" i="102"/>
  <c r="DC2" i="102"/>
  <c r="DC4" i="102" l="1"/>
  <c r="DB3" i="102"/>
  <c r="DB2" i="102"/>
  <c r="DB4" i="102" l="1"/>
  <c r="DA3" i="102" l="1"/>
  <c r="DA2" i="102"/>
  <c r="DA4" i="102" l="1"/>
  <c r="CZ3" i="102"/>
  <c r="CZ2" i="102"/>
  <c r="CZ4" i="102" l="1"/>
  <c r="CY3" i="102"/>
  <c r="CY2" i="102"/>
  <c r="CY4" i="102" l="1"/>
  <c r="CX3" i="102"/>
  <c r="CX2" i="102"/>
  <c r="CX4" i="102" l="1"/>
  <c r="CW3" i="102"/>
  <c r="CW2" i="102"/>
  <c r="CW4" i="102" l="1"/>
  <c r="CV3" i="102"/>
  <c r="CV2" i="102"/>
  <c r="CV4" i="102" l="1"/>
  <c r="CU3" i="102"/>
  <c r="CU2" i="102"/>
  <c r="CU4" i="102" l="1"/>
  <c r="CS2" i="102"/>
  <c r="CT3" i="102" l="1"/>
  <c r="CT2" i="102"/>
  <c r="CS3" i="102"/>
  <c r="CS4" i="102" s="1"/>
  <c r="CT4" i="102" l="1"/>
  <c r="CR3" i="102"/>
  <c r="CR2" i="102"/>
  <c r="CQ3" i="102"/>
  <c r="CQ2" i="102"/>
  <c r="CR4" i="102" l="1"/>
  <c r="CQ4" i="102"/>
  <c r="CP3" i="102"/>
  <c r="CP2" i="102"/>
  <c r="CP4" i="102" l="1"/>
  <c r="CO3" i="102"/>
  <c r="CO2" i="102"/>
  <c r="CO4" i="102" l="1"/>
  <c r="CN3" i="102"/>
  <c r="CN2" i="102"/>
  <c r="CN4" i="102" l="1"/>
  <c r="CM3" i="102"/>
  <c r="CM2" i="102"/>
  <c r="CM4" i="102" l="1"/>
  <c r="CL3" i="102"/>
  <c r="CL2" i="102"/>
  <c r="CL4" i="102" l="1"/>
  <c r="CK2" i="102"/>
  <c r="CK3" i="102"/>
  <c r="CK4" i="102" l="1"/>
  <c r="CJ3" i="102"/>
  <c r="CI3" i="102"/>
  <c r="CH3" i="102"/>
  <c r="CG3" i="102"/>
  <c r="CF3" i="102"/>
  <c r="CE3" i="102"/>
  <c r="CD3" i="102"/>
  <c r="CC3" i="102"/>
  <c r="CB3" i="102"/>
  <c r="CA3" i="102"/>
  <c r="BZ3" i="102"/>
  <c r="BY3" i="102"/>
  <c r="BX3" i="102"/>
  <c r="BW3" i="102"/>
  <c r="BV3" i="102"/>
  <c r="BU3" i="102"/>
  <c r="BT3" i="102"/>
  <c r="BS3" i="102"/>
  <c r="BR3" i="102"/>
  <c r="BQ3" i="102"/>
  <c r="BP3" i="102"/>
  <c r="BO3" i="102"/>
  <c r="BN3" i="102"/>
  <c r="BM3" i="102"/>
  <c r="BL3" i="102"/>
  <c r="BK3" i="102"/>
  <c r="BJ3" i="102"/>
  <c r="BI3" i="102"/>
  <c r="BH3" i="102"/>
  <c r="BG3" i="102"/>
  <c r="BF3" i="102"/>
  <c r="BE3" i="102"/>
  <c r="BD3" i="102"/>
  <c r="BC3" i="102"/>
  <c r="BB3" i="102"/>
  <c r="BA3" i="102"/>
  <c r="AZ3" i="102"/>
  <c r="AY3" i="102"/>
  <c r="AX3" i="102"/>
  <c r="AW3" i="102"/>
  <c r="AV3" i="102"/>
  <c r="AU3" i="102"/>
  <c r="AT3" i="102"/>
  <c r="AS3" i="102"/>
  <c r="AR3" i="102"/>
  <c r="AQ3" i="102"/>
  <c r="AP3" i="102"/>
  <c r="AO3" i="102"/>
  <c r="AN3" i="102"/>
  <c r="AM3" i="102"/>
  <c r="AL3" i="102"/>
  <c r="AK3" i="102"/>
  <c r="AJ3" i="102"/>
  <c r="AI3" i="102"/>
  <c r="AH3" i="102"/>
  <c r="AG3" i="102"/>
  <c r="AF3" i="102"/>
  <c r="AE3" i="102"/>
  <c r="AD3" i="102"/>
  <c r="AC3" i="102"/>
  <c r="AB3" i="102"/>
  <c r="AA3" i="102"/>
  <c r="Z3" i="102"/>
  <c r="Y3" i="102"/>
  <c r="X3" i="102"/>
  <c r="W3" i="102"/>
  <c r="V3" i="102"/>
  <c r="U3" i="102"/>
  <c r="T3" i="102"/>
  <c r="S3" i="102"/>
  <c r="R3" i="102"/>
  <c r="Q3" i="102"/>
  <c r="P3" i="102"/>
  <c r="O3" i="102"/>
  <c r="N3" i="102"/>
  <c r="M3" i="102"/>
  <c r="L3" i="102"/>
  <c r="K3" i="102"/>
  <c r="J3" i="102"/>
  <c r="I3" i="102"/>
  <c r="H3" i="102"/>
  <c r="G3" i="102"/>
  <c r="F3" i="102"/>
  <c r="E3" i="102"/>
  <c r="D3" i="102"/>
  <c r="C3" i="102"/>
  <c r="B3" i="102"/>
  <c r="A3" i="102"/>
  <c r="CJ2" i="102"/>
  <c r="CI2" i="102"/>
  <c r="CH2" i="102"/>
  <c r="CG2" i="102"/>
  <c r="CF2" i="102"/>
  <c r="CE2" i="102"/>
  <c r="CD2" i="102"/>
  <c r="CC2" i="102"/>
  <c r="CB2" i="102"/>
  <c r="CA2" i="102"/>
  <c r="BZ2" i="102"/>
  <c r="BY2" i="102"/>
  <c r="BX2" i="102"/>
  <c r="BW2" i="102"/>
  <c r="BV2" i="102"/>
  <c r="BU2" i="102"/>
  <c r="BT2" i="102"/>
  <c r="BS2" i="102"/>
  <c r="BR2" i="102"/>
  <c r="BQ2" i="102"/>
  <c r="BP2" i="102"/>
  <c r="BP4" i="102" s="1"/>
  <c r="BO2" i="102"/>
  <c r="BO4" i="102" s="1"/>
  <c r="BN2" i="102"/>
  <c r="BN4" i="102" s="1"/>
  <c r="BM2" i="102"/>
  <c r="BM4" i="102" s="1"/>
  <c r="BL2" i="102"/>
  <c r="BK2" i="102"/>
  <c r="BK4" i="102" s="1"/>
  <c r="BJ2" i="102"/>
  <c r="BJ4" i="102" s="1"/>
  <c r="BI2" i="102"/>
  <c r="BI4" i="102" s="1"/>
  <c r="BH2" i="102"/>
  <c r="BH4" i="102" s="1"/>
  <c r="BG2" i="102"/>
  <c r="BG4" i="102" s="1"/>
  <c r="BF2" i="102"/>
  <c r="BF4" i="102" s="1"/>
  <c r="BE2" i="102"/>
  <c r="BE4" i="102" s="1"/>
  <c r="BD2" i="102"/>
  <c r="BC2" i="102"/>
  <c r="BB2" i="102"/>
  <c r="BB4" i="102" s="1"/>
  <c r="BA2" i="102"/>
  <c r="BA4" i="102" s="1"/>
  <c r="AZ2" i="102"/>
  <c r="AZ4" i="102" s="1"/>
  <c r="AY2" i="102"/>
  <c r="AY4" i="102" s="1"/>
  <c r="AX2" i="102"/>
  <c r="AX4" i="102" s="1"/>
  <c r="AW2" i="102"/>
  <c r="AV2" i="102"/>
  <c r="AV4" i="102" s="1"/>
  <c r="AU2" i="102"/>
  <c r="AT2" i="102"/>
  <c r="AT4" i="102" s="1"/>
  <c r="AS2" i="102"/>
  <c r="AS4" i="102" s="1"/>
  <c r="AR2" i="102"/>
  <c r="AR4" i="102" s="1"/>
  <c r="AQ2" i="102"/>
  <c r="AQ4" i="102" s="1"/>
  <c r="AP2" i="102"/>
  <c r="AP4" i="102" s="1"/>
  <c r="AO2" i="102"/>
  <c r="AO4" i="102" s="1"/>
  <c r="AN2" i="102"/>
  <c r="AN4" i="102" s="1"/>
  <c r="AM2" i="102"/>
  <c r="AM4" i="102" s="1"/>
  <c r="AL2" i="102"/>
  <c r="AL4" i="102" s="1"/>
  <c r="AK2" i="102"/>
  <c r="AK4" i="102" s="1"/>
  <c r="AJ2" i="102"/>
  <c r="AJ4" i="102" s="1"/>
  <c r="AI2" i="102"/>
  <c r="AI4" i="102" s="1"/>
  <c r="AH2" i="102"/>
  <c r="AH4" i="102" s="1"/>
  <c r="AG2" i="102"/>
  <c r="AG4" i="102" s="1"/>
  <c r="AF2" i="102"/>
  <c r="AF4" i="102" s="1"/>
  <c r="AE2" i="102"/>
  <c r="AE4" i="102" s="1"/>
  <c r="AD2" i="102"/>
  <c r="AD4" i="102" s="1"/>
  <c r="AC2" i="102"/>
  <c r="AC4" i="102" s="1"/>
  <c r="AB2" i="102"/>
  <c r="AB4" i="102" s="1"/>
  <c r="AA2" i="102"/>
  <c r="AA4" i="102" s="1"/>
  <c r="Z2" i="102"/>
  <c r="Z4" i="102" s="1"/>
  <c r="Y2" i="102"/>
  <c r="Y4" i="102" s="1"/>
  <c r="X2" i="102"/>
  <c r="X4" i="102" s="1"/>
  <c r="W2" i="102"/>
  <c r="W4" i="102" s="1"/>
  <c r="V2" i="102"/>
  <c r="V4" i="102" s="1"/>
  <c r="U2" i="102"/>
  <c r="T2" i="102"/>
  <c r="T4" i="102" s="1"/>
  <c r="S2" i="102"/>
  <c r="S4" i="102" s="1"/>
  <c r="R2" i="102"/>
  <c r="R4" i="102" s="1"/>
  <c r="Q2" i="102"/>
  <c r="Q4" i="102" s="1"/>
  <c r="P2" i="102"/>
  <c r="P4" i="102" s="1"/>
  <c r="O2" i="102"/>
  <c r="O4" i="102" s="1"/>
  <c r="N2" i="102"/>
  <c r="N4" i="102" s="1"/>
  <c r="M2" i="102"/>
  <c r="M4" i="102" s="1"/>
  <c r="L2" i="102"/>
  <c r="L4" i="102" s="1"/>
  <c r="K2" i="102"/>
  <c r="K4" i="102" s="1"/>
  <c r="J2" i="102"/>
  <c r="J4" i="102" s="1"/>
  <c r="I2" i="102"/>
  <c r="I4" i="102" s="1"/>
  <c r="H2" i="102"/>
  <c r="H4" i="102" s="1"/>
  <c r="G2" i="102"/>
  <c r="G4" i="102" s="1"/>
  <c r="F2" i="102"/>
  <c r="F4" i="102" s="1"/>
  <c r="E2" i="102"/>
  <c r="E4" i="102" s="1"/>
  <c r="D2" i="102"/>
  <c r="D4" i="102" s="1"/>
  <c r="C2" i="102"/>
  <c r="C4" i="102" s="1"/>
  <c r="B2" i="102"/>
  <c r="B4" i="102" s="1"/>
  <c r="A2" i="102"/>
  <c r="A4" i="102" s="1"/>
  <c r="CJ4" i="102"/>
  <c r="CI4" i="102"/>
  <c r="CH4" i="102"/>
  <c r="CG4" i="102"/>
  <c r="CF4" i="102"/>
  <c r="CE4" i="102"/>
  <c r="CD4" i="102"/>
  <c r="CC4" i="102"/>
  <c r="CB4" i="102"/>
  <c r="CA4" i="102"/>
  <c r="BZ4" i="102"/>
  <c r="BY4" i="102"/>
  <c r="BX4" i="102"/>
  <c r="BW4" i="102"/>
  <c r="BV4" i="102"/>
  <c r="BU4" i="102"/>
  <c r="BT4" i="102"/>
  <c r="BS4" i="102"/>
  <c r="BR4" i="102"/>
  <c r="BQ4" i="102"/>
  <c r="BL4" i="102"/>
  <c r="BD4" i="102"/>
  <c r="U4" i="102"/>
  <c r="CI1" i="102"/>
  <c r="CJ1" i="102" s="1"/>
  <c r="CK1" i="102" s="1"/>
  <c r="CL1" i="102" s="1"/>
  <c r="CM1" i="102" s="1"/>
  <c r="CN1" i="102" s="1"/>
  <c r="CO1" i="102" s="1"/>
  <c r="CP1" i="102" s="1"/>
  <c r="CQ1" i="102" s="1"/>
  <c r="CR1" i="102" s="1"/>
  <c r="CT1" i="102" s="1"/>
  <c r="CU1" i="102" s="1"/>
  <c r="CV1" i="102" s="1"/>
  <c r="CW1" i="102" s="1"/>
  <c r="CX1" i="102" s="1"/>
  <c r="CY1" i="102" s="1"/>
  <c r="CZ1" i="102" s="1"/>
  <c r="DA1" i="102" s="1"/>
  <c r="DB1" i="102" s="1"/>
  <c r="DC1" i="102" s="1"/>
  <c r="DD1" i="102" s="1"/>
  <c r="DE1" i="102" s="1"/>
  <c r="DF1" i="102" s="1"/>
  <c r="DG1" i="102" s="1"/>
  <c r="DH1" i="102" s="1"/>
  <c r="DI1" i="102" s="1"/>
  <c r="DJ1" i="102" s="1"/>
  <c r="DK1" i="102" s="1"/>
  <c r="DL1" i="102" s="1"/>
  <c r="DM1" i="102" s="1"/>
  <c r="DN1" i="102" s="1"/>
  <c r="DO1" i="102" s="1"/>
  <c r="DP1" i="102" s="1"/>
  <c r="DQ1" i="102" s="1"/>
  <c r="DR1" i="102" s="1"/>
  <c r="DS1" i="102" s="1"/>
  <c r="DT1" i="102" s="1"/>
  <c r="DU1" i="102" s="1"/>
  <c r="DV1" i="102" s="1"/>
  <c r="DW1" i="102" s="1"/>
  <c r="DX1" i="102" s="1"/>
  <c r="DY1" i="102" s="1"/>
  <c r="DZ1" i="102" s="1"/>
  <c r="EA1" i="102" s="1"/>
  <c r="EB1" i="102" s="1"/>
  <c r="EC1" i="102" s="1"/>
  <c r="ED1" i="102" s="1"/>
  <c r="EE1" i="102" s="1"/>
  <c r="EF1" i="102" s="1"/>
  <c r="EG1" i="102" s="1"/>
  <c r="EH1" i="102" s="1"/>
  <c r="EI1" i="102" s="1"/>
  <c r="EJ1" i="102" s="1"/>
  <c r="EK1" i="102" s="1"/>
  <c r="EL1" i="102" s="1"/>
  <c r="CF1" i="102"/>
  <c r="P3" i="20"/>
  <c r="P3" i="19"/>
  <c r="P3" i="18"/>
  <c r="P3" i="17"/>
  <c r="BC4" i="102" l="1"/>
  <c r="AU4" i="102"/>
  <c r="AW4" i="102"/>
</calcChain>
</file>

<file path=xl/sharedStrings.xml><?xml version="1.0" encoding="utf-8"?>
<sst xmlns="http://schemas.openxmlformats.org/spreadsheetml/2006/main" count="6832" uniqueCount="196">
  <si>
    <t>REGIONE</t>
  </si>
  <si>
    <t>POSITIVI SARS-CoV2</t>
  </si>
  <si>
    <t>DIMESSI GUARITI</t>
  </si>
  <si>
    <t>Deceduti</t>
  </si>
  <si>
    <t>Casi totali</t>
  </si>
  <si>
    <t>Incremento casi totali (rispetto al giorno precedente)</t>
  </si>
  <si>
    <t>Casi identificati dal sospetto diagnostico</t>
  </si>
  <si>
    <t>Casi identificati da attività di screening</t>
  </si>
  <si>
    <t>CASI TOTALI</t>
  </si>
  <si>
    <t>Totale casi testati</t>
  </si>
  <si>
    <t>Totale tamponi effettuati</t>
  </si>
  <si>
    <t>INCREMENTO TAMPONI</t>
  </si>
  <si>
    <t>Ricoverati con sintomi</t>
  </si>
  <si>
    <t>Terapia intensiva</t>
  </si>
  <si>
    <t>Isolamento domiciliare</t>
  </si>
  <si>
    <t>Totale attualmente positivi</t>
  </si>
  <si>
    <t>Lombardia</t>
  </si>
  <si>
    <t>Piemonte</t>
  </si>
  <si>
    <t>Emilia-Romagna</t>
  </si>
  <si>
    <t>Veneto</t>
  </si>
  <si>
    <t>Campania</t>
  </si>
  <si>
    <t>Lazio</t>
  </si>
  <si>
    <t>Toscana</t>
  </si>
  <si>
    <t>Liguria</t>
  </si>
  <si>
    <t>Sicilia</t>
  </si>
  <si>
    <t>Puglia</t>
  </si>
  <si>
    <t>Marche</t>
  </si>
  <si>
    <t>P.A. Trento</t>
  </si>
  <si>
    <t>Friuli Venezia Giulia</t>
  </si>
  <si>
    <t>Abruzzo</t>
  </si>
  <si>
    <t>Sardegna</t>
  </si>
  <si>
    <t>Umbria</t>
  </si>
  <si>
    <t>P.A. Bolzano</t>
  </si>
  <si>
    <t>Calabria</t>
  </si>
  <si>
    <t>Valle d'Aosta</t>
  </si>
  <si>
    <t>Basilicata</t>
  </si>
  <si>
    <t>Molise</t>
  </si>
  <si>
    <t>TOTALE</t>
  </si>
  <si>
    <r>
      <rPr>
        <b/>
        <sz val="12"/>
        <color theme="1"/>
        <rFont val="Calibri"/>
        <family val="2"/>
      </rPr>
      <t>25 ottobre 2020 - Aggiornamento casi Covid-19</t>
    </r>
    <r>
      <rPr>
        <b/>
        <sz val="12"/>
        <color theme="1"/>
        <rFont val="Calibri"/>
        <family val="2"/>
      </rPr>
      <t xml:space="preserve">
Dati aggregati quotidiani Regioni/PPAA - Ministero della Salute - Istituto Superiore di Sanità25 ottobre 2020 - Aggiornamento casi Covid-19</t>
    </r>
    <r>
      <rPr>
        <b/>
        <sz val="12"/>
        <color theme="1"/>
        <rFont val="Calibri"/>
        <family val="2"/>
      </rPr>
      <t xml:space="preserve">
Dati aggregati quotidiani Regioni/PPAA - Ministero della Salute - Istituto Superiore di Sanità</t>
    </r>
  </si>
  <si>
    <t>Incremento precedente)</t>
  </si>
  <si>
    <t>Note:</t>
  </si>
  <si>
    <t>La Regione Campania comunica che nei dati di ieri, per mero errore materiale, sono stati aggiunti 45 posti di Terapia Intensiva in più.</t>
  </si>
  <si>
    <t>La Regione Emilia Romagna comunica che in seguito a verifica sui dati sono stati eliminati 2 casi in quanto giudicati non casi COVID-19.</t>
  </si>
  <si>
    <t>La Regione Calabria comunica che ieri c'è stato un aggiornamento del bollettino regionale, che riporta una modifica nella distribuzione dei casi ricoverati e terapie intensive. Tale modifica è stata effettuata a seguito delle comunicazioni pervenute dall’azienda ospedaliera di Reggio Calabria e dall’Azienda ospedaliera di Cosenza.</t>
  </si>
  <si>
    <t>Dimessi guariti</t>
  </si>
  <si>
    <t>Totale persone testate</t>
  </si>
  <si>
    <t>Totale tamponi effettuati (processati con test molecolare)</t>
  </si>
  <si>
    <t>Incremento tamponi (rispetto al giorno precedente)</t>
  </si>
  <si>
    <t>Totale ricoverati</t>
  </si>
  <si>
    <t>Ingressi del giorno</t>
  </si>
  <si>
    <r>
      <t>REGIONE</t>
    </r>
    <r>
      <rPr>
        <b/>
        <sz val="7"/>
        <color theme="1"/>
        <rFont val="Calibri"/>
        <family val="2"/>
      </rPr>
      <t>REGIONE</t>
    </r>
  </si>
  <si>
    <r>
      <t>POSITIVI SARS-CoV2</t>
    </r>
    <r>
      <rPr>
        <b/>
        <sz val="9"/>
        <color theme="1"/>
        <rFont val="Calibri"/>
        <family val="2"/>
      </rPr>
      <t>POSITIVI SARS-CoV2</t>
    </r>
  </si>
  <si>
    <r>
      <t>Dimessi guariti</t>
    </r>
    <r>
      <rPr>
        <sz val="7"/>
        <color theme="1"/>
        <rFont val="Calibri"/>
        <family val="2"/>
      </rPr>
      <t>Dimessi guariti</t>
    </r>
  </si>
  <si>
    <r>
      <t>Deceduti</t>
    </r>
    <r>
      <rPr>
        <sz val="7"/>
        <color theme="1"/>
        <rFont val="Calibri"/>
        <family val="2"/>
      </rPr>
      <t>Deceduti</t>
    </r>
  </si>
  <si>
    <r>
      <t>Casi totali</t>
    </r>
    <r>
      <rPr>
        <sz val="7"/>
        <color theme="1"/>
        <rFont val="Calibri"/>
        <family val="2"/>
      </rPr>
      <t>Casi totali</t>
    </r>
  </si>
  <si>
    <r>
      <t>Incremento casi totali (rispetto al giorno precedente)</t>
    </r>
    <r>
      <rPr>
        <sz val="7"/>
        <color theme="1"/>
        <rFont val="Calibri"/>
        <family val="2"/>
      </rPr>
      <t>Incremento casi totali (rispetto al giorno precedente)</t>
    </r>
  </si>
  <si>
    <r>
      <t>Totale persone testate</t>
    </r>
    <r>
      <rPr>
        <sz val="7"/>
        <color theme="1"/>
        <rFont val="Calibri"/>
        <family val="2"/>
      </rPr>
      <t>Totale persone testate</t>
    </r>
  </si>
  <si>
    <r>
      <t>Totale tamponi effettuati (processati con test molecolare)</t>
    </r>
    <r>
      <rPr>
        <sz val="7"/>
        <color theme="1"/>
        <rFont val="Calibri"/>
        <family val="2"/>
      </rPr>
      <t>Totale tamponi effettuati (processati con test molecolare)</t>
    </r>
  </si>
  <si>
    <r>
      <t>Incremento tamponi (rispetto al giorno precedente)</t>
    </r>
    <r>
      <rPr>
        <sz val="7"/>
        <color theme="1"/>
        <rFont val="Calibri"/>
        <family val="2"/>
      </rPr>
      <t>Incremento tamponi (rispetto al giorno precedente)</t>
    </r>
  </si>
  <si>
    <r>
      <t>Ricoverati con sintomi</t>
    </r>
    <r>
      <rPr>
        <sz val="7"/>
        <color theme="1"/>
        <rFont val="Calibri"/>
        <family val="2"/>
      </rPr>
      <t>Ricoverati con sintomi</t>
    </r>
  </si>
  <si>
    <r>
      <t>Terapia intensiva</t>
    </r>
    <r>
      <rPr>
        <sz val="8"/>
        <color theme="1"/>
        <rFont val="Calibri"/>
        <family val="2"/>
      </rPr>
      <t>Terapia intensiva</t>
    </r>
  </si>
  <si>
    <r>
      <t>Isolamento domiciliare</t>
    </r>
    <r>
      <rPr>
        <sz val="7"/>
        <color theme="1"/>
        <rFont val="Calibri"/>
        <family val="2"/>
      </rPr>
      <t>Isolamento domiciliare</t>
    </r>
  </si>
  <si>
    <r>
      <t>Totale attualmente positivi</t>
    </r>
    <r>
      <rPr>
        <sz val="7"/>
        <color theme="1"/>
        <rFont val="Calibri"/>
        <family val="2"/>
      </rPr>
      <t>Totale attualmente positivi</t>
    </r>
  </si>
  <si>
    <r>
      <t>Totale ricoverati</t>
    </r>
    <r>
      <rPr>
        <sz val="7"/>
        <color theme="1"/>
        <rFont val="Calibri"/>
        <family val="2"/>
      </rPr>
      <t>Totale ricoverati</t>
    </r>
  </si>
  <si>
    <r>
      <t>Ingressi del giorno</t>
    </r>
    <r>
      <rPr>
        <sz val="7"/>
        <color theme="1"/>
        <rFont val="Calibri"/>
        <family val="2"/>
      </rPr>
      <t>Ingressi del giorno</t>
    </r>
  </si>
  <si>
    <r>
      <t>Lombardia</t>
    </r>
    <r>
      <rPr>
        <sz val="7"/>
        <color theme="1"/>
        <rFont val="Calibri"/>
        <family val="2"/>
      </rPr>
      <t>Lombardia</t>
    </r>
  </si>
  <si>
    <r>
      <t>Piemonte</t>
    </r>
    <r>
      <rPr>
        <sz val="7"/>
        <color theme="1"/>
        <rFont val="Calibri"/>
        <family val="2"/>
      </rPr>
      <t>Piemonte</t>
    </r>
  </si>
  <si>
    <r>
      <t>Campania</t>
    </r>
    <r>
      <rPr>
        <sz val="7"/>
        <color theme="1"/>
        <rFont val="Calibri"/>
        <family val="2"/>
      </rPr>
      <t>Campania</t>
    </r>
  </si>
  <si>
    <r>
      <t>Veneto</t>
    </r>
    <r>
      <rPr>
        <sz val="7"/>
        <color theme="1"/>
        <rFont val="Calibri"/>
        <family val="2"/>
      </rPr>
      <t>Veneto</t>
    </r>
  </si>
  <si>
    <r>
      <t>Emilia-Romagna</t>
    </r>
    <r>
      <rPr>
        <sz val="7"/>
        <color theme="1"/>
        <rFont val="Calibri"/>
        <family val="2"/>
      </rPr>
      <t>Emilia-Romagna</t>
    </r>
  </si>
  <si>
    <r>
      <t>Lazio</t>
    </r>
    <r>
      <rPr>
        <sz val="7"/>
        <color theme="1"/>
        <rFont val="Calibri"/>
        <family val="2"/>
      </rPr>
      <t>Lazio</t>
    </r>
  </si>
  <si>
    <r>
      <t>Toscana</t>
    </r>
    <r>
      <rPr>
        <sz val="7"/>
        <color theme="1"/>
        <rFont val="Calibri"/>
        <family val="2"/>
      </rPr>
      <t>Toscana</t>
    </r>
  </si>
  <si>
    <r>
      <t>Sicilia</t>
    </r>
    <r>
      <rPr>
        <sz val="7"/>
        <color theme="1"/>
        <rFont val="Calibri"/>
        <family val="2"/>
      </rPr>
      <t>Sicilia</t>
    </r>
  </si>
  <si>
    <r>
      <t>Puglia</t>
    </r>
    <r>
      <rPr>
        <sz val="7"/>
        <color theme="1"/>
        <rFont val="Calibri"/>
        <family val="2"/>
      </rPr>
      <t>Puglia</t>
    </r>
  </si>
  <si>
    <r>
      <t>Liguria</t>
    </r>
    <r>
      <rPr>
        <sz val="7"/>
        <color theme="1"/>
        <rFont val="Calibri"/>
        <family val="2"/>
      </rPr>
      <t>Liguria</t>
    </r>
  </si>
  <si>
    <r>
      <t>Friuli Venezia Giulia</t>
    </r>
    <r>
      <rPr>
        <sz val="7"/>
        <color theme="1"/>
        <rFont val="Calibri"/>
        <family val="2"/>
      </rPr>
      <t>Friuli Venezia Giulia</t>
    </r>
  </si>
  <si>
    <r>
      <t>Marche</t>
    </r>
    <r>
      <rPr>
        <sz val="7"/>
        <color theme="1"/>
        <rFont val="Calibri"/>
        <family val="2"/>
      </rPr>
      <t>Marche</t>
    </r>
  </si>
  <si>
    <r>
      <t>Abruzzo</t>
    </r>
    <r>
      <rPr>
        <sz val="7"/>
        <color theme="1"/>
        <rFont val="Calibri"/>
        <family val="2"/>
      </rPr>
      <t>Abruzzo</t>
    </r>
  </si>
  <si>
    <t>CASI COVID-19 CONFERMATI</t>
  </si>
  <si>
    <t>TAMPONI</t>
  </si>
  <si>
    <t>DECEDUTI</t>
  </si>
  <si>
    <t>Casi identificati da test molecolare</t>
  </si>
  <si>
    <t>Casi identificati da test antigenico rapido</t>
  </si>
  <si>
    <t>Tamponi processati con test molecolare</t>
  </si>
  <si>
    <t>Tamponi processati con test antigenico rapido</t>
  </si>
  <si>
    <t>TOTALE
tamponi effettuatiTOTALE
tamponi effettuati</t>
  </si>
  <si>
    <t>Incremento tamponi totali (rispetto al giorno precedente)</t>
  </si>
  <si>
    <r>
      <t>REGIONE</t>
    </r>
    <r>
      <rPr>
        <b/>
        <sz val="5.5"/>
        <color theme="1"/>
        <rFont val="Calibri"/>
        <family val="2"/>
      </rPr>
      <t>REGIONE</t>
    </r>
  </si>
  <si>
    <r>
      <t>CASI COVID-19 CONFERMATI</t>
    </r>
    <r>
      <rPr>
        <b/>
        <sz val="7"/>
        <color theme="1"/>
        <rFont val="Calibri"/>
        <family val="2"/>
      </rPr>
      <t>CASI COVID-19 CONFERMATI</t>
    </r>
  </si>
  <si>
    <r>
      <t>Totale persone testate</t>
    </r>
    <r>
      <rPr>
        <sz val="5.5"/>
        <color theme="1"/>
        <rFont val="Calibri"/>
        <family val="2"/>
      </rPr>
      <t>Totale persone testate</t>
    </r>
  </si>
  <si>
    <r>
      <t>TAMPONI</t>
    </r>
    <r>
      <rPr>
        <b/>
        <sz val="5.5"/>
        <color theme="1"/>
        <rFont val="Calibri"/>
        <family val="2"/>
      </rPr>
      <t>TAMPONI</t>
    </r>
  </si>
  <si>
    <r>
      <t>Ricoverati con sintomi</t>
    </r>
    <r>
      <rPr>
        <sz val="5.5"/>
        <color theme="1"/>
        <rFont val="Calibri"/>
        <family val="2"/>
      </rPr>
      <t>Ricoverati con sintomi</t>
    </r>
  </si>
  <si>
    <r>
      <t>Terapia intensiva</t>
    </r>
    <r>
      <rPr>
        <sz val="6"/>
        <color theme="1"/>
        <rFont val="Calibri"/>
        <family val="2"/>
      </rPr>
      <t>Terapia intensiva</t>
    </r>
  </si>
  <si>
    <r>
      <t>Isolamento domiciliare</t>
    </r>
    <r>
      <rPr>
        <sz val="5.5"/>
        <color theme="1"/>
        <rFont val="Calibri"/>
        <family val="2"/>
      </rPr>
      <t>Isolamento domiciliare</t>
    </r>
  </si>
  <si>
    <r>
      <t>Totale attualmente positivi</t>
    </r>
    <r>
      <rPr>
        <sz val="5.5"/>
        <color theme="1"/>
        <rFont val="Calibri"/>
        <family val="2"/>
      </rPr>
      <t>Totale attualmente positivi</t>
    </r>
  </si>
  <si>
    <r>
      <t>DIMESSI GUARITI</t>
    </r>
    <r>
      <rPr>
        <sz val="5.5"/>
        <color theme="1"/>
        <rFont val="Calibri"/>
        <family val="2"/>
      </rPr>
      <t>DIMESSI GUARITI</t>
    </r>
  </si>
  <si>
    <r>
      <t>DECEDUTI</t>
    </r>
    <r>
      <rPr>
        <sz val="5.5"/>
        <color theme="1"/>
        <rFont val="Calibri"/>
        <family val="2"/>
      </rPr>
      <t>DECEDUTI</t>
    </r>
  </si>
  <si>
    <r>
      <t>Casi identificati da test molecolare</t>
    </r>
    <r>
      <rPr>
        <sz val="5.5"/>
        <color theme="1"/>
        <rFont val="Calibri"/>
        <family val="2"/>
      </rPr>
      <t>Casi identificati da test molecolare</t>
    </r>
  </si>
  <si>
    <r>
      <t>Casi identificati da test antigenico rapido</t>
    </r>
    <r>
      <rPr>
        <sz val="5.5"/>
        <color theme="1"/>
        <rFont val="Calibri"/>
        <family val="2"/>
      </rPr>
      <t>Casi identificati da test antigenico rapido</t>
    </r>
  </si>
  <si>
    <r>
      <t>CASI TOTALI</t>
    </r>
    <r>
      <rPr>
        <sz val="5.5"/>
        <color theme="1"/>
        <rFont val="Calibri"/>
        <family val="2"/>
      </rPr>
      <t>CASI TOTALI</t>
    </r>
  </si>
  <si>
    <r>
      <t>Incremento casi totali (rispetto al giorno precedente)</t>
    </r>
    <r>
      <rPr>
        <sz val="5.5"/>
        <color theme="1"/>
        <rFont val="Calibri"/>
        <family val="2"/>
      </rPr>
      <t>Incremento casi totali (rispetto al giorno precedente)</t>
    </r>
  </si>
  <si>
    <r>
      <t>Tamponi processati con test molecolare</t>
    </r>
    <r>
      <rPr>
        <sz val="5.5"/>
        <color theme="1"/>
        <rFont val="Calibri"/>
        <family val="2"/>
      </rPr>
      <t>Tamponi processati con test molecolare</t>
    </r>
  </si>
  <si>
    <r>
      <t>Tamponi processati con test antigenico rapido</t>
    </r>
    <r>
      <rPr>
        <sz val="5.5"/>
        <color theme="1"/>
        <rFont val="Calibri"/>
        <family val="2"/>
      </rPr>
      <t>Tamponi processati con test antigenico rapido</t>
    </r>
  </si>
  <si>
    <r>
      <rPr>
        <sz val="5.5"/>
        <color theme="1"/>
        <rFont val="Calibri"/>
        <family val="2"/>
      </rPr>
      <t>TOTALE</t>
    </r>
    <r>
      <rPr>
        <sz val="5.5"/>
        <color theme="1"/>
        <rFont val="Calibri"/>
        <family val="2"/>
      </rPr>
      <t xml:space="preserve">
tamponi effettuatiTOTALE</t>
    </r>
    <r>
      <rPr>
        <sz val="5.5"/>
        <color theme="1"/>
        <rFont val="Calibri"/>
        <family val="2"/>
      </rPr>
      <t xml:space="preserve">
tamponi effettuati</t>
    </r>
  </si>
  <si>
    <r>
      <t>Incremento tamponi totali (rispetto al giorno precedente)</t>
    </r>
    <r>
      <rPr>
        <sz val="5.5"/>
        <color theme="1"/>
        <rFont val="Calibri"/>
        <family val="2"/>
      </rPr>
      <t>Incremento tamponi totali (rispetto al giorno precedente)</t>
    </r>
  </si>
  <si>
    <r>
      <t>Totale ricoverati</t>
    </r>
    <r>
      <rPr>
        <sz val="5.5"/>
        <color theme="1"/>
        <rFont val="Calibri"/>
        <family val="2"/>
      </rPr>
      <t>Totale ricoverati</t>
    </r>
  </si>
  <si>
    <r>
      <t>Ingressi del giorno</t>
    </r>
    <r>
      <rPr>
        <sz val="5.5"/>
        <color theme="1"/>
        <rFont val="Calibri"/>
        <family val="2"/>
      </rPr>
      <t>Ingressi del giorno</t>
    </r>
  </si>
  <si>
    <r>
      <t>Lombardia</t>
    </r>
    <r>
      <rPr>
        <sz val="5.5"/>
        <color theme="1"/>
        <rFont val="Calibri"/>
        <family val="2"/>
      </rPr>
      <t>Lombardia</t>
    </r>
  </si>
  <si>
    <r>
      <t>Veneto</t>
    </r>
    <r>
      <rPr>
        <sz val="5.5"/>
        <color theme="1"/>
        <rFont val="Calibri"/>
        <family val="2"/>
      </rPr>
      <t>Veneto</t>
    </r>
  </si>
  <si>
    <r>
      <t>Piemonte</t>
    </r>
    <r>
      <rPr>
        <sz val="5.5"/>
        <color theme="1"/>
        <rFont val="Calibri"/>
        <family val="2"/>
      </rPr>
      <t>Piemonte</t>
    </r>
  </si>
  <si>
    <r>
      <t>Campania</t>
    </r>
    <r>
      <rPr>
        <sz val="5.5"/>
        <color theme="1"/>
        <rFont val="Calibri"/>
        <family val="2"/>
      </rPr>
      <t>Campania</t>
    </r>
  </si>
  <si>
    <r>
      <t>Emilia-Romagna</t>
    </r>
    <r>
      <rPr>
        <sz val="5.5"/>
        <color theme="1"/>
        <rFont val="Calibri"/>
        <family val="2"/>
      </rPr>
      <t>Emilia-Romagna</t>
    </r>
  </si>
  <si>
    <r>
      <t>Lazio</t>
    </r>
    <r>
      <rPr>
        <sz val="5.5"/>
        <color theme="1"/>
        <rFont val="Calibri"/>
        <family val="2"/>
      </rPr>
      <t>Lazio</t>
    </r>
  </si>
  <si>
    <r>
      <t>Sicilia</t>
    </r>
    <r>
      <rPr>
        <sz val="5.5"/>
        <color theme="1"/>
        <rFont val="Calibri"/>
        <family val="2"/>
      </rPr>
      <t>Sicilia</t>
    </r>
  </si>
  <si>
    <r>
      <t>Toscana</t>
    </r>
    <r>
      <rPr>
        <sz val="5.5"/>
        <color theme="1"/>
        <rFont val="Calibri"/>
        <family val="2"/>
      </rPr>
      <t>Toscana</t>
    </r>
  </si>
  <si>
    <r>
      <t>Puglia</t>
    </r>
    <r>
      <rPr>
        <sz val="5.5"/>
        <color theme="1"/>
        <rFont val="Calibri"/>
        <family val="2"/>
      </rPr>
      <t>Puglia</t>
    </r>
  </si>
  <si>
    <r>
      <t>Liguria</t>
    </r>
    <r>
      <rPr>
        <sz val="5.5"/>
        <color theme="1"/>
        <rFont val="Calibri"/>
        <family val="2"/>
      </rPr>
      <t>Liguria</t>
    </r>
  </si>
  <si>
    <r>
      <t>Friuli Venezia Giulia</t>
    </r>
    <r>
      <rPr>
        <sz val="5.5"/>
        <color theme="1"/>
        <rFont val="Calibri"/>
        <family val="2"/>
      </rPr>
      <t>Friuli Venezia Giulia</t>
    </r>
  </si>
  <si>
    <r>
      <t>Marche</t>
    </r>
    <r>
      <rPr>
        <sz val="5.5"/>
        <color theme="1"/>
        <rFont val="Calibri"/>
        <family val="2"/>
      </rPr>
      <t>Marche</t>
    </r>
  </si>
  <si>
    <r>
      <t>Abruzzo</t>
    </r>
    <r>
      <rPr>
        <sz val="5.5"/>
        <color theme="1"/>
        <rFont val="Calibri"/>
        <family val="2"/>
      </rPr>
      <t>Abruzzo</t>
    </r>
  </si>
  <si>
    <t>TOTALE
tamponi effettuati</t>
  </si>
  <si>
    <t>dom 8dic</t>
  </si>
  <si>
    <t>lun 9</t>
  </si>
  <si>
    <t>mer 11</t>
  </si>
  <si>
    <t>giov 12</t>
  </si>
  <si>
    <t>ven 13</t>
  </si>
  <si>
    <t>sab 14</t>
  </si>
  <si>
    <t>dom 15</t>
  </si>
  <si>
    <t>lun 16</t>
  </si>
  <si>
    <t>mer 18</t>
  </si>
  <si>
    <t>Giov 19</t>
  </si>
  <si>
    <t>Ven 20</t>
  </si>
  <si>
    <t>Sab 21</t>
  </si>
  <si>
    <t>Dom 22</t>
  </si>
  <si>
    <t>Lun 23</t>
  </si>
  <si>
    <t>mer 25</t>
  </si>
  <si>
    <t>giov 26</t>
  </si>
  <si>
    <t>Ven 27</t>
  </si>
  <si>
    <t>Sab 28</t>
  </si>
  <si>
    <t>Dom 29</t>
  </si>
  <si>
    <t>Lun 30</t>
  </si>
  <si>
    <t>mart 1</t>
  </si>
  <si>
    <t>mer 02</t>
  </si>
  <si>
    <t>Gio 03</t>
  </si>
  <si>
    <t>Ven 04</t>
  </si>
  <si>
    <t>Sab 05</t>
  </si>
  <si>
    <t>Dom 06</t>
  </si>
  <si>
    <t>Lun 07</t>
  </si>
  <si>
    <t>Mer 09</t>
  </si>
  <si>
    <t>Giov 10</t>
  </si>
  <si>
    <t>Ven 11</t>
  </si>
  <si>
    <t>Sab 12</t>
  </si>
  <si>
    <t>Dom 13</t>
  </si>
  <si>
    <t>Lun 14</t>
  </si>
  <si>
    <t>mer 16</t>
  </si>
  <si>
    <t>gio 17</t>
  </si>
  <si>
    <t>Ven 18</t>
  </si>
  <si>
    <t>Sab 19</t>
  </si>
  <si>
    <t>Dom 20</t>
  </si>
  <si>
    <t>Lun 21</t>
  </si>
  <si>
    <t>mer 23</t>
  </si>
  <si>
    <t>Gio 24</t>
  </si>
  <si>
    <t>ven 25</t>
  </si>
  <si>
    <t>Sab 26</t>
  </si>
  <si>
    <t>Dom 27</t>
  </si>
  <si>
    <t>Lun 28</t>
  </si>
  <si>
    <t>Mer 30</t>
  </si>
  <si>
    <t>Gio 31</t>
  </si>
  <si>
    <t>Ven 01</t>
  </si>
  <si>
    <t>Sab 02</t>
  </si>
  <si>
    <t>Dom 03</t>
  </si>
  <si>
    <t>Lun 04</t>
  </si>
  <si>
    <t>26 01 2021</t>
  </si>
  <si>
    <t>https://github.com/pcm-dpc/COVID-19/tree/master/schede-riepilogative/regioni</t>
  </si>
  <si>
    <t xml:space="preserve">CASI </t>
  </si>
  <si>
    <t>ABITANTI</t>
  </si>
  <si>
    <t>% MORTI SU ABITANTI</t>
  </si>
  <si>
    <t>TOTALE PERSONE TESTATE</t>
  </si>
  <si>
    <t xml:space="preserve">Terapia intensiva- Totale ricoverati </t>
  </si>
  <si>
    <r>
      <rPr>
        <sz val="11"/>
        <rFont val="Calibri"/>
        <family val="2"/>
      </rPr>
      <t>TOTALE
tamponi effettuati</t>
    </r>
  </si>
  <si>
    <t>Friuli Ve-Giulia</t>
  </si>
  <si>
    <t>media</t>
  </si>
  <si>
    <t xml:space="preserve">Terapia intensiva-Totale ricoberati </t>
  </si>
  <si>
    <t>Abitanti</t>
  </si>
  <si>
    <t>Terapia intensiva Totale ricoverati</t>
  </si>
  <si>
    <t>DATI STATISTICI</t>
  </si>
  <si>
    <t>Terapia intensiva  Totale ricoverati</t>
  </si>
  <si>
    <t>H+I</t>
  </si>
  <si>
    <t>Friuli Ven.Giulia</t>
  </si>
  <si>
    <t>Emilia Romagna</t>
  </si>
  <si>
    <t xml:space="preserve">Piemonte </t>
  </si>
  <si>
    <t>Trento</t>
  </si>
  <si>
    <t>verificare dopo aver messo i dati</t>
  </si>
  <si>
    <t>% morti su casi totali</t>
  </si>
  <si>
    <t>NOTA  verificare dopo aver messo i dati</t>
  </si>
  <si>
    <t>TOTALI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</si>
</sst>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-* #,##0.00_-;\-* #,##0.00_-;_-* &quot;-&quot;??_-;_-@_-"/>
    <numFmt numFmtId="164" formatCode="[$-410]#,##0"/>
    <numFmt numFmtId="165" formatCode="[$-410]0"/>
    <numFmt numFmtId="166" formatCode="[$-410]mmm\-yy"/>
    <numFmt numFmtId="167" formatCode="0.000"/>
    <numFmt numFmtId="168" formatCode="[$-410]dd\-mmm"/>
    <numFmt numFmtId="169" formatCode="[$-410]d&quot; &quot;mmm&quot; &quot;yy"/>
    <numFmt numFmtId="170" formatCode="d&quot;. &quot;mmm&quot; &quot;yy"/>
    <numFmt numFmtId="171" formatCode="[$-410]0.00"/>
    <numFmt numFmtId="172" formatCode="[$-410]General"/>
    <numFmt numFmtId="173" formatCode="[$€-410]&quot; &quot;#,##0.00;[Red]&quot;-&quot;[$€-410]&quot; &quot;#,##0.00"/>
    <numFmt numFmtId="174" formatCode="_-* #,##0_-;\-* #,##0_-;_-* &quot;-&quot;??_-;_-@_-"/>
    <numFmt numFmtId="175" formatCode="0.000000"/>
    <numFmt numFmtId="176" formatCode="0.0000"/>
    <numFmt numFmtId="177" formatCode="#,##0_ ;\-#,##0\ "/>
  </numFmts>
  <fonts count="60">
    <font>
      <sz val="11"/>
      <color theme="1"/>
      <name val="Arial"/>
      <family val="2"/>
    </font>
    <font>
      <sz val="10"/>
      <color rgb="FF000000"/>
      <name val="Times New Roman"/>
      <family val="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2"/>
      <color rgb="FF000000"/>
      <name val="Calibri"/>
      <family val="2"/>
    </font>
    <font>
      <b/>
      <sz val="12"/>
      <color rgb="FF000000"/>
      <name val="Times New Roman1"/>
    </font>
    <font>
      <b/>
      <sz val="12"/>
      <color theme="1"/>
      <name val="Calibri"/>
      <family val="2"/>
    </font>
    <font>
      <sz val="10"/>
      <color rgb="FF000000"/>
      <name val="Calibri"/>
      <family val="2"/>
    </font>
    <font>
      <b/>
      <i/>
      <sz val="12"/>
      <color rgb="FF000000"/>
      <name val="Times New Roman1"/>
    </font>
    <font>
      <sz val="12"/>
      <color rgb="FF000000"/>
      <name val="Calibri"/>
      <family val="2"/>
    </font>
    <font>
      <sz val="12"/>
      <color rgb="FF000000"/>
      <name val="Times New Roman1"/>
    </font>
    <font>
      <b/>
      <sz val="10"/>
      <color rgb="FF000000"/>
      <name val="Times New Roman1"/>
    </font>
    <font>
      <b/>
      <sz val="11"/>
      <color rgb="FF000000"/>
      <name val="Times New Roman1"/>
    </font>
    <font>
      <b/>
      <sz val="7"/>
      <color rgb="FF000000"/>
      <name val="Calibri"/>
      <family val="2"/>
    </font>
    <font>
      <b/>
      <sz val="7"/>
      <color theme="1"/>
      <name val="Calibri"/>
      <family val="2"/>
    </font>
    <font>
      <b/>
      <sz val="9"/>
      <color rgb="FF000000"/>
      <name val="Calibri"/>
      <family val="2"/>
    </font>
    <font>
      <b/>
      <sz val="9"/>
      <color theme="1"/>
      <name val="Calibri"/>
      <family val="2"/>
    </font>
    <font>
      <sz val="7"/>
      <color rgb="FF000000"/>
      <name val="Calibri"/>
      <family val="2"/>
    </font>
    <font>
      <sz val="7"/>
      <color theme="1"/>
      <name val="Calibri"/>
      <family val="2"/>
    </font>
    <font>
      <sz val="8"/>
      <color rgb="FF000000"/>
      <name val="Calibri"/>
      <family val="2"/>
    </font>
    <font>
      <sz val="8"/>
      <color theme="1"/>
      <name val="Calibri"/>
      <family val="2"/>
    </font>
    <font>
      <sz val="7"/>
      <color rgb="FF000000"/>
      <name val="Calibri1"/>
    </font>
    <font>
      <b/>
      <sz val="7"/>
      <color rgb="FF000000"/>
      <name val="Calibri1"/>
    </font>
    <font>
      <b/>
      <sz val="5.5"/>
      <color rgb="FF000000"/>
      <name val="Calibri"/>
      <family val="2"/>
    </font>
    <font>
      <b/>
      <sz val="5.5"/>
      <color theme="1"/>
      <name val="Calibri"/>
      <family val="2"/>
    </font>
    <font>
      <sz val="5.5"/>
      <color rgb="FF000000"/>
      <name val="Calibri"/>
      <family val="2"/>
    </font>
    <font>
      <sz val="5.5"/>
      <color theme="1"/>
      <name val="Calibri"/>
      <family val="2"/>
    </font>
    <font>
      <sz val="6"/>
      <color rgb="FF000000"/>
      <name val="Calibri"/>
      <family val="2"/>
    </font>
    <font>
      <sz val="6"/>
      <color theme="1"/>
      <name val="Calibri"/>
      <family val="2"/>
    </font>
    <font>
      <sz val="5.5"/>
      <color rgb="FF000000"/>
      <name val="Calibri1"/>
    </font>
    <font>
      <b/>
      <sz val="5.5"/>
      <color rgb="FF000000"/>
      <name val="Calibri1"/>
    </font>
    <font>
      <b/>
      <sz val="5.5"/>
      <color rgb="FF000000"/>
      <name val="Calibri2"/>
    </font>
    <font>
      <b/>
      <sz val="7"/>
      <color rgb="FF000000"/>
      <name val="Calibri2"/>
    </font>
    <font>
      <sz val="5.5"/>
      <color rgb="FF000000"/>
      <name val="Calibri2"/>
    </font>
    <font>
      <sz val="6"/>
      <color rgb="FF000000"/>
      <name val="Calibri2"/>
    </font>
    <font>
      <sz val="10"/>
      <color rgb="FF000000"/>
      <name val="Times New Roman2"/>
    </font>
    <font>
      <b/>
      <sz val="10"/>
      <color rgb="FF000000"/>
      <name val="Times New Roman"/>
      <family val="1"/>
    </font>
    <font>
      <sz val="11"/>
      <color theme="1"/>
      <name val="Arial"/>
      <family val="2"/>
    </font>
    <font>
      <sz val="10"/>
      <color rgb="FF000000"/>
      <name val="Times New Roman"/>
      <charset val="204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Times New Roman"/>
      <family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Arial"/>
      <family val="2"/>
    </font>
    <font>
      <b/>
      <sz val="11"/>
      <color rgb="FF000000"/>
      <name val="Arial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1"/>
      <color theme="1"/>
      <name val="Arial"/>
      <family val="2"/>
    </font>
    <font>
      <sz val="11"/>
      <color theme="1"/>
      <name val="Arial Black"/>
      <family val="2"/>
    </font>
    <font>
      <sz val="12"/>
      <color theme="1"/>
      <name val="Arial"/>
      <family val="2"/>
    </font>
    <font>
      <sz val="12"/>
      <name val="Calibri Light"/>
      <family val="2"/>
    </font>
    <font>
      <sz val="12"/>
      <color rgb="FF000000"/>
      <name val="Calibri Light"/>
      <family val="2"/>
    </font>
    <font>
      <sz val="12"/>
      <color theme="1"/>
      <name val="Calibri Light"/>
      <family val="2"/>
    </font>
    <font>
      <b/>
      <sz val="12"/>
      <name val="Calibri Light"/>
      <family val="2"/>
    </font>
    <font>
      <b/>
      <sz val="12"/>
      <color rgb="FF000000"/>
      <name val="Calibri Light"/>
      <family val="2"/>
    </font>
    <font>
      <sz val="11"/>
      <color theme="1"/>
      <name val="Berlin Sans FB Demi"/>
      <family val="2"/>
    </font>
    <font>
      <sz val="14"/>
      <color rgb="FF000000"/>
      <name val="Berlin Sans FB Demi"/>
      <family val="2"/>
    </font>
    <font>
      <sz val="14"/>
      <color theme="1"/>
      <name val="Berlin Sans FB Demi"/>
      <family val="2"/>
    </font>
    <font>
      <b/>
      <sz val="14"/>
      <color theme="1"/>
      <name val="Berlin Sans FB Demi"/>
      <family val="2"/>
    </font>
  </fonts>
  <fills count="46">
    <fill>
      <patternFill patternType="none"/>
    </fill>
    <fill>
      <patternFill patternType="gray125"/>
    </fill>
    <fill>
      <patternFill patternType="solid">
        <fgColor rgb="FFA6A6A6"/>
        <bgColor rgb="FFA6A6A6"/>
      </patternFill>
    </fill>
    <fill>
      <patternFill patternType="solid">
        <fgColor rgb="FFD9D9D9"/>
        <bgColor rgb="FFD9D9D9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B4C7E7"/>
        <bgColor rgb="FFB4C7E7"/>
      </patternFill>
    </fill>
    <fill>
      <patternFill patternType="solid">
        <fgColor rgb="FFBEBEBE"/>
        <bgColor rgb="FFBEBEBE"/>
      </patternFill>
    </fill>
    <fill>
      <patternFill patternType="solid">
        <fgColor rgb="FF9DC3E6"/>
        <bgColor rgb="FF9DC3E6"/>
      </patternFill>
    </fill>
    <fill>
      <patternFill patternType="solid">
        <fgColor rgb="FFA5A5A5"/>
        <bgColor rgb="FFA5A5A5"/>
      </patternFill>
    </fill>
    <fill>
      <patternFill patternType="solid">
        <fgColor rgb="FF00AF4F"/>
        <bgColor rgb="FF00AF4F"/>
      </patternFill>
    </fill>
    <fill>
      <patternFill patternType="solid">
        <fgColor rgb="FF00AFF0"/>
        <bgColor rgb="FF00AFF0"/>
      </patternFill>
    </fill>
    <fill>
      <patternFill patternType="solid">
        <fgColor rgb="FFB3C7E7"/>
        <bgColor rgb="FFB3C7E7"/>
      </patternFill>
    </fill>
    <fill>
      <patternFill patternType="solid">
        <fgColor rgb="FF9CC3E6"/>
        <bgColor rgb="FF9CC3E6"/>
      </patternFill>
    </fill>
    <fill>
      <patternFill patternType="solid">
        <fgColor rgb="FF969696"/>
        <bgColor rgb="FF969696"/>
      </patternFill>
    </fill>
    <fill>
      <patternFill patternType="solid">
        <fgColor rgb="FFC0C0C0"/>
        <bgColor rgb="FFC0C0C0"/>
      </patternFill>
    </fill>
    <fill>
      <patternFill patternType="solid">
        <fgColor rgb="FF00CCFF"/>
        <bgColor rgb="FF00CCFF"/>
      </patternFill>
    </fill>
    <fill>
      <patternFill patternType="solid">
        <fgColor rgb="FF99CCFF"/>
        <bgColor rgb="FF99CCFF"/>
      </patternFill>
    </fill>
    <fill>
      <patternFill patternType="solid">
        <fgColor rgb="FF008000"/>
        <bgColor rgb="FF008000"/>
      </patternFill>
    </fill>
    <fill>
      <patternFill patternType="solid">
        <fgColor rgb="FFFFCC00"/>
        <bgColor rgb="FFFFCC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6A6A6"/>
      </patternFill>
    </fill>
    <fill>
      <patternFill patternType="solid">
        <fgColor rgb="FFD9D9D9"/>
      </patternFill>
    </fill>
    <fill>
      <patternFill patternType="solid">
        <fgColor rgb="FFFFC000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</patternFill>
    </fill>
    <fill>
      <patternFill patternType="solid">
        <fgColor rgb="FFB4C7E7"/>
      </patternFill>
    </fill>
    <fill>
      <patternFill patternType="solid">
        <fgColor rgb="FF00B050"/>
      </patternFill>
    </fill>
    <fill>
      <patternFill patternType="solid">
        <fgColor rgb="FFFF0000"/>
      </patternFill>
    </fill>
    <fill>
      <patternFill patternType="solid">
        <fgColor rgb="FFBEBEBE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0">
    <xf numFmtId="0" fontId="0" fillId="0" borderId="0"/>
    <xf numFmtId="172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73" fontId="3" fillId="0" borderId="0"/>
    <xf numFmtId="0" fontId="37" fillId="0" borderId="0"/>
    <xf numFmtId="43" fontId="37" fillId="0" borderId="0" applyFont="0" applyFill="0" applyBorder="0" applyAlignment="0" applyProtection="0"/>
    <xf numFmtId="0" fontId="38" fillId="0" borderId="0"/>
    <xf numFmtId="0" fontId="1" fillId="0" borderId="0"/>
  </cellStyleXfs>
  <cellXfs count="664">
    <xf numFmtId="0" fontId="0" fillId="0" borderId="0" xfId="0"/>
    <xf numFmtId="172" fontId="4" fillId="3" borderId="1" xfId="1" applyFont="1" applyFill="1" applyBorder="1" applyAlignment="1">
      <alignment horizontal="left" vertical="center" wrapText="1"/>
    </xf>
    <xf numFmtId="172" fontId="5" fillId="0" borderId="0" xfId="1" applyFont="1" applyFill="1" applyBorder="1" applyAlignment="1">
      <alignment horizontal="left" vertical="top"/>
    </xf>
    <xf numFmtId="172" fontId="4" fillId="3" borderId="1" xfId="1" applyFont="1" applyFill="1" applyBorder="1" applyAlignment="1">
      <alignment horizontal="left" vertical="center" wrapText="1" indent="1"/>
    </xf>
    <xf numFmtId="172" fontId="4" fillId="3" borderId="1" xfId="1" applyFont="1" applyFill="1" applyBorder="1" applyAlignment="1">
      <alignment horizontal="center" vertical="top" wrapText="1"/>
    </xf>
    <xf numFmtId="172" fontId="4" fillId="0" borderId="1" xfId="1" applyFont="1" applyFill="1" applyBorder="1" applyAlignment="1">
      <alignment horizontal="left" vertical="top" wrapText="1"/>
    </xf>
    <xf numFmtId="164" fontId="4" fillId="0" borderId="1" xfId="1" applyNumberFormat="1" applyFont="1" applyFill="1" applyBorder="1" applyAlignment="1">
      <alignment horizontal="right" vertical="top" shrinkToFit="1"/>
    </xf>
    <xf numFmtId="165" fontId="4" fillId="0" borderId="1" xfId="1" applyNumberFormat="1" applyFont="1" applyFill="1" applyBorder="1" applyAlignment="1">
      <alignment horizontal="right" vertical="top" shrinkToFit="1"/>
    </xf>
    <xf numFmtId="172" fontId="4" fillId="2" borderId="1" xfId="1" applyFont="1" applyFill="1" applyBorder="1" applyAlignment="1">
      <alignment horizontal="center" vertical="top" wrapText="1"/>
    </xf>
    <xf numFmtId="164" fontId="4" fillId="10" borderId="1" xfId="1" applyNumberFormat="1" applyFont="1" applyFill="1" applyBorder="1" applyAlignment="1">
      <alignment horizontal="right" vertical="top" shrinkToFit="1"/>
    </xf>
    <xf numFmtId="164" fontId="4" fillId="4" borderId="1" xfId="1" applyNumberFormat="1" applyFont="1" applyFill="1" applyBorder="1" applyAlignment="1">
      <alignment horizontal="right" vertical="top" shrinkToFit="1"/>
    </xf>
    <xf numFmtId="164" fontId="4" fillId="5" borderId="1" xfId="1" applyNumberFormat="1" applyFont="1" applyFill="1" applyBorder="1" applyAlignment="1">
      <alignment horizontal="right" vertical="top" shrinkToFit="1"/>
    </xf>
    <xf numFmtId="164" fontId="4" fillId="6" borderId="1" xfId="1" applyNumberFormat="1" applyFont="1" applyFill="1" applyBorder="1" applyAlignment="1">
      <alignment horizontal="right" vertical="top" shrinkToFit="1"/>
    </xf>
    <xf numFmtId="164" fontId="4" fillId="7" borderId="1" xfId="1" applyNumberFormat="1" applyFont="1" applyFill="1" applyBorder="1" applyAlignment="1">
      <alignment horizontal="right" vertical="top" shrinkToFit="1"/>
    </xf>
    <xf numFmtId="164" fontId="4" fillId="8" borderId="1" xfId="1" applyNumberFormat="1" applyFont="1" applyFill="1" applyBorder="1" applyAlignment="1">
      <alignment horizontal="right" vertical="top" shrinkToFit="1"/>
    </xf>
    <xf numFmtId="164" fontId="4" fillId="11" borderId="1" xfId="1" applyNumberFormat="1" applyFont="1" applyFill="1" applyBorder="1" applyAlignment="1">
      <alignment horizontal="right" vertical="top" shrinkToFit="1"/>
    </xf>
    <xf numFmtId="172" fontId="4" fillId="0" borderId="0" xfId="1" applyFont="1" applyFill="1" applyBorder="1" applyAlignment="1">
      <alignment horizontal="left" vertical="top"/>
    </xf>
    <xf numFmtId="172" fontId="4" fillId="3" borderId="1" xfId="1" applyFont="1" applyFill="1" applyBorder="1" applyAlignment="1">
      <alignment horizontal="right" wrapText="1"/>
    </xf>
    <xf numFmtId="172" fontId="4" fillId="13" borderId="1" xfId="1" applyFont="1" applyFill="1" applyBorder="1" applyAlignment="1">
      <alignment horizontal="right" wrapText="1"/>
    </xf>
    <xf numFmtId="172" fontId="4" fillId="5" borderId="1" xfId="1" applyFont="1" applyFill="1" applyBorder="1" applyAlignment="1">
      <alignment horizontal="right" wrapText="1"/>
    </xf>
    <xf numFmtId="172" fontId="4" fillId="6" borderId="1" xfId="1" applyFont="1" applyFill="1" applyBorder="1" applyAlignment="1">
      <alignment horizontal="right" wrapText="1"/>
    </xf>
    <xf numFmtId="172" fontId="4" fillId="7" borderId="1" xfId="1" applyFont="1" applyFill="1" applyBorder="1" applyAlignment="1">
      <alignment horizontal="right" wrapText="1"/>
    </xf>
    <xf numFmtId="172" fontId="4" fillId="14" borderId="1" xfId="1" applyFont="1" applyFill="1" applyBorder="1" applyAlignment="1">
      <alignment horizontal="right" wrapText="1"/>
    </xf>
    <xf numFmtId="164" fontId="4" fillId="3" borderId="1" xfId="1" applyNumberFormat="1" applyFont="1" applyFill="1" applyBorder="1" applyAlignment="1">
      <alignment horizontal="right" wrapText="1"/>
    </xf>
    <xf numFmtId="164" fontId="4" fillId="0" borderId="1" xfId="1" applyNumberFormat="1" applyFont="1" applyFill="1" applyBorder="1" applyAlignment="1">
      <alignment horizontal="right" wrapText="1"/>
    </xf>
    <xf numFmtId="172" fontId="4" fillId="0" borderId="1" xfId="1" applyFont="1" applyFill="1" applyBorder="1" applyAlignment="1">
      <alignment horizontal="right" wrapText="1"/>
    </xf>
    <xf numFmtId="172" fontId="4" fillId="0" borderId="1" xfId="1" applyFont="1" applyFill="1" applyBorder="1" applyAlignment="1">
      <alignment horizontal="right" vertical="top" wrapText="1"/>
    </xf>
    <xf numFmtId="172" fontId="4" fillId="12" borderId="1" xfId="1" applyFont="1" applyFill="1" applyBorder="1" applyAlignment="1">
      <alignment horizontal="center" vertical="top" wrapText="1"/>
    </xf>
    <xf numFmtId="164" fontId="4" fillId="10" borderId="1" xfId="1" applyNumberFormat="1" applyFont="1" applyFill="1" applyBorder="1" applyAlignment="1">
      <alignment horizontal="right" wrapText="1"/>
    </xf>
    <xf numFmtId="172" fontId="4" fillId="10" borderId="1" xfId="1" applyFont="1" applyFill="1" applyBorder="1" applyAlignment="1">
      <alignment horizontal="right" wrapText="1"/>
    </xf>
    <xf numFmtId="172" fontId="4" fillId="16" borderId="1" xfId="1" applyFont="1" applyFill="1" applyBorder="1" applyAlignment="1">
      <alignment horizontal="right" wrapText="1"/>
    </xf>
    <xf numFmtId="172" fontId="4" fillId="10" borderId="1" xfId="1" applyFont="1" applyFill="1" applyBorder="1" applyAlignment="1">
      <alignment horizontal="left" vertical="top" wrapText="1"/>
    </xf>
    <xf numFmtId="164" fontId="4" fillId="0" borderId="0" xfId="1" applyNumberFormat="1" applyFont="1" applyFill="1" applyBorder="1" applyAlignment="1">
      <alignment horizontal="right"/>
    </xf>
    <xf numFmtId="172" fontId="4" fillId="0" borderId="0" xfId="1" applyFont="1" applyFill="1" applyBorder="1" applyAlignment="1">
      <alignment horizontal="right"/>
    </xf>
    <xf numFmtId="172" fontId="4" fillId="7" borderId="0" xfId="1" applyFont="1" applyFill="1" applyBorder="1" applyAlignment="1">
      <alignment horizontal="right"/>
    </xf>
    <xf numFmtId="172" fontId="7" fillId="0" borderId="0" xfId="1" applyFont="1" applyFill="1" applyBorder="1" applyAlignment="1">
      <alignment horizontal="left" vertical="top"/>
    </xf>
    <xf numFmtId="164" fontId="7" fillId="0" borderId="0" xfId="1" applyNumberFormat="1" applyFont="1" applyFill="1" applyBorder="1" applyAlignment="1">
      <alignment horizontal="right"/>
    </xf>
    <xf numFmtId="172" fontId="7" fillId="0" borderId="0" xfId="1" applyFont="1" applyFill="1" applyBorder="1" applyAlignment="1">
      <alignment horizontal="right"/>
    </xf>
    <xf numFmtId="172" fontId="7" fillId="7" borderId="0" xfId="1" applyFont="1" applyFill="1" applyBorder="1" applyAlignment="1">
      <alignment horizontal="right"/>
    </xf>
    <xf numFmtId="165" fontId="4" fillId="7" borderId="1" xfId="1" applyNumberFormat="1" applyFont="1" applyFill="1" applyBorder="1" applyAlignment="1">
      <alignment horizontal="right" vertical="top" shrinkToFit="1"/>
    </xf>
    <xf numFmtId="172" fontId="4" fillId="7" borderId="0" xfId="1" applyFont="1" applyFill="1" applyBorder="1" applyAlignment="1">
      <alignment horizontal="left" vertical="top"/>
    </xf>
    <xf numFmtId="165" fontId="4" fillId="0" borderId="0" xfId="1" applyNumberFormat="1" applyFont="1" applyFill="1" applyBorder="1" applyAlignment="1">
      <alignment horizontal="right"/>
    </xf>
    <xf numFmtId="165" fontId="4" fillId="7" borderId="0" xfId="1" applyNumberFormat="1" applyFont="1" applyFill="1" applyBorder="1" applyAlignment="1">
      <alignment horizontal="right"/>
    </xf>
    <xf numFmtId="172" fontId="4" fillId="0" borderId="0" xfId="1" applyFont="1" applyFill="1" applyBorder="1" applyAlignment="1">
      <alignment horizontal="right" vertical="top"/>
    </xf>
    <xf numFmtId="172" fontId="4" fillId="7" borderId="0" xfId="1" applyFont="1" applyFill="1" applyBorder="1" applyAlignment="1">
      <alignment horizontal="right" vertical="top"/>
    </xf>
    <xf numFmtId="164" fontId="4" fillId="0" borderId="0" xfId="1" applyNumberFormat="1" applyFont="1" applyFill="1" applyBorder="1" applyAlignment="1">
      <alignment horizontal="right" vertical="top"/>
    </xf>
    <xf numFmtId="164" fontId="4" fillId="7" borderId="0" xfId="1" applyNumberFormat="1" applyFont="1" applyFill="1" applyBorder="1" applyAlignment="1">
      <alignment horizontal="right" vertical="top"/>
    </xf>
    <xf numFmtId="172" fontId="1" fillId="0" borderId="0" xfId="1"/>
    <xf numFmtId="172" fontId="5" fillId="0" borderId="0" xfId="1" applyFont="1" applyFill="1" applyBorder="1" applyAlignment="1">
      <alignment horizontal="right" vertical="top"/>
    </xf>
    <xf numFmtId="164" fontId="5" fillId="0" borderId="0" xfId="1" applyNumberFormat="1" applyFont="1" applyFill="1" applyBorder="1" applyAlignment="1">
      <alignment horizontal="right" vertical="top"/>
    </xf>
    <xf numFmtId="172" fontId="8" fillId="0" borderId="0" xfId="1" applyFont="1" applyFill="1" applyBorder="1" applyAlignment="1">
      <alignment horizontal="right" vertical="top"/>
    </xf>
    <xf numFmtId="164" fontId="8" fillId="0" borderId="0" xfId="1" applyNumberFormat="1" applyFont="1" applyFill="1" applyBorder="1" applyAlignment="1">
      <alignment horizontal="right" vertical="top"/>
    </xf>
    <xf numFmtId="172" fontId="9" fillId="3" borderId="1" xfId="1" applyFont="1" applyFill="1" applyBorder="1" applyAlignment="1">
      <alignment horizontal="left" vertical="center" wrapText="1"/>
    </xf>
    <xf numFmtId="172" fontId="10" fillId="0" borderId="0" xfId="1" applyFont="1" applyFill="1" applyBorder="1" applyAlignment="1">
      <alignment horizontal="left" vertical="top"/>
    </xf>
    <xf numFmtId="172" fontId="9" fillId="3" borderId="1" xfId="1" applyFont="1" applyFill="1" applyBorder="1" applyAlignment="1">
      <alignment horizontal="left" vertical="center" wrapText="1" indent="1"/>
    </xf>
    <xf numFmtId="172" fontId="9" fillId="3" borderId="1" xfId="1" applyFont="1" applyFill="1" applyBorder="1" applyAlignment="1">
      <alignment horizontal="center" vertical="top" wrapText="1"/>
    </xf>
    <xf numFmtId="172" fontId="9" fillId="0" borderId="1" xfId="1" applyFont="1" applyFill="1" applyBorder="1" applyAlignment="1">
      <alignment horizontal="left" vertical="top" wrapText="1"/>
    </xf>
    <xf numFmtId="164" fontId="9" fillId="0" borderId="1" xfId="1" applyNumberFormat="1" applyFont="1" applyFill="1" applyBorder="1" applyAlignment="1">
      <alignment horizontal="right" vertical="top" shrinkToFit="1"/>
    </xf>
    <xf numFmtId="165" fontId="9" fillId="0" borderId="1" xfId="1" applyNumberFormat="1" applyFont="1" applyFill="1" applyBorder="1" applyAlignment="1">
      <alignment horizontal="right" vertical="top" shrinkToFit="1"/>
    </xf>
    <xf numFmtId="172" fontId="9" fillId="2" borderId="1" xfId="1" applyFont="1" applyFill="1" applyBorder="1" applyAlignment="1">
      <alignment horizontal="center" vertical="top" wrapText="1"/>
    </xf>
    <xf numFmtId="164" fontId="9" fillId="10" borderId="1" xfId="1" applyNumberFormat="1" applyFont="1" applyFill="1" applyBorder="1" applyAlignment="1">
      <alignment horizontal="right" vertical="top" shrinkToFit="1"/>
    </xf>
    <xf numFmtId="164" fontId="9" fillId="4" borderId="1" xfId="1" applyNumberFormat="1" applyFont="1" applyFill="1" applyBorder="1" applyAlignment="1">
      <alignment horizontal="right" vertical="top" shrinkToFit="1"/>
    </xf>
    <xf numFmtId="164" fontId="9" fillId="5" borderId="1" xfId="1" applyNumberFormat="1" applyFont="1" applyFill="1" applyBorder="1" applyAlignment="1">
      <alignment horizontal="right" vertical="top" shrinkToFit="1"/>
    </xf>
    <xf numFmtId="164" fontId="9" fillId="6" borderId="1" xfId="1" applyNumberFormat="1" applyFont="1" applyFill="1" applyBorder="1" applyAlignment="1">
      <alignment horizontal="right" vertical="top" shrinkToFit="1"/>
    </xf>
    <xf numFmtId="164" fontId="9" fillId="7" borderId="1" xfId="1" applyNumberFormat="1" applyFont="1" applyFill="1" applyBorder="1" applyAlignment="1">
      <alignment horizontal="right" vertical="top" shrinkToFit="1"/>
    </xf>
    <xf numFmtId="164" fontId="9" fillId="8" borderId="1" xfId="1" applyNumberFormat="1" applyFont="1" applyFill="1" applyBorder="1" applyAlignment="1">
      <alignment horizontal="right" vertical="top" shrinkToFit="1"/>
    </xf>
    <xf numFmtId="164" fontId="9" fillId="11" borderId="1" xfId="1" applyNumberFormat="1" applyFont="1" applyFill="1" applyBorder="1" applyAlignment="1">
      <alignment horizontal="right" vertical="top" shrinkToFit="1"/>
    </xf>
    <xf numFmtId="166" fontId="5" fillId="0" borderId="0" xfId="1" applyNumberFormat="1" applyFont="1" applyFill="1" applyBorder="1" applyAlignment="1">
      <alignment horizontal="right" vertical="top"/>
    </xf>
    <xf numFmtId="172" fontId="1" fillId="0" borderId="0" xfId="1" applyFill="1" applyBorder="1" applyAlignment="1">
      <alignment horizontal="right" vertical="top"/>
    </xf>
    <xf numFmtId="172" fontId="1" fillId="7" borderId="0" xfId="1" applyFill="1" applyBorder="1" applyAlignment="1">
      <alignment horizontal="right" vertical="top"/>
    </xf>
    <xf numFmtId="172" fontId="11" fillId="0" borderId="0" xfId="1" applyFont="1" applyFill="1" applyBorder="1" applyAlignment="1">
      <alignment horizontal="right" vertical="top"/>
    </xf>
    <xf numFmtId="172" fontId="12" fillId="0" borderId="0" xfId="1" applyFont="1" applyFill="1" applyBorder="1" applyAlignment="1">
      <alignment horizontal="right" vertical="top"/>
    </xf>
    <xf numFmtId="164" fontId="12" fillId="0" borderId="0" xfId="1" applyNumberFormat="1" applyFont="1" applyFill="1" applyBorder="1" applyAlignment="1">
      <alignment horizontal="right" vertical="top"/>
    </xf>
    <xf numFmtId="172" fontId="12" fillId="0" borderId="0" xfId="1" applyFont="1" applyFill="1" applyBorder="1" applyAlignment="1">
      <alignment vertical="top"/>
    </xf>
    <xf numFmtId="164" fontId="12" fillId="0" borderId="0" xfId="1" applyNumberFormat="1" applyFont="1" applyFill="1" applyBorder="1" applyAlignment="1">
      <alignment vertical="top"/>
    </xf>
    <xf numFmtId="164" fontId="1" fillId="0" borderId="0" xfId="1" applyNumberFormat="1" applyFill="1" applyBorder="1" applyAlignment="1">
      <alignment horizontal="right" vertical="top"/>
    </xf>
    <xf numFmtId="172" fontId="17" fillId="3" borderId="1" xfId="1" applyFont="1" applyFill="1" applyBorder="1" applyAlignment="1">
      <alignment horizontal="right" vertical="top" wrapText="1"/>
    </xf>
    <xf numFmtId="172" fontId="17" fillId="0" borderId="1" xfId="1" applyFont="1" applyFill="1" applyBorder="1" applyAlignment="1">
      <alignment horizontal="right" vertical="top" wrapText="1"/>
    </xf>
    <xf numFmtId="164" fontId="17" fillId="0" borderId="1" xfId="1" applyNumberFormat="1" applyFont="1" applyFill="1" applyBorder="1" applyAlignment="1">
      <alignment horizontal="right" vertical="top" shrinkToFit="1"/>
    </xf>
    <xf numFmtId="165" fontId="17" fillId="0" borderId="1" xfId="1" applyNumberFormat="1" applyFont="1" applyFill="1" applyBorder="1" applyAlignment="1">
      <alignment horizontal="right" vertical="top" shrinkToFit="1"/>
    </xf>
    <xf numFmtId="172" fontId="21" fillId="0" borderId="1" xfId="1" applyFont="1" applyFill="1" applyBorder="1" applyAlignment="1">
      <alignment horizontal="right" vertical="top" wrapText="1"/>
    </xf>
    <xf numFmtId="172" fontId="22" fillId="2" borderId="1" xfId="1" applyFont="1" applyFill="1" applyBorder="1" applyAlignment="1">
      <alignment horizontal="right" vertical="top" wrapText="1"/>
    </xf>
    <xf numFmtId="164" fontId="13" fillId="10" borderId="1" xfId="1" applyNumberFormat="1" applyFont="1" applyFill="1" applyBorder="1" applyAlignment="1">
      <alignment horizontal="right" vertical="top" shrinkToFit="1"/>
    </xf>
    <xf numFmtId="165" fontId="13" fillId="10" borderId="1" xfId="1" applyNumberFormat="1" applyFont="1" applyFill="1" applyBorder="1" applyAlignment="1">
      <alignment horizontal="right" vertical="top" shrinkToFit="1"/>
    </xf>
    <xf numFmtId="164" fontId="13" fillId="4" borderId="1" xfId="1" applyNumberFormat="1" applyFont="1" applyFill="1" applyBorder="1" applyAlignment="1">
      <alignment horizontal="right" vertical="top" shrinkToFit="1"/>
    </xf>
    <xf numFmtId="164" fontId="13" fillId="5" borderId="1" xfId="1" applyNumberFormat="1" applyFont="1" applyFill="1" applyBorder="1" applyAlignment="1">
      <alignment horizontal="right" vertical="top" shrinkToFit="1"/>
    </xf>
    <xf numFmtId="164" fontId="13" fillId="6" borderId="1" xfId="1" applyNumberFormat="1" applyFont="1" applyFill="1" applyBorder="1" applyAlignment="1">
      <alignment horizontal="right" vertical="top" shrinkToFit="1"/>
    </xf>
    <xf numFmtId="164" fontId="13" fillId="8" borderId="1" xfId="1" applyNumberFormat="1" applyFont="1" applyFill="1" applyBorder="1" applyAlignment="1">
      <alignment horizontal="right" vertical="top" shrinkToFit="1"/>
    </xf>
    <xf numFmtId="164" fontId="13" fillId="11" borderId="1" xfId="1" applyNumberFormat="1" applyFont="1" applyFill="1" applyBorder="1" applyAlignment="1">
      <alignment horizontal="right" vertical="top" shrinkToFit="1"/>
    </xf>
    <xf numFmtId="164" fontId="11" fillId="0" borderId="0" xfId="1" applyNumberFormat="1" applyFont="1" applyFill="1" applyBorder="1" applyAlignment="1">
      <alignment horizontal="right" vertical="top"/>
    </xf>
    <xf numFmtId="172" fontId="17" fillId="3" borderId="1" xfId="1" applyFont="1" applyFill="1" applyBorder="1" applyAlignment="1">
      <alignment horizontal="left" vertical="top" wrapText="1" indent="1"/>
    </xf>
    <xf numFmtId="172" fontId="17" fillId="0" borderId="1" xfId="1" applyFont="1" applyFill="1" applyBorder="1" applyAlignment="1">
      <alignment horizontal="left" vertical="top" wrapText="1"/>
    </xf>
    <xf numFmtId="172" fontId="21" fillId="0" borderId="1" xfId="1" applyFont="1" applyFill="1" applyBorder="1" applyAlignment="1">
      <alignment horizontal="left" vertical="top" wrapText="1"/>
    </xf>
    <xf numFmtId="172" fontId="22" fillId="2" borderId="1" xfId="1" applyFont="1" applyFill="1" applyBorder="1" applyAlignment="1">
      <alignment horizontal="center" vertical="top" wrapText="1"/>
    </xf>
    <xf numFmtId="166" fontId="1" fillId="0" borderId="0" xfId="1" applyNumberFormat="1" applyFill="1" applyBorder="1" applyAlignment="1">
      <alignment horizontal="right" vertical="top"/>
    </xf>
    <xf numFmtId="164" fontId="1" fillId="0" borderId="0" xfId="1" applyNumberFormat="1" applyFill="1" applyBorder="1" applyAlignment="1">
      <alignment horizontal="left" vertical="top"/>
    </xf>
    <xf numFmtId="166" fontId="1" fillId="0" borderId="0" xfId="1" applyNumberFormat="1" applyFill="1" applyBorder="1" applyAlignment="1">
      <alignment horizontal="left" vertical="top"/>
    </xf>
    <xf numFmtId="172" fontId="1" fillId="0" borderId="0" xfId="1" applyFill="1" applyBorder="1" applyAlignment="1">
      <alignment vertical="top"/>
    </xf>
    <xf numFmtId="164" fontId="1" fillId="0" borderId="0" xfId="1" applyNumberFormat="1" applyFill="1" applyBorder="1" applyAlignment="1">
      <alignment vertical="top"/>
    </xf>
    <xf numFmtId="172" fontId="1" fillId="0" borderId="0" xfId="1" applyFill="1" applyBorder="1" applyAlignment="1">
      <alignment horizontal="center" vertical="top"/>
    </xf>
    <xf numFmtId="172" fontId="1" fillId="0" borderId="0" xfId="1" applyFill="1" applyBorder="1" applyAlignment="1">
      <alignment horizontal="center" vertical="top" wrapText="1"/>
    </xf>
    <xf numFmtId="164" fontId="1" fillId="0" borderId="0" xfId="1" applyNumberFormat="1" applyFill="1" applyBorder="1" applyAlignment="1">
      <alignment horizontal="center" vertical="top"/>
    </xf>
    <xf numFmtId="172" fontId="1" fillId="0" borderId="0" xfId="1" applyFill="1" applyBorder="1" applyAlignment="1">
      <alignment horizontal="right" vertical="top" wrapText="1"/>
    </xf>
    <xf numFmtId="172" fontId="1" fillId="0" borderId="0" xfId="1" applyFill="1" applyBorder="1" applyAlignment="1">
      <alignment horizontal="left" vertical="top" wrapText="1"/>
    </xf>
    <xf numFmtId="172" fontId="25" fillId="3" borderId="1" xfId="1" applyFont="1" applyFill="1" applyBorder="1" applyAlignment="1">
      <alignment horizontal="right" vertical="top" wrapText="1"/>
    </xf>
    <xf numFmtId="172" fontId="25" fillId="3" borderId="1" xfId="1" applyFont="1" applyFill="1" applyBorder="1" applyAlignment="1">
      <alignment horizontal="left" vertical="top" wrapText="1" indent="1"/>
    </xf>
    <xf numFmtId="172" fontId="25" fillId="0" borderId="1" xfId="1" applyFont="1" applyFill="1" applyBorder="1" applyAlignment="1">
      <alignment horizontal="left" vertical="top" wrapText="1"/>
    </xf>
    <xf numFmtId="3" fontId="25" fillId="0" borderId="1" xfId="1" applyNumberFormat="1" applyFont="1" applyFill="1" applyBorder="1" applyAlignment="1">
      <alignment horizontal="right" vertical="top" shrinkToFit="1"/>
    </xf>
    <xf numFmtId="1" fontId="25" fillId="0" borderId="1" xfId="1" applyNumberFormat="1" applyFont="1" applyFill="1" applyBorder="1" applyAlignment="1">
      <alignment horizontal="right" vertical="top" shrinkToFit="1"/>
    </xf>
    <xf numFmtId="172" fontId="29" fillId="0" borderId="1" xfId="1" applyFont="1" applyFill="1" applyBorder="1" applyAlignment="1">
      <alignment horizontal="left" vertical="top" wrapText="1"/>
    </xf>
    <xf numFmtId="172" fontId="30" fillId="2" borderId="1" xfId="1" applyFont="1" applyFill="1" applyBorder="1" applyAlignment="1">
      <alignment horizontal="center" vertical="top" wrapText="1"/>
    </xf>
    <xf numFmtId="3" fontId="23" fillId="10" borderId="1" xfId="1" applyNumberFormat="1" applyFont="1" applyFill="1" applyBorder="1" applyAlignment="1">
      <alignment horizontal="right" vertical="top" shrinkToFit="1"/>
    </xf>
    <xf numFmtId="1" fontId="23" fillId="10" borderId="1" xfId="1" applyNumberFormat="1" applyFont="1" applyFill="1" applyBorder="1" applyAlignment="1">
      <alignment horizontal="right" vertical="top" shrinkToFit="1"/>
    </xf>
    <xf numFmtId="3" fontId="23" fillId="4" borderId="1" xfId="1" applyNumberFormat="1" applyFont="1" applyFill="1" applyBorder="1" applyAlignment="1">
      <alignment horizontal="right" vertical="top" shrinkToFit="1"/>
    </xf>
    <xf numFmtId="3" fontId="23" fillId="5" borderId="1" xfId="1" applyNumberFormat="1" applyFont="1" applyFill="1" applyBorder="1" applyAlignment="1">
      <alignment horizontal="right" vertical="top" shrinkToFit="1"/>
    </xf>
    <xf numFmtId="3" fontId="23" fillId="6" borderId="1" xfId="1" applyNumberFormat="1" applyFont="1" applyFill="1" applyBorder="1" applyAlignment="1">
      <alignment horizontal="right" vertical="top" shrinkToFit="1"/>
    </xf>
    <xf numFmtId="3" fontId="23" fillId="8" borderId="1" xfId="1" applyNumberFormat="1" applyFont="1" applyFill="1" applyBorder="1" applyAlignment="1">
      <alignment horizontal="right" vertical="top" shrinkToFit="1"/>
    </xf>
    <xf numFmtId="3" fontId="23" fillId="9" borderId="1" xfId="1" applyNumberFormat="1" applyFont="1" applyFill="1" applyBorder="1" applyAlignment="1">
      <alignment horizontal="right" vertical="top" shrinkToFit="1"/>
    </xf>
    <xf numFmtId="0" fontId="31" fillId="17" borderId="2" xfId="0" applyFont="1" applyFill="1" applyBorder="1"/>
    <xf numFmtId="0" fontId="32" fillId="18" borderId="4" xfId="0" applyFont="1" applyFill="1" applyBorder="1" applyAlignment="1">
      <alignment horizontal="center"/>
    </xf>
    <xf numFmtId="0" fontId="32" fillId="18" borderId="5" xfId="0" applyFont="1" applyFill="1" applyBorder="1" applyAlignment="1">
      <alignment horizontal="center"/>
    </xf>
    <xf numFmtId="0" fontId="33" fillId="19" borderId="2" xfId="0" applyFont="1" applyFill="1" applyBorder="1"/>
    <xf numFmtId="0" fontId="31" fillId="20" borderId="3" xfId="0" applyFont="1" applyFill="1" applyBorder="1" applyAlignment="1">
      <alignment horizontal="center"/>
    </xf>
    <xf numFmtId="0" fontId="31" fillId="20" borderId="4" xfId="0" applyFont="1" applyFill="1" applyBorder="1" applyAlignment="1">
      <alignment horizontal="center"/>
    </xf>
    <xf numFmtId="0" fontId="31" fillId="20" borderId="5" xfId="0" applyFont="1" applyFill="1" applyBorder="1" applyAlignment="1">
      <alignment horizontal="center"/>
    </xf>
    <xf numFmtId="0" fontId="31" fillId="17" borderId="6" xfId="0" applyFont="1" applyFill="1" applyBorder="1"/>
    <xf numFmtId="0" fontId="33" fillId="18" borderId="2" xfId="0" applyFont="1" applyFill="1" applyBorder="1"/>
    <xf numFmtId="0" fontId="33" fillId="18" borderId="2" xfId="0" applyFont="1" applyFill="1" applyBorder="1" applyAlignment="1">
      <alignment horizontal="center"/>
    </xf>
    <xf numFmtId="0" fontId="33" fillId="21" borderId="2" xfId="0" applyFont="1" applyFill="1" applyBorder="1"/>
    <xf numFmtId="0" fontId="33" fillId="5" borderId="2" xfId="0" applyFont="1" applyFill="1" applyBorder="1"/>
    <xf numFmtId="0" fontId="33" fillId="22" borderId="2" xfId="0" applyFont="1" applyFill="1" applyBorder="1" applyAlignment="1">
      <alignment horizontal="center"/>
    </xf>
    <xf numFmtId="0" fontId="33" fillId="22" borderId="2" xfId="0" applyFont="1" applyFill="1" applyBorder="1"/>
    <xf numFmtId="0" fontId="33" fillId="20" borderId="2" xfId="0" applyFont="1" applyFill="1" applyBorder="1" applyAlignment="1">
      <alignment horizontal="center"/>
    </xf>
    <xf numFmtId="0" fontId="33" fillId="20" borderId="2" xfId="0" applyFont="1" applyFill="1" applyBorder="1"/>
    <xf numFmtId="0" fontId="31" fillId="17" borderId="7" xfId="0" applyFont="1" applyFill="1" applyBorder="1"/>
    <xf numFmtId="0" fontId="33" fillId="18" borderId="7" xfId="0" applyFont="1" applyFill="1" applyBorder="1"/>
    <xf numFmtId="0" fontId="33" fillId="18" borderId="1" xfId="0" applyFont="1" applyFill="1" applyBorder="1" applyAlignment="1">
      <alignment horizontal="right"/>
    </xf>
    <xf numFmtId="0" fontId="33" fillId="18" borderId="1" xfId="0" applyFont="1" applyFill="1" applyBorder="1"/>
    <xf numFmtId="0" fontId="33" fillId="18" borderId="7" xfId="0" applyFont="1" applyFill="1" applyBorder="1" applyAlignment="1">
      <alignment horizontal="center"/>
    </xf>
    <xf numFmtId="0" fontId="33" fillId="21" borderId="7" xfId="0" applyFont="1" applyFill="1" applyBorder="1"/>
    <xf numFmtId="0" fontId="33" fillId="5" borderId="7" xfId="0" applyFont="1" applyFill="1" applyBorder="1"/>
    <xf numFmtId="0" fontId="33" fillId="22" borderId="7" xfId="0" applyFont="1" applyFill="1" applyBorder="1" applyAlignment="1">
      <alignment horizontal="center"/>
    </xf>
    <xf numFmtId="0" fontId="33" fillId="22" borderId="7" xfId="0" applyFont="1" applyFill="1" applyBorder="1"/>
    <xf numFmtId="0" fontId="33" fillId="19" borderId="7" xfId="0" applyFont="1" applyFill="1" applyBorder="1"/>
    <xf numFmtId="0" fontId="33" fillId="20" borderId="7" xfId="0" applyFont="1" applyFill="1" applyBorder="1" applyAlignment="1">
      <alignment horizontal="center"/>
    </xf>
    <xf numFmtId="0" fontId="35" fillId="20" borderId="7" xfId="0" applyFont="1" applyFill="1" applyBorder="1"/>
    <xf numFmtId="0" fontId="33" fillId="0" borderId="1" xfId="0" applyFont="1" applyBorder="1"/>
    <xf numFmtId="0" fontId="33" fillId="0" borderId="1" xfId="0" applyFont="1" applyBorder="1" applyAlignment="1">
      <alignment horizontal="right"/>
    </xf>
    <xf numFmtId="0" fontId="31" fillId="17" borderId="1" xfId="0" applyFont="1" applyFill="1" applyBorder="1" applyAlignment="1">
      <alignment horizontal="center"/>
    </xf>
    <xf numFmtId="0" fontId="31" fillId="18" borderId="1" xfId="0" applyFont="1" applyFill="1" applyBorder="1" applyAlignment="1">
      <alignment horizontal="right"/>
    </xf>
    <xf numFmtId="0" fontId="31" fillId="21" borderId="1" xfId="0" applyFont="1" applyFill="1" applyBorder="1" applyAlignment="1">
      <alignment horizontal="right"/>
    </xf>
    <xf numFmtId="0" fontId="31" fillId="5" borderId="1" xfId="0" applyFont="1" applyFill="1" applyBorder="1" applyAlignment="1">
      <alignment horizontal="right"/>
    </xf>
    <xf numFmtId="0" fontId="31" fillId="22" borderId="1" xfId="0" applyFont="1" applyFill="1" applyBorder="1" applyAlignment="1">
      <alignment horizontal="right"/>
    </xf>
    <xf numFmtId="0" fontId="31" fillId="19" borderId="1" xfId="0" applyFont="1" applyFill="1" applyBorder="1" applyAlignment="1">
      <alignment horizontal="right"/>
    </xf>
    <xf numFmtId="0" fontId="31" fillId="20" borderId="1" xfId="0" applyFont="1" applyFill="1" applyBorder="1" applyAlignment="1">
      <alignment horizontal="right"/>
    </xf>
    <xf numFmtId="172" fontId="11" fillId="0" borderId="0" xfId="1" applyFont="1" applyFill="1" applyBorder="1" applyAlignment="1">
      <alignment horizontal="left" vertical="top"/>
    </xf>
    <xf numFmtId="166" fontId="36" fillId="0" borderId="0" xfId="1" applyNumberFormat="1" applyFont="1" applyFill="1" applyBorder="1" applyAlignment="1">
      <alignment horizontal="left" vertical="top"/>
    </xf>
    <xf numFmtId="166" fontId="11" fillId="0" borderId="0" xfId="1" applyNumberFormat="1" applyFont="1" applyFill="1" applyBorder="1" applyAlignment="1">
      <alignment horizontal="left" vertical="top"/>
    </xf>
    <xf numFmtId="172" fontId="36" fillId="0" borderId="0" xfId="1" applyFont="1"/>
    <xf numFmtId="168" fontId="36" fillId="0" borderId="0" xfId="1" applyNumberFormat="1" applyFont="1" applyFill="1" applyBorder="1" applyAlignment="1">
      <alignment horizontal="left" vertical="top"/>
    </xf>
    <xf numFmtId="169" fontId="36" fillId="0" borderId="0" xfId="1" applyNumberFormat="1" applyFont="1"/>
    <xf numFmtId="169" fontId="36" fillId="0" borderId="0" xfId="1" applyNumberFormat="1" applyFont="1" applyFill="1" applyBorder="1" applyAlignment="1">
      <alignment horizontal="left" vertical="top"/>
    </xf>
    <xf numFmtId="170" fontId="36" fillId="0" borderId="0" xfId="1" applyNumberFormat="1" applyFont="1" applyFill="1" applyBorder="1" applyAlignment="1">
      <alignment horizontal="left" vertical="top"/>
    </xf>
    <xf numFmtId="167" fontId="1" fillId="0" borderId="0" xfId="1" applyNumberFormat="1" applyFill="1" applyBorder="1" applyAlignment="1">
      <alignment horizontal="right" vertical="top"/>
    </xf>
    <xf numFmtId="0" fontId="0" fillId="0" borderId="0" xfId="0" applyAlignment="1">
      <alignment wrapText="1"/>
    </xf>
    <xf numFmtId="3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3" fontId="0" fillId="0" borderId="0" xfId="0" applyNumberFormat="1" applyAlignment="1">
      <alignment horizontal="right"/>
    </xf>
    <xf numFmtId="1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37" fillId="0" borderId="0" xfId="6" applyFont="1"/>
    <xf numFmtId="0" fontId="37" fillId="0" borderId="0" xfId="0" applyFont="1"/>
    <xf numFmtId="0" fontId="37" fillId="0" borderId="0" xfId="6" applyFont="1" applyFill="1" applyAlignment="1">
      <alignment vertical="center" wrapText="1"/>
    </xf>
    <xf numFmtId="0" fontId="37" fillId="0" borderId="17" xfId="0" applyFont="1" applyBorder="1"/>
    <xf numFmtId="0" fontId="37" fillId="0" borderId="18" xfId="6" applyFont="1" applyFill="1" applyBorder="1" applyAlignment="1">
      <alignment vertical="center" wrapText="1"/>
    </xf>
    <xf numFmtId="0" fontId="37" fillId="23" borderId="19" xfId="6" applyFont="1" applyFill="1" applyBorder="1" applyAlignment="1">
      <alignment horizontal="center" vertical="center" wrapText="1"/>
    </xf>
    <xf numFmtId="0" fontId="37" fillId="23" borderId="20" xfId="6" applyFont="1" applyFill="1" applyBorder="1" applyAlignment="1">
      <alignment horizontal="center" vertical="center" wrapText="1"/>
    </xf>
    <xf numFmtId="0" fontId="37" fillId="23" borderId="21" xfId="6" applyFont="1" applyFill="1" applyBorder="1" applyAlignment="1">
      <alignment horizontal="center" vertical="center" wrapText="1"/>
    </xf>
    <xf numFmtId="0" fontId="37" fillId="0" borderId="22" xfId="6" applyFont="1" applyFill="1" applyBorder="1" applyAlignment="1">
      <alignment horizontal="center" vertical="center" wrapText="1"/>
    </xf>
    <xf numFmtId="0" fontId="37" fillId="0" borderId="17" xfId="6" applyFont="1" applyFill="1" applyBorder="1" applyAlignment="1">
      <alignment horizontal="center" vertical="center" wrapText="1"/>
    </xf>
    <xf numFmtId="0" fontId="37" fillId="24" borderId="17" xfId="6" applyFont="1" applyFill="1" applyBorder="1" applyAlignment="1">
      <alignment horizontal="center" vertical="center" wrapText="1"/>
    </xf>
    <xf numFmtId="0" fontId="37" fillId="0" borderId="18" xfId="6" applyFont="1" applyFill="1" applyBorder="1" applyAlignment="1">
      <alignment horizontal="center" vertical="center" wrapText="1"/>
    </xf>
    <xf numFmtId="0" fontId="37" fillId="23" borderId="23" xfId="6" applyFont="1" applyFill="1" applyBorder="1" applyAlignment="1">
      <alignment horizontal="center" vertical="center" wrapText="1"/>
    </xf>
    <xf numFmtId="0" fontId="37" fillId="0" borderId="17" xfId="0" applyFont="1" applyBorder="1" applyAlignment="1">
      <alignment horizontal="center" vertical="center" wrapText="1"/>
    </xf>
    <xf numFmtId="0" fontId="37" fillId="0" borderId="17" xfId="6" applyFont="1" applyFill="1" applyBorder="1" applyAlignment="1">
      <alignment wrapText="1"/>
    </xf>
    <xf numFmtId="0" fontId="37" fillId="23" borderId="24" xfId="6" applyFont="1" applyFill="1" applyBorder="1" applyAlignment="1">
      <alignment wrapText="1"/>
    </xf>
    <xf numFmtId="0" fontId="37" fillId="24" borderId="24" xfId="6" applyFont="1" applyFill="1" applyBorder="1" applyAlignment="1">
      <alignment wrapText="1"/>
    </xf>
    <xf numFmtId="0" fontId="37" fillId="24" borderId="17" xfId="6" applyFont="1" applyFill="1" applyBorder="1" applyAlignment="1">
      <alignment wrapText="1"/>
    </xf>
    <xf numFmtId="0" fontId="37" fillId="23" borderId="25" xfId="6" applyFont="1" applyFill="1" applyBorder="1" applyAlignment="1">
      <alignment wrapText="1"/>
    </xf>
    <xf numFmtId="10" fontId="37" fillId="0" borderId="0" xfId="0" applyNumberFormat="1" applyFont="1"/>
    <xf numFmtId="10" fontId="37" fillId="0" borderId="17" xfId="0" applyNumberFormat="1" applyFont="1" applyBorder="1"/>
    <xf numFmtId="10" fontId="37" fillId="0" borderId="17" xfId="0" applyNumberFormat="1" applyFont="1" applyBorder="1" applyAlignment="1">
      <alignment horizontal="center" vertical="center" wrapText="1"/>
    </xf>
    <xf numFmtId="10" fontId="0" fillId="0" borderId="0" xfId="0" applyNumberFormat="1"/>
    <xf numFmtId="0" fontId="37" fillId="25" borderId="17" xfId="6" applyFont="1" applyFill="1" applyBorder="1" applyAlignment="1">
      <alignment horizontal="center" vertical="center" wrapText="1"/>
    </xf>
    <xf numFmtId="0" fontId="37" fillId="25" borderId="17" xfId="6" applyFont="1" applyFill="1" applyBorder="1" applyAlignment="1">
      <alignment wrapText="1"/>
    </xf>
    <xf numFmtId="3" fontId="0" fillId="25" borderId="0" xfId="0" applyNumberFormat="1" applyFill="1"/>
    <xf numFmtId="0" fontId="37" fillId="26" borderId="0" xfId="0" applyFont="1" applyFill="1"/>
    <xf numFmtId="10" fontId="37" fillId="26" borderId="0" xfId="0" applyNumberFormat="1" applyFont="1" applyFill="1"/>
    <xf numFmtId="0" fontId="37" fillId="26" borderId="17" xfId="0" applyFont="1" applyFill="1" applyBorder="1"/>
    <xf numFmtId="10" fontId="37" fillId="26" borderId="17" xfId="0" applyNumberFormat="1" applyFont="1" applyFill="1" applyBorder="1"/>
    <xf numFmtId="0" fontId="37" fillId="26" borderId="17" xfId="6" applyFont="1" applyFill="1" applyBorder="1" applyAlignment="1">
      <alignment horizontal="center" vertical="center" wrapText="1"/>
    </xf>
    <xf numFmtId="10" fontId="37" fillId="26" borderId="17" xfId="0" applyNumberFormat="1" applyFont="1" applyFill="1" applyBorder="1" applyAlignment="1">
      <alignment horizontal="center" vertical="center" wrapText="1"/>
    </xf>
    <xf numFmtId="0" fontId="0" fillId="26" borderId="0" xfId="0" applyFill="1"/>
    <xf numFmtId="10" fontId="0" fillId="26" borderId="0" xfId="0" applyNumberFormat="1" applyFill="1"/>
    <xf numFmtId="3" fontId="0" fillId="24" borderId="0" xfId="0" applyNumberFormat="1" applyFill="1"/>
    <xf numFmtId="0" fontId="0" fillId="24" borderId="0" xfId="0" applyFill="1"/>
    <xf numFmtId="0" fontId="0" fillId="0" borderId="0" xfId="0" applyFill="1"/>
    <xf numFmtId="174" fontId="0" fillId="0" borderId="0" xfId="7" applyNumberFormat="1" applyFont="1" applyFill="1"/>
    <xf numFmtId="0" fontId="37" fillId="27" borderId="17" xfId="0" applyFont="1" applyFill="1" applyBorder="1"/>
    <xf numFmtId="10" fontId="37" fillId="27" borderId="17" xfId="0" applyNumberFormat="1" applyFont="1" applyFill="1" applyBorder="1"/>
    <xf numFmtId="0" fontId="37" fillId="27" borderId="17" xfId="6" applyFont="1" applyFill="1" applyBorder="1" applyAlignment="1">
      <alignment horizontal="center" vertical="center" wrapText="1"/>
    </xf>
    <xf numFmtId="10" fontId="37" fillId="27" borderId="17" xfId="0" applyNumberFormat="1" applyFont="1" applyFill="1" applyBorder="1" applyAlignment="1">
      <alignment horizontal="center" vertical="center" wrapText="1"/>
    </xf>
    <xf numFmtId="0" fontId="0" fillId="27" borderId="0" xfId="0" applyFill="1"/>
    <xf numFmtId="174" fontId="0" fillId="27" borderId="0" xfId="7" applyNumberFormat="1" applyFont="1" applyFill="1"/>
    <xf numFmtId="3" fontId="0" fillId="0" borderId="0" xfId="0" applyNumberFormat="1" applyFill="1"/>
    <xf numFmtId="0" fontId="37" fillId="23" borderId="24" xfId="6" applyFont="1" applyFill="1" applyBorder="1" applyAlignment="1">
      <alignment horizontal="center" vertical="center" wrapText="1"/>
    </xf>
    <xf numFmtId="0" fontId="0" fillId="23" borderId="20" xfId="6" applyFont="1" applyFill="1" applyBorder="1" applyAlignment="1">
      <alignment horizontal="center" vertical="center" wrapText="1"/>
    </xf>
    <xf numFmtId="0" fontId="40" fillId="0" borderId="1" xfId="8" applyFont="1" applyFill="1" applyBorder="1" applyAlignment="1">
      <alignment horizontal="left" vertical="top" wrapText="1"/>
    </xf>
    <xf numFmtId="3" fontId="42" fillId="0" borderId="1" xfId="8" applyNumberFormat="1" applyFont="1" applyFill="1" applyBorder="1" applyAlignment="1">
      <alignment horizontal="right" vertical="top" shrinkToFit="1"/>
    </xf>
    <xf numFmtId="1" fontId="42" fillId="0" borderId="1" xfId="8" applyNumberFormat="1" applyFont="1" applyFill="1" applyBorder="1" applyAlignment="1">
      <alignment horizontal="right" vertical="top" shrinkToFit="1"/>
    </xf>
    <xf numFmtId="0" fontId="37" fillId="0" borderId="0" xfId="0" applyFont="1" applyAlignment="1">
      <alignment horizontal="center"/>
    </xf>
    <xf numFmtId="0" fontId="40" fillId="29" borderId="1" xfId="8" applyFont="1" applyFill="1" applyBorder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 wrapText="1"/>
    </xf>
    <xf numFmtId="3" fontId="42" fillId="0" borderId="1" xfId="8" applyNumberFormat="1" applyFont="1" applyFill="1" applyBorder="1" applyAlignment="1">
      <alignment horizontal="center" vertical="center" shrinkToFit="1"/>
    </xf>
    <xf numFmtId="1" fontId="42" fillId="0" borderId="1" xfId="8" applyNumberFormat="1" applyFont="1" applyFill="1" applyBorder="1" applyAlignment="1">
      <alignment horizontal="center" vertical="center" shrinkToFit="1"/>
    </xf>
    <xf numFmtId="1" fontId="42" fillId="0" borderId="1" xfId="8" applyNumberFormat="1" applyFont="1" applyFill="1" applyBorder="1" applyAlignment="1">
      <alignment horizontal="center" vertical="top" shrinkToFit="1"/>
    </xf>
    <xf numFmtId="3" fontId="42" fillId="0" borderId="1" xfId="8" applyNumberFormat="1" applyFont="1" applyFill="1" applyBorder="1" applyAlignment="1">
      <alignment horizontal="center" vertical="top" shrinkToFit="1"/>
    </xf>
    <xf numFmtId="3" fontId="42" fillId="0" borderId="3" xfId="8" applyNumberFormat="1" applyFont="1" applyFill="1" applyBorder="1" applyAlignment="1">
      <alignment horizontal="right" vertical="top" shrinkToFit="1"/>
    </xf>
    <xf numFmtId="1" fontId="42" fillId="0" borderId="3" xfId="8" applyNumberFormat="1" applyFont="1" applyFill="1" applyBorder="1" applyAlignment="1">
      <alignment horizontal="right" vertical="top" shrinkToFit="1"/>
    </xf>
    <xf numFmtId="174" fontId="0" fillId="31" borderId="17" xfId="7" applyNumberFormat="1" applyFont="1" applyFill="1" applyBorder="1"/>
    <xf numFmtId="0" fontId="40" fillId="0" borderId="1" xfId="8" applyFont="1" applyFill="1" applyBorder="1" applyAlignment="1">
      <alignment horizontal="left" vertical="center" wrapText="1"/>
    </xf>
    <xf numFmtId="1" fontId="42" fillId="0" borderId="1" xfId="8" applyNumberFormat="1" applyFont="1" applyFill="1" applyBorder="1" applyAlignment="1">
      <alignment horizontal="right" vertical="center" shrinkToFit="1"/>
    </xf>
    <xf numFmtId="3" fontId="42" fillId="0" borderId="1" xfId="8" applyNumberFormat="1" applyFont="1" applyFill="1" applyBorder="1" applyAlignment="1">
      <alignment horizontal="right" vertical="center" shrinkToFit="1"/>
    </xf>
    <xf numFmtId="3" fontId="42" fillId="0" borderId="3" xfId="8" applyNumberFormat="1" applyFont="1" applyFill="1" applyBorder="1" applyAlignment="1">
      <alignment horizontal="right" vertical="center" shrinkToFit="1"/>
    </xf>
    <xf numFmtId="174" fontId="0" fillId="31" borderId="17" xfId="7" applyNumberFormat="1" applyFont="1" applyFill="1" applyBorder="1" applyAlignment="1">
      <alignment vertical="center"/>
    </xf>
    <xf numFmtId="0" fontId="37" fillId="0" borderId="0" xfId="0" applyFont="1" applyAlignment="1">
      <alignment vertical="center"/>
    </xf>
    <xf numFmtId="3" fontId="43" fillId="32" borderId="1" xfId="8" applyNumberFormat="1" applyFont="1" applyFill="1" applyBorder="1" applyAlignment="1">
      <alignment horizontal="center" vertical="top" shrinkToFit="1"/>
    </xf>
    <xf numFmtId="3" fontId="43" fillId="32" borderId="1" xfId="8" applyNumberFormat="1" applyFont="1" applyFill="1" applyBorder="1" applyAlignment="1">
      <alignment horizontal="center" vertical="center" shrinkToFit="1"/>
    </xf>
    <xf numFmtId="1" fontId="43" fillId="32" borderId="1" xfId="8" applyNumberFormat="1" applyFont="1" applyFill="1" applyBorder="1" applyAlignment="1">
      <alignment horizontal="center" vertical="top" shrinkToFit="1"/>
    </xf>
    <xf numFmtId="10" fontId="37" fillId="32" borderId="17" xfId="0" applyNumberFormat="1" applyFont="1" applyFill="1" applyBorder="1"/>
    <xf numFmtId="10" fontId="37" fillId="32" borderId="17" xfId="0" applyNumberFormat="1" applyFont="1" applyFill="1" applyBorder="1" applyAlignment="1">
      <alignment vertical="center"/>
    </xf>
    <xf numFmtId="174" fontId="37" fillId="31" borderId="17" xfId="7" applyNumberFormat="1" applyFont="1" applyFill="1" applyBorder="1" applyAlignment="1">
      <alignment vertical="center"/>
    </xf>
    <xf numFmtId="0" fontId="37" fillId="0" borderId="0" xfId="0" applyFont="1" applyFill="1" applyAlignment="1">
      <alignment vertical="center"/>
    </xf>
    <xf numFmtId="0" fontId="44" fillId="0" borderId="1" xfId="8" applyFont="1" applyFill="1" applyBorder="1" applyAlignment="1">
      <alignment horizontal="center" vertical="center" wrapText="1"/>
    </xf>
    <xf numFmtId="3" fontId="45" fillId="0" borderId="1" xfId="8" applyNumberFormat="1" applyFont="1" applyFill="1" applyBorder="1" applyAlignment="1">
      <alignment horizontal="right" vertical="center" shrinkToFit="1"/>
    </xf>
    <xf numFmtId="3" fontId="45" fillId="0" borderId="1" xfId="8" applyNumberFormat="1" applyFont="1" applyFill="1" applyBorder="1" applyAlignment="1">
      <alignment horizontal="center" vertical="center" shrinkToFit="1"/>
    </xf>
    <xf numFmtId="1" fontId="45" fillId="0" borderId="1" xfId="8" applyNumberFormat="1" applyFont="1" applyFill="1" applyBorder="1" applyAlignment="1">
      <alignment horizontal="center" vertical="center" shrinkToFit="1"/>
    </xf>
    <xf numFmtId="3" fontId="45" fillId="32" borderId="1" xfId="8" applyNumberFormat="1" applyFont="1" applyFill="1" applyBorder="1" applyAlignment="1">
      <alignment horizontal="center" vertical="center" shrinkToFit="1"/>
    </xf>
    <xf numFmtId="3" fontId="45" fillId="0" borderId="3" xfId="8" applyNumberFormat="1" applyFont="1" applyFill="1" applyBorder="1" applyAlignment="1">
      <alignment horizontal="right" vertical="center" shrinkToFit="1"/>
    </xf>
    <xf numFmtId="0" fontId="40" fillId="29" borderId="1" xfId="8" applyFont="1" applyFill="1" applyBorder="1" applyAlignment="1">
      <alignment horizontal="right" vertical="top" wrapText="1"/>
    </xf>
    <xf numFmtId="0" fontId="40" fillId="29" borderId="1" xfId="8" applyFont="1" applyFill="1" applyBorder="1" applyAlignment="1">
      <alignment horizontal="left" vertical="top" wrapText="1" indent="1"/>
    </xf>
    <xf numFmtId="0" fontId="39" fillId="28" borderId="1" xfId="8" applyFont="1" applyFill="1" applyBorder="1" applyAlignment="1">
      <alignment horizontal="center" vertical="top" wrapText="1"/>
    </xf>
    <xf numFmtId="3" fontId="43" fillId="37" borderId="1" xfId="8" applyNumberFormat="1" applyFont="1" applyFill="1" applyBorder="1" applyAlignment="1">
      <alignment horizontal="right" vertical="top" shrinkToFit="1"/>
    </xf>
    <xf numFmtId="1" fontId="43" fillId="37" borderId="1" xfId="8" applyNumberFormat="1" applyFont="1" applyFill="1" applyBorder="1" applyAlignment="1">
      <alignment horizontal="right" vertical="top" shrinkToFit="1"/>
    </xf>
    <xf numFmtId="3" fontId="43" fillId="35" borderId="1" xfId="8" applyNumberFormat="1" applyFont="1" applyFill="1" applyBorder="1" applyAlignment="1">
      <alignment horizontal="right" vertical="top" shrinkToFit="1"/>
    </xf>
    <xf numFmtId="3" fontId="43" fillId="30" borderId="1" xfId="8" applyNumberFormat="1" applyFont="1" applyFill="1" applyBorder="1" applyAlignment="1">
      <alignment horizontal="right" vertical="top" shrinkToFit="1"/>
    </xf>
    <xf numFmtId="3" fontId="43" fillId="33" borderId="1" xfId="8" applyNumberFormat="1" applyFont="1" applyFill="1" applyBorder="1" applyAlignment="1">
      <alignment horizontal="right" vertical="top" shrinkToFit="1"/>
    </xf>
    <xf numFmtId="3" fontId="43" fillId="34" borderId="1" xfId="8" applyNumberFormat="1" applyFont="1" applyFill="1" applyBorder="1" applyAlignment="1">
      <alignment horizontal="right" vertical="top" shrinkToFit="1"/>
    </xf>
    <xf numFmtId="3" fontId="42" fillId="38" borderId="1" xfId="8" applyNumberFormat="1" applyFont="1" applyFill="1" applyBorder="1" applyAlignment="1">
      <alignment horizontal="right" vertical="top" shrinkToFit="1"/>
    </xf>
    <xf numFmtId="1" fontId="42" fillId="38" borderId="1" xfId="8" applyNumberFormat="1" applyFont="1" applyFill="1" applyBorder="1" applyAlignment="1">
      <alignment horizontal="right" vertical="top" shrinkToFit="1"/>
    </xf>
    <xf numFmtId="3" fontId="43" fillId="38" borderId="1" xfId="8" applyNumberFormat="1" applyFont="1" applyFill="1" applyBorder="1" applyAlignment="1">
      <alignment horizontal="right" vertical="top" shrinkToFit="1"/>
    </xf>
    <xf numFmtId="0" fontId="0" fillId="0" borderId="0" xfId="0" applyAlignment="1">
      <alignment horizontal="center" vertical="center" wrapText="1"/>
    </xf>
    <xf numFmtId="174" fontId="0" fillId="0" borderId="0" xfId="7" applyNumberFormat="1" applyFont="1" applyAlignment="1"/>
    <xf numFmtId="174" fontId="0" fillId="24" borderId="0" xfId="7" applyNumberFormat="1" applyFont="1" applyFill="1" applyAlignment="1"/>
    <xf numFmtId="174" fontId="0" fillId="24" borderId="17" xfId="7" applyNumberFormat="1" applyFont="1" applyFill="1" applyBorder="1"/>
    <xf numFmtId="174" fontId="0" fillId="24" borderId="17" xfId="7" applyNumberFormat="1" applyFont="1" applyFill="1" applyBorder="1" applyAlignment="1">
      <alignment vertical="center"/>
    </xf>
    <xf numFmtId="174" fontId="37" fillId="24" borderId="17" xfId="7" applyNumberFormat="1" applyFont="1" applyFill="1" applyBorder="1" applyAlignment="1">
      <alignment vertical="center"/>
    </xf>
    <xf numFmtId="0" fontId="0" fillId="38" borderId="0" xfId="0" applyFill="1"/>
    <xf numFmtId="3" fontId="0" fillId="38" borderId="0" xfId="0" applyNumberFormat="1" applyFill="1"/>
    <xf numFmtId="0" fontId="46" fillId="0" borderId="1" xfId="8" applyFont="1" applyFill="1" applyBorder="1" applyAlignment="1">
      <alignment horizontal="left" vertical="top" wrapText="1"/>
    </xf>
    <xf numFmtId="3" fontId="9" fillId="0" borderId="1" xfId="8" applyNumberFormat="1" applyFont="1" applyFill="1" applyBorder="1" applyAlignment="1">
      <alignment horizontal="right" vertical="top" shrinkToFit="1"/>
    </xf>
    <xf numFmtId="1" fontId="9" fillId="0" borderId="1" xfId="8" applyNumberFormat="1" applyFont="1" applyFill="1" applyBorder="1" applyAlignment="1">
      <alignment horizontal="right" vertical="top" shrinkToFit="1"/>
    </xf>
    <xf numFmtId="0" fontId="47" fillId="28" borderId="1" xfId="8" applyFont="1" applyFill="1" applyBorder="1" applyAlignment="1">
      <alignment horizontal="center" vertical="top" wrapText="1"/>
    </xf>
    <xf numFmtId="3" fontId="4" fillId="37" borderId="1" xfId="8" applyNumberFormat="1" applyFont="1" applyFill="1" applyBorder="1" applyAlignment="1">
      <alignment horizontal="right" vertical="top" shrinkToFit="1"/>
    </xf>
    <xf numFmtId="1" fontId="4" fillId="37" borderId="1" xfId="8" applyNumberFormat="1" applyFont="1" applyFill="1" applyBorder="1" applyAlignment="1">
      <alignment horizontal="right" vertical="top" shrinkToFit="1"/>
    </xf>
    <xf numFmtId="3" fontId="4" fillId="35" borderId="1" xfId="8" applyNumberFormat="1" applyFont="1" applyFill="1" applyBorder="1" applyAlignment="1">
      <alignment horizontal="right" vertical="top" shrinkToFit="1"/>
    </xf>
    <xf numFmtId="3" fontId="4" fillId="36" borderId="1" xfId="8" applyNumberFormat="1" applyFont="1" applyFill="1" applyBorder="1" applyAlignment="1">
      <alignment horizontal="right" vertical="top" shrinkToFit="1"/>
    </xf>
    <xf numFmtId="3" fontId="4" fillId="30" borderId="1" xfId="8" applyNumberFormat="1" applyFont="1" applyFill="1" applyBorder="1" applyAlignment="1">
      <alignment horizontal="right" vertical="top" shrinkToFit="1"/>
    </xf>
    <xf numFmtId="3" fontId="4" fillId="33" borderId="1" xfId="8" applyNumberFormat="1" applyFont="1" applyFill="1" applyBorder="1" applyAlignment="1">
      <alignment horizontal="right" vertical="top" shrinkToFit="1"/>
    </xf>
    <xf numFmtId="3" fontId="4" fillId="34" borderId="1" xfId="8" applyNumberFormat="1" applyFont="1" applyFill="1" applyBorder="1" applyAlignment="1">
      <alignment horizontal="right" vertical="top" shrinkToFit="1"/>
    </xf>
    <xf numFmtId="3" fontId="0" fillId="24" borderId="0" xfId="0" applyNumberFormat="1" applyFill="1" applyAlignment="1">
      <alignment horizontal="center"/>
    </xf>
    <xf numFmtId="0" fontId="0" fillId="24" borderId="0" xfId="0" applyFill="1" applyAlignment="1">
      <alignment horizontal="center"/>
    </xf>
    <xf numFmtId="3" fontId="0" fillId="23" borderId="0" xfId="0" applyNumberFormat="1" applyFill="1"/>
    <xf numFmtId="0" fontId="0" fillId="23" borderId="0" xfId="0" applyFill="1"/>
    <xf numFmtId="10" fontId="0" fillId="40" borderId="0" xfId="0" applyNumberFormat="1" applyFill="1"/>
    <xf numFmtId="0" fontId="0" fillId="41" borderId="0" xfId="0" applyFill="1"/>
    <xf numFmtId="3" fontId="0" fillId="41" borderId="0" xfId="0" applyNumberFormat="1" applyFill="1"/>
    <xf numFmtId="10" fontId="0" fillId="41" borderId="0" xfId="0" applyNumberFormat="1" applyFill="1"/>
    <xf numFmtId="3" fontId="0" fillId="0" borderId="0" xfId="0" applyNumberFormat="1" applyAlignment="1">
      <alignment wrapText="1"/>
    </xf>
    <xf numFmtId="3" fontId="0" fillId="23" borderId="0" xfId="0" applyNumberFormat="1" applyFill="1" applyAlignment="1">
      <alignment wrapText="1"/>
    </xf>
    <xf numFmtId="10" fontId="0" fillId="0" borderId="0" xfId="0" applyNumberFormat="1" applyAlignment="1">
      <alignment wrapText="1"/>
    </xf>
    <xf numFmtId="1" fontId="0" fillId="0" borderId="0" xfId="0" applyNumberFormat="1"/>
    <xf numFmtId="3" fontId="48" fillId="23" borderId="0" xfId="0" applyNumberFormat="1" applyFont="1" applyFill="1"/>
    <xf numFmtId="0" fontId="0" fillId="0" borderId="35" xfId="0" applyBorder="1"/>
    <xf numFmtId="3" fontId="0" fillId="0" borderId="35" xfId="0" applyNumberFormat="1" applyBorder="1"/>
    <xf numFmtId="0" fontId="0" fillId="23" borderId="35" xfId="0" applyFill="1" applyBorder="1"/>
    <xf numFmtId="10" fontId="0" fillId="0" borderId="35" xfId="0" applyNumberFormat="1" applyBorder="1"/>
    <xf numFmtId="10" fontId="0" fillId="42" borderId="0" xfId="0" applyNumberFormat="1" applyFill="1"/>
    <xf numFmtId="0" fontId="0" fillId="0" borderId="29" xfId="0" applyBorder="1"/>
    <xf numFmtId="0" fontId="0" fillId="23" borderId="29" xfId="0" applyFill="1" applyBorder="1"/>
    <xf numFmtId="3" fontId="0" fillId="0" borderId="29" xfId="0" applyNumberFormat="1" applyBorder="1"/>
    <xf numFmtId="10" fontId="0" fillId="42" borderId="29" xfId="0" applyNumberFormat="1" applyFill="1" applyBorder="1"/>
    <xf numFmtId="3" fontId="0" fillId="0" borderId="29" xfId="0" applyNumberFormat="1" applyFill="1" applyBorder="1"/>
    <xf numFmtId="0" fontId="0" fillId="0" borderId="0" xfId="0" applyAlignment="1">
      <alignment horizontal="center" vertical="center"/>
    </xf>
    <xf numFmtId="0" fontId="0" fillId="43" borderId="0" xfId="0" applyFill="1" applyAlignment="1">
      <alignment horizontal="center" vertical="center" wrapText="1"/>
    </xf>
    <xf numFmtId="0" fontId="0" fillId="38" borderId="0" xfId="0" applyFill="1" applyAlignment="1">
      <alignment horizontal="center"/>
    </xf>
    <xf numFmtId="3" fontId="0" fillId="38" borderId="0" xfId="0" applyNumberFormat="1" applyFill="1" applyAlignment="1">
      <alignment horizontal="center"/>
    </xf>
    <xf numFmtId="0" fontId="0" fillId="0" borderId="29" xfId="0" applyBorder="1" applyAlignment="1">
      <alignment horizontal="center"/>
    </xf>
    <xf numFmtId="0" fontId="0" fillId="38" borderId="29" xfId="0" applyFill="1" applyBorder="1" applyAlignment="1">
      <alignment horizontal="center"/>
    </xf>
    <xf numFmtId="174" fontId="0" fillId="0" borderId="0" xfId="7" applyNumberFormat="1" applyFont="1"/>
    <xf numFmtId="0" fontId="0" fillId="42" borderId="0" xfId="0" applyFill="1"/>
    <xf numFmtId="0" fontId="0" fillId="0" borderId="0" xfId="0" applyAlignment="1">
      <alignment horizontal="center" vertical="center" wrapText="1"/>
    </xf>
    <xf numFmtId="0" fontId="0" fillId="0" borderId="17" xfId="0" applyBorder="1"/>
    <xf numFmtId="3" fontId="0" fillId="0" borderId="17" xfId="0" applyNumberFormat="1" applyBorder="1" applyAlignment="1">
      <alignment horizontal="center"/>
    </xf>
    <xf numFmtId="3" fontId="0" fillId="0" borderId="17" xfId="0" applyNumberFormat="1" applyBorder="1"/>
    <xf numFmtId="3" fontId="0" fillId="38" borderId="17" xfId="0" applyNumberFormat="1" applyFill="1" applyBorder="1" applyAlignment="1">
      <alignment horizontal="center"/>
    </xf>
    <xf numFmtId="10" fontId="0" fillId="0" borderId="17" xfId="0" applyNumberFormat="1" applyBorder="1"/>
    <xf numFmtId="0" fontId="0" fillId="0" borderId="17" xfId="0" applyBorder="1" applyAlignment="1">
      <alignment horizontal="center"/>
    </xf>
    <xf numFmtId="0" fontId="0" fillId="38" borderId="17" xfId="0" applyFill="1" applyBorder="1" applyAlignment="1">
      <alignment horizontal="center"/>
    </xf>
    <xf numFmtId="0" fontId="0" fillId="0" borderId="24" xfId="0" applyBorder="1"/>
    <xf numFmtId="3" fontId="0" fillId="0" borderId="24" xfId="0" applyNumberFormat="1" applyBorder="1" applyAlignment="1">
      <alignment horizontal="center"/>
    </xf>
    <xf numFmtId="3" fontId="0" fillId="0" borderId="24" xfId="0" applyNumberFormat="1" applyBorder="1"/>
    <xf numFmtId="3" fontId="0" fillId="38" borderId="24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38" borderId="20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0" fontId="0" fillId="0" borderId="24" xfId="0" applyNumberFormat="1" applyBorder="1"/>
    <xf numFmtId="10" fontId="37" fillId="0" borderId="21" xfId="0" applyNumberFormat="1" applyFont="1" applyFill="1" applyBorder="1" applyAlignment="1">
      <alignment vertical="center" wrapText="1"/>
    </xf>
    <xf numFmtId="0" fontId="0" fillId="23" borderId="17" xfId="0" applyFill="1" applyBorder="1"/>
    <xf numFmtId="3" fontId="0" fillId="23" borderId="17" xfId="0" applyNumberFormat="1" applyFill="1" applyBorder="1" applyAlignment="1">
      <alignment horizontal="center"/>
    </xf>
    <xf numFmtId="3" fontId="0" fillId="23" borderId="17" xfId="0" applyNumberFormat="1" applyFill="1" applyBorder="1"/>
    <xf numFmtId="10" fontId="0" fillId="23" borderId="17" xfId="0" applyNumberFormat="1" applyFill="1" applyBorder="1"/>
    <xf numFmtId="0" fontId="0" fillId="0" borderId="0" xfId="0" applyAlignment="1">
      <alignment horizontal="center" vertical="center" wrapText="1"/>
    </xf>
    <xf numFmtId="174" fontId="0" fillId="0" borderId="24" xfId="7" applyNumberFormat="1" applyFont="1" applyBorder="1"/>
    <xf numFmtId="174" fontId="0" fillId="0" borderId="17" xfId="7" applyNumberFormat="1" applyFont="1" applyBorder="1"/>
    <xf numFmtId="174" fontId="0" fillId="23" borderId="17" xfId="7" applyNumberFormat="1" applyFont="1" applyFill="1" applyBorder="1"/>
    <xf numFmtId="3" fontId="0" fillId="0" borderId="19" xfId="6" applyNumberFormat="1" applyFont="1" applyFill="1" applyBorder="1" applyAlignment="1">
      <alignment horizontal="center" vertical="center" wrapText="1"/>
    </xf>
    <xf numFmtId="0" fontId="49" fillId="0" borderId="0" xfId="0" applyFont="1" applyAlignment="1">
      <alignment horizontal="center"/>
    </xf>
    <xf numFmtId="0" fontId="50" fillId="0" borderId="17" xfId="0" applyFont="1" applyBorder="1"/>
    <xf numFmtId="0" fontId="50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45" borderId="0" xfId="0" applyFill="1"/>
    <xf numFmtId="3" fontId="0" fillId="42" borderId="0" xfId="0" applyNumberFormat="1" applyFill="1"/>
    <xf numFmtId="174" fontId="0" fillId="23" borderId="24" xfId="7" applyNumberFormat="1" applyFont="1" applyFill="1" applyBorder="1"/>
    <xf numFmtId="10" fontId="0" fillId="23" borderId="24" xfId="0" applyNumberForma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3" fontId="0" fillId="0" borderId="0" xfId="0" applyNumberFormat="1" applyBorder="1"/>
    <xf numFmtId="0" fontId="0" fillId="42" borderId="0" xfId="0" applyFill="1" applyBorder="1"/>
    <xf numFmtId="0" fontId="0" fillId="42" borderId="29" xfId="0" applyFill="1" applyBorder="1"/>
    <xf numFmtId="3" fontId="0" fillId="0" borderId="39" xfId="6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vertical="center" wrapText="1"/>
    </xf>
    <xf numFmtId="0" fontId="0" fillId="0" borderId="17" xfId="0" applyBorder="1" applyAlignment="1">
      <alignment horizontal="center" vertical="center" wrapText="1"/>
    </xf>
    <xf numFmtId="0" fontId="0" fillId="42" borderId="17" xfId="0" applyFill="1" applyBorder="1" applyAlignment="1">
      <alignment horizontal="center" vertical="center" wrapText="1"/>
    </xf>
    <xf numFmtId="10" fontId="37" fillId="0" borderId="21" xfId="0" applyNumberFormat="1" applyFont="1" applyFill="1" applyBorder="1" applyAlignment="1">
      <alignment horizontal="center" vertical="center" wrapText="1"/>
    </xf>
    <xf numFmtId="43" fontId="0" fillId="0" borderId="0" xfId="7" applyFont="1"/>
    <xf numFmtId="43" fontId="0" fillId="0" borderId="0" xfId="0" applyNumberFormat="1"/>
    <xf numFmtId="0" fontId="0" fillId="0" borderId="29" xfId="0" applyBorder="1" applyAlignment="1">
      <alignment horizontal="center"/>
    </xf>
    <xf numFmtId="10" fontId="37" fillId="0" borderId="41" xfId="0" applyNumberFormat="1" applyFont="1" applyFill="1" applyBorder="1" applyAlignment="1">
      <alignment horizontal="center" vertical="center" wrapText="1"/>
    </xf>
    <xf numFmtId="167" fontId="0" fillId="0" borderId="17" xfId="0" applyNumberFormat="1" applyBorder="1" applyAlignment="1">
      <alignment horizontal="center"/>
    </xf>
    <xf numFmtId="0" fontId="0" fillId="0" borderId="17" xfId="0" applyFill="1" applyBorder="1" applyAlignment="1">
      <alignment horizontal="center" vertical="center" wrapText="1"/>
    </xf>
    <xf numFmtId="175" fontId="0" fillId="0" borderId="17" xfId="0" applyNumberFormat="1" applyBorder="1" applyAlignment="1">
      <alignment horizontal="center"/>
    </xf>
    <xf numFmtId="175" fontId="0" fillId="0" borderId="24" xfId="0" applyNumberFormat="1" applyBorder="1"/>
    <xf numFmtId="0" fontId="0" fillId="0" borderId="29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9" xfId="0" applyBorder="1" applyAlignment="1">
      <alignment horizontal="center"/>
    </xf>
    <xf numFmtId="174" fontId="0" fillId="0" borderId="0" xfId="0" applyNumberFormat="1"/>
    <xf numFmtId="176" fontId="0" fillId="0" borderId="17" xfId="0" applyNumberFormat="1" applyBorder="1" applyAlignment="1">
      <alignment horizontal="center"/>
    </xf>
    <xf numFmtId="3" fontId="0" fillId="0" borderId="0" xfId="0" applyNumberFormat="1" applyFill="1" applyBorder="1"/>
    <xf numFmtId="0" fontId="0" fillId="23" borderId="0" xfId="0" applyFill="1" applyAlignment="1">
      <alignment vertical="center" wrapText="1"/>
    </xf>
    <xf numFmtId="2" fontId="51" fillId="0" borderId="1" xfId="8" applyNumberFormat="1" applyFont="1" applyFill="1" applyBorder="1" applyAlignment="1">
      <alignment horizontal="left" vertical="top" wrapText="1"/>
    </xf>
    <xf numFmtId="2" fontId="52" fillId="0" borderId="1" xfId="8" applyNumberFormat="1" applyFont="1" applyFill="1" applyBorder="1" applyAlignment="1">
      <alignment horizontal="right" vertical="top" shrinkToFit="1"/>
    </xf>
    <xf numFmtId="2" fontId="53" fillId="0" borderId="17" xfId="0" applyNumberFormat="1" applyFont="1" applyBorder="1" applyAlignment="1">
      <alignment horizontal="center"/>
    </xf>
    <xf numFmtId="2" fontId="54" fillId="28" borderId="1" xfId="8" applyNumberFormat="1" applyFont="1" applyFill="1" applyBorder="1" applyAlignment="1">
      <alignment horizontal="center" vertical="top" wrapText="1"/>
    </xf>
    <xf numFmtId="2" fontId="55" fillId="37" borderId="1" xfId="8" applyNumberFormat="1" applyFont="1" applyFill="1" applyBorder="1" applyAlignment="1">
      <alignment horizontal="right" vertical="top" shrinkToFit="1"/>
    </xf>
    <xf numFmtId="2" fontId="55" fillId="35" borderId="1" xfId="8" applyNumberFormat="1" applyFont="1" applyFill="1" applyBorder="1" applyAlignment="1">
      <alignment horizontal="right" vertical="top" shrinkToFit="1"/>
    </xf>
    <xf numFmtId="2" fontId="55" fillId="30" borderId="1" xfId="8" applyNumberFormat="1" applyFont="1" applyFill="1" applyBorder="1" applyAlignment="1">
      <alignment horizontal="right" vertical="top" shrinkToFit="1"/>
    </xf>
    <xf numFmtId="2" fontId="55" fillId="33" borderId="1" xfId="8" applyNumberFormat="1" applyFont="1" applyFill="1" applyBorder="1" applyAlignment="1">
      <alignment horizontal="right" vertical="top" shrinkToFit="1"/>
    </xf>
    <xf numFmtId="2" fontId="55" fillId="34" borderId="1" xfId="8" applyNumberFormat="1" applyFont="1" applyFill="1" applyBorder="1" applyAlignment="1">
      <alignment horizontal="right" vertical="top" shrinkToFit="1"/>
    </xf>
    <xf numFmtId="2" fontId="52" fillId="42" borderId="1" xfId="8" applyNumberFormat="1" applyFont="1" applyFill="1" applyBorder="1" applyAlignment="1">
      <alignment horizontal="right" vertical="top" shrinkToFit="1"/>
    </xf>
    <xf numFmtId="2" fontId="55" fillId="42" borderId="1" xfId="8" applyNumberFormat="1" applyFont="1" applyFill="1" applyBorder="1" applyAlignment="1">
      <alignment horizontal="right" vertical="top" shrinkToFit="1"/>
    </xf>
    <xf numFmtId="10" fontId="1" fillId="0" borderId="0" xfId="1" applyNumberFormat="1" applyFill="1" applyBorder="1" applyAlignment="1">
      <alignment horizontal="right" vertical="top"/>
    </xf>
    <xf numFmtId="1" fontId="0" fillId="0" borderId="39" xfId="6" applyNumberFormat="1" applyFont="1" applyFill="1" applyBorder="1" applyAlignment="1">
      <alignment horizontal="center" vertical="center" wrapText="1"/>
    </xf>
    <xf numFmtId="1" fontId="53" fillId="0" borderId="17" xfId="7" applyNumberFormat="1" applyFont="1" applyBorder="1"/>
    <xf numFmtId="1" fontId="53" fillId="0" borderId="0" xfId="0" applyNumberFormat="1" applyFont="1"/>
    <xf numFmtId="1" fontId="53" fillId="0" borderId="24" xfId="7" applyNumberFormat="1" applyFont="1" applyBorder="1"/>
    <xf numFmtId="174" fontId="52" fillId="42" borderId="1" xfId="7" applyNumberFormat="1" applyFont="1" applyFill="1" applyBorder="1" applyAlignment="1">
      <alignment horizontal="right" vertical="top" shrinkToFit="1"/>
    </xf>
    <xf numFmtId="174" fontId="0" fillId="0" borderId="17" xfId="7" applyNumberFormat="1" applyFont="1" applyBorder="1" applyAlignment="1">
      <alignment horizontal="center" vertical="center" wrapText="1"/>
    </xf>
    <xf numFmtId="174" fontId="52" fillId="0" borderId="1" xfId="7" applyNumberFormat="1" applyFont="1" applyFill="1" applyBorder="1" applyAlignment="1">
      <alignment horizontal="right" vertical="top" shrinkToFit="1"/>
    </xf>
    <xf numFmtId="174" fontId="0" fillId="0" borderId="19" xfId="7" applyNumberFormat="1" applyFont="1" applyBorder="1" applyAlignment="1">
      <alignment horizontal="center" vertical="center" wrapText="1"/>
    </xf>
    <xf numFmtId="174" fontId="0" fillId="0" borderId="0" xfId="7" applyNumberFormat="1" applyFont="1" applyAlignment="1">
      <alignment horizontal="center"/>
    </xf>
    <xf numFmtId="10" fontId="37" fillId="0" borderId="23" xfId="0" applyNumberFormat="1" applyFont="1" applyFill="1" applyBorder="1" applyAlignment="1">
      <alignment horizontal="center" vertical="center" wrapText="1"/>
    </xf>
    <xf numFmtId="176" fontId="53" fillId="0" borderId="18" xfId="0" applyNumberFormat="1" applyFont="1" applyBorder="1" applyAlignment="1">
      <alignment horizontal="center"/>
    </xf>
    <xf numFmtId="174" fontId="0" fillId="0" borderId="18" xfId="7" applyNumberFormat="1" applyFont="1" applyBorder="1" applyAlignment="1">
      <alignment horizontal="center" vertical="center" wrapText="1"/>
    </xf>
    <xf numFmtId="174" fontId="52" fillId="0" borderId="3" xfId="7" applyNumberFormat="1" applyFont="1" applyFill="1" applyBorder="1" applyAlignment="1">
      <alignment horizontal="right" vertical="top" shrinkToFit="1"/>
    </xf>
    <xf numFmtId="1" fontId="0" fillId="0" borderId="19" xfId="6" applyNumberFormat="1" applyFont="1" applyFill="1" applyBorder="1" applyAlignment="1">
      <alignment horizontal="center" vertical="center" wrapText="1"/>
    </xf>
    <xf numFmtId="174" fontId="53" fillId="0" borderId="43" xfId="7" applyNumberFormat="1" applyFont="1" applyBorder="1"/>
    <xf numFmtId="167" fontId="0" fillId="0" borderId="42" xfId="0" applyNumberFormat="1" applyBorder="1"/>
    <xf numFmtId="174" fontId="0" fillId="0" borderId="44" xfId="7" applyNumberFormat="1" applyFont="1" applyBorder="1"/>
    <xf numFmtId="176" fontId="53" fillId="0" borderId="46" xfId="0" applyNumberFormat="1" applyFont="1" applyBorder="1" applyAlignment="1">
      <alignment horizontal="center"/>
    </xf>
    <xf numFmtId="2" fontId="54" fillId="28" borderId="47" xfId="8" applyNumberFormat="1" applyFont="1" applyFill="1" applyBorder="1" applyAlignment="1">
      <alignment horizontal="center" vertical="top" wrapText="1"/>
    </xf>
    <xf numFmtId="174" fontId="55" fillId="37" borderId="47" xfId="7" applyNumberFormat="1" applyFont="1" applyFill="1" applyBorder="1" applyAlignment="1">
      <alignment horizontal="right" vertical="top" shrinkToFit="1"/>
    </xf>
    <xf numFmtId="174" fontId="55" fillId="35" borderId="47" xfId="7" applyNumberFormat="1" applyFont="1" applyFill="1" applyBorder="1" applyAlignment="1">
      <alignment horizontal="right" vertical="top" shrinkToFit="1"/>
    </xf>
    <xf numFmtId="174" fontId="55" fillId="42" borderId="47" xfId="7" applyNumberFormat="1" applyFont="1" applyFill="1" applyBorder="1" applyAlignment="1">
      <alignment horizontal="right" vertical="top" shrinkToFit="1"/>
    </xf>
    <xf numFmtId="174" fontId="55" fillId="30" borderId="47" xfId="7" applyNumberFormat="1" applyFont="1" applyFill="1" applyBorder="1" applyAlignment="1">
      <alignment horizontal="right" vertical="top" shrinkToFit="1"/>
    </xf>
    <xf numFmtId="174" fontId="55" fillId="33" borderId="47" xfId="7" applyNumberFormat="1" applyFont="1" applyFill="1" applyBorder="1" applyAlignment="1">
      <alignment horizontal="right" vertical="top" shrinkToFit="1"/>
    </xf>
    <xf numFmtId="174" fontId="55" fillId="34" borderId="47" xfId="7" applyNumberFormat="1" applyFont="1" applyFill="1" applyBorder="1" applyAlignment="1">
      <alignment horizontal="right" vertical="top" shrinkToFit="1"/>
    </xf>
    <xf numFmtId="174" fontId="55" fillId="37" borderId="48" xfId="7" applyNumberFormat="1" applyFont="1" applyFill="1" applyBorder="1" applyAlignment="1">
      <alignment horizontal="right" vertical="top" shrinkToFit="1"/>
    </xf>
    <xf numFmtId="174" fontId="53" fillId="0" borderId="19" xfId="7" applyNumberFormat="1" applyFont="1" applyBorder="1"/>
    <xf numFmtId="176" fontId="53" fillId="0" borderId="23" xfId="0" applyNumberFormat="1" applyFont="1" applyBorder="1" applyAlignment="1">
      <alignment horizontal="center"/>
    </xf>
    <xf numFmtId="167" fontId="0" fillId="0" borderId="21" xfId="0" applyNumberFormat="1" applyBorder="1"/>
    <xf numFmtId="167" fontId="48" fillId="0" borderId="45" xfId="0" applyNumberFormat="1" applyFont="1" applyBorder="1"/>
    <xf numFmtId="174" fontId="52" fillId="0" borderId="0" xfId="7" applyNumberFormat="1" applyFont="1" applyFill="1" applyBorder="1" applyAlignment="1">
      <alignment horizontal="center" vertical="top" shrinkToFit="1"/>
    </xf>
    <xf numFmtId="174" fontId="52" fillId="0" borderId="0" xfId="7" applyNumberFormat="1" applyFont="1" applyFill="1" applyBorder="1" applyAlignment="1">
      <alignment vertical="top" shrinkToFit="1"/>
    </xf>
    <xf numFmtId="174" fontId="0" fillId="0" borderId="0" xfId="7" applyNumberFormat="1" applyFont="1" applyAlignment="1">
      <alignment vertical="center" wrapText="1"/>
    </xf>
    <xf numFmtId="174" fontId="0" fillId="0" borderId="0" xfId="7" applyNumberFormat="1" applyFont="1" applyFill="1" applyBorder="1" applyAlignment="1"/>
    <xf numFmtId="167" fontId="48" fillId="0" borderId="42" xfId="0" applyNumberFormat="1" applyFont="1" applyBorder="1"/>
    <xf numFmtId="174" fontId="53" fillId="0" borderId="49" xfId="7" applyNumberFormat="1" applyFont="1" applyBorder="1"/>
    <xf numFmtId="176" fontId="53" fillId="0" borderId="25" xfId="0" applyNumberFormat="1" applyFont="1" applyBorder="1" applyAlignment="1">
      <alignment horizontal="center"/>
    </xf>
    <xf numFmtId="167" fontId="48" fillId="0" borderId="50" xfId="0" applyNumberFormat="1" applyFont="1" applyBorder="1"/>
    <xf numFmtId="174" fontId="52" fillId="0" borderId="7" xfId="7" applyNumberFormat="1" applyFont="1" applyFill="1" applyBorder="1" applyAlignment="1">
      <alignment horizontal="right" vertical="top" shrinkToFit="1"/>
    </xf>
    <xf numFmtId="0" fontId="0" fillId="0" borderId="18" xfId="0" applyBorder="1" applyAlignment="1">
      <alignment vertical="center" wrapText="1"/>
    </xf>
    <xf numFmtId="174" fontId="0" fillId="0" borderId="22" xfId="7" applyNumberFormat="1" applyFont="1" applyBorder="1" applyAlignment="1">
      <alignment horizontal="center" vertical="center" wrapText="1"/>
    </xf>
    <xf numFmtId="174" fontId="52" fillId="42" borderId="7" xfId="7" applyNumberFormat="1" applyFont="1" applyFill="1" applyBorder="1" applyAlignment="1">
      <alignment horizontal="right" vertical="top" shrinkToFit="1"/>
    </xf>
    <xf numFmtId="174" fontId="0" fillId="0" borderId="20" xfId="7" applyNumberFormat="1" applyFont="1" applyBorder="1" applyAlignment="1">
      <alignment horizontal="center" vertical="center" wrapText="1"/>
    </xf>
    <xf numFmtId="174" fontId="0" fillId="42" borderId="20" xfId="7" applyNumberFormat="1" applyFont="1" applyFill="1" applyBorder="1" applyAlignment="1">
      <alignment horizontal="center" vertical="center" wrapText="1"/>
    </xf>
    <xf numFmtId="174" fontId="0" fillId="0" borderId="21" xfId="7" applyNumberFormat="1" applyFont="1" applyBorder="1" applyAlignment="1">
      <alignment horizontal="center" vertical="center" wrapText="1"/>
    </xf>
    <xf numFmtId="174" fontId="53" fillId="0" borderId="17" xfId="7" applyNumberFormat="1" applyFont="1" applyBorder="1"/>
    <xf numFmtId="174" fontId="53" fillId="0" borderId="0" xfId="7" applyNumberFormat="1" applyFont="1"/>
    <xf numFmtId="2" fontId="0" fillId="0" borderId="0" xfId="0" applyNumberFormat="1" applyAlignment="1">
      <alignment horizontal="center"/>
    </xf>
    <xf numFmtId="4" fontId="0" fillId="0" borderId="22" xfId="0" applyNumberFormat="1" applyBorder="1" applyAlignment="1">
      <alignment horizontal="center"/>
    </xf>
    <xf numFmtId="1" fontId="9" fillId="0" borderId="3" xfId="8" applyNumberFormat="1" applyFont="1" applyFill="1" applyBorder="1" applyAlignment="1">
      <alignment horizontal="right" vertical="top" shrinkToFit="1"/>
    </xf>
    <xf numFmtId="3" fontId="4" fillId="37" borderId="3" xfId="8" applyNumberFormat="1" applyFont="1" applyFill="1" applyBorder="1" applyAlignment="1">
      <alignment horizontal="right" vertical="top" shrinkToFit="1"/>
    </xf>
    <xf numFmtId="2" fontId="53" fillId="0" borderId="22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3" fontId="9" fillId="0" borderId="7" xfId="8" applyNumberFormat="1" applyFont="1" applyFill="1" applyBorder="1" applyAlignment="1">
      <alignment horizontal="right" vertical="top" shrinkToFit="1"/>
    </xf>
    <xf numFmtId="174" fontId="53" fillId="0" borderId="24" xfId="7" applyNumberFormat="1" applyFont="1" applyBorder="1"/>
    <xf numFmtId="2" fontId="53" fillId="0" borderId="24" xfId="0" applyNumberFormat="1" applyFont="1" applyBorder="1" applyAlignment="1">
      <alignment horizontal="center"/>
    </xf>
    <xf numFmtId="0" fontId="56" fillId="0" borderId="0" xfId="0" applyFont="1"/>
    <xf numFmtId="174" fontId="57" fillId="0" borderId="0" xfId="7" applyNumberFormat="1" applyFont="1" applyFill="1" applyBorder="1" applyAlignment="1">
      <alignment vertical="top" shrinkToFit="1"/>
    </xf>
    <xf numFmtId="174" fontId="58" fillId="0" borderId="0" xfId="7" applyNumberFormat="1" applyFont="1" applyAlignment="1"/>
    <xf numFmtId="174" fontId="58" fillId="0" borderId="0" xfId="7" applyNumberFormat="1" applyFont="1" applyFill="1" applyBorder="1" applyAlignment="1"/>
    <xf numFmtId="177" fontId="59" fillId="0" borderId="0" xfId="7" applyNumberFormat="1" applyFont="1" applyFill="1" applyBorder="1" applyAlignment="1"/>
    <xf numFmtId="177" fontId="57" fillId="0" borderId="0" xfId="7" applyNumberFormat="1" applyFont="1" applyFill="1" applyBorder="1" applyAlignment="1">
      <alignment vertical="top" shrinkToFit="1"/>
    </xf>
    <xf numFmtId="174" fontId="57" fillId="0" borderId="0" xfId="7" applyNumberFormat="1" applyFont="1" applyFill="1" applyBorder="1" applyAlignment="1">
      <alignment horizontal="center" vertical="top" shrinkToFit="1"/>
    </xf>
    <xf numFmtId="3" fontId="25" fillId="0" borderId="1" xfId="8" applyNumberFormat="1" applyFont="1" applyFill="1" applyBorder="1" applyAlignment="1">
      <alignment horizontal="right" vertical="top" shrinkToFit="1"/>
    </xf>
    <xf numFmtId="1" fontId="25" fillId="0" borderId="1" xfId="8" applyNumberFormat="1" applyFont="1" applyFill="1" applyBorder="1" applyAlignment="1">
      <alignment horizontal="right" vertical="top" shrinkToFit="1"/>
    </xf>
    <xf numFmtId="3" fontId="23" fillId="37" borderId="1" xfId="8" applyNumberFormat="1" applyFont="1" applyFill="1" applyBorder="1" applyAlignment="1">
      <alignment horizontal="right" vertical="top" shrinkToFit="1"/>
    </xf>
    <xf numFmtId="1" fontId="23" fillId="37" borderId="1" xfId="8" applyNumberFormat="1" applyFont="1" applyFill="1" applyBorder="1" applyAlignment="1">
      <alignment horizontal="right" vertical="top" shrinkToFit="1"/>
    </xf>
    <xf numFmtId="3" fontId="23" fillId="35" borderId="1" xfId="8" applyNumberFormat="1" applyFont="1" applyFill="1" applyBorder="1" applyAlignment="1">
      <alignment horizontal="right" vertical="top" shrinkToFit="1"/>
    </xf>
    <xf numFmtId="3" fontId="23" fillId="36" borderId="1" xfId="8" applyNumberFormat="1" applyFont="1" applyFill="1" applyBorder="1" applyAlignment="1">
      <alignment horizontal="right" vertical="top" shrinkToFit="1"/>
    </xf>
    <xf numFmtId="3" fontId="23" fillId="30" borderId="1" xfId="8" applyNumberFormat="1" applyFont="1" applyFill="1" applyBorder="1" applyAlignment="1">
      <alignment horizontal="right" vertical="top" shrinkToFit="1"/>
    </xf>
    <xf numFmtId="3" fontId="23" fillId="33" borderId="1" xfId="8" applyNumberFormat="1" applyFont="1" applyFill="1" applyBorder="1" applyAlignment="1">
      <alignment horizontal="right" vertical="top" shrinkToFit="1"/>
    </xf>
    <xf numFmtId="3" fontId="23" fillId="34" borderId="1" xfId="8" applyNumberFormat="1" applyFont="1" applyFill="1" applyBorder="1" applyAlignment="1">
      <alignment horizontal="right" vertical="top" shrinkToFit="1"/>
    </xf>
    <xf numFmtId="172" fontId="4" fillId="3" borderId="1" xfId="1" applyFont="1" applyFill="1" applyBorder="1" applyAlignment="1">
      <alignment horizontal="left" vertical="center" wrapText="1"/>
    </xf>
    <xf numFmtId="172" fontId="4" fillId="2" borderId="1" xfId="1" applyFont="1" applyFill="1" applyBorder="1" applyAlignment="1">
      <alignment horizontal="left" vertical="center" wrapText="1" indent="2"/>
    </xf>
    <xf numFmtId="172" fontId="4" fillId="3" borderId="1" xfId="1" applyFont="1" applyFill="1" applyBorder="1" applyAlignment="1">
      <alignment horizontal="left" vertical="top" wrapText="1" indent="5"/>
    </xf>
    <xf numFmtId="172" fontId="4" fillId="4" borderId="1" xfId="1" applyFont="1" applyFill="1" applyBorder="1" applyAlignment="1">
      <alignment horizontal="left" vertical="center" wrapText="1" indent="1"/>
    </xf>
    <xf numFmtId="172" fontId="4" fillId="5" borderId="1" xfId="1" applyFont="1" applyFill="1" applyBorder="1" applyAlignment="1">
      <alignment horizontal="left" vertical="center" wrapText="1" indent="1"/>
    </xf>
    <xf numFmtId="172" fontId="4" fillId="6" borderId="1" xfId="1" applyFont="1" applyFill="1" applyBorder="1" applyAlignment="1">
      <alignment horizontal="left" vertical="center" wrapText="1" indent="1"/>
    </xf>
    <xf numFmtId="172" fontId="4" fillId="6" borderId="1" xfId="1" applyFont="1" applyFill="1" applyBorder="1" applyAlignment="1">
      <alignment horizontal="center" vertical="top" wrapText="1"/>
    </xf>
    <xf numFmtId="172" fontId="4" fillId="7" borderId="1" xfId="1" applyFont="1" applyFill="1" applyBorder="1" applyAlignment="1">
      <alignment horizontal="left" vertical="top" wrapText="1"/>
    </xf>
    <xf numFmtId="172" fontId="4" fillId="7" borderId="1" xfId="1" applyFont="1" applyFill="1" applyBorder="1" applyAlignment="1">
      <alignment horizontal="center" vertical="top" wrapText="1"/>
    </xf>
    <xf numFmtId="172" fontId="4" fillId="7" borderId="1" xfId="1" applyFont="1" applyFill="1" applyBorder="1" applyAlignment="1">
      <alignment horizontal="left" vertical="center" wrapText="1"/>
    </xf>
    <xf numFmtId="172" fontId="4" fillId="8" borderId="1" xfId="1" applyFont="1" applyFill="1" applyBorder="1" applyAlignment="1">
      <alignment horizontal="left" vertical="center" wrapText="1" indent="1"/>
    </xf>
    <xf numFmtId="172" fontId="4" fillId="9" borderId="1" xfId="1" applyFont="1" applyFill="1" applyBorder="1" applyAlignment="1">
      <alignment horizontal="center" vertical="top" wrapText="1"/>
    </xf>
    <xf numFmtId="172" fontId="4" fillId="14" borderId="1" xfId="1" applyFont="1" applyFill="1" applyBorder="1" applyAlignment="1">
      <alignment horizontal="right" wrapText="1"/>
    </xf>
    <xf numFmtId="172" fontId="4" fillId="15" borderId="1" xfId="1" applyFont="1" applyFill="1" applyBorder="1" applyAlignment="1">
      <alignment horizontal="right" wrapText="1"/>
    </xf>
    <xf numFmtId="172" fontId="4" fillId="3" borderId="1" xfId="1" applyFont="1" applyFill="1" applyBorder="1" applyAlignment="1">
      <alignment horizontal="left" wrapText="1"/>
    </xf>
    <xf numFmtId="171" fontId="4" fillId="0" borderId="1" xfId="1" applyNumberFormat="1" applyFont="1" applyFill="1" applyBorder="1" applyAlignment="1">
      <alignment wrapText="1"/>
    </xf>
    <xf numFmtId="172" fontId="4" fillId="12" borderId="1" xfId="1" applyFont="1" applyFill="1" applyBorder="1" applyAlignment="1">
      <alignment horizontal="left" wrapText="1"/>
    </xf>
    <xf numFmtId="172" fontId="4" fillId="3" borderId="1" xfId="1" applyFont="1" applyFill="1" applyBorder="1" applyAlignment="1">
      <alignment horizontal="right" wrapText="1"/>
    </xf>
    <xf numFmtId="172" fontId="4" fillId="13" borderId="1" xfId="1" applyFont="1" applyFill="1" applyBorder="1" applyAlignment="1">
      <alignment horizontal="right" wrapText="1"/>
    </xf>
    <xf numFmtId="172" fontId="4" fillId="5" borderId="1" xfId="1" applyFont="1" applyFill="1" applyBorder="1" applyAlignment="1">
      <alignment horizontal="right" wrapText="1"/>
    </xf>
    <xf numFmtId="172" fontId="4" fillId="6" borderId="1" xfId="1" applyFont="1" applyFill="1" applyBorder="1" applyAlignment="1">
      <alignment horizontal="right" wrapText="1"/>
    </xf>
    <xf numFmtId="172" fontId="4" fillId="7" borderId="1" xfId="1" applyFont="1" applyFill="1" applyBorder="1" applyAlignment="1">
      <alignment horizontal="right" wrapText="1"/>
    </xf>
    <xf numFmtId="172" fontId="9" fillId="3" borderId="1" xfId="1" applyFont="1" applyFill="1" applyBorder="1" applyAlignment="1">
      <alignment horizontal="left" vertical="center" wrapText="1"/>
    </xf>
    <xf numFmtId="172" fontId="9" fillId="2" borderId="1" xfId="1" applyFont="1" applyFill="1" applyBorder="1" applyAlignment="1">
      <alignment horizontal="left" vertical="center" wrapText="1" indent="2"/>
    </xf>
    <xf numFmtId="172" fontId="9" fillId="3" borderId="1" xfId="1" applyFont="1" applyFill="1" applyBorder="1" applyAlignment="1">
      <alignment horizontal="left" vertical="top" wrapText="1" indent="5"/>
    </xf>
    <xf numFmtId="172" fontId="9" fillId="4" borderId="1" xfId="1" applyFont="1" applyFill="1" applyBorder="1" applyAlignment="1">
      <alignment horizontal="left" vertical="center" wrapText="1" indent="1"/>
    </xf>
    <xf numFmtId="172" fontId="9" fillId="5" borderId="1" xfId="1" applyFont="1" applyFill="1" applyBorder="1" applyAlignment="1">
      <alignment horizontal="left" vertical="center" wrapText="1" indent="1"/>
    </xf>
    <xf numFmtId="172" fontId="9" fillId="6" borderId="1" xfId="1" applyFont="1" applyFill="1" applyBorder="1" applyAlignment="1">
      <alignment horizontal="left" vertical="center" wrapText="1" indent="1"/>
    </xf>
    <xf numFmtId="172" fontId="9" fillId="6" borderId="1" xfId="1" applyFont="1" applyFill="1" applyBorder="1" applyAlignment="1">
      <alignment horizontal="center" vertical="top" wrapText="1"/>
    </xf>
    <xf numFmtId="172" fontId="9" fillId="7" borderId="1" xfId="1" applyFont="1" applyFill="1" applyBorder="1" applyAlignment="1">
      <alignment horizontal="left" vertical="top" wrapText="1"/>
    </xf>
    <xf numFmtId="172" fontId="9" fillId="7" borderId="1" xfId="1" applyFont="1" applyFill="1" applyBorder="1" applyAlignment="1">
      <alignment horizontal="center" vertical="top" wrapText="1"/>
    </xf>
    <xf numFmtId="172" fontId="9" fillId="7" borderId="1" xfId="1" applyFont="1" applyFill="1" applyBorder="1" applyAlignment="1">
      <alignment horizontal="left" vertical="center" wrapText="1"/>
    </xf>
    <xf numFmtId="172" fontId="9" fillId="8" borderId="1" xfId="1" applyFont="1" applyFill="1" applyBorder="1" applyAlignment="1">
      <alignment horizontal="left" vertical="center" wrapText="1" indent="1"/>
    </xf>
    <xf numFmtId="172" fontId="9" fillId="9" borderId="1" xfId="1" applyFont="1" applyFill="1" applyBorder="1" applyAlignment="1">
      <alignment horizontal="center" vertical="top" wrapText="1"/>
    </xf>
    <xf numFmtId="172" fontId="13" fillId="2" borderId="1" xfId="1" applyFont="1" applyFill="1" applyBorder="1" applyAlignment="1">
      <alignment horizontal="right" vertical="center" wrapText="1"/>
    </xf>
    <xf numFmtId="172" fontId="15" fillId="3" borderId="1" xfId="1" applyFont="1" applyFill="1" applyBorder="1" applyAlignment="1">
      <alignment horizontal="right" vertical="top" wrapText="1"/>
    </xf>
    <xf numFmtId="172" fontId="17" fillId="4" borderId="1" xfId="1" applyFont="1" applyFill="1" applyBorder="1" applyAlignment="1">
      <alignment horizontal="right" vertical="center" wrapText="1"/>
    </xf>
    <xf numFmtId="172" fontId="17" fillId="5" borderId="1" xfId="1" applyFont="1" applyFill="1" applyBorder="1" applyAlignment="1">
      <alignment horizontal="right" vertical="center" wrapText="1"/>
    </xf>
    <xf numFmtId="172" fontId="17" fillId="6" borderId="1" xfId="1" applyFont="1" applyFill="1" applyBorder="1" applyAlignment="1">
      <alignment horizontal="right" vertical="center" wrapText="1"/>
    </xf>
    <xf numFmtId="172" fontId="17" fillId="8" borderId="1" xfId="1" applyFont="1" applyFill="1" applyBorder="1" applyAlignment="1">
      <alignment horizontal="right" vertical="center" wrapText="1"/>
    </xf>
    <xf numFmtId="172" fontId="17" fillId="9" borderId="1" xfId="1" applyFont="1" applyFill="1" applyBorder="1" applyAlignment="1">
      <alignment horizontal="right" vertical="top" wrapText="1"/>
    </xf>
    <xf numFmtId="172" fontId="17" fillId="3" borderId="1" xfId="1" applyFont="1" applyFill="1" applyBorder="1" applyAlignment="1">
      <alignment horizontal="right" vertical="top" wrapText="1"/>
    </xf>
    <xf numFmtId="172" fontId="17" fillId="3" borderId="1" xfId="1" applyFont="1" applyFill="1" applyBorder="1" applyAlignment="1">
      <alignment horizontal="right" vertical="center" wrapText="1"/>
    </xf>
    <xf numFmtId="172" fontId="19" fillId="3" borderId="1" xfId="1" applyFont="1" applyFill="1" applyBorder="1" applyAlignment="1">
      <alignment horizontal="right" vertical="top" wrapText="1"/>
    </xf>
    <xf numFmtId="172" fontId="17" fillId="6" borderId="1" xfId="1" applyFont="1" applyFill="1" applyBorder="1" applyAlignment="1">
      <alignment horizontal="right" vertical="top" wrapText="1"/>
    </xf>
    <xf numFmtId="172" fontId="13" fillId="2" borderId="1" xfId="1" applyFont="1" applyFill="1" applyBorder="1" applyAlignment="1">
      <alignment horizontal="left" vertical="center" wrapText="1" indent="2"/>
    </xf>
    <xf numFmtId="172" fontId="15" fillId="3" borderId="1" xfId="1" applyFont="1" applyFill="1" applyBorder="1" applyAlignment="1">
      <alignment horizontal="center" vertical="top" wrapText="1"/>
    </xf>
    <xf numFmtId="172" fontId="17" fillId="4" borderId="1" xfId="1" applyFont="1" applyFill="1" applyBorder="1" applyAlignment="1">
      <alignment horizontal="left" vertical="center" wrapText="1"/>
    </xf>
    <xf numFmtId="172" fontId="17" fillId="5" borderId="1" xfId="1" applyFont="1" applyFill="1" applyBorder="1" applyAlignment="1">
      <alignment horizontal="left" vertical="center" wrapText="1" indent="1"/>
    </xf>
    <xf numFmtId="172" fontId="17" fillId="6" borderId="1" xfId="1" applyFont="1" applyFill="1" applyBorder="1" applyAlignment="1">
      <alignment horizontal="left" vertical="center" wrapText="1" indent="1"/>
    </xf>
    <xf numFmtId="172" fontId="17" fillId="8" borderId="1" xfId="1" applyFont="1" applyFill="1" applyBorder="1" applyAlignment="1">
      <alignment horizontal="left" vertical="center" wrapText="1"/>
    </xf>
    <xf numFmtId="172" fontId="17" fillId="9" borderId="1" xfId="1" applyFont="1" applyFill="1" applyBorder="1" applyAlignment="1">
      <alignment horizontal="center" vertical="top" wrapText="1"/>
    </xf>
    <xf numFmtId="172" fontId="17" fillId="3" borderId="1" xfId="1" applyFont="1" applyFill="1" applyBorder="1" applyAlignment="1">
      <alignment horizontal="center" vertical="top" wrapText="1"/>
    </xf>
    <xf numFmtId="172" fontId="17" fillId="3" borderId="1" xfId="1" applyFont="1" applyFill="1" applyBorder="1" applyAlignment="1">
      <alignment horizontal="left" vertical="center" wrapText="1"/>
    </xf>
    <xf numFmtId="172" fontId="19" fillId="3" borderId="1" xfId="1" applyFont="1" applyFill="1" applyBorder="1" applyAlignment="1">
      <alignment horizontal="left" vertical="top" wrapText="1" indent="2"/>
    </xf>
    <xf numFmtId="172" fontId="17" fillId="3" borderId="1" xfId="1" applyFont="1" applyFill="1" applyBorder="1" applyAlignment="1">
      <alignment horizontal="left" vertical="center" wrapText="1" indent="1"/>
    </xf>
    <xf numFmtId="172" fontId="17" fillId="6" borderId="1" xfId="1" applyFont="1" applyFill="1" applyBorder="1" applyAlignment="1">
      <alignment horizontal="center" vertical="top" wrapText="1"/>
    </xf>
    <xf numFmtId="172" fontId="25" fillId="6" borderId="1" xfId="1" applyFont="1" applyFill="1" applyBorder="1" applyAlignment="1">
      <alignment horizontal="center" vertical="top" wrapText="1"/>
    </xf>
    <xf numFmtId="172" fontId="25" fillId="6" borderId="1" xfId="1" applyFont="1" applyFill="1" applyBorder="1" applyAlignment="1">
      <alignment horizontal="left" vertical="center" wrapText="1" indent="1"/>
    </xf>
    <xf numFmtId="172" fontId="25" fillId="9" borderId="1" xfId="1" applyFont="1" applyFill="1" applyBorder="1" applyAlignment="1">
      <alignment horizontal="center" vertical="top" wrapText="1"/>
    </xf>
    <xf numFmtId="172" fontId="23" fillId="2" borderId="1" xfId="1" applyFont="1" applyFill="1" applyBorder="1" applyAlignment="1">
      <alignment horizontal="left" vertical="center" wrapText="1" indent="1"/>
    </xf>
    <xf numFmtId="172" fontId="13" fillId="3" borderId="1" xfId="1" applyFont="1" applyFill="1" applyBorder="1" applyAlignment="1">
      <alignment horizontal="center" vertical="top" wrapText="1"/>
    </xf>
    <xf numFmtId="172" fontId="25" fillId="8" borderId="1" xfId="1" applyFont="1" applyFill="1" applyBorder="1" applyAlignment="1">
      <alignment horizontal="left" vertical="center" wrapText="1"/>
    </xf>
    <xf numFmtId="172" fontId="23" fillId="9" borderId="1" xfId="1" applyFont="1" applyFill="1" applyBorder="1" applyAlignment="1">
      <alignment horizontal="center" vertical="top" wrapText="1"/>
    </xf>
    <xf numFmtId="172" fontId="25" fillId="3" borderId="1" xfId="1" applyFont="1" applyFill="1" applyBorder="1" applyAlignment="1">
      <alignment horizontal="left" vertical="center" wrapText="1"/>
    </xf>
    <xf numFmtId="172" fontId="27" fillId="3" borderId="1" xfId="1" applyFont="1" applyFill="1" applyBorder="1" applyAlignment="1">
      <alignment horizontal="left" vertical="top" wrapText="1" indent="1"/>
    </xf>
    <xf numFmtId="172" fontId="25" fillId="3" borderId="1" xfId="1" applyFont="1" applyFill="1" applyBorder="1" applyAlignment="1">
      <alignment horizontal="left" vertical="center" wrapText="1" indent="1"/>
    </xf>
    <xf numFmtId="172" fontId="25" fillId="3" borderId="1" xfId="1" applyFont="1" applyFill="1" applyBorder="1" applyAlignment="1">
      <alignment horizontal="center" vertical="top" wrapText="1"/>
    </xf>
    <xf numFmtId="172" fontId="25" fillId="4" borderId="1" xfId="1" applyFont="1" applyFill="1" applyBorder="1" applyAlignment="1">
      <alignment horizontal="left" vertical="center" wrapText="1" indent="1"/>
    </xf>
    <xf numFmtId="172" fontId="25" fillId="5" borderId="1" xfId="1" applyFont="1" applyFill="1" applyBorder="1" applyAlignment="1">
      <alignment horizontal="left" vertical="center" wrapText="1" indent="1"/>
    </xf>
    <xf numFmtId="172" fontId="1" fillId="9" borderId="1" xfId="1" applyFill="1" applyBorder="1" applyAlignment="1">
      <alignment horizontal="left" vertical="top" wrapText="1" indent="1"/>
    </xf>
    <xf numFmtId="0" fontId="32" fillId="18" borderId="3" xfId="0" applyFont="1" applyFill="1" applyBorder="1" applyAlignment="1">
      <alignment horizontal="center"/>
    </xf>
    <xf numFmtId="0" fontId="34" fillId="18" borderId="3" xfId="0" applyFont="1" applyFill="1" applyBorder="1"/>
    <xf numFmtId="0" fontId="33" fillId="22" borderId="2" xfId="0" applyFont="1" applyFill="1" applyBorder="1" applyAlignment="1">
      <alignment horizontal="center"/>
    </xf>
    <xf numFmtId="0" fontId="37" fillId="23" borderId="8" xfId="6" applyFont="1" applyFill="1" applyBorder="1" applyAlignment="1">
      <alignment horizontal="center" wrapText="1"/>
    </xf>
    <xf numFmtId="0" fontId="37" fillId="23" borderId="9" xfId="6" applyFont="1" applyFill="1" applyBorder="1" applyAlignment="1">
      <alignment horizontal="center" wrapText="1"/>
    </xf>
    <xf numFmtId="0" fontId="37" fillId="23" borderId="10" xfId="6" applyFont="1" applyFill="1" applyBorder="1" applyAlignment="1">
      <alignment horizontal="center" wrapText="1"/>
    </xf>
    <xf numFmtId="0" fontId="37" fillId="0" borderId="11" xfId="6" applyFont="1" applyFill="1" applyBorder="1" applyAlignment="1">
      <alignment horizontal="center" vertical="center" wrapText="1"/>
    </xf>
    <xf numFmtId="0" fontId="37" fillId="0" borderId="12" xfId="6" applyFont="1" applyFill="1" applyBorder="1" applyAlignment="1">
      <alignment horizontal="center" vertical="center" wrapText="1"/>
    </xf>
    <xf numFmtId="0" fontId="37" fillId="0" borderId="13" xfId="6" applyFont="1" applyFill="1" applyBorder="1" applyAlignment="1">
      <alignment horizontal="center" vertical="center" wrapText="1"/>
    </xf>
    <xf numFmtId="0" fontId="37" fillId="23" borderId="14" xfId="6" applyFont="1" applyFill="1" applyBorder="1" applyAlignment="1">
      <alignment horizontal="center" wrapText="1"/>
    </xf>
    <xf numFmtId="0" fontId="37" fillId="23" borderId="15" xfId="6" applyFont="1" applyFill="1" applyBorder="1" applyAlignment="1">
      <alignment horizontal="center" wrapText="1"/>
    </xf>
    <xf numFmtId="0" fontId="37" fillId="23" borderId="16" xfId="6" applyFont="1" applyFill="1" applyBorder="1" applyAlignment="1">
      <alignment horizontal="center" wrapText="1"/>
    </xf>
    <xf numFmtId="0" fontId="37" fillId="23" borderId="26" xfId="6" applyFont="1" applyFill="1" applyBorder="1" applyAlignment="1">
      <alignment horizontal="center" wrapText="1"/>
    </xf>
    <xf numFmtId="0" fontId="0" fillId="23" borderId="8" xfId="6" applyFont="1" applyFill="1" applyBorder="1" applyAlignment="1">
      <alignment horizontal="center" vertical="center" wrapText="1"/>
    </xf>
    <xf numFmtId="0" fontId="37" fillId="23" borderId="9" xfId="6" applyFont="1" applyFill="1" applyBorder="1" applyAlignment="1">
      <alignment horizontal="center" vertical="center" wrapText="1"/>
    </xf>
    <xf numFmtId="0" fontId="37" fillId="23" borderId="26" xfId="6" applyFont="1" applyFill="1" applyBorder="1" applyAlignment="1">
      <alignment horizontal="center" vertical="center" wrapText="1"/>
    </xf>
    <xf numFmtId="0" fontId="37" fillId="23" borderId="8" xfId="6" applyFont="1" applyFill="1" applyBorder="1" applyAlignment="1">
      <alignment horizontal="center" vertical="center" wrapText="1"/>
    </xf>
    <xf numFmtId="0" fontId="37" fillId="23" borderId="10" xfId="6" applyFont="1" applyFill="1" applyBorder="1" applyAlignment="1">
      <alignment horizontal="center" vertical="center" wrapText="1"/>
    </xf>
    <xf numFmtId="0" fontId="0" fillId="0" borderId="11" xfId="6" applyFont="1" applyFill="1" applyBorder="1" applyAlignment="1">
      <alignment horizontal="center" vertical="center" wrapText="1"/>
    </xf>
    <xf numFmtId="0" fontId="41" fillId="0" borderId="6" xfId="8" applyFont="1" applyFill="1" applyBorder="1" applyAlignment="1">
      <alignment horizontal="left" vertical="top" wrapText="1" indent="1"/>
    </xf>
    <xf numFmtId="0" fontId="41" fillId="0" borderId="7" xfId="8" applyFont="1" applyFill="1" applyBorder="1" applyAlignment="1">
      <alignment horizontal="left" vertical="top" wrapText="1" indent="1"/>
    </xf>
    <xf numFmtId="0" fontId="40" fillId="0" borderId="27" xfId="8" applyFont="1" applyFill="1" applyBorder="1" applyAlignment="1">
      <alignment horizontal="center" vertical="top" wrapText="1"/>
    </xf>
    <xf numFmtId="0" fontId="40" fillId="0" borderId="28" xfId="8" applyFont="1" applyFill="1" applyBorder="1" applyAlignment="1">
      <alignment horizontal="center" vertical="top" wrapText="1"/>
    </xf>
    <xf numFmtId="0" fontId="37" fillId="31" borderId="17" xfId="6" applyFont="1" applyFill="1" applyBorder="1" applyAlignment="1">
      <alignment horizontal="center" vertical="center" wrapText="1"/>
    </xf>
    <xf numFmtId="0" fontId="37" fillId="32" borderId="17" xfId="0" applyFont="1" applyFill="1" applyBorder="1" applyAlignment="1">
      <alignment horizontal="center" wrapText="1"/>
    </xf>
    <xf numFmtId="0" fontId="39" fillId="0" borderId="17" xfId="8" applyFont="1" applyFill="1" applyBorder="1" applyAlignment="1">
      <alignment horizontal="center" vertical="top" wrapText="1"/>
    </xf>
    <xf numFmtId="0" fontId="40" fillId="0" borderId="6" xfId="8" applyFont="1" applyFill="1" applyBorder="1" applyAlignment="1">
      <alignment horizontal="center" vertical="center" wrapText="1"/>
    </xf>
    <xf numFmtId="0" fontId="40" fillId="0" borderId="7" xfId="8" applyFont="1" applyFill="1" applyBorder="1" applyAlignment="1">
      <alignment horizontal="center" vertical="center" wrapText="1"/>
    </xf>
    <xf numFmtId="0" fontId="40" fillId="0" borderId="6" xfId="8" applyFont="1" applyFill="1" applyBorder="1" applyAlignment="1">
      <alignment horizontal="center" vertical="top" wrapText="1"/>
    </xf>
    <xf numFmtId="0" fontId="40" fillId="0" borderId="7" xfId="8" applyFont="1" applyFill="1" applyBorder="1" applyAlignment="1">
      <alignment horizontal="center" vertical="top" wrapText="1"/>
    </xf>
    <xf numFmtId="0" fontId="39" fillId="28" borderId="2" xfId="8" applyFont="1" applyFill="1" applyBorder="1" applyAlignment="1">
      <alignment horizontal="center" vertical="center" wrapText="1"/>
    </xf>
    <xf numFmtId="0" fontId="39" fillId="28" borderId="6" xfId="8" applyFont="1" applyFill="1" applyBorder="1" applyAlignment="1">
      <alignment horizontal="center" vertical="center" wrapText="1"/>
    </xf>
    <xf numFmtId="0" fontId="39" fillId="28" borderId="7" xfId="8" applyFont="1" applyFill="1" applyBorder="1" applyAlignment="1">
      <alignment horizontal="center" vertical="center" wrapText="1"/>
    </xf>
    <xf numFmtId="0" fontId="39" fillId="29" borderId="3" xfId="8" applyFont="1" applyFill="1" applyBorder="1" applyAlignment="1">
      <alignment horizontal="center" vertical="top" wrapText="1"/>
    </xf>
    <xf numFmtId="0" fontId="39" fillId="29" borderId="4" xfId="8" applyFont="1" applyFill="1" applyBorder="1" applyAlignment="1">
      <alignment horizontal="center" vertical="top" wrapText="1"/>
    </xf>
    <xf numFmtId="0" fontId="40" fillId="29" borderId="2" xfId="8" applyFont="1" applyFill="1" applyBorder="1" applyAlignment="1">
      <alignment horizontal="left" vertical="center" wrapText="1"/>
    </xf>
    <xf numFmtId="0" fontId="40" fillId="29" borderId="7" xfId="8" applyFont="1" applyFill="1" applyBorder="1" applyAlignment="1">
      <alignment horizontal="left" vertical="center" wrapText="1"/>
    </xf>
    <xf numFmtId="0" fontId="40" fillId="29" borderId="3" xfId="8" applyFont="1" applyFill="1" applyBorder="1" applyAlignment="1">
      <alignment horizontal="center" vertical="top" wrapText="1"/>
    </xf>
    <xf numFmtId="0" fontId="40" fillId="29" borderId="5" xfId="8" applyFont="1" applyFill="1" applyBorder="1" applyAlignment="1">
      <alignment horizontal="center" vertical="top" wrapText="1"/>
    </xf>
    <xf numFmtId="0" fontId="40" fillId="29" borderId="2" xfId="8" applyFont="1" applyFill="1" applyBorder="1" applyAlignment="1">
      <alignment horizontal="center" vertical="center" wrapText="1"/>
    </xf>
    <xf numFmtId="0" fontId="40" fillId="29" borderId="7" xfId="8" applyFont="1" applyFill="1" applyBorder="1" applyAlignment="1">
      <alignment horizontal="center" vertical="center" wrapText="1"/>
    </xf>
    <xf numFmtId="0" fontId="40" fillId="0" borderId="2" xfId="8" applyFont="1" applyFill="1" applyBorder="1" applyAlignment="1">
      <alignment horizontal="center" vertical="center" wrapText="1"/>
    </xf>
    <xf numFmtId="0" fontId="39" fillId="32" borderId="2" xfId="8" applyFont="1" applyFill="1" applyBorder="1" applyAlignment="1">
      <alignment horizontal="center" vertical="center" wrapText="1"/>
    </xf>
    <xf numFmtId="0" fontId="39" fillId="32" borderId="7" xfId="8" applyFont="1" applyFill="1" applyBorder="1" applyAlignment="1">
      <alignment horizontal="center" vertical="center" wrapText="1"/>
    </xf>
    <xf numFmtId="0" fontId="40" fillId="30" borderId="2" xfId="8" applyFont="1" applyFill="1" applyBorder="1" applyAlignment="1">
      <alignment horizontal="center" vertical="top" wrapText="1"/>
    </xf>
    <xf numFmtId="0" fontId="40" fillId="30" borderId="7" xfId="8" applyFont="1" applyFill="1" applyBorder="1" applyAlignment="1">
      <alignment horizontal="center" vertical="top" wrapText="1"/>
    </xf>
    <xf numFmtId="0" fontId="40" fillId="30" borderId="2" xfId="8" applyFont="1" applyFill="1" applyBorder="1" applyAlignment="1">
      <alignment horizontal="left" vertical="center" wrapText="1" indent="1"/>
    </xf>
    <xf numFmtId="0" fontId="40" fillId="30" borderId="7" xfId="8" applyFont="1" applyFill="1" applyBorder="1" applyAlignment="1">
      <alignment horizontal="left" vertical="center" wrapText="1" indent="1"/>
    </xf>
    <xf numFmtId="0" fontId="40" fillId="29" borderId="2" xfId="8" applyFont="1" applyFill="1" applyBorder="1" applyAlignment="1">
      <alignment horizontal="center" vertical="top" wrapText="1"/>
    </xf>
    <xf numFmtId="0" fontId="40" fillId="29" borderId="7" xfId="8" applyFont="1" applyFill="1" applyBorder="1" applyAlignment="1">
      <alignment horizontal="center" vertical="top" wrapText="1"/>
    </xf>
    <xf numFmtId="0" fontId="39" fillId="28" borderId="2" xfId="8" applyFont="1" applyFill="1" applyBorder="1" applyAlignment="1">
      <alignment horizontal="left" vertical="center" wrapText="1" indent="2"/>
    </xf>
    <xf numFmtId="0" fontId="39" fillId="28" borderId="6" xfId="8" applyFont="1" applyFill="1" applyBorder="1" applyAlignment="1">
      <alignment horizontal="left" vertical="center" wrapText="1" indent="2"/>
    </xf>
    <xf numFmtId="0" fontId="39" fillId="28" borderId="7" xfId="8" applyFont="1" applyFill="1" applyBorder="1" applyAlignment="1">
      <alignment horizontal="left" vertical="center" wrapText="1" indent="2"/>
    </xf>
    <xf numFmtId="0" fontId="39" fillId="29" borderId="5" xfId="8" applyFont="1" applyFill="1" applyBorder="1" applyAlignment="1">
      <alignment horizontal="center" vertical="top" wrapText="1"/>
    </xf>
    <xf numFmtId="0" fontId="40" fillId="33" borderId="2" xfId="8" applyFont="1" applyFill="1" applyBorder="1" applyAlignment="1">
      <alignment horizontal="left" vertical="center" wrapText="1"/>
    </xf>
    <xf numFmtId="0" fontId="40" fillId="33" borderId="6" xfId="8" applyFont="1" applyFill="1" applyBorder="1" applyAlignment="1">
      <alignment horizontal="left" vertical="center" wrapText="1"/>
    </xf>
    <xf numFmtId="0" fontId="40" fillId="33" borderId="7" xfId="8" applyFont="1" applyFill="1" applyBorder="1" applyAlignment="1">
      <alignment horizontal="left" vertical="center" wrapText="1"/>
    </xf>
    <xf numFmtId="0" fontId="39" fillId="34" borderId="3" xfId="8" applyFont="1" applyFill="1" applyBorder="1" applyAlignment="1">
      <alignment horizontal="center" vertical="top" wrapText="1"/>
    </xf>
    <xf numFmtId="0" fontId="39" fillId="34" borderId="4" xfId="8" applyFont="1" applyFill="1" applyBorder="1" applyAlignment="1">
      <alignment horizontal="center" vertical="top" wrapText="1"/>
    </xf>
    <xf numFmtId="0" fontId="39" fillId="34" borderId="5" xfId="8" applyFont="1" applyFill="1" applyBorder="1" applyAlignment="1">
      <alignment horizontal="center" vertical="top" wrapText="1"/>
    </xf>
    <xf numFmtId="0" fontId="40" fillId="29" borderId="3" xfId="8" applyFont="1" applyFill="1" applyBorder="1" applyAlignment="1">
      <alignment horizontal="left" vertical="top" wrapText="1" indent="2"/>
    </xf>
    <xf numFmtId="0" fontId="40" fillId="29" borderId="5" xfId="8" applyFont="1" applyFill="1" applyBorder="1" applyAlignment="1">
      <alignment horizontal="left" vertical="top" wrapText="1" indent="2"/>
    </xf>
    <xf numFmtId="0" fontId="40" fillId="29" borderId="2" xfId="8" applyFont="1" applyFill="1" applyBorder="1" applyAlignment="1">
      <alignment horizontal="left" vertical="center" wrapText="1" indent="1"/>
    </xf>
    <xf numFmtId="0" fontId="40" fillId="29" borderId="7" xfId="8" applyFont="1" applyFill="1" applyBorder="1" applyAlignment="1">
      <alignment horizontal="left" vertical="center" wrapText="1" indent="1"/>
    </xf>
    <xf numFmtId="0" fontId="40" fillId="35" borderId="2" xfId="8" applyFont="1" applyFill="1" applyBorder="1" applyAlignment="1">
      <alignment horizontal="left" vertical="center" wrapText="1" indent="1"/>
    </xf>
    <xf numFmtId="0" fontId="40" fillId="35" borderId="7" xfId="8" applyFont="1" applyFill="1" applyBorder="1" applyAlignment="1">
      <alignment horizontal="left" vertical="center" wrapText="1" indent="1"/>
    </xf>
    <xf numFmtId="0" fontId="40" fillId="36" borderId="2" xfId="8" applyFont="1" applyFill="1" applyBorder="1" applyAlignment="1">
      <alignment horizontal="left" vertical="center" wrapText="1" indent="1"/>
    </xf>
    <xf numFmtId="0" fontId="40" fillId="36" borderId="7" xfId="8" applyFont="1" applyFill="1" applyBorder="1" applyAlignment="1">
      <alignment horizontal="left" vertical="center" wrapText="1" indent="1"/>
    </xf>
    <xf numFmtId="0" fontId="40" fillId="34" borderId="2" xfId="8" applyFont="1" applyFill="1" applyBorder="1" applyAlignment="1">
      <alignment horizontal="center" vertical="top" wrapText="1"/>
    </xf>
    <xf numFmtId="0" fontId="40" fillId="34" borderId="7" xfId="8" applyFont="1" applyFill="1" applyBorder="1" applyAlignment="1">
      <alignment horizontal="center" vertical="top" wrapText="1"/>
    </xf>
    <xf numFmtId="0" fontId="41" fillId="34" borderId="2" xfId="8" applyFont="1" applyFill="1" applyBorder="1" applyAlignment="1">
      <alignment horizontal="left" vertical="top" wrapText="1" indent="1"/>
    </xf>
    <xf numFmtId="0" fontId="41" fillId="34" borderId="7" xfId="8" applyFont="1" applyFill="1" applyBorder="1" applyAlignment="1">
      <alignment horizontal="left" vertical="top" wrapText="1" indent="1"/>
    </xf>
    <xf numFmtId="0" fontId="39" fillId="39" borderId="3" xfId="8" applyFont="1" applyFill="1" applyBorder="1" applyAlignment="1">
      <alignment horizontal="center" vertical="top" wrapText="1"/>
    </xf>
    <xf numFmtId="0" fontId="39" fillId="39" borderId="4" xfId="8" applyFont="1" applyFill="1" applyBorder="1" applyAlignment="1">
      <alignment horizontal="center" vertical="top" wrapText="1"/>
    </xf>
    <xf numFmtId="0" fontId="39" fillId="39" borderId="5" xfId="8" applyFont="1" applyFill="1" applyBorder="1" applyAlignment="1">
      <alignment horizontal="center" vertical="top" wrapText="1"/>
    </xf>
    <xf numFmtId="0" fontId="40" fillId="36" borderId="2" xfId="8" applyFont="1" applyFill="1" applyBorder="1" applyAlignment="1">
      <alignment horizontal="center" vertical="center" wrapText="1"/>
    </xf>
    <xf numFmtId="0" fontId="40" fillId="36" borderId="7" xfId="8" applyFont="1" applyFill="1" applyBorder="1" applyAlignment="1">
      <alignment horizontal="center" vertical="center" wrapText="1"/>
    </xf>
    <xf numFmtId="0" fontId="0" fillId="31" borderId="17" xfId="6" applyFont="1" applyFill="1" applyBorder="1" applyAlignment="1">
      <alignment horizontal="center" vertical="center" wrapText="1"/>
    </xf>
    <xf numFmtId="10" fontId="37" fillId="32" borderId="17" xfId="0" applyNumberFormat="1" applyFont="1" applyFill="1" applyBorder="1" applyAlignment="1">
      <alignment horizontal="center" wrapText="1"/>
    </xf>
    <xf numFmtId="0" fontId="40" fillId="33" borderId="30" xfId="8" applyFont="1" applyFill="1" applyBorder="1" applyAlignment="1">
      <alignment horizontal="center" vertical="center" wrapText="1"/>
    </xf>
    <xf numFmtId="0" fontId="40" fillId="33" borderId="31" xfId="8" applyFont="1" applyFill="1" applyBorder="1" applyAlignment="1">
      <alignment horizontal="center" vertical="center" wrapText="1"/>
    </xf>
    <xf numFmtId="0" fontId="40" fillId="33" borderId="32" xfId="8" applyFont="1" applyFill="1" applyBorder="1" applyAlignment="1">
      <alignment horizontal="center" vertical="center" wrapText="1"/>
    </xf>
    <xf numFmtId="0" fontId="40" fillId="30" borderId="30" xfId="8" applyFont="1" applyFill="1" applyBorder="1" applyAlignment="1">
      <alignment horizontal="center" vertical="top" wrapText="1"/>
    </xf>
    <xf numFmtId="0" fontId="40" fillId="30" borderId="28" xfId="8" applyFont="1" applyFill="1" applyBorder="1" applyAlignment="1">
      <alignment horizontal="center" vertical="top" wrapText="1"/>
    </xf>
    <xf numFmtId="0" fontId="40" fillId="34" borderId="32" xfId="8" applyFont="1" applyFill="1" applyBorder="1" applyAlignment="1">
      <alignment horizontal="center" vertical="top" wrapText="1"/>
    </xf>
    <xf numFmtId="0" fontId="40" fillId="34" borderId="33" xfId="8" applyFont="1" applyFill="1" applyBorder="1" applyAlignment="1">
      <alignment horizontal="center" vertical="top" wrapText="1"/>
    </xf>
    <xf numFmtId="0" fontId="40" fillId="33" borderId="34" xfId="8" applyFont="1" applyFill="1" applyBorder="1" applyAlignment="1">
      <alignment horizontal="center" vertical="center" wrapText="1"/>
    </xf>
    <xf numFmtId="0" fontId="40" fillId="33" borderId="24" xfId="8" applyFont="1" applyFill="1" applyBorder="1" applyAlignment="1">
      <alignment horizontal="center" vertical="center" wrapText="1"/>
    </xf>
    <xf numFmtId="10" fontId="37" fillId="40" borderId="0" xfId="0" applyNumberFormat="1" applyFont="1" applyFill="1" applyBorder="1" applyAlignment="1">
      <alignment horizontal="center" wrapText="1"/>
    </xf>
    <xf numFmtId="10" fontId="37" fillId="40" borderId="29" xfId="0" applyNumberFormat="1" applyFont="1" applyFill="1" applyBorder="1" applyAlignment="1">
      <alignment horizontal="center" wrapText="1"/>
    </xf>
    <xf numFmtId="3" fontId="0" fillId="31" borderId="17" xfId="6" applyNumberFormat="1" applyFont="1" applyFill="1" applyBorder="1" applyAlignment="1">
      <alignment horizontal="center" vertical="center" wrapText="1"/>
    </xf>
    <xf numFmtId="3" fontId="37" fillId="31" borderId="17" xfId="6" applyNumberFormat="1" applyFont="1" applyFill="1" applyBorder="1" applyAlignment="1">
      <alignment horizontal="center" vertical="center" wrapText="1"/>
    </xf>
    <xf numFmtId="10" fontId="37" fillId="42" borderId="0" xfId="0" applyNumberFormat="1" applyFont="1" applyFill="1" applyBorder="1" applyAlignment="1">
      <alignment horizontal="center" wrapText="1"/>
    </xf>
    <xf numFmtId="10" fontId="37" fillId="42" borderId="29" xfId="0" applyNumberFormat="1" applyFont="1" applyFill="1" applyBorder="1" applyAlignment="1">
      <alignment horizontal="center" wrapText="1"/>
    </xf>
    <xf numFmtId="3" fontId="0" fillId="31" borderId="36" xfId="6" applyNumberFormat="1" applyFont="1" applyFill="1" applyBorder="1" applyAlignment="1">
      <alignment horizontal="center" vertical="center" wrapText="1"/>
    </xf>
    <xf numFmtId="3" fontId="0" fillId="31" borderId="37" xfId="6" applyNumberFormat="1" applyFont="1" applyFill="1" applyBorder="1" applyAlignment="1">
      <alignment horizontal="center" vertical="center" wrapText="1"/>
    </xf>
    <xf numFmtId="0" fontId="40" fillId="0" borderId="2" xfId="8" applyFont="1" applyFill="1" applyBorder="1" applyAlignment="1">
      <alignment horizontal="left" vertical="center" wrapText="1" indent="1"/>
    </xf>
    <xf numFmtId="0" fontId="40" fillId="0" borderId="7" xfId="8" applyFont="1" applyFill="1" applyBorder="1" applyAlignment="1">
      <alignment horizontal="left" vertical="center" wrapText="1" indent="1"/>
    </xf>
    <xf numFmtId="0" fontId="0" fillId="0" borderId="0" xfId="0" applyAlignment="1">
      <alignment horizontal="center" vertical="center" wrapText="1"/>
    </xf>
    <xf numFmtId="0" fontId="0" fillId="44" borderId="14" xfId="0" applyFill="1" applyBorder="1" applyAlignment="1">
      <alignment horizontal="center" vertical="center" wrapText="1"/>
    </xf>
    <xf numFmtId="0" fontId="0" fillId="44" borderId="15" xfId="0" applyFill="1" applyBorder="1" applyAlignment="1">
      <alignment horizontal="center" vertical="center" wrapText="1"/>
    </xf>
    <xf numFmtId="0" fontId="0" fillId="44" borderId="38" xfId="0" applyFill="1" applyBorder="1" applyAlignment="1">
      <alignment horizontal="center" vertical="center" wrapText="1"/>
    </xf>
    <xf numFmtId="0" fontId="0" fillId="23" borderId="14" xfId="0" applyFill="1" applyBorder="1" applyAlignment="1">
      <alignment horizontal="center" vertical="center" wrapText="1"/>
    </xf>
    <xf numFmtId="0" fontId="0" fillId="23" borderId="15" xfId="0" applyFill="1" applyBorder="1" applyAlignment="1">
      <alignment horizontal="center" vertical="center" wrapText="1"/>
    </xf>
    <xf numFmtId="0" fontId="0" fillId="23" borderId="38" xfId="0" applyFill="1" applyBorder="1" applyAlignment="1">
      <alignment horizontal="center" vertical="center" wrapText="1"/>
    </xf>
    <xf numFmtId="3" fontId="0" fillId="24" borderId="14" xfId="0" applyNumberFormat="1" applyFill="1" applyBorder="1" applyAlignment="1">
      <alignment horizontal="center" vertical="center" wrapText="1"/>
    </xf>
    <xf numFmtId="3" fontId="0" fillId="24" borderId="38" xfId="0" applyNumberFormat="1" applyFill="1" applyBorder="1" applyAlignment="1">
      <alignment horizontal="center" vertical="center" wrapText="1"/>
    </xf>
    <xf numFmtId="0" fontId="0" fillId="23" borderId="8" xfId="0" applyFill="1" applyBorder="1" applyAlignment="1">
      <alignment horizontal="center" vertical="center" wrapText="1"/>
    </xf>
    <xf numFmtId="0" fontId="0" fillId="23" borderId="9" xfId="0" applyFill="1" applyBorder="1" applyAlignment="1">
      <alignment horizontal="center" vertical="center" wrapText="1"/>
    </xf>
    <xf numFmtId="0" fontId="0" fillId="23" borderId="10" xfId="0" applyFill="1" applyBorder="1" applyAlignment="1">
      <alignment horizontal="center" vertical="center" wrapText="1"/>
    </xf>
    <xf numFmtId="0" fontId="0" fillId="23" borderId="0" xfId="0" applyFill="1" applyAlignment="1">
      <alignment horizontal="center"/>
    </xf>
    <xf numFmtId="0" fontId="0" fillId="0" borderId="2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23" borderId="51" xfId="0" applyFill="1" applyBorder="1" applyAlignment="1">
      <alignment horizontal="center"/>
    </xf>
    <xf numFmtId="0" fontId="0" fillId="23" borderId="52" xfId="0" applyFill="1" applyBorder="1" applyAlignment="1">
      <alignment horizontal="center"/>
    </xf>
    <xf numFmtId="0" fontId="0" fillId="23" borderId="53" xfId="0" applyFill="1" applyBorder="1" applyAlignment="1">
      <alignment horizontal="center"/>
    </xf>
    <xf numFmtId="174" fontId="0" fillId="0" borderId="29" xfId="7" applyNumberFormat="1" applyFont="1" applyBorder="1" applyAlignment="1">
      <alignment horizontal="center"/>
    </xf>
    <xf numFmtId="3" fontId="0" fillId="24" borderId="8" xfId="0" applyNumberFormat="1" applyFill="1" applyBorder="1" applyAlignment="1">
      <alignment horizontal="center" vertical="center" wrapText="1"/>
    </xf>
    <xf numFmtId="3" fontId="0" fillId="24" borderId="9" xfId="0" applyNumberFormat="1" applyFill="1" applyBorder="1" applyAlignment="1">
      <alignment horizontal="center" vertical="center" wrapText="1"/>
    </xf>
    <xf numFmtId="3" fontId="0" fillId="24" borderId="10" xfId="0" applyNumberFormat="1" applyFill="1" applyBorder="1" applyAlignment="1">
      <alignment horizontal="center" vertical="center" wrapText="1"/>
    </xf>
    <xf numFmtId="3" fontId="0" fillId="24" borderId="54" xfId="0" applyNumberFormat="1" applyFill="1" applyBorder="1" applyAlignment="1">
      <alignment horizontal="center" vertical="center" wrapText="1"/>
    </xf>
    <xf numFmtId="3" fontId="0" fillId="24" borderId="29" xfId="0" applyNumberForma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3" borderId="29" xfId="0" applyFill="1" applyBorder="1" applyAlignment="1">
      <alignment horizontal="center"/>
    </xf>
    <xf numFmtId="0" fontId="0" fillId="23" borderId="40" xfId="0" applyFill="1" applyBorder="1" applyAlignment="1">
      <alignment horizontal="center"/>
    </xf>
  </cellXfs>
  <cellStyles count="10">
    <cellStyle name="Excel Built-in Normal" xfId="1"/>
    <cellStyle name="Heading" xfId="2"/>
    <cellStyle name="Heading1" xfId="3"/>
    <cellStyle name="Migliaia" xfId="7" builtinId="3"/>
    <cellStyle name="Normale" xfId="0" builtinId="0" customBuiltin="1"/>
    <cellStyle name="Normale 2" xfId="6"/>
    <cellStyle name="Normale 3" xfId="8"/>
    <cellStyle name="Normale 4" xfId="9"/>
    <cellStyle name="Result" xfId="4"/>
    <cellStyle name="Result2" xfId="5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64" Type="http://schemas.openxmlformats.org/officeDocument/2006/relationships/worksheet" Target="worksheets/sheet164.xml"/><Relationship Id="rId16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>
                <a:solidFill>
                  <a:srgbClr val="000000"/>
                </a:solidFill>
                <a:latin typeface="Calibri"/>
              </a:defRPr>
            </a:pPr>
            <a:r>
              <a:rPr lang="it-IT"/>
              <a:t>Chart Title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440">
              <a:solidFill>
                <a:srgbClr val="4F81BD"/>
              </a:solidFill>
            </a:ln>
          </c:spPr>
          <c:marker>
            <c:symbol val="circle"/>
            <c:size val="5"/>
          </c:marker>
          <c:val>
            <c:numRef>
              <c:f>Graf1!$A$4:$J$4</c:f>
              <c:numCache>
                <c:formatCode>0.000</c:formatCode>
                <c:ptCount val="10"/>
                <c:pt idx="0">
                  <c:v>0.16544464229600922</c:v>
                </c:pt>
                <c:pt idx="1">
                  <c:v>0.22617300317219829</c:v>
                </c:pt>
                <c:pt idx="2">
                  <c:v>0.23212696529219817</c:v>
                </c:pt>
                <c:pt idx="3">
                  <c:v>0.1551828805585066</c:v>
                </c:pt>
                <c:pt idx="4">
                  <c:v>0.21640695968136398</c:v>
                </c:pt>
                <c:pt idx="5">
                  <c:v>0.19113523617801423</c:v>
                </c:pt>
                <c:pt idx="6">
                  <c:v>0.22866385372714487</c:v>
                </c:pt>
                <c:pt idx="7">
                  <c:v>0.20825797116428091</c:v>
                </c:pt>
                <c:pt idx="8">
                  <c:v>0.22886289294228529</c:v>
                </c:pt>
                <c:pt idx="9">
                  <c:v>0.22067236110022725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9D-4180-94C4-7AE8BFC59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689880"/>
        <c:axId val="419149040"/>
      </c:lineChart>
      <c:valAx>
        <c:axId val="4191490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</a:ln>
          </c:spPr>
        </c:majorGridlines>
        <c:numFmt formatCode="0.00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14689880"/>
        <c:crossesAt val="0"/>
        <c:crossBetween val="between"/>
      </c:valAx>
      <c:catAx>
        <c:axId val="41468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</a:ln>
        </c:spPr>
        <c:txPr>
          <a:bodyPr/>
          <a:lstStyle/>
          <a:p>
            <a:pPr>
              <a:defRPr sz="900" b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19149040"/>
        <c:crossesAt val="0"/>
        <c:auto val="1"/>
        <c:lblAlgn val="ctr"/>
        <c:lblOffset val="100"/>
        <c:noMultiLvlLbl val="0"/>
      </c:catAx>
      <c:spPr>
        <a:noFill/>
      </c:spPr>
    </c:plotArea>
    <c:plotVisOnly val="1"/>
    <c:dispBlanksAs val="zero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>
                <a:solidFill>
                  <a:srgbClr val="000000"/>
                </a:solidFill>
                <a:latin typeface="Calibri"/>
              </a:defRPr>
            </a:pPr>
            <a:r>
              <a:rPr lang="it-IT"/>
              <a:t>Incremento casi/tamponi</a:t>
            </a:r>
          </a:p>
        </c:rich>
      </c:tx>
      <c:layout>
        <c:manualLayout>
          <c:xMode val="edge"/>
          <c:yMode val="edge"/>
          <c:x val="0.31816851975095123"/>
          <c:y val="0.1992655059847660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073090464206562"/>
          <c:y val="3.4473223661183057E-2"/>
          <c:w val="0.81267169349348911"/>
          <c:h val="0.6699859992999649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cat>
            <c:strRef>
              <c:f>Graf1!$S$1:$ES$1</c:f>
              <c:strCache>
                <c:ptCount val="124"/>
                <c:pt idx="0">
                  <c:v>giov 26</c:v>
                </c:pt>
                <c:pt idx="1">
                  <c:v>Ven 27</c:v>
                </c:pt>
                <c:pt idx="2">
                  <c:v>Sab 28</c:v>
                </c:pt>
                <c:pt idx="3">
                  <c:v>Dom 29</c:v>
                </c:pt>
                <c:pt idx="4">
                  <c:v>Lun 30</c:v>
                </c:pt>
                <c:pt idx="5">
                  <c:v>mart 1</c:v>
                </c:pt>
                <c:pt idx="6">
                  <c:v>mer 02</c:v>
                </c:pt>
                <c:pt idx="7">
                  <c:v>Gio 03</c:v>
                </c:pt>
                <c:pt idx="8">
                  <c:v>Ven 04</c:v>
                </c:pt>
                <c:pt idx="9">
                  <c:v>Sab 05</c:v>
                </c:pt>
                <c:pt idx="10">
                  <c:v>Dom 06</c:v>
                </c:pt>
                <c:pt idx="11">
                  <c:v>Lun 07</c:v>
                </c:pt>
                <c:pt idx="12">
                  <c:v>mar-08</c:v>
                </c:pt>
                <c:pt idx="13">
                  <c:v>Mer 09</c:v>
                </c:pt>
                <c:pt idx="14">
                  <c:v>Giov 10</c:v>
                </c:pt>
                <c:pt idx="15">
                  <c:v>Ven 11</c:v>
                </c:pt>
                <c:pt idx="16">
                  <c:v>Sab 12</c:v>
                </c:pt>
                <c:pt idx="17">
                  <c:v>Dom 13</c:v>
                </c:pt>
                <c:pt idx="18">
                  <c:v>Lun 14</c:v>
                </c:pt>
                <c:pt idx="19">
                  <c:v>mar-15</c:v>
                </c:pt>
                <c:pt idx="20">
                  <c:v>mer 16</c:v>
                </c:pt>
                <c:pt idx="21">
                  <c:v>gio 17</c:v>
                </c:pt>
                <c:pt idx="22">
                  <c:v>Ven 18</c:v>
                </c:pt>
                <c:pt idx="23">
                  <c:v>Sab 19</c:v>
                </c:pt>
                <c:pt idx="24">
                  <c:v>Dom 20</c:v>
                </c:pt>
                <c:pt idx="25">
                  <c:v>Lun 21</c:v>
                </c:pt>
                <c:pt idx="26">
                  <c:v>mar-22</c:v>
                </c:pt>
                <c:pt idx="27">
                  <c:v>mer 23</c:v>
                </c:pt>
                <c:pt idx="28">
                  <c:v>Gio 24</c:v>
                </c:pt>
                <c:pt idx="29">
                  <c:v>ven 25</c:v>
                </c:pt>
                <c:pt idx="30">
                  <c:v>Sab 26</c:v>
                </c:pt>
                <c:pt idx="31">
                  <c:v>Dom 27</c:v>
                </c:pt>
                <c:pt idx="32">
                  <c:v>Lun 28</c:v>
                </c:pt>
                <c:pt idx="33">
                  <c:v>mar-29</c:v>
                </c:pt>
                <c:pt idx="34">
                  <c:v>Mer 30</c:v>
                </c:pt>
                <c:pt idx="35">
                  <c:v>Gio 31</c:v>
                </c:pt>
                <c:pt idx="36">
                  <c:v>Ven 01</c:v>
                </c:pt>
                <c:pt idx="37">
                  <c:v>Sab 02</c:v>
                </c:pt>
                <c:pt idx="38">
                  <c:v>Dom 03</c:v>
                </c:pt>
                <c:pt idx="39">
                  <c:v>Lun 04</c:v>
                </c:pt>
                <c:pt idx="40">
                  <c:v>mar-05</c:v>
                </c:pt>
                <c:pt idx="41">
                  <c:v>gen-06</c:v>
                </c:pt>
                <c:pt idx="42">
                  <c:v>gen-07</c:v>
                </c:pt>
                <c:pt idx="43">
                  <c:v>gen-08</c:v>
                </c:pt>
                <c:pt idx="44">
                  <c:v>gen-09</c:v>
                </c:pt>
                <c:pt idx="45">
                  <c:v>gen-10</c:v>
                </c:pt>
                <c:pt idx="46">
                  <c:v>gen-11</c:v>
                </c:pt>
                <c:pt idx="47">
                  <c:v>gen-12</c:v>
                </c:pt>
                <c:pt idx="48">
                  <c:v>gen-13</c:v>
                </c:pt>
                <c:pt idx="49">
                  <c:v>gen-14</c:v>
                </c:pt>
                <c:pt idx="50">
                  <c:v>gen-15</c:v>
                </c:pt>
                <c:pt idx="51">
                  <c:v>gen-16</c:v>
                </c:pt>
                <c:pt idx="52">
                  <c:v>gen-17</c:v>
                </c:pt>
                <c:pt idx="53">
                  <c:v>18-gen</c:v>
                </c:pt>
                <c:pt idx="54">
                  <c:v>19-gen</c:v>
                </c:pt>
                <c:pt idx="55">
                  <c:v>19-gen</c:v>
                </c:pt>
                <c:pt idx="56">
                  <c:v>21-gen</c:v>
                </c:pt>
                <c:pt idx="57">
                  <c:v>22-gen</c:v>
                </c:pt>
                <c:pt idx="58">
                  <c:v>23-gen</c:v>
                </c:pt>
                <c:pt idx="59">
                  <c:v>24-gen</c:v>
                </c:pt>
                <c:pt idx="60">
                  <c:v>25-gen</c:v>
                </c:pt>
                <c:pt idx="61">
                  <c:v>26 01 2021</c:v>
                </c:pt>
                <c:pt idx="62">
                  <c:v>27 gen 21</c:v>
                </c:pt>
                <c:pt idx="63">
                  <c:v>28 gen 21</c:v>
                </c:pt>
                <c:pt idx="64">
                  <c:v>29 gen 21</c:v>
                </c:pt>
                <c:pt idx="65">
                  <c:v>30 gen 21</c:v>
                </c:pt>
                <c:pt idx="66">
                  <c:v>31. gen 21</c:v>
                </c:pt>
                <c:pt idx="67">
                  <c:v>1. feb 21</c:v>
                </c:pt>
                <c:pt idx="68">
                  <c:v>2. feb 21</c:v>
                </c:pt>
                <c:pt idx="69">
                  <c:v>3. feb 21</c:v>
                </c:pt>
                <c:pt idx="70">
                  <c:v>4. feb 21</c:v>
                </c:pt>
                <c:pt idx="71">
                  <c:v>5. feb 21</c:v>
                </c:pt>
                <c:pt idx="72">
                  <c:v>6. feb 21</c:v>
                </c:pt>
                <c:pt idx="73">
                  <c:v>7. feb 21</c:v>
                </c:pt>
                <c:pt idx="74">
                  <c:v>8. feb 21</c:v>
                </c:pt>
                <c:pt idx="75">
                  <c:v>9. feb 21</c:v>
                </c:pt>
                <c:pt idx="76">
                  <c:v>10. feb 21</c:v>
                </c:pt>
                <c:pt idx="77">
                  <c:v>11. feb 21</c:v>
                </c:pt>
                <c:pt idx="78">
                  <c:v>12. feb 21</c:v>
                </c:pt>
                <c:pt idx="79">
                  <c:v>13. feb 21</c:v>
                </c:pt>
                <c:pt idx="80">
                  <c:v>14. feb 21</c:v>
                </c:pt>
                <c:pt idx="81">
                  <c:v>15. feb 21</c:v>
                </c:pt>
                <c:pt idx="82">
                  <c:v>16. feb 21</c:v>
                </c:pt>
                <c:pt idx="83">
                  <c:v>17. feb 21</c:v>
                </c:pt>
                <c:pt idx="84">
                  <c:v>18. feb 21</c:v>
                </c:pt>
                <c:pt idx="85">
                  <c:v>19. feb 21</c:v>
                </c:pt>
                <c:pt idx="86">
                  <c:v>20. feb 21</c:v>
                </c:pt>
                <c:pt idx="87">
                  <c:v>21. feb 21</c:v>
                </c:pt>
                <c:pt idx="88">
                  <c:v>22. feb 21</c:v>
                </c:pt>
                <c:pt idx="89">
                  <c:v>23. feb 21</c:v>
                </c:pt>
                <c:pt idx="90">
                  <c:v>24. feb 21</c:v>
                </c:pt>
                <c:pt idx="91">
                  <c:v>25. feb 21</c:v>
                </c:pt>
                <c:pt idx="92">
                  <c:v>26. feb 21</c:v>
                </c:pt>
                <c:pt idx="93">
                  <c:v>27. feb 21</c:v>
                </c:pt>
                <c:pt idx="94">
                  <c:v>28. feb 21</c:v>
                </c:pt>
                <c:pt idx="95">
                  <c:v>1. mar 21</c:v>
                </c:pt>
                <c:pt idx="96">
                  <c:v>2. mar 21</c:v>
                </c:pt>
                <c:pt idx="97">
                  <c:v>3. mar 21</c:v>
                </c:pt>
                <c:pt idx="98">
                  <c:v>4. mar 21</c:v>
                </c:pt>
                <c:pt idx="99">
                  <c:v>5. mar 21</c:v>
                </c:pt>
                <c:pt idx="100">
                  <c:v>6. mar 21</c:v>
                </c:pt>
                <c:pt idx="101">
                  <c:v>7. mar 21</c:v>
                </c:pt>
                <c:pt idx="102">
                  <c:v>8. mar 21</c:v>
                </c:pt>
                <c:pt idx="103">
                  <c:v>9. mar 21</c:v>
                </c:pt>
                <c:pt idx="104">
                  <c:v>10. mar 21</c:v>
                </c:pt>
                <c:pt idx="105">
                  <c:v>11. mar 21</c:v>
                </c:pt>
                <c:pt idx="106">
                  <c:v>12. mar 21</c:v>
                </c:pt>
                <c:pt idx="107">
                  <c:v>13. mar 21</c:v>
                </c:pt>
                <c:pt idx="108">
                  <c:v>14. mar 21</c:v>
                </c:pt>
                <c:pt idx="109">
                  <c:v>15. mar 21</c:v>
                </c:pt>
                <c:pt idx="110">
                  <c:v>16. mar 21</c:v>
                </c:pt>
                <c:pt idx="111">
                  <c:v>17. mar 21</c:v>
                </c:pt>
                <c:pt idx="112">
                  <c:v>18. mar 21</c:v>
                </c:pt>
                <c:pt idx="113">
                  <c:v>19. mar 21</c:v>
                </c:pt>
                <c:pt idx="114">
                  <c:v>20. mar 21</c:v>
                </c:pt>
                <c:pt idx="115">
                  <c:v>21. mar 21</c:v>
                </c:pt>
                <c:pt idx="116">
                  <c:v>22. mar 21</c:v>
                </c:pt>
                <c:pt idx="117">
                  <c:v>23. mar 21</c:v>
                </c:pt>
                <c:pt idx="118">
                  <c:v>24. mar 21</c:v>
                </c:pt>
                <c:pt idx="119">
                  <c:v>25. mar 21</c:v>
                </c:pt>
                <c:pt idx="120">
                  <c:v>26. mar 21</c:v>
                </c:pt>
                <c:pt idx="121">
                  <c:v>3. apr 21</c:v>
                </c:pt>
                <c:pt idx="122">
                  <c:v>4. apr 21</c:v>
                </c:pt>
                <c:pt idx="123">
                  <c:v>5. apr 21</c:v>
                </c:pt>
              </c:strCache>
            </c:strRef>
          </c:cat>
          <c:val>
            <c:numRef>
              <c:f>Graf1!$S$2:$ES$2</c:f>
              <c:numCache>
                <c:formatCode>[$-410]#,##0</c:formatCode>
                <c:ptCount val="124"/>
                <c:pt idx="0">
                  <c:v>5697</c:v>
                </c:pt>
                <c:pt idx="1">
                  <c:v>5389</c:v>
                </c:pt>
                <c:pt idx="2">
                  <c:v>4615</c:v>
                </c:pt>
                <c:pt idx="3">
                  <c:v>3203</c:v>
                </c:pt>
                <c:pt idx="4">
                  <c:v>1929</c:v>
                </c:pt>
                <c:pt idx="5">
                  <c:v>4048</c:v>
                </c:pt>
                <c:pt idx="6">
                  <c:v>3425</c:v>
                </c:pt>
                <c:pt idx="7">
                  <c:v>3751</c:v>
                </c:pt>
                <c:pt idx="8">
                  <c:v>4533</c:v>
                </c:pt>
                <c:pt idx="9">
                  <c:v>3148</c:v>
                </c:pt>
                <c:pt idx="10">
                  <c:v>2413</c:v>
                </c:pt>
                <c:pt idx="11">
                  <c:v>1562</c:v>
                </c:pt>
                <c:pt idx="12">
                  <c:v>1656</c:v>
                </c:pt>
                <c:pt idx="13">
                  <c:v>1233</c:v>
                </c:pt>
                <c:pt idx="14">
                  <c:v>2093</c:v>
                </c:pt>
                <c:pt idx="15">
                  <c:v>2938</c:v>
                </c:pt>
                <c:pt idx="16">
                  <c:v>2736</c:v>
                </c:pt>
                <c:pt idx="17">
                  <c:v>2335</c:v>
                </c:pt>
                <c:pt idx="18">
                  <c:v>945</c:v>
                </c:pt>
                <c:pt idx="19">
                  <c:v>2404</c:v>
                </c:pt>
                <c:pt idx="20">
                  <c:v>2994</c:v>
                </c:pt>
                <c:pt idx="21">
                  <c:v>2730</c:v>
                </c:pt>
                <c:pt idx="22">
                  <c:v>2744</c:v>
                </c:pt>
                <c:pt idx="23">
                  <c:v>1944</c:v>
                </c:pt>
                <c:pt idx="24">
                  <c:v>1795</c:v>
                </c:pt>
                <c:pt idx="25">
                  <c:v>950</c:v>
                </c:pt>
                <c:pt idx="26">
                  <c:v>2278</c:v>
                </c:pt>
                <c:pt idx="27">
                  <c:v>2153</c:v>
                </c:pt>
                <c:pt idx="28">
                  <c:v>2656</c:v>
                </c:pt>
                <c:pt idx="29">
                  <c:v>2628</c:v>
                </c:pt>
                <c:pt idx="30">
                  <c:v>1606</c:v>
                </c:pt>
                <c:pt idx="31">
                  <c:v>466</c:v>
                </c:pt>
                <c:pt idx="32">
                  <c:v>573</c:v>
                </c:pt>
                <c:pt idx="33">
                  <c:v>843</c:v>
                </c:pt>
                <c:pt idx="34">
                  <c:v>1673</c:v>
                </c:pt>
                <c:pt idx="35">
                  <c:v>3859</c:v>
                </c:pt>
                <c:pt idx="36">
                  <c:v>3056</c:v>
                </c:pt>
                <c:pt idx="37">
                  <c:v>1402</c:v>
                </c:pt>
                <c:pt idx="38">
                  <c:v>1709</c:v>
                </c:pt>
                <c:pt idx="39">
                  <c:v>863</c:v>
                </c:pt>
                <c:pt idx="40">
                  <c:v>1338</c:v>
                </c:pt>
                <c:pt idx="41">
                  <c:v>2952</c:v>
                </c:pt>
                <c:pt idx="42">
                  <c:v>2799</c:v>
                </c:pt>
                <c:pt idx="43">
                  <c:v>1963</c:v>
                </c:pt>
                <c:pt idx="44">
                  <c:v>2506</c:v>
                </c:pt>
                <c:pt idx="45">
                  <c:v>3267</c:v>
                </c:pt>
                <c:pt idx="46">
                  <c:v>1488</c:v>
                </c:pt>
                <c:pt idx="47">
                  <c:v>1146</c:v>
                </c:pt>
                <c:pt idx="48">
                  <c:v>2245</c:v>
                </c:pt>
                <c:pt idx="49">
                  <c:v>2587</c:v>
                </c:pt>
                <c:pt idx="50">
                  <c:v>2205</c:v>
                </c:pt>
                <c:pt idx="51">
                  <c:v>2134</c:v>
                </c:pt>
                <c:pt idx="52">
                  <c:v>1603</c:v>
                </c:pt>
                <c:pt idx="53">
                  <c:v>1189</c:v>
                </c:pt>
                <c:pt idx="54">
                  <c:v>930</c:v>
                </c:pt>
                <c:pt idx="55">
                  <c:v>1876</c:v>
                </c:pt>
                <c:pt idx="56">
                  <c:v>2234</c:v>
                </c:pt>
                <c:pt idx="57">
                  <c:v>1969</c:v>
                </c:pt>
                <c:pt idx="58">
                  <c:v>1535</c:v>
                </c:pt>
                <c:pt idx="59">
                  <c:v>372</c:v>
                </c:pt>
                <c:pt idx="60">
                  <c:v>382</c:v>
                </c:pt>
                <c:pt idx="61">
                  <c:v>690</c:v>
                </c:pt>
                <c:pt idx="62">
                  <c:v>1029</c:v>
                </c:pt>
                <c:pt idx="63">
                  <c:v>1318</c:v>
                </c:pt>
                <c:pt idx="64">
                  <c:v>1447</c:v>
                </c:pt>
                <c:pt idx="65">
                  <c:v>1315</c:v>
                </c:pt>
                <c:pt idx="66">
                  <c:v>1389</c:v>
                </c:pt>
                <c:pt idx="67">
                  <c:v>1419</c:v>
                </c:pt>
                <c:pt idx="68">
                  <c:v>1619</c:v>
                </c:pt>
                <c:pt idx="69">
                  <c:v>1781</c:v>
                </c:pt>
                <c:pt idx="70">
                  <c:v>1920</c:v>
                </c:pt>
                <c:pt idx="71">
                  <c:v>2504</c:v>
                </c:pt>
                <c:pt idx="72">
                  <c:v>1923</c:v>
                </c:pt>
                <c:pt idx="73">
                  <c:v>1515</c:v>
                </c:pt>
                <c:pt idx="74">
                  <c:v>895</c:v>
                </c:pt>
                <c:pt idx="75">
                  <c:v>1625</c:v>
                </c:pt>
                <c:pt idx="76">
                  <c:v>1849</c:v>
                </c:pt>
                <c:pt idx="77">
                  <c:v>2434</c:v>
                </c:pt>
                <c:pt idx="78">
                  <c:v>2526</c:v>
                </c:pt>
                <c:pt idx="79">
                  <c:v>2277</c:v>
                </c:pt>
                <c:pt idx="80">
                  <c:v>1987</c:v>
                </c:pt>
                <c:pt idx="81">
                  <c:v>945</c:v>
                </c:pt>
                <c:pt idx="82">
                  <c:v>1696</c:v>
                </c:pt>
                <c:pt idx="83">
                  <c:v>1764</c:v>
                </c:pt>
                <c:pt idx="84">
                  <c:v>2540</c:v>
                </c:pt>
                <c:pt idx="85">
                  <c:v>3724</c:v>
                </c:pt>
                <c:pt idx="86">
                  <c:v>3019</c:v>
                </c:pt>
                <c:pt idx="87">
                  <c:v>2514</c:v>
                </c:pt>
                <c:pt idx="88">
                  <c:v>1491</c:v>
                </c:pt>
                <c:pt idx="89">
                  <c:v>2480</c:v>
                </c:pt>
                <c:pt idx="90">
                  <c:v>3310</c:v>
                </c:pt>
                <c:pt idx="91">
                  <c:v>4243</c:v>
                </c:pt>
                <c:pt idx="92">
                  <c:v>4557</c:v>
                </c:pt>
                <c:pt idx="93">
                  <c:v>4191</c:v>
                </c:pt>
                <c:pt idx="94">
                  <c:v>3529</c:v>
                </c:pt>
                <c:pt idx="95">
                  <c:v>2135</c:v>
                </c:pt>
                <c:pt idx="96">
                  <c:v>3762</c:v>
                </c:pt>
                <c:pt idx="97">
                  <c:v>4590</c:v>
                </c:pt>
                <c:pt idx="98">
                  <c:v>5174</c:v>
                </c:pt>
                <c:pt idx="99">
                  <c:v>5210</c:v>
                </c:pt>
                <c:pt idx="100">
                  <c:v>5658</c:v>
                </c:pt>
                <c:pt idx="101">
                  <c:v>4397</c:v>
                </c:pt>
                <c:pt idx="102">
                  <c:v>2301</c:v>
                </c:pt>
                <c:pt idx="103">
                  <c:v>4084</c:v>
                </c:pt>
                <c:pt idx="104">
                  <c:v>4422</c:v>
                </c:pt>
                <c:pt idx="105">
                  <c:v>5849</c:v>
                </c:pt>
                <c:pt idx="106">
                  <c:v>6262</c:v>
                </c:pt>
                <c:pt idx="107">
                  <c:v>5809</c:v>
                </c:pt>
                <c:pt idx="108">
                  <c:v>4334</c:v>
                </c:pt>
                <c:pt idx="109">
                  <c:v>2185</c:v>
                </c:pt>
                <c:pt idx="110">
                  <c:v>4235</c:v>
                </c:pt>
                <c:pt idx="111">
                  <c:v>4490</c:v>
                </c:pt>
                <c:pt idx="112">
                  <c:v>5641</c:v>
                </c:pt>
                <c:pt idx="113">
                  <c:v>5518</c:v>
                </c:pt>
                <c:pt idx="114">
                  <c:v>4810</c:v>
                </c:pt>
                <c:pt idx="115">
                  <c:v>4003</c:v>
                </c:pt>
                <c:pt idx="116" formatCode="[$-410]General">
                  <c:v>2105</c:v>
                </c:pt>
                <c:pt idx="117" formatCode="[$-410]General">
                  <c:v>3643</c:v>
                </c:pt>
                <c:pt idx="118" formatCode="[$-410]General">
                  <c:v>4282</c:v>
                </c:pt>
                <c:pt idx="119" formatCode="[$-410]General">
                  <c:v>5046</c:v>
                </c:pt>
                <c:pt idx="120" formatCode="[$-410]General">
                  <c:v>5077</c:v>
                </c:pt>
                <c:pt idx="121" formatCode="[$-410]General">
                  <c:v>4132</c:v>
                </c:pt>
                <c:pt idx="122" formatCode="[$-410]General">
                  <c:v>3003</c:v>
                </c:pt>
                <c:pt idx="123" formatCode="[$-410]General">
                  <c:v>1358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422-40E9-A191-A36DC2CE13B9}"/>
            </c:ext>
          </c:extLst>
        </c:ser>
        <c:ser>
          <c:idx val="1"/>
          <c:order val="1"/>
          <c:spPr>
            <a:solidFill>
              <a:srgbClr val="C0504D"/>
            </a:solidFill>
            <a:ln>
              <a:noFill/>
            </a:ln>
          </c:spPr>
          <c:invertIfNegative val="0"/>
          <c:cat>
            <c:strRef>
              <c:f>Graf1!$S$1:$ES$1</c:f>
              <c:strCache>
                <c:ptCount val="124"/>
                <c:pt idx="0">
                  <c:v>giov 26</c:v>
                </c:pt>
                <c:pt idx="1">
                  <c:v>Ven 27</c:v>
                </c:pt>
                <c:pt idx="2">
                  <c:v>Sab 28</c:v>
                </c:pt>
                <c:pt idx="3">
                  <c:v>Dom 29</c:v>
                </c:pt>
                <c:pt idx="4">
                  <c:v>Lun 30</c:v>
                </c:pt>
                <c:pt idx="5">
                  <c:v>mart 1</c:v>
                </c:pt>
                <c:pt idx="6">
                  <c:v>mer 02</c:v>
                </c:pt>
                <c:pt idx="7">
                  <c:v>Gio 03</c:v>
                </c:pt>
                <c:pt idx="8">
                  <c:v>Ven 04</c:v>
                </c:pt>
                <c:pt idx="9">
                  <c:v>Sab 05</c:v>
                </c:pt>
                <c:pt idx="10">
                  <c:v>Dom 06</c:v>
                </c:pt>
                <c:pt idx="11">
                  <c:v>Lun 07</c:v>
                </c:pt>
                <c:pt idx="12">
                  <c:v>mar-08</c:v>
                </c:pt>
                <c:pt idx="13">
                  <c:v>Mer 09</c:v>
                </c:pt>
                <c:pt idx="14">
                  <c:v>Giov 10</c:v>
                </c:pt>
                <c:pt idx="15">
                  <c:v>Ven 11</c:v>
                </c:pt>
                <c:pt idx="16">
                  <c:v>Sab 12</c:v>
                </c:pt>
                <c:pt idx="17">
                  <c:v>Dom 13</c:v>
                </c:pt>
                <c:pt idx="18">
                  <c:v>Lun 14</c:v>
                </c:pt>
                <c:pt idx="19">
                  <c:v>mar-15</c:v>
                </c:pt>
                <c:pt idx="20">
                  <c:v>mer 16</c:v>
                </c:pt>
                <c:pt idx="21">
                  <c:v>gio 17</c:v>
                </c:pt>
                <c:pt idx="22">
                  <c:v>Ven 18</c:v>
                </c:pt>
                <c:pt idx="23">
                  <c:v>Sab 19</c:v>
                </c:pt>
                <c:pt idx="24">
                  <c:v>Dom 20</c:v>
                </c:pt>
                <c:pt idx="25">
                  <c:v>Lun 21</c:v>
                </c:pt>
                <c:pt idx="26">
                  <c:v>mar-22</c:v>
                </c:pt>
                <c:pt idx="27">
                  <c:v>mer 23</c:v>
                </c:pt>
                <c:pt idx="28">
                  <c:v>Gio 24</c:v>
                </c:pt>
                <c:pt idx="29">
                  <c:v>ven 25</c:v>
                </c:pt>
                <c:pt idx="30">
                  <c:v>Sab 26</c:v>
                </c:pt>
                <c:pt idx="31">
                  <c:v>Dom 27</c:v>
                </c:pt>
                <c:pt idx="32">
                  <c:v>Lun 28</c:v>
                </c:pt>
                <c:pt idx="33">
                  <c:v>mar-29</c:v>
                </c:pt>
                <c:pt idx="34">
                  <c:v>Mer 30</c:v>
                </c:pt>
                <c:pt idx="35">
                  <c:v>Gio 31</c:v>
                </c:pt>
                <c:pt idx="36">
                  <c:v>Ven 01</c:v>
                </c:pt>
                <c:pt idx="37">
                  <c:v>Sab 02</c:v>
                </c:pt>
                <c:pt idx="38">
                  <c:v>Dom 03</c:v>
                </c:pt>
                <c:pt idx="39">
                  <c:v>Lun 04</c:v>
                </c:pt>
                <c:pt idx="40">
                  <c:v>mar-05</c:v>
                </c:pt>
                <c:pt idx="41">
                  <c:v>gen-06</c:v>
                </c:pt>
                <c:pt idx="42">
                  <c:v>gen-07</c:v>
                </c:pt>
                <c:pt idx="43">
                  <c:v>gen-08</c:v>
                </c:pt>
                <c:pt idx="44">
                  <c:v>gen-09</c:v>
                </c:pt>
                <c:pt idx="45">
                  <c:v>gen-10</c:v>
                </c:pt>
                <c:pt idx="46">
                  <c:v>gen-11</c:v>
                </c:pt>
                <c:pt idx="47">
                  <c:v>gen-12</c:v>
                </c:pt>
                <c:pt idx="48">
                  <c:v>gen-13</c:v>
                </c:pt>
                <c:pt idx="49">
                  <c:v>gen-14</c:v>
                </c:pt>
                <c:pt idx="50">
                  <c:v>gen-15</c:v>
                </c:pt>
                <c:pt idx="51">
                  <c:v>gen-16</c:v>
                </c:pt>
                <c:pt idx="52">
                  <c:v>gen-17</c:v>
                </c:pt>
                <c:pt idx="53">
                  <c:v>18-gen</c:v>
                </c:pt>
                <c:pt idx="54">
                  <c:v>19-gen</c:v>
                </c:pt>
                <c:pt idx="55">
                  <c:v>19-gen</c:v>
                </c:pt>
                <c:pt idx="56">
                  <c:v>21-gen</c:v>
                </c:pt>
                <c:pt idx="57">
                  <c:v>22-gen</c:v>
                </c:pt>
                <c:pt idx="58">
                  <c:v>23-gen</c:v>
                </c:pt>
                <c:pt idx="59">
                  <c:v>24-gen</c:v>
                </c:pt>
                <c:pt idx="60">
                  <c:v>25-gen</c:v>
                </c:pt>
                <c:pt idx="61">
                  <c:v>26 01 2021</c:v>
                </c:pt>
                <c:pt idx="62">
                  <c:v>27 gen 21</c:v>
                </c:pt>
                <c:pt idx="63">
                  <c:v>28 gen 21</c:v>
                </c:pt>
                <c:pt idx="64">
                  <c:v>29 gen 21</c:v>
                </c:pt>
                <c:pt idx="65">
                  <c:v>30 gen 21</c:v>
                </c:pt>
                <c:pt idx="66">
                  <c:v>31. gen 21</c:v>
                </c:pt>
                <c:pt idx="67">
                  <c:v>1. feb 21</c:v>
                </c:pt>
                <c:pt idx="68">
                  <c:v>2. feb 21</c:v>
                </c:pt>
                <c:pt idx="69">
                  <c:v>3. feb 21</c:v>
                </c:pt>
                <c:pt idx="70">
                  <c:v>4. feb 21</c:v>
                </c:pt>
                <c:pt idx="71">
                  <c:v>5. feb 21</c:v>
                </c:pt>
                <c:pt idx="72">
                  <c:v>6. feb 21</c:v>
                </c:pt>
                <c:pt idx="73">
                  <c:v>7. feb 21</c:v>
                </c:pt>
                <c:pt idx="74">
                  <c:v>8. feb 21</c:v>
                </c:pt>
                <c:pt idx="75">
                  <c:v>9. feb 21</c:v>
                </c:pt>
                <c:pt idx="76">
                  <c:v>10. feb 21</c:v>
                </c:pt>
                <c:pt idx="77">
                  <c:v>11. feb 21</c:v>
                </c:pt>
                <c:pt idx="78">
                  <c:v>12. feb 21</c:v>
                </c:pt>
                <c:pt idx="79">
                  <c:v>13. feb 21</c:v>
                </c:pt>
                <c:pt idx="80">
                  <c:v>14. feb 21</c:v>
                </c:pt>
                <c:pt idx="81">
                  <c:v>15. feb 21</c:v>
                </c:pt>
                <c:pt idx="82">
                  <c:v>16. feb 21</c:v>
                </c:pt>
                <c:pt idx="83">
                  <c:v>17. feb 21</c:v>
                </c:pt>
                <c:pt idx="84">
                  <c:v>18. feb 21</c:v>
                </c:pt>
                <c:pt idx="85">
                  <c:v>19. feb 21</c:v>
                </c:pt>
                <c:pt idx="86">
                  <c:v>20. feb 21</c:v>
                </c:pt>
                <c:pt idx="87">
                  <c:v>21. feb 21</c:v>
                </c:pt>
                <c:pt idx="88">
                  <c:v>22. feb 21</c:v>
                </c:pt>
                <c:pt idx="89">
                  <c:v>23. feb 21</c:v>
                </c:pt>
                <c:pt idx="90">
                  <c:v>24. feb 21</c:v>
                </c:pt>
                <c:pt idx="91">
                  <c:v>25. feb 21</c:v>
                </c:pt>
                <c:pt idx="92">
                  <c:v>26. feb 21</c:v>
                </c:pt>
                <c:pt idx="93">
                  <c:v>27. feb 21</c:v>
                </c:pt>
                <c:pt idx="94">
                  <c:v>28. feb 21</c:v>
                </c:pt>
                <c:pt idx="95">
                  <c:v>1. mar 21</c:v>
                </c:pt>
                <c:pt idx="96">
                  <c:v>2. mar 21</c:v>
                </c:pt>
                <c:pt idx="97">
                  <c:v>3. mar 21</c:v>
                </c:pt>
                <c:pt idx="98">
                  <c:v>4. mar 21</c:v>
                </c:pt>
                <c:pt idx="99">
                  <c:v>5. mar 21</c:v>
                </c:pt>
                <c:pt idx="100">
                  <c:v>6. mar 21</c:v>
                </c:pt>
                <c:pt idx="101">
                  <c:v>7. mar 21</c:v>
                </c:pt>
                <c:pt idx="102">
                  <c:v>8. mar 21</c:v>
                </c:pt>
                <c:pt idx="103">
                  <c:v>9. mar 21</c:v>
                </c:pt>
                <c:pt idx="104">
                  <c:v>10. mar 21</c:v>
                </c:pt>
                <c:pt idx="105">
                  <c:v>11. mar 21</c:v>
                </c:pt>
                <c:pt idx="106">
                  <c:v>12. mar 21</c:v>
                </c:pt>
                <c:pt idx="107">
                  <c:v>13. mar 21</c:v>
                </c:pt>
                <c:pt idx="108">
                  <c:v>14. mar 21</c:v>
                </c:pt>
                <c:pt idx="109">
                  <c:v>15. mar 21</c:v>
                </c:pt>
                <c:pt idx="110">
                  <c:v>16. mar 21</c:v>
                </c:pt>
                <c:pt idx="111">
                  <c:v>17. mar 21</c:v>
                </c:pt>
                <c:pt idx="112">
                  <c:v>18. mar 21</c:v>
                </c:pt>
                <c:pt idx="113">
                  <c:v>19. mar 21</c:v>
                </c:pt>
                <c:pt idx="114">
                  <c:v>20. mar 21</c:v>
                </c:pt>
                <c:pt idx="115">
                  <c:v>21. mar 21</c:v>
                </c:pt>
                <c:pt idx="116">
                  <c:v>22. mar 21</c:v>
                </c:pt>
                <c:pt idx="117">
                  <c:v>23. mar 21</c:v>
                </c:pt>
                <c:pt idx="118">
                  <c:v>24. mar 21</c:v>
                </c:pt>
                <c:pt idx="119">
                  <c:v>25. mar 21</c:v>
                </c:pt>
                <c:pt idx="120">
                  <c:v>26. mar 21</c:v>
                </c:pt>
                <c:pt idx="121">
                  <c:v>3. apr 21</c:v>
                </c:pt>
                <c:pt idx="122">
                  <c:v>4. apr 21</c:v>
                </c:pt>
                <c:pt idx="123">
                  <c:v>5. apr 21</c:v>
                </c:pt>
              </c:strCache>
            </c:strRef>
          </c:cat>
          <c:val>
            <c:numRef>
              <c:f>Graf1!$S$3:$ES$3</c:f>
              <c:numCache>
                <c:formatCode>[$-410]#,##0</c:formatCode>
                <c:ptCount val="124"/>
                <c:pt idx="0">
                  <c:v>44231</c:v>
                </c:pt>
                <c:pt idx="1">
                  <c:v>40931</c:v>
                </c:pt>
                <c:pt idx="2">
                  <c:v>37286</c:v>
                </c:pt>
                <c:pt idx="3">
                  <c:v>28434</c:v>
                </c:pt>
                <c:pt idx="4">
                  <c:v>16987</c:v>
                </c:pt>
                <c:pt idx="5">
                  <c:v>34811</c:v>
                </c:pt>
                <c:pt idx="6">
                  <c:v>36077</c:v>
                </c:pt>
                <c:pt idx="7">
                  <c:v>36271</c:v>
                </c:pt>
                <c:pt idx="8">
                  <c:v>42276</c:v>
                </c:pt>
                <c:pt idx="9">
                  <c:v>31193</c:v>
                </c:pt>
                <c:pt idx="10">
                  <c:v>26026</c:v>
                </c:pt>
                <c:pt idx="11">
                  <c:v>16757</c:v>
                </c:pt>
                <c:pt idx="12">
                  <c:v>16276</c:v>
                </c:pt>
                <c:pt idx="13">
                  <c:v>14175</c:v>
                </c:pt>
                <c:pt idx="14">
                  <c:v>24229</c:v>
                </c:pt>
                <c:pt idx="15">
                  <c:v>32871</c:v>
                </c:pt>
                <c:pt idx="16">
                  <c:v>29153</c:v>
                </c:pt>
                <c:pt idx="17">
                  <c:v>25523</c:v>
                </c:pt>
                <c:pt idx="18">
                  <c:v>11317</c:v>
                </c:pt>
                <c:pt idx="19">
                  <c:v>27676</c:v>
                </c:pt>
                <c:pt idx="20">
                  <c:v>37605</c:v>
                </c:pt>
                <c:pt idx="21">
                  <c:v>31587</c:v>
                </c:pt>
                <c:pt idx="22">
                  <c:v>33846</c:v>
                </c:pt>
                <c:pt idx="23">
                  <c:v>27044</c:v>
                </c:pt>
                <c:pt idx="24">
                  <c:v>22421</c:v>
                </c:pt>
                <c:pt idx="25">
                  <c:v>10587</c:v>
                </c:pt>
                <c:pt idx="26">
                  <c:v>31939</c:v>
                </c:pt>
                <c:pt idx="27">
                  <c:v>32926</c:v>
                </c:pt>
                <c:pt idx="28">
                  <c:v>32294</c:v>
                </c:pt>
                <c:pt idx="29">
                  <c:v>27942</c:v>
                </c:pt>
                <c:pt idx="30">
                  <c:v>15337</c:v>
                </c:pt>
                <c:pt idx="31">
                  <c:v>4901</c:v>
                </c:pt>
                <c:pt idx="32">
                  <c:v>5486</c:v>
                </c:pt>
                <c:pt idx="33">
                  <c:v>11607</c:v>
                </c:pt>
                <c:pt idx="34">
                  <c:v>23878</c:v>
                </c:pt>
                <c:pt idx="35">
                  <c:v>32858</c:v>
                </c:pt>
                <c:pt idx="36">
                  <c:v>25467</c:v>
                </c:pt>
                <c:pt idx="37">
                  <c:v>11758</c:v>
                </c:pt>
                <c:pt idx="38">
                  <c:v>13209</c:v>
                </c:pt>
                <c:pt idx="39">
                  <c:v>8161</c:v>
                </c:pt>
                <c:pt idx="40">
                  <c:v>12790</c:v>
                </c:pt>
                <c:pt idx="41">
                  <c:v>28462</c:v>
                </c:pt>
                <c:pt idx="42">
                  <c:v>20331</c:v>
                </c:pt>
                <c:pt idx="43">
                  <c:v>18415</c:v>
                </c:pt>
                <c:pt idx="44">
                  <c:v>24847</c:v>
                </c:pt>
                <c:pt idx="45">
                  <c:v>25011</c:v>
                </c:pt>
                <c:pt idx="46">
                  <c:v>13356</c:v>
                </c:pt>
                <c:pt idx="47">
                  <c:v>15964</c:v>
                </c:pt>
                <c:pt idx="48">
                  <c:v>31880</c:v>
                </c:pt>
                <c:pt idx="49">
                  <c:v>28645</c:v>
                </c:pt>
                <c:pt idx="50">
                  <c:v>33947</c:v>
                </c:pt>
                <c:pt idx="51">
                  <c:v>35317</c:v>
                </c:pt>
                <c:pt idx="52">
                  <c:v>25051</c:v>
                </c:pt>
                <c:pt idx="53">
                  <c:v>16338</c:v>
                </c:pt>
                <c:pt idx="54">
                  <c:v>24129</c:v>
                </c:pt>
                <c:pt idx="55">
                  <c:v>38593</c:v>
                </c:pt>
                <c:pt idx="56">
                  <c:v>37713</c:v>
                </c:pt>
                <c:pt idx="57">
                  <c:v>34056</c:v>
                </c:pt>
                <c:pt idx="58">
                  <c:v>31809</c:v>
                </c:pt>
                <c:pt idx="59">
                  <c:v>23182</c:v>
                </c:pt>
                <c:pt idx="60">
                  <c:v>18777</c:v>
                </c:pt>
                <c:pt idx="61">
                  <c:v>24040</c:v>
                </c:pt>
                <c:pt idx="62">
                  <c:v>44809</c:v>
                </c:pt>
                <c:pt idx="63">
                  <c:v>41677</c:v>
                </c:pt>
                <c:pt idx="64">
                  <c:v>34156</c:v>
                </c:pt>
                <c:pt idx="65">
                  <c:v>39462</c:v>
                </c:pt>
                <c:pt idx="66">
                  <c:v>24494</c:v>
                </c:pt>
                <c:pt idx="67">
                  <c:v>17151</c:v>
                </c:pt>
                <c:pt idx="68">
                  <c:v>22699</c:v>
                </c:pt>
                <c:pt idx="69">
                  <c:v>38651</c:v>
                </c:pt>
                <c:pt idx="70">
                  <c:v>33047</c:v>
                </c:pt>
                <c:pt idx="71">
                  <c:v>39003</c:v>
                </c:pt>
                <c:pt idx="72">
                  <c:v>36092</c:v>
                </c:pt>
                <c:pt idx="73">
                  <c:v>27624</c:v>
                </c:pt>
                <c:pt idx="74">
                  <c:v>13920</c:v>
                </c:pt>
                <c:pt idx="75">
                  <c:v>29479</c:v>
                </c:pt>
                <c:pt idx="76">
                  <c:v>36317</c:v>
                </c:pt>
                <c:pt idx="77">
                  <c:v>41935</c:v>
                </c:pt>
                <c:pt idx="78">
                  <c:v>38465</c:v>
                </c:pt>
                <c:pt idx="79">
                  <c:v>40978</c:v>
                </c:pt>
                <c:pt idx="80">
                  <c:v>30289</c:v>
                </c:pt>
                <c:pt idx="81">
                  <c:v>14260</c:v>
                </c:pt>
                <c:pt idx="82">
                  <c:v>29846</c:v>
                </c:pt>
                <c:pt idx="83">
                  <c:v>38296</c:v>
                </c:pt>
                <c:pt idx="84">
                  <c:v>42508</c:v>
                </c:pt>
                <c:pt idx="85">
                  <c:v>51894</c:v>
                </c:pt>
                <c:pt idx="86">
                  <c:v>44012</c:v>
                </c:pt>
                <c:pt idx="87">
                  <c:v>33148</c:v>
                </c:pt>
                <c:pt idx="88">
                  <c:v>17871</c:v>
                </c:pt>
                <c:pt idx="89">
                  <c:v>35149</c:v>
                </c:pt>
                <c:pt idx="90">
                  <c:v>50268</c:v>
                </c:pt>
                <c:pt idx="91">
                  <c:v>45743</c:v>
                </c:pt>
                <c:pt idx="92">
                  <c:v>38483</c:v>
                </c:pt>
                <c:pt idx="93">
                  <c:v>41303</c:v>
                </c:pt>
                <c:pt idx="94">
                  <c:v>20522</c:v>
                </c:pt>
                <c:pt idx="95">
                  <c:v>10586</c:v>
                </c:pt>
                <c:pt idx="96">
                  <c:v>42712</c:v>
                </c:pt>
                <c:pt idx="97">
                  <c:v>44077</c:v>
                </c:pt>
                <c:pt idx="98">
                  <c:v>41031</c:v>
                </c:pt>
                <c:pt idx="99">
                  <c:v>42750</c:v>
                </c:pt>
                <c:pt idx="100">
                  <c:v>41844</c:v>
                </c:pt>
                <c:pt idx="101">
                  <c:v>27824</c:v>
                </c:pt>
                <c:pt idx="102">
                  <c:v>10260</c:v>
                </c:pt>
                <c:pt idx="103">
                  <c:v>43279</c:v>
                </c:pt>
                <c:pt idx="104">
                  <c:v>43293</c:v>
                </c:pt>
                <c:pt idx="105">
                  <c:v>42994</c:v>
                </c:pt>
                <c:pt idx="106">
                  <c:v>46146</c:v>
                </c:pt>
                <c:pt idx="107">
                  <c:v>51799</c:v>
                </c:pt>
                <c:pt idx="108">
                  <c:v>26895</c:v>
                </c:pt>
                <c:pt idx="109">
                  <c:v>11733</c:v>
                </c:pt>
                <c:pt idx="110">
                  <c:v>49068</c:v>
                </c:pt>
                <c:pt idx="111">
                  <c:v>59009</c:v>
                </c:pt>
                <c:pt idx="112">
                  <c:v>63197</c:v>
                </c:pt>
                <c:pt idx="113">
                  <c:v>64999</c:v>
                </c:pt>
                <c:pt idx="114">
                  <c:v>56383</c:v>
                </c:pt>
                <c:pt idx="115">
                  <c:v>46150</c:v>
                </c:pt>
                <c:pt idx="116" formatCode="[$-410]General">
                  <c:v>21732</c:v>
                </c:pt>
                <c:pt idx="117" formatCode="[$-410]General">
                  <c:v>47175</c:v>
                </c:pt>
                <c:pt idx="118" formatCode="[$-410]General">
                  <c:v>59626</c:v>
                </c:pt>
                <c:pt idx="119" formatCode="[$-410]General">
                  <c:v>59696</c:v>
                </c:pt>
                <c:pt idx="120" formatCode="[$-410]General">
                  <c:v>60804</c:v>
                </c:pt>
                <c:pt idx="121" formatCode="[$-410]General">
                  <c:v>57954</c:v>
                </c:pt>
                <c:pt idx="122" formatCode="[$-410]General">
                  <c:v>41537</c:v>
                </c:pt>
                <c:pt idx="123" formatCode="[$-410]General">
                  <c:v>17340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422-40E9-A191-A36DC2CE13B9}"/>
            </c:ext>
          </c:extLst>
        </c:ser>
        <c:ser>
          <c:idx val="2"/>
          <c:order val="2"/>
          <c:invertIfNegative val="0"/>
          <c:cat>
            <c:strRef>
              <c:f>Graf1!$S$1:$ES$1</c:f>
              <c:strCache>
                <c:ptCount val="124"/>
                <c:pt idx="0">
                  <c:v>giov 26</c:v>
                </c:pt>
                <c:pt idx="1">
                  <c:v>Ven 27</c:v>
                </c:pt>
                <c:pt idx="2">
                  <c:v>Sab 28</c:v>
                </c:pt>
                <c:pt idx="3">
                  <c:v>Dom 29</c:v>
                </c:pt>
                <c:pt idx="4">
                  <c:v>Lun 30</c:v>
                </c:pt>
                <c:pt idx="5">
                  <c:v>mart 1</c:v>
                </c:pt>
                <c:pt idx="6">
                  <c:v>mer 02</c:v>
                </c:pt>
                <c:pt idx="7">
                  <c:v>Gio 03</c:v>
                </c:pt>
                <c:pt idx="8">
                  <c:v>Ven 04</c:v>
                </c:pt>
                <c:pt idx="9">
                  <c:v>Sab 05</c:v>
                </c:pt>
                <c:pt idx="10">
                  <c:v>Dom 06</c:v>
                </c:pt>
                <c:pt idx="11">
                  <c:v>Lun 07</c:v>
                </c:pt>
                <c:pt idx="12">
                  <c:v>mar-08</c:v>
                </c:pt>
                <c:pt idx="13">
                  <c:v>Mer 09</c:v>
                </c:pt>
                <c:pt idx="14">
                  <c:v>Giov 10</c:v>
                </c:pt>
                <c:pt idx="15">
                  <c:v>Ven 11</c:v>
                </c:pt>
                <c:pt idx="16">
                  <c:v>Sab 12</c:v>
                </c:pt>
                <c:pt idx="17">
                  <c:v>Dom 13</c:v>
                </c:pt>
                <c:pt idx="18">
                  <c:v>Lun 14</c:v>
                </c:pt>
                <c:pt idx="19">
                  <c:v>mar-15</c:v>
                </c:pt>
                <c:pt idx="20">
                  <c:v>mer 16</c:v>
                </c:pt>
                <c:pt idx="21">
                  <c:v>gio 17</c:v>
                </c:pt>
                <c:pt idx="22">
                  <c:v>Ven 18</c:v>
                </c:pt>
                <c:pt idx="23">
                  <c:v>Sab 19</c:v>
                </c:pt>
                <c:pt idx="24">
                  <c:v>Dom 20</c:v>
                </c:pt>
                <c:pt idx="25">
                  <c:v>Lun 21</c:v>
                </c:pt>
                <c:pt idx="26">
                  <c:v>mar-22</c:v>
                </c:pt>
                <c:pt idx="27">
                  <c:v>mer 23</c:v>
                </c:pt>
                <c:pt idx="28">
                  <c:v>Gio 24</c:v>
                </c:pt>
                <c:pt idx="29">
                  <c:v>ven 25</c:v>
                </c:pt>
                <c:pt idx="30">
                  <c:v>Sab 26</c:v>
                </c:pt>
                <c:pt idx="31">
                  <c:v>Dom 27</c:v>
                </c:pt>
                <c:pt idx="32">
                  <c:v>Lun 28</c:v>
                </c:pt>
                <c:pt idx="33">
                  <c:v>mar-29</c:v>
                </c:pt>
                <c:pt idx="34">
                  <c:v>Mer 30</c:v>
                </c:pt>
                <c:pt idx="35">
                  <c:v>Gio 31</c:v>
                </c:pt>
                <c:pt idx="36">
                  <c:v>Ven 01</c:v>
                </c:pt>
                <c:pt idx="37">
                  <c:v>Sab 02</c:v>
                </c:pt>
                <c:pt idx="38">
                  <c:v>Dom 03</c:v>
                </c:pt>
                <c:pt idx="39">
                  <c:v>Lun 04</c:v>
                </c:pt>
                <c:pt idx="40">
                  <c:v>mar-05</c:v>
                </c:pt>
                <c:pt idx="41">
                  <c:v>gen-06</c:v>
                </c:pt>
                <c:pt idx="42">
                  <c:v>gen-07</c:v>
                </c:pt>
                <c:pt idx="43">
                  <c:v>gen-08</c:v>
                </c:pt>
                <c:pt idx="44">
                  <c:v>gen-09</c:v>
                </c:pt>
                <c:pt idx="45">
                  <c:v>gen-10</c:v>
                </c:pt>
                <c:pt idx="46">
                  <c:v>gen-11</c:v>
                </c:pt>
                <c:pt idx="47">
                  <c:v>gen-12</c:v>
                </c:pt>
                <c:pt idx="48">
                  <c:v>gen-13</c:v>
                </c:pt>
                <c:pt idx="49">
                  <c:v>gen-14</c:v>
                </c:pt>
                <c:pt idx="50">
                  <c:v>gen-15</c:v>
                </c:pt>
                <c:pt idx="51">
                  <c:v>gen-16</c:v>
                </c:pt>
                <c:pt idx="52">
                  <c:v>gen-17</c:v>
                </c:pt>
                <c:pt idx="53">
                  <c:v>18-gen</c:v>
                </c:pt>
                <c:pt idx="54">
                  <c:v>19-gen</c:v>
                </c:pt>
                <c:pt idx="55">
                  <c:v>19-gen</c:v>
                </c:pt>
                <c:pt idx="56">
                  <c:v>21-gen</c:v>
                </c:pt>
                <c:pt idx="57">
                  <c:v>22-gen</c:v>
                </c:pt>
                <c:pt idx="58">
                  <c:v>23-gen</c:v>
                </c:pt>
                <c:pt idx="59">
                  <c:v>24-gen</c:v>
                </c:pt>
                <c:pt idx="60">
                  <c:v>25-gen</c:v>
                </c:pt>
                <c:pt idx="61">
                  <c:v>26 01 2021</c:v>
                </c:pt>
                <c:pt idx="62">
                  <c:v>27 gen 21</c:v>
                </c:pt>
                <c:pt idx="63">
                  <c:v>28 gen 21</c:v>
                </c:pt>
                <c:pt idx="64">
                  <c:v>29 gen 21</c:v>
                </c:pt>
                <c:pt idx="65">
                  <c:v>30 gen 21</c:v>
                </c:pt>
                <c:pt idx="66">
                  <c:v>31. gen 21</c:v>
                </c:pt>
                <c:pt idx="67">
                  <c:v>1. feb 21</c:v>
                </c:pt>
                <c:pt idx="68">
                  <c:v>2. feb 21</c:v>
                </c:pt>
                <c:pt idx="69">
                  <c:v>3. feb 21</c:v>
                </c:pt>
                <c:pt idx="70">
                  <c:v>4. feb 21</c:v>
                </c:pt>
                <c:pt idx="71">
                  <c:v>5. feb 21</c:v>
                </c:pt>
                <c:pt idx="72">
                  <c:v>6. feb 21</c:v>
                </c:pt>
                <c:pt idx="73">
                  <c:v>7. feb 21</c:v>
                </c:pt>
                <c:pt idx="74">
                  <c:v>8. feb 21</c:v>
                </c:pt>
                <c:pt idx="75">
                  <c:v>9. feb 21</c:v>
                </c:pt>
                <c:pt idx="76">
                  <c:v>10. feb 21</c:v>
                </c:pt>
                <c:pt idx="77">
                  <c:v>11. feb 21</c:v>
                </c:pt>
                <c:pt idx="78">
                  <c:v>12. feb 21</c:v>
                </c:pt>
                <c:pt idx="79">
                  <c:v>13. feb 21</c:v>
                </c:pt>
                <c:pt idx="80">
                  <c:v>14. feb 21</c:v>
                </c:pt>
                <c:pt idx="81">
                  <c:v>15. feb 21</c:v>
                </c:pt>
                <c:pt idx="82">
                  <c:v>16. feb 21</c:v>
                </c:pt>
                <c:pt idx="83">
                  <c:v>17. feb 21</c:v>
                </c:pt>
                <c:pt idx="84">
                  <c:v>18. feb 21</c:v>
                </c:pt>
                <c:pt idx="85">
                  <c:v>19. feb 21</c:v>
                </c:pt>
                <c:pt idx="86">
                  <c:v>20. feb 21</c:v>
                </c:pt>
                <c:pt idx="87">
                  <c:v>21. feb 21</c:v>
                </c:pt>
                <c:pt idx="88">
                  <c:v>22. feb 21</c:v>
                </c:pt>
                <c:pt idx="89">
                  <c:v>23. feb 21</c:v>
                </c:pt>
                <c:pt idx="90">
                  <c:v>24. feb 21</c:v>
                </c:pt>
                <c:pt idx="91">
                  <c:v>25. feb 21</c:v>
                </c:pt>
                <c:pt idx="92">
                  <c:v>26. feb 21</c:v>
                </c:pt>
                <c:pt idx="93">
                  <c:v>27. feb 21</c:v>
                </c:pt>
                <c:pt idx="94">
                  <c:v>28. feb 21</c:v>
                </c:pt>
                <c:pt idx="95">
                  <c:v>1. mar 21</c:v>
                </c:pt>
                <c:pt idx="96">
                  <c:v>2. mar 21</c:v>
                </c:pt>
                <c:pt idx="97">
                  <c:v>3. mar 21</c:v>
                </c:pt>
                <c:pt idx="98">
                  <c:v>4. mar 21</c:v>
                </c:pt>
                <c:pt idx="99">
                  <c:v>5. mar 21</c:v>
                </c:pt>
                <c:pt idx="100">
                  <c:v>6. mar 21</c:v>
                </c:pt>
                <c:pt idx="101">
                  <c:v>7. mar 21</c:v>
                </c:pt>
                <c:pt idx="102">
                  <c:v>8. mar 21</c:v>
                </c:pt>
                <c:pt idx="103">
                  <c:v>9. mar 21</c:v>
                </c:pt>
                <c:pt idx="104">
                  <c:v>10. mar 21</c:v>
                </c:pt>
                <c:pt idx="105">
                  <c:v>11. mar 21</c:v>
                </c:pt>
                <c:pt idx="106">
                  <c:v>12. mar 21</c:v>
                </c:pt>
                <c:pt idx="107">
                  <c:v>13. mar 21</c:v>
                </c:pt>
                <c:pt idx="108">
                  <c:v>14. mar 21</c:v>
                </c:pt>
                <c:pt idx="109">
                  <c:v>15. mar 21</c:v>
                </c:pt>
                <c:pt idx="110">
                  <c:v>16. mar 21</c:v>
                </c:pt>
                <c:pt idx="111">
                  <c:v>17. mar 21</c:v>
                </c:pt>
                <c:pt idx="112">
                  <c:v>18. mar 21</c:v>
                </c:pt>
                <c:pt idx="113">
                  <c:v>19. mar 21</c:v>
                </c:pt>
                <c:pt idx="114">
                  <c:v>20. mar 21</c:v>
                </c:pt>
                <c:pt idx="115">
                  <c:v>21. mar 21</c:v>
                </c:pt>
                <c:pt idx="116">
                  <c:v>22. mar 21</c:v>
                </c:pt>
                <c:pt idx="117">
                  <c:v>23. mar 21</c:v>
                </c:pt>
                <c:pt idx="118">
                  <c:v>24. mar 21</c:v>
                </c:pt>
                <c:pt idx="119">
                  <c:v>25. mar 21</c:v>
                </c:pt>
                <c:pt idx="120">
                  <c:v>26. mar 21</c:v>
                </c:pt>
                <c:pt idx="121">
                  <c:v>3. apr 21</c:v>
                </c:pt>
                <c:pt idx="122">
                  <c:v>4. apr 21</c:v>
                </c:pt>
                <c:pt idx="123">
                  <c:v>5. apr 21</c:v>
                </c:pt>
              </c:strCache>
            </c:strRef>
          </c:cat>
          <c:val>
            <c:numRef>
              <c:f>Graf1!$S$4:$ES$4</c:f>
              <c:numCache>
                <c:formatCode>0.000</c:formatCode>
                <c:ptCount val="124"/>
                <c:pt idx="0">
                  <c:v>0.12880106712486716</c:v>
                </c:pt>
                <c:pt idx="1">
                  <c:v>0.13166059954557671</c:v>
                </c:pt>
                <c:pt idx="2">
                  <c:v>0.12377299790806201</c:v>
                </c:pt>
                <c:pt idx="3">
                  <c:v>0.11264683125835268</c:v>
                </c:pt>
                <c:pt idx="4">
                  <c:v>0.11355742626714546</c:v>
                </c:pt>
                <c:pt idx="5">
                  <c:v>0.11628508230157135</c:v>
                </c:pt>
                <c:pt idx="6">
                  <c:v>9.493583169332262E-2</c:v>
                </c:pt>
                <c:pt idx="7">
                  <c:v>0.10341595213807174</c:v>
                </c:pt>
                <c:pt idx="8">
                  <c:v>0.10722395685495316</c:v>
                </c:pt>
                <c:pt idx="9">
                  <c:v>0.10092007822267816</c:v>
                </c:pt>
                <c:pt idx="10">
                  <c:v>9.271497733036195E-2</c:v>
                </c:pt>
                <c:pt idx="11">
                  <c:v>9.3214775914543177E-2</c:v>
                </c:pt>
                <c:pt idx="12">
                  <c:v>0.10174490046694519</c:v>
                </c:pt>
                <c:pt idx="13">
                  <c:v>8.6984126984126983E-2</c:v>
                </c:pt>
                <c:pt idx="14">
                  <c:v>8.6384085187172402E-2</c:v>
                </c:pt>
                <c:pt idx="15">
                  <c:v>8.9379696388914243E-2</c:v>
                </c:pt>
                <c:pt idx="16">
                  <c:v>9.3849689568826541E-2</c:v>
                </c:pt>
                <c:pt idx="17">
                  <c:v>9.148611056693963E-2</c:v>
                </c:pt>
                <c:pt idx="18">
                  <c:v>8.3502695060528404E-2</c:v>
                </c:pt>
                <c:pt idx="19">
                  <c:v>8.6862263332851575E-2</c:v>
                </c:pt>
                <c:pt idx="20">
                  <c:v>7.9617072197846028E-2</c:v>
                </c:pt>
                <c:pt idx="21">
                  <c:v>8.6427960869978157E-2</c:v>
                </c:pt>
                <c:pt idx="22">
                  <c:v>8.1073095786799027E-2</c:v>
                </c:pt>
                <c:pt idx="23">
                  <c:v>7.1882857565448904E-2</c:v>
                </c:pt>
                <c:pt idx="24">
                  <c:v>8.0058873377637035E-2</c:v>
                </c:pt>
                <c:pt idx="25">
                  <c:v>8.973269103617644E-2</c:v>
                </c:pt>
                <c:pt idx="26">
                  <c:v>7.1323460346285103E-2</c:v>
                </c:pt>
                <c:pt idx="27">
                  <c:v>6.5389054242847591E-2</c:v>
                </c:pt>
                <c:pt idx="28">
                  <c:v>8.2244379760946312E-2</c:v>
                </c:pt>
                <c:pt idx="29">
                  <c:v>9.4051964784195835E-2</c:v>
                </c:pt>
                <c:pt idx="30">
                  <c:v>0.10471409010888701</c:v>
                </c:pt>
                <c:pt idx="31">
                  <c:v>9.5082636196694548E-2</c:v>
                </c:pt>
                <c:pt idx="32">
                  <c:v>0.10444768501640539</c:v>
                </c:pt>
                <c:pt idx="33">
                  <c:v>7.2628586197983971E-2</c:v>
                </c:pt>
                <c:pt idx="34">
                  <c:v>7.0064494513778372E-2</c:v>
                </c:pt>
                <c:pt idx="35">
                  <c:v>0.11744476231054841</c:v>
                </c:pt>
                <c:pt idx="36">
                  <c:v>0.1199984293399301</c:v>
                </c:pt>
                <c:pt idx="37">
                  <c:v>0.11923796564041504</c:v>
                </c:pt>
                <c:pt idx="38">
                  <c:v>0.12938148232265878</c:v>
                </c:pt>
                <c:pt idx="39">
                  <c:v>0.10574684474941796</c:v>
                </c:pt>
                <c:pt idx="40">
                  <c:v>0.10461297888975762</c:v>
                </c:pt>
                <c:pt idx="41">
                  <c:v>0.10371723701777809</c:v>
                </c:pt>
                <c:pt idx="42">
                  <c:v>0.13767153607791058</c:v>
                </c:pt>
                <c:pt idx="43">
                  <c:v>0.10659788216128156</c:v>
                </c:pt>
                <c:pt idx="44">
                  <c:v>0.1008572463476476</c:v>
                </c:pt>
                <c:pt idx="45">
                  <c:v>0.13062252608852104</c:v>
                </c:pt>
                <c:pt idx="46">
                  <c:v>0.11141060197663971</c:v>
                </c:pt>
                <c:pt idx="47">
                  <c:v>7.1786519669255824E-2</c:v>
                </c:pt>
                <c:pt idx="48">
                  <c:v>7.042032622333752E-2</c:v>
                </c:pt>
                <c:pt idx="49">
                  <c:v>9.0312445452958634E-2</c:v>
                </c:pt>
                <c:pt idx="50">
                  <c:v>6.4954193301322655E-2</c:v>
                </c:pt>
                <c:pt idx="51">
                  <c:v>6.0424158337344623E-2</c:v>
                </c:pt>
                <c:pt idx="52">
                  <c:v>6.3989461498542968E-2</c:v>
                </c:pt>
                <c:pt idx="53">
                  <c:v>7.277512547435426E-2</c:v>
                </c:pt>
                <c:pt idx="54">
                  <c:v>3.8542832276513742E-2</c:v>
                </c:pt>
                <c:pt idx="55">
                  <c:v>4.8609851527479077E-2</c:v>
                </c:pt>
                <c:pt idx="56">
                  <c:v>5.9236867923527697E-2</c:v>
                </c:pt>
                <c:pt idx="57">
                  <c:v>5.7816537467700262E-2</c:v>
                </c:pt>
                <c:pt idx="58">
                  <c:v>4.8256782671570936E-2</c:v>
                </c:pt>
                <c:pt idx="59">
                  <c:v>1.6046932965231644E-2</c:v>
                </c:pt>
                <c:pt idx="60">
                  <c:v>2.0344037918730361E-2</c:v>
                </c:pt>
                <c:pt idx="61">
                  <c:v>2.8702163061564059E-2</c:v>
                </c:pt>
                <c:pt idx="62">
                  <c:v>2.2964136668972752E-2</c:v>
                </c:pt>
                <c:pt idx="63">
                  <c:v>3.1624157209012162E-2</c:v>
                </c:pt>
                <c:pt idx="64">
                  <c:v>4.2364445485419837E-2</c:v>
                </c:pt>
                <c:pt idx="65">
                  <c:v>3.3323196999645227E-2</c:v>
                </c:pt>
                <c:pt idx="66">
                  <c:v>5.6707765166979666E-2</c:v>
                </c:pt>
                <c:pt idx="67">
                  <c:v>8.2735700542242441E-2</c:v>
                </c:pt>
                <c:pt idx="68">
                  <c:v>7.1324727961584206E-2</c:v>
                </c:pt>
                <c:pt idx="69">
                  <c:v>4.6079014773227081E-2</c:v>
                </c:pt>
                <c:pt idx="70">
                  <c:v>5.8099071020062336E-2</c:v>
                </c:pt>
                <c:pt idx="71">
                  <c:v>6.4200189728995202E-2</c:v>
                </c:pt>
                <c:pt idx="72">
                  <c:v>5.3280505375152387E-2</c:v>
                </c:pt>
                <c:pt idx="73">
                  <c:v>5.4843614248479583E-2</c:v>
                </c:pt>
                <c:pt idx="74">
                  <c:v>6.4295977011494254E-2</c:v>
                </c:pt>
                <c:pt idx="75">
                  <c:v>5.5123986566708506E-2</c:v>
                </c:pt>
                <c:pt idx="76">
                  <c:v>5.0912795660434509E-2</c:v>
                </c:pt>
                <c:pt idx="77">
                  <c:v>5.8042208179325143E-2</c:v>
                </c:pt>
                <c:pt idx="78">
                  <c:v>6.5670089691927724E-2</c:v>
                </c:pt>
                <c:pt idx="79">
                  <c:v>5.5566401483722973E-2</c:v>
                </c:pt>
                <c:pt idx="80">
                  <c:v>6.560137343590082E-2</c:v>
                </c:pt>
                <c:pt idx="81">
                  <c:v>6.6269284712482474E-2</c:v>
                </c:pt>
                <c:pt idx="82">
                  <c:v>5.6825035180593716E-2</c:v>
                </c:pt>
                <c:pt idx="83">
                  <c:v>4.6062251932316688E-2</c:v>
                </c:pt>
                <c:pt idx="84">
                  <c:v>5.975345817257928E-2</c:v>
                </c:pt>
                <c:pt idx="85">
                  <c:v>7.1761668015570199E-2</c:v>
                </c:pt>
                <c:pt idx="86">
                  <c:v>6.8594928655821133E-2</c:v>
                </c:pt>
                <c:pt idx="87">
                  <c:v>7.5841679739350784E-2</c:v>
                </c:pt>
                <c:pt idx="88">
                  <c:v>8.3431257344300819E-2</c:v>
                </c:pt>
                <c:pt idx="89">
                  <c:v>7.0556772596659934E-2</c:v>
                </c:pt>
                <c:pt idx="90">
                  <c:v>6.5847059759688076E-2</c:v>
                </c:pt>
                <c:pt idx="91">
                  <c:v>9.2757361782130593E-2</c:v>
                </c:pt>
                <c:pt idx="92">
                  <c:v>0.11841592391445574</c:v>
                </c:pt>
                <c:pt idx="93">
                  <c:v>0.10146962690361475</c:v>
                </c:pt>
                <c:pt idx="94">
                  <c:v>0.17196179709579962</c:v>
                </c:pt>
                <c:pt idx="95">
                  <c:v>0.2016814660872851</c:v>
                </c:pt>
                <c:pt idx="96">
                  <c:v>8.8078291814946613E-2</c:v>
                </c:pt>
                <c:pt idx="97">
                  <c:v>0.10413594391632824</c:v>
                </c:pt>
                <c:pt idx="98">
                  <c:v>0.12609977821647048</c:v>
                </c:pt>
                <c:pt idx="99">
                  <c:v>0.12187134502923977</c:v>
                </c:pt>
                <c:pt idx="100">
                  <c:v>0.13521651849727559</c:v>
                </c:pt>
                <c:pt idx="101">
                  <c:v>0.15802903967797585</c:v>
                </c:pt>
                <c:pt idx="102">
                  <c:v>0.22426900584795323</c:v>
                </c:pt>
                <c:pt idx="103" formatCode="0.00%">
                  <c:v>9.4364472376903347E-2</c:v>
                </c:pt>
                <c:pt idx="104" formatCode="0.00%">
                  <c:v>0.10214122375441757</c:v>
                </c:pt>
                <c:pt idx="105" formatCode="0.00%">
                  <c:v>0.13604223845187702</c:v>
                </c:pt>
                <c:pt idx="106" formatCode="0.00%">
                  <c:v>0.13569973562172236</c:v>
                </c:pt>
                <c:pt idx="107" formatCode="0.00%">
                  <c:v>0.11214502210467384</c:v>
                </c:pt>
                <c:pt idx="108" formatCode="0.00%">
                  <c:v>0.16114519427402862</c:v>
                </c:pt>
                <c:pt idx="109" formatCode="0.00%">
                  <c:v>0.18622688144549562</c:v>
                </c:pt>
                <c:pt idx="110" formatCode="0.00%">
                  <c:v>8.6308795956631615E-2</c:v>
                </c:pt>
                <c:pt idx="111" formatCode="0.00%">
                  <c:v>7.6090087952685181E-2</c:v>
                </c:pt>
                <c:pt idx="112" formatCode="0.00%">
                  <c:v>8.9260566166115482E-2</c:v>
                </c:pt>
                <c:pt idx="113" formatCode="0.00%">
                  <c:v>8.4893613747903815E-2</c:v>
                </c:pt>
                <c:pt idx="114" formatCode="0.00%">
                  <c:v>8.5309401770037069E-2</c:v>
                </c:pt>
                <c:pt idx="115" formatCode="0.00%">
                  <c:v>8.6738894907908995E-2</c:v>
                </c:pt>
                <c:pt idx="116" formatCode="0.00%">
                  <c:v>9.6861770660776739E-2</c:v>
                </c:pt>
                <c:pt idx="117" formatCode="0.00%">
                  <c:v>7.7223105458399582E-2</c:v>
                </c:pt>
                <c:pt idx="118" formatCode="0.00%">
                  <c:v>7.1814309193975787E-2</c:v>
                </c:pt>
                <c:pt idx="119" formatCode="0.00%">
                  <c:v>8.4528276601447336E-2</c:v>
                </c:pt>
                <c:pt idx="120" formatCode="0.00%">
                  <c:v>8.3497796197618573E-2</c:v>
                </c:pt>
                <c:pt idx="121" formatCode="0.00%">
                  <c:v>7.1297925941263759E-2</c:v>
                </c:pt>
                <c:pt idx="122" formatCode="0.00%">
                  <c:v>7.2296988227363551E-2</c:v>
                </c:pt>
                <c:pt idx="123" formatCode="0.00%">
                  <c:v>7.8316032295271051E-2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422-40E9-A191-A36DC2CE1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608696"/>
        <c:axId val="419498024"/>
      </c:barChart>
      <c:valAx>
        <c:axId val="4194980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</a:ln>
          </c:spPr>
        </c:majorGridlines>
        <c:numFmt formatCode="[$-410]#,##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14608696"/>
        <c:crossesAt val="0"/>
        <c:crossBetween val="between"/>
      </c:valAx>
      <c:catAx>
        <c:axId val="41460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</a:ln>
        </c:spPr>
        <c:txPr>
          <a:bodyPr/>
          <a:lstStyle/>
          <a:p>
            <a:pPr>
              <a:defRPr sz="900" b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19498024"/>
        <c:crossesAt val="0"/>
        <c:auto val="1"/>
        <c:lblAlgn val="ctr"/>
        <c:lblOffset val="100"/>
        <c:noMultiLvlLbl val="0"/>
      </c:catAx>
      <c:spPr>
        <a:noFill/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>
                <a:solidFill>
                  <a:srgbClr val="000000"/>
                </a:solidFill>
                <a:latin typeface="Calibri"/>
              </a:defRPr>
            </a:pPr>
            <a:r>
              <a:rPr lang="it-IT"/>
              <a:t>Rapporto Tamponi Casi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7700015675545154E-2"/>
          <c:y val="4.8572795840580066E-2"/>
          <c:w val="0.90312086649385126"/>
          <c:h val="0.7814561325160001"/>
        </c:manualLayout>
      </c:layout>
      <c:lineChart>
        <c:grouping val="standard"/>
        <c:varyColors val="0"/>
        <c:ser>
          <c:idx val="0"/>
          <c:order val="0"/>
          <c:spPr>
            <a:ln w="28440">
              <a:solidFill>
                <a:srgbClr val="4F81BD"/>
              </a:solidFill>
            </a:ln>
          </c:spPr>
          <c:marker>
            <c:symbol val="circle"/>
            <c:size val="5"/>
          </c:marker>
          <c:cat>
            <c:strRef>
              <c:f>Graf1!$Z$1:$ES$1</c:f>
              <c:strCache>
                <c:ptCount val="117"/>
                <c:pt idx="0">
                  <c:v>Gio 03</c:v>
                </c:pt>
                <c:pt idx="1">
                  <c:v>Ven 04</c:v>
                </c:pt>
                <c:pt idx="2">
                  <c:v>Sab 05</c:v>
                </c:pt>
                <c:pt idx="3">
                  <c:v>Dom 06</c:v>
                </c:pt>
                <c:pt idx="4">
                  <c:v>Lun 07</c:v>
                </c:pt>
                <c:pt idx="5">
                  <c:v>mar-08</c:v>
                </c:pt>
                <c:pt idx="6">
                  <c:v>Mer 09</c:v>
                </c:pt>
                <c:pt idx="7">
                  <c:v>Giov 10</c:v>
                </c:pt>
                <c:pt idx="8">
                  <c:v>Ven 11</c:v>
                </c:pt>
                <c:pt idx="9">
                  <c:v>Sab 12</c:v>
                </c:pt>
                <c:pt idx="10">
                  <c:v>Dom 13</c:v>
                </c:pt>
                <c:pt idx="11">
                  <c:v>Lun 14</c:v>
                </c:pt>
                <c:pt idx="12">
                  <c:v>mar-15</c:v>
                </c:pt>
                <c:pt idx="13">
                  <c:v>mer 16</c:v>
                </c:pt>
                <c:pt idx="14">
                  <c:v>gio 17</c:v>
                </c:pt>
                <c:pt idx="15">
                  <c:v>Ven 18</c:v>
                </c:pt>
                <c:pt idx="16">
                  <c:v>Sab 19</c:v>
                </c:pt>
                <c:pt idx="17">
                  <c:v>Dom 20</c:v>
                </c:pt>
                <c:pt idx="18">
                  <c:v>Lun 21</c:v>
                </c:pt>
                <c:pt idx="19">
                  <c:v>mar-22</c:v>
                </c:pt>
                <c:pt idx="20">
                  <c:v>mer 23</c:v>
                </c:pt>
                <c:pt idx="21">
                  <c:v>Gio 24</c:v>
                </c:pt>
                <c:pt idx="22">
                  <c:v>ven 25</c:v>
                </c:pt>
                <c:pt idx="23">
                  <c:v>Sab 26</c:v>
                </c:pt>
                <c:pt idx="24">
                  <c:v>Dom 27</c:v>
                </c:pt>
                <c:pt idx="25">
                  <c:v>Lun 28</c:v>
                </c:pt>
                <c:pt idx="26">
                  <c:v>mar-29</c:v>
                </c:pt>
                <c:pt idx="27">
                  <c:v>Mer 30</c:v>
                </c:pt>
                <c:pt idx="28">
                  <c:v>Gio 31</c:v>
                </c:pt>
                <c:pt idx="29">
                  <c:v>Ven 01</c:v>
                </c:pt>
                <c:pt idx="30">
                  <c:v>Sab 02</c:v>
                </c:pt>
                <c:pt idx="31">
                  <c:v>Dom 03</c:v>
                </c:pt>
                <c:pt idx="32">
                  <c:v>Lun 04</c:v>
                </c:pt>
                <c:pt idx="33">
                  <c:v>mar-05</c:v>
                </c:pt>
                <c:pt idx="34">
                  <c:v>gen-06</c:v>
                </c:pt>
                <c:pt idx="35">
                  <c:v>gen-07</c:v>
                </c:pt>
                <c:pt idx="36">
                  <c:v>gen-08</c:v>
                </c:pt>
                <c:pt idx="37">
                  <c:v>gen-09</c:v>
                </c:pt>
                <c:pt idx="38">
                  <c:v>gen-10</c:v>
                </c:pt>
                <c:pt idx="39">
                  <c:v>gen-11</c:v>
                </c:pt>
                <c:pt idx="40">
                  <c:v>gen-12</c:v>
                </c:pt>
                <c:pt idx="41">
                  <c:v>gen-13</c:v>
                </c:pt>
                <c:pt idx="42">
                  <c:v>gen-14</c:v>
                </c:pt>
                <c:pt idx="43">
                  <c:v>gen-15</c:v>
                </c:pt>
                <c:pt idx="44">
                  <c:v>gen-16</c:v>
                </c:pt>
                <c:pt idx="45">
                  <c:v>gen-17</c:v>
                </c:pt>
                <c:pt idx="46">
                  <c:v>18-gen</c:v>
                </c:pt>
                <c:pt idx="47">
                  <c:v>19-gen</c:v>
                </c:pt>
                <c:pt idx="48">
                  <c:v>19-gen</c:v>
                </c:pt>
                <c:pt idx="49">
                  <c:v>21-gen</c:v>
                </c:pt>
                <c:pt idx="50">
                  <c:v>22-gen</c:v>
                </c:pt>
                <c:pt idx="51">
                  <c:v>23-gen</c:v>
                </c:pt>
                <c:pt idx="52">
                  <c:v>24-gen</c:v>
                </c:pt>
                <c:pt idx="53">
                  <c:v>25-gen</c:v>
                </c:pt>
                <c:pt idx="54">
                  <c:v>26 01 2021</c:v>
                </c:pt>
                <c:pt idx="55">
                  <c:v>27 gen 21</c:v>
                </c:pt>
                <c:pt idx="56">
                  <c:v>28 gen 21</c:v>
                </c:pt>
                <c:pt idx="57">
                  <c:v>29 gen 21</c:v>
                </c:pt>
                <c:pt idx="58">
                  <c:v>30 gen 21</c:v>
                </c:pt>
                <c:pt idx="59">
                  <c:v>31. gen 21</c:v>
                </c:pt>
                <c:pt idx="60">
                  <c:v>1. feb 21</c:v>
                </c:pt>
                <c:pt idx="61">
                  <c:v>2. feb 21</c:v>
                </c:pt>
                <c:pt idx="62">
                  <c:v>3. feb 21</c:v>
                </c:pt>
                <c:pt idx="63">
                  <c:v>4. feb 21</c:v>
                </c:pt>
                <c:pt idx="64">
                  <c:v>5. feb 21</c:v>
                </c:pt>
                <c:pt idx="65">
                  <c:v>6. feb 21</c:v>
                </c:pt>
                <c:pt idx="66">
                  <c:v>7. feb 21</c:v>
                </c:pt>
                <c:pt idx="67">
                  <c:v>8. feb 21</c:v>
                </c:pt>
                <c:pt idx="68">
                  <c:v>9. feb 21</c:v>
                </c:pt>
                <c:pt idx="69">
                  <c:v>10. feb 21</c:v>
                </c:pt>
                <c:pt idx="70">
                  <c:v>11. feb 21</c:v>
                </c:pt>
                <c:pt idx="71">
                  <c:v>12. feb 21</c:v>
                </c:pt>
                <c:pt idx="72">
                  <c:v>13. feb 21</c:v>
                </c:pt>
                <c:pt idx="73">
                  <c:v>14. feb 21</c:v>
                </c:pt>
                <c:pt idx="74">
                  <c:v>15. feb 21</c:v>
                </c:pt>
                <c:pt idx="75">
                  <c:v>16. feb 21</c:v>
                </c:pt>
                <c:pt idx="76">
                  <c:v>17. feb 21</c:v>
                </c:pt>
                <c:pt idx="77">
                  <c:v>18. feb 21</c:v>
                </c:pt>
                <c:pt idx="78">
                  <c:v>19. feb 21</c:v>
                </c:pt>
                <c:pt idx="79">
                  <c:v>20. feb 21</c:v>
                </c:pt>
                <c:pt idx="80">
                  <c:v>21. feb 21</c:v>
                </c:pt>
                <c:pt idx="81">
                  <c:v>22. feb 21</c:v>
                </c:pt>
                <c:pt idx="82">
                  <c:v>23. feb 21</c:v>
                </c:pt>
                <c:pt idx="83">
                  <c:v>24. feb 21</c:v>
                </c:pt>
                <c:pt idx="84">
                  <c:v>25. feb 21</c:v>
                </c:pt>
                <c:pt idx="85">
                  <c:v>26. feb 21</c:v>
                </c:pt>
                <c:pt idx="86">
                  <c:v>27. feb 21</c:v>
                </c:pt>
                <c:pt idx="87">
                  <c:v>28. feb 21</c:v>
                </c:pt>
                <c:pt idx="88">
                  <c:v>1. mar 21</c:v>
                </c:pt>
                <c:pt idx="89">
                  <c:v>2. mar 21</c:v>
                </c:pt>
                <c:pt idx="90">
                  <c:v>3. mar 21</c:v>
                </c:pt>
                <c:pt idx="91">
                  <c:v>4. mar 21</c:v>
                </c:pt>
                <c:pt idx="92">
                  <c:v>5. mar 21</c:v>
                </c:pt>
                <c:pt idx="93">
                  <c:v>6. mar 21</c:v>
                </c:pt>
                <c:pt idx="94">
                  <c:v>7. mar 21</c:v>
                </c:pt>
                <c:pt idx="95">
                  <c:v>8. mar 21</c:v>
                </c:pt>
                <c:pt idx="96">
                  <c:v>9. mar 21</c:v>
                </c:pt>
                <c:pt idx="97">
                  <c:v>10. mar 21</c:v>
                </c:pt>
                <c:pt idx="98">
                  <c:v>11. mar 21</c:v>
                </c:pt>
                <c:pt idx="99">
                  <c:v>12. mar 21</c:v>
                </c:pt>
                <c:pt idx="100">
                  <c:v>13. mar 21</c:v>
                </c:pt>
                <c:pt idx="101">
                  <c:v>14. mar 21</c:v>
                </c:pt>
                <c:pt idx="102">
                  <c:v>15. mar 21</c:v>
                </c:pt>
                <c:pt idx="103">
                  <c:v>16. mar 21</c:v>
                </c:pt>
                <c:pt idx="104">
                  <c:v>17. mar 21</c:v>
                </c:pt>
                <c:pt idx="105">
                  <c:v>18. mar 21</c:v>
                </c:pt>
                <c:pt idx="106">
                  <c:v>19. mar 21</c:v>
                </c:pt>
                <c:pt idx="107">
                  <c:v>20. mar 21</c:v>
                </c:pt>
                <c:pt idx="108">
                  <c:v>21. mar 21</c:v>
                </c:pt>
                <c:pt idx="109">
                  <c:v>22. mar 21</c:v>
                </c:pt>
                <c:pt idx="110">
                  <c:v>23. mar 21</c:v>
                </c:pt>
                <c:pt idx="111">
                  <c:v>24. mar 21</c:v>
                </c:pt>
                <c:pt idx="112">
                  <c:v>25. mar 21</c:v>
                </c:pt>
                <c:pt idx="113">
                  <c:v>26. mar 21</c:v>
                </c:pt>
                <c:pt idx="114">
                  <c:v>3. apr 21</c:v>
                </c:pt>
                <c:pt idx="115">
                  <c:v>4. apr 21</c:v>
                </c:pt>
                <c:pt idx="116">
                  <c:v>5. apr 21</c:v>
                </c:pt>
              </c:strCache>
            </c:strRef>
          </c:cat>
          <c:val>
            <c:numRef>
              <c:f>Graf1!$Z$4:$ES$4</c:f>
              <c:numCache>
                <c:formatCode>0.000</c:formatCode>
                <c:ptCount val="117"/>
                <c:pt idx="0">
                  <c:v>0.10341595213807174</c:v>
                </c:pt>
                <c:pt idx="1">
                  <c:v>0.10722395685495316</c:v>
                </c:pt>
                <c:pt idx="2">
                  <c:v>0.10092007822267816</c:v>
                </c:pt>
                <c:pt idx="3">
                  <c:v>9.271497733036195E-2</c:v>
                </c:pt>
                <c:pt idx="4">
                  <c:v>9.3214775914543177E-2</c:v>
                </c:pt>
                <c:pt idx="5">
                  <c:v>0.10174490046694519</c:v>
                </c:pt>
                <c:pt idx="6">
                  <c:v>8.6984126984126983E-2</c:v>
                </c:pt>
                <c:pt idx="7">
                  <c:v>8.6384085187172402E-2</c:v>
                </c:pt>
                <c:pt idx="8">
                  <c:v>8.9379696388914243E-2</c:v>
                </c:pt>
                <c:pt idx="9">
                  <c:v>9.3849689568826541E-2</c:v>
                </c:pt>
                <c:pt idx="10">
                  <c:v>9.148611056693963E-2</c:v>
                </c:pt>
                <c:pt idx="11">
                  <c:v>8.3502695060528404E-2</c:v>
                </c:pt>
                <c:pt idx="12">
                  <c:v>8.6862263332851575E-2</c:v>
                </c:pt>
                <c:pt idx="13">
                  <c:v>7.9617072197846028E-2</c:v>
                </c:pt>
                <c:pt idx="14">
                  <c:v>8.6427960869978157E-2</c:v>
                </c:pt>
                <c:pt idx="15">
                  <c:v>8.1073095786799027E-2</c:v>
                </c:pt>
                <c:pt idx="16">
                  <c:v>7.1882857565448904E-2</c:v>
                </c:pt>
                <c:pt idx="17">
                  <c:v>8.0058873377637035E-2</c:v>
                </c:pt>
                <c:pt idx="18">
                  <c:v>8.973269103617644E-2</c:v>
                </c:pt>
                <c:pt idx="19">
                  <c:v>7.1323460346285103E-2</c:v>
                </c:pt>
                <c:pt idx="20">
                  <c:v>6.5389054242847591E-2</c:v>
                </c:pt>
                <c:pt idx="21">
                  <c:v>8.2244379760946312E-2</c:v>
                </c:pt>
                <c:pt idx="22">
                  <c:v>9.4051964784195835E-2</c:v>
                </c:pt>
                <c:pt idx="23">
                  <c:v>0.10471409010888701</c:v>
                </c:pt>
                <c:pt idx="24">
                  <c:v>9.5082636196694548E-2</c:v>
                </c:pt>
                <c:pt idx="25">
                  <c:v>0.10444768501640539</c:v>
                </c:pt>
                <c:pt idx="26">
                  <c:v>7.2628586197983971E-2</c:v>
                </c:pt>
                <c:pt idx="27">
                  <c:v>7.0064494513778372E-2</c:v>
                </c:pt>
                <c:pt idx="28">
                  <c:v>0.11744476231054841</c:v>
                </c:pt>
                <c:pt idx="29">
                  <c:v>0.1199984293399301</c:v>
                </c:pt>
                <c:pt idx="30">
                  <c:v>0.11923796564041504</c:v>
                </c:pt>
                <c:pt idx="31">
                  <c:v>0.12938148232265878</c:v>
                </c:pt>
                <c:pt idx="32">
                  <c:v>0.10574684474941796</c:v>
                </c:pt>
                <c:pt idx="33">
                  <c:v>0.10461297888975762</c:v>
                </c:pt>
                <c:pt idx="34">
                  <c:v>0.10371723701777809</c:v>
                </c:pt>
                <c:pt idx="35">
                  <c:v>0.13767153607791058</c:v>
                </c:pt>
                <c:pt idx="36">
                  <c:v>0.10659788216128156</c:v>
                </c:pt>
                <c:pt idx="37">
                  <c:v>0.1008572463476476</c:v>
                </c:pt>
                <c:pt idx="38">
                  <c:v>0.13062252608852104</c:v>
                </c:pt>
                <c:pt idx="39">
                  <c:v>0.11141060197663971</c:v>
                </c:pt>
                <c:pt idx="40">
                  <c:v>7.1786519669255824E-2</c:v>
                </c:pt>
                <c:pt idx="41">
                  <c:v>7.042032622333752E-2</c:v>
                </c:pt>
                <c:pt idx="42">
                  <c:v>9.0312445452958634E-2</c:v>
                </c:pt>
                <c:pt idx="43">
                  <c:v>6.4954193301322655E-2</c:v>
                </c:pt>
                <c:pt idx="44">
                  <c:v>6.0424158337344623E-2</c:v>
                </c:pt>
                <c:pt idx="45">
                  <c:v>6.3989461498542968E-2</c:v>
                </c:pt>
                <c:pt idx="46">
                  <c:v>7.277512547435426E-2</c:v>
                </c:pt>
                <c:pt idx="47">
                  <c:v>3.8542832276513742E-2</c:v>
                </c:pt>
                <c:pt idx="48">
                  <c:v>4.8609851527479077E-2</c:v>
                </c:pt>
                <c:pt idx="49">
                  <c:v>5.9236867923527697E-2</c:v>
                </c:pt>
                <c:pt idx="50">
                  <c:v>5.7816537467700262E-2</c:v>
                </c:pt>
                <c:pt idx="51">
                  <c:v>4.8256782671570936E-2</c:v>
                </c:pt>
                <c:pt idx="52">
                  <c:v>1.6046932965231644E-2</c:v>
                </c:pt>
                <c:pt idx="53">
                  <c:v>2.0344037918730361E-2</c:v>
                </c:pt>
                <c:pt idx="54">
                  <c:v>2.8702163061564059E-2</c:v>
                </c:pt>
                <c:pt idx="55">
                  <c:v>2.2964136668972752E-2</c:v>
                </c:pt>
                <c:pt idx="56">
                  <c:v>3.1624157209012162E-2</c:v>
                </c:pt>
                <c:pt idx="57">
                  <c:v>4.2364445485419837E-2</c:v>
                </c:pt>
                <c:pt idx="58">
                  <c:v>3.3323196999645227E-2</c:v>
                </c:pt>
                <c:pt idx="59">
                  <c:v>5.6707765166979666E-2</c:v>
                </c:pt>
                <c:pt idx="60">
                  <c:v>8.2735700542242441E-2</c:v>
                </c:pt>
                <c:pt idx="61">
                  <c:v>7.1324727961584206E-2</c:v>
                </c:pt>
                <c:pt idx="62">
                  <c:v>4.6079014773227081E-2</c:v>
                </c:pt>
                <c:pt idx="63">
                  <c:v>5.8099071020062336E-2</c:v>
                </c:pt>
                <c:pt idx="64">
                  <c:v>6.4200189728995202E-2</c:v>
                </c:pt>
                <c:pt idx="65">
                  <c:v>5.3280505375152387E-2</c:v>
                </c:pt>
                <c:pt idx="66">
                  <c:v>5.4843614248479583E-2</c:v>
                </c:pt>
                <c:pt idx="67">
                  <c:v>6.4295977011494254E-2</c:v>
                </c:pt>
                <c:pt idx="68">
                  <c:v>5.5123986566708506E-2</c:v>
                </c:pt>
                <c:pt idx="69">
                  <c:v>5.0912795660434509E-2</c:v>
                </c:pt>
                <c:pt idx="70">
                  <c:v>5.8042208179325143E-2</c:v>
                </c:pt>
                <c:pt idx="71">
                  <c:v>6.5670089691927724E-2</c:v>
                </c:pt>
                <c:pt idx="72">
                  <c:v>5.5566401483722973E-2</c:v>
                </c:pt>
                <c:pt idx="73">
                  <c:v>6.560137343590082E-2</c:v>
                </c:pt>
                <c:pt idx="74">
                  <c:v>6.6269284712482474E-2</c:v>
                </c:pt>
                <c:pt idx="75">
                  <c:v>5.6825035180593716E-2</c:v>
                </c:pt>
                <c:pt idx="76">
                  <c:v>4.6062251932316688E-2</c:v>
                </c:pt>
                <c:pt idx="77">
                  <c:v>5.975345817257928E-2</c:v>
                </c:pt>
                <c:pt idx="78">
                  <c:v>7.1761668015570199E-2</c:v>
                </c:pt>
                <c:pt idx="79">
                  <c:v>6.8594928655821133E-2</c:v>
                </c:pt>
                <c:pt idx="80">
                  <c:v>7.5841679739350784E-2</c:v>
                </c:pt>
                <c:pt idx="81">
                  <c:v>8.3431257344300819E-2</c:v>
                </c:pt>
                <c:pt idx="82">
                  <c:v>7.0556772596659934E-2</c:v>
                </c:pt>
                <c:pt idx="83">
                  <c:v>6.5847059759688076E-2</c:v>
                </c:pt>
                <c:pt idx="84">
                  <c:v>9.2757361782130593E-2</c:v>
                </c:pt>
                <c:pt idx="85">
                  <c:v>0.11841592391445574</c:v>
                </c:pt>
                <c:pt idx="86">
                  <c:v>0.10146962690361475</c:v>
                </c:pt>
                <c:pt idx="87">
                  <c:v>0.17196179709579962</c:v>
                </c:pt>
                <c:pt idx="88">
                  <c:v>0.2016814660872851</c:v>
                </c:pt>
                <c:pt idx="89">
                  <c:v>8.8078291814946613E-2</c:v>
                </c:pt>
                <c:pt idx="90">
                  <c:v>0.10413594391632824</c:v>
                </c:pt>
                <c:pt idx="91">
                  <c:v>0.12609977821647048</c:v>
                </c:pt>
                <c:pt idx="92">
                  <c:v>0.12187134502923977</c:v>
                </c:pt>
                <c:pt idx="93">
                  <c:v>0.13521651849727559</c:v>
                </c:pt>
                <c:pt idx="94">
                  <c:v>0.15802903967797585</c:v>
                </c:pt>
                <c:pt idx="95">
                  <c:v>0.22426900584795323</c:v>
                </c:pt>
                <c:pt idx="96" formatCode="0.00%">
                  <c:v>9.4364472376903347E-2</c:v>
                </c:pt>
                <c:pt idx="97" formatCode="0.00%">
                  <c:v>0.10214122375441757</c:v>
                </c:pt>
                <c:pt idx="98" formatCode="0.00%">
                  <c:v>0.13604223845187702</c:v>
                </c:pt>
                <c:pt idx="99" formatCode="0.00%">
                  <c:v>0.13569973562172236</c:v>
                </c:pt>
                <c:pt idx="100" formatCode="0.00%">
                  <c:v>0.11214502210467384</c:v>
                </c:pt>
                <c:pt idx="101" formatCode="0.00%">
                  <c:v>0.16114519427402862</c:v>
                </c:pt>
                <c:pt idx="102" formatCode="0.00%">
                  <c:v>0.18622688144549562</c:v>
                </c:pt>
                <c:pt idx="103" formatCode="0.00%">
                  <c:v>8.6308795956631615E-2</c:v>
                </c:pt>
                <c:pt idx="104" formatCode="0.00%">
                  <c:v>7.6090087952685181E-2</c:v>
                </c:pt>
                <c:pt idx="105" formatCode="0.00%">
                  <c:v>8.9260566166115482E-2</c:v>
                </c:pt>
                <c:pt idx="106" formatCode="0.00%">
                  <c:v>8.4893613747903815E-2</c:v>
                </c:pt>
                <c:pt idx="107" formatCode="0.00%">
                  <c:v>8.5309401770037069E-2</c:v>
                </c:pt>
                <c:pt idx="108" formatCode="0.00%">
                  <c:v>8.6738894907908995E-2</c:v>
                </c:pt>
                <c:pt idx="109" formatCode="0.00%">
                  <c:v>9.6861770660776739E-2</c:v>
                </c:pt>
                <c:pt idx="110" formatCode="0.00%">
                  <c:v>7.7223105458399582E-2</c:v>
                </c:pt>
                <c:pt idx="111" formatCode="0.00%">
                  <c:v>7.1814309193975787E-2</c:v>
                </c:pt>
                <c:pt idx="112" formatCode="0.00%">
                  <c:v>8.4528276601447336E-2</c:v>
                </c:pt>
                <c:pt idx="113" formatCode="0.00%">
                  <c:v>8.3497796197618573E-2</c:v>
                </c:pt>
                <c:pt idx="114" formatCode="0.00%">
                  <c:v>7.1297925941263759E-2</c:v>
                </c:pt>
                <c:pt idx="115" formatCode="0.00%">
                  <c:v>7.2296988227363551E-2</c:v>
                </c:pt>
                <c:pt idx="116" formatCode="0.00%">
                  <c:v>7.8316032295271051E-2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43-4691-A3ED-6B18CA2F3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05736"/>
        <c:axId val="415334952"/>
      </c:lineChart>
      <c:valAx>
        <c:axId val="415334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</a:ln>
          </c:spPr>
        </c:majorGridlines>
        <c:numFmt formatCode="0.00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224205736"/>
        <c:crossesAt val="0"/>
        <c:crossBetween val="between"/>
      </c:valAx>
      <c:catAx>
        <c:axId val="22420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</a:ln>
        </c:spPr>
        <c:txPr>
          <a:bodyPr/>
          <a:lstStyle/>
          <a:p>
            <a:pPr>
              <a:defRPr sz="900" b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15334952"/>
        <c:crossesAt val="0"/>
        <c:auto val="1"/>
        <c:lblAlgn val="ctr"/>
        <c:lblOffset val="100"/>
        <c:noMultiLvlLbl val="0"/>
      </c:catAx>
      <c:spPr>
        <a:noFill/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118080</xdr:colOff>
      <xdr:row>19</xdr:row>
      <xdr:rowOff>101520</xdr:rowOff>
    </xdr:from>
    <xdr:ext cx="1177560" cy="150480"/>
    <xdr:graphicFrame macro="">
      <xdr:nvGraphicFramePr>
        <xdr:cNvPr id="3" name="Grafico 7">
          <a:extLst>
            <a:ext uri="{FF2B5EF4-FFF2-40B4-BE49-F238E27FC236}">
              <a16:creationId xmlns="" xmlns:a16="http://schemas.microsoft.com/office/drawing/2014/main" id="{00000000-0008-0000-8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63</xdr:col>
      <xdr:colOff>5236</xdr:colOff>
      <xdr:row>7</xdr:row>
      <xdr:rowOff>4260</xdr:rowOff>
    </xdr:from>
    <xdr:ext cx="19948278" cy="2571300"/>
    <xdr:graphicFrame macro="">
      <xdr:nvGraphicFramePr>
        <xdr:cNvPr id="2" name="Grafico 1">
          <a:extLst>
            <a:ext uri="{FF2B5EF4-FFF2-40B4-BE49-F238E27FC236}">
              <a16:creationId xmlns="" xmlns:a16="http://schemas.microsoft.com/office/drawing/2014/main" id="{00000000-0008-0000-8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70</xdr:col>
      <xdr:colOff>81668</xdr:colOff>
      <xdr:row>24</xdr:row>
      <xdr:rowOff>65316</xdr:rowOff>
    </xdr:from>
    <xdr:ext cx="19218703" cy="6258565"/>
    <xdr:graphicFrame macro="">
      <xdr:nvGraphicFramePr>
        <xdr:cNvPr id="4" name="Grafico 2">
          <a:extLst>
            <a:ext uri="{FF2B5EF4-FFF2-40B4-BE49-F238E27FC236}">
              <a16:creationId xmlns="" xmlns:a16="http://schemas.microsoft.com/office/drawing/2014/main" id="{00000000-0008-0000-8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A1:AMJ24"/>
  <sheetViews>
    <sheetView workbookViewId="0">
      <selection sqref="A1:A2"/>
    </sheetView>
  </sheetViews>
  <sheetFormatPr defaultRowHeight="21.6" customHeight="1"/>
  <cols>
    <col min="1" max="1024" width="10.19921875" style="2" customWidth="1"/>
  </cols>
  <sheetData>
    <row r="1" spans="1:15" ht="21.6" customHeight="1">
      <c r="A1" s="467" t="s">
        <v>0</v>
      </c>
      <c r="B1" s="468" t="s">
        <v>1</v>
      </c>
      <c r="C1" s="468"/>
      <c r="D1" s="468"/>
      <c r="E1" s="468"/>
      <c r="F1" s="469" t="s">
        <v>2</v>
      </c>
      <c r="G1" s="470" t="s">
        <v>3</v>
      </c>
      <c r="H1" s="471" t="s">
        <v>4</v>
      </c>
      <c r="I1" s="472" t="s">
        <v>5</v>
      </c>
      <c r="J1" s="473" t="s">
        <v>6</v>
      </c>
      <c r="K1" s="474" t="s">
        <v>7</v>
      </c>
      <c r="L1" s="475" t="s">
        <v>8</v>
      </c>
      <c r="M1" s="476" t="s">
        <v>9</v>
      </c>
      <c r="N1" s="477" t="s">
        <v>10</v>
      </c>
      <c r="O1" s="466" t="s">
        <v>11</v>
      </c>
    </row>
    <row r="2" spans="1:15" ht="11.1" customHeight="1">
      <c r="A2" s="467"/>
      <c r="B2" s="1" t="s">
        <v>12</v>
      </c>
      <c r="C2" s="3" t="s">
        <v>13</v>
      </c>
      <c r="D2" s="3" t="s">
        <v>14</v>
      </c>
      <c r="E2" s="4" t="s">
        <v>15</v>
      </c>
      <c r="F2" s="469"/>
      <c r="G2" s="470"/>
      <c r="H2" s="471"/>
      <c r="I2" s="472"/>
      <c r="J2" s="473"/>
      <c r="K2" s="474"/>
      <c r="L2" s="475"/>
      <c r="M2" s="476"/>
      <c r="N2" s="477"/>
      <c r="O2" s="466"/>
    </row>
    <row r="3" spans="1:15" ht="21.6" customHeight="1">
      <c r="A3" s="5" t="s">
        <v>16</v>
      </c>
      <c r="B3" s="6">
        <v>2013</v>
      </c>
      <c r="C3" s="7">
        <v>184</v>
      </c>
      <c r="D3" s="6">
        <v>35753</v>
      </c>
      <c r="E3" s="6">
        <v>37950</v>
      </c>
      <c r="F3" s="6">
        <v>88536</v>
      </c>
      <c r="G3" s="6">
        <v>17159</v>
      </c>
      <c r="H3" s="6">
        <v>143645</v>
      </c>
      <c r="I3" s="6">
        <v>4916</v>
      </c>
      <c r="J3" s="6">
        <v>119459</v>
      </c>
      <c r="K3" s="6">
        <v>24186</v>
      </c>
      <c r="L3" s="6">
        <v>143645</v>
      </c>
      <c r="M3" s="6">
        <v>1655276</v>
      </c>
      <c r="N3" s="6">
        <v>2647681</v>
      </c>
      <c r="O3" s="6">
        <v>36963</v>
      </c>
    </row>
    <row r="4" spans="1:15" ht="21.6" customHeight="1">
      <c r="A4" s="5" t="s">
        <v>17</v>
      </c>
      <c r="B4" s="6">
        <v>1362</v>
      </c>
      <c r="C4" s="7">
        <v>84</v>
      </c>
      <c r="D4" s="6">
        <v>15016</v>
      </c>
      <c r="E4" s="6">
        <v>16462</v>
      </c>
      <c r="F4" s="6">
        <v>31002</v>
      </c>
      <c r="G4" s="6">
        <v>4236</v>
      </c>
      <c r="H4" s="6">
        <v>51700</v>
      </c>
      <c r="I4" s="6">
        <v>2032</v>
      </c>
      <c r="J4" s="6">
        <v>27151</v>
      </c>
      <c r="K4" s="6">
        <v>24549</v>
      </c>
      <c r="L4" s="6">
        <v>51700</v>
      </c>
      <c r="M4" s="6">
        <v>547164</v>
      </c>
      <c r="N4" s="6">
        <v>919629</v>
      </c>
      <c r="O4" s="6">
        <v>12665</v>
      </c>
    </row>
    <row r="5" spans="1:15" ht="21.6" customHeight="1">
      <c r="A5" s="5" t="s">
        <v>18</v>
      </c>
      <c r="B5" s="7">
        <v>657</v>
      </c>
      <c r="C5" s="7">
        <v>86</v>
      </c>
      <c r="D5" s="6">
        <v>11771</v>
      </c>
      <c r="E5" s="6">
        <v>12514</v>
      </c>
      <c r="F5" s="6">
        <v>27304</v>
      </c>
      <c r="G5" s="6">
        <v>4547</v>
      </c>
      <c r="H5" s="6">
        <v>44365</v>
      </c>
      <c r="I5" s="7">
        <v>888</v>
      </c>
      <c r="J5" s="6">
        <v>35818</v>
      </c>
      <c r="K5" s="6">
        <v>8547</v>
      </c>
      <c r="L5" s="6">
        <v>44365</v>
      </c>
      <c r="M5" s="6">
        <v>790989</v>
      </c>
      <c r="N5" s="6">
        <v>1449195</v>
      </c>
      <c r="O5" s="6">
        <v>15978</v>
      </c>
    </row>
    <row r="6" spans="1:15" ht="21.6" customHeight="1">
      <c r="A6" s="5" t="s">
        <v>19</v>
      </c>
      <c r="B6" s="7">
        <v>515</v>
      </c>
      <c r="C6" s="7">
        <v>64</v>
      </c>
      <c r="D6" s="6">
        <v>13455</v>
      </c>
      <c r="E6" s="6">
        <v>14034</v>
      </c>
      <c r="F6" s="6">
        <v>24798</v>
      </c>
      <c r="G6" s="6">
        <v>2308</v>
      </c>
      <c r="H6" s="6">
        <v>41140</v>
      </c>
      <c r="I6" s="6">
        <v>1550</v>
      </c>
      <c r="J6" s="6">
        <v>23734</v>
      </c>
      <c r="K6" s="6">
        <v>17406</v>
      </c>
      <c r="L6" s="6">
        <v>41140</v>
      </c>
      <c r="M6" s="6">
        <v>860733</v>
      </c>
      <c r="N6" s="6">
        <v>2208831</v>
      </c>
      <c r="O6" s="6">
        <v>16277</v>
      </c>
    </row>
    <row r="7" spans="1:15" ht="21.6" customHeight="1">
      <c r="A7" s="5" t="s">
        <v>20</v>
      </c>
      <c r="B7" s="6">
        <v>1090</v>
      </c>
      <c r="C7" s="7">
        <v>98</v>
      </c>
      <c r="D7" s="6">
        <v>23447</v>
      </c>
      <c r="E7" s="6">
        <v>24635</v>
      </c>
      <c r="F7" s="6">
        <v>9107</v>
      </c>
      <c r="G7" s="7">
        <v>563</v>
      </c>
      <c r="H7" s="6">
        <v>34305</v>
      </c>
      <c r="I7" s="6">
        <v>2280</v>
      </c>
      <c r="J7" s="6">
        <v>32025</v>
      </c>
      <c r="K7" s="6">
        <v>2280</v>
      </c>
      <c r="L7" s="6">
        <v>34305</v>
      </c>
      <c r="M7" s="6">
        <v>571147</v>
      </c>
      <c r="N7" s="6">
        <v>830767</v>
      </c>
      <c r="O7" s="6">
        <v>15801</v>
      </c>
    </row>
    <row r="8" spans="1:15" ht="21.6" customHeight="1">
      <c r="A8" s="5" t="s">
        <v>21</v>
      </c>
      <c r="B8" s="6">
        <v>1354</v>
      </c>
      <c r="C8" s="7">
        <v>135</v>
      </c>
      <c r="D8" s="6">
        <v>18332</v>
      </c>
      <c r="E8" s="6">
        <v>19821</v>
      </c>
      <c r="F8" s="6">
        <v>10108</v>
      </c>
      <c r="G8" s="6">
        <v>1081</v>
      </c>
      <c r="H8" s="6">
        <v>31010</v>
      </c>
      <c r="I8" s="6">
        <v>1389</v>
      </c>
      <c r="J8" s="6">
        <v>12311</v>
      </c>
      <c r="K8" s="6">
        <v>18699</v>
      </c>
      <c r="L8" s="6">
        <v>31010</v>
      </c>
      <c r="M8" s="6">
        <v>1021323</v>
      </c>
      <c r="N8" s="6">
        <v>1249561</v>
      </c>
      <c r="O8" s="6">
        <v>22457</v>
      </c>
    </row>
    <row r="9" spans="1:15" ht="21.6" customHeight="1">
      <c r="A9" s="5" t="s">
        <v>22</v>
      </c>
      <c r="B9" s="7">
        <v>574</v>
      </c>
      <c r="C9" s="7">
        <v>82</v>
      </c>
      <c r="D9" s="6">
        <v>13718</v>
      </c>
      <c r="E9" s="6">
        <v>14374</v>
      </c>
      <c r="F9" s="6">
        <v>12290</v>
      </c>
      <c r="G9" s="6">
        <v>1237</v>
      </c>
      <c r="H9" s="6">
        <v>27901</v>
      </c>
      <c r="I9" s="6">
        <v>1290</v>
      </c>
      <c r="J9" s="6">
        <v>21997</v>
      </c>
      <c r="K9" s="6">
        <v>5904</v>
      </c>
      <c r="L9" s="6">
        <v>27901</v>
      </c>
      <c r="M9" s="6">
        <v>653719</v>
      </c>
      <c r="N9" s="6">
        <v>973655</v>
      </c>
      <c r="O9" s="6">
        <v>11378</v>
      </c>
    </row>
    <row r="10" spans="1:15" ht="21.6" customHeight="1">
      <c r="A10" s="5" t="s">
        <v>23</v>
      </c>
      <c r="B10" s="7">
        <v>598</v>
      </c>
      <c r="C10" s="7">
        <v>33</v>
      </c>
      <c r="D10" s="6">
        <v>4838</v>
      </c>
      <c r="E10" s="6">
        <v>5469</v>
      </c>
      <c r="F10" s="6">
        <v>14210</v>
      </c>
      <c r="G10" s="6">
        <v>1680</v>
      </c>
      <c r="H10" s="6">
        <v>21359</v>
      </c>
      <c r="I10" s="7">
        <v>778</v>
      </c>
      <c r="J10" s="6">
        <v>15062</v>
      </c>
      <c r="K10" s="6">
        <v>6297</v>
      </c>
      <c r="L10" s="6">
        <v>21359</v>
      </c>
      <c r="M10" s="6">
        <v>209220</v>
      </c>
      <c r="N10" s="6">
        <v>399461</v>
      </c>
      <c r="O10" s="6">
        <v>5096</v>
      </c>
    </row>
    <row r="11" spans="1:15" ht="21.6" customHeight="1">
      <c r="A11" s="5" t="s">
        <v>24</v>
      </c>
      <c r="B11" s="7">
        <v>593</v>
      </c>
      <c r="C11" s="7">
        <v>89</v>
      </c>
      <c r="D11" s="6">
        <v>8454</v>
      </c>
      <c r="E11" s="6">
        <v>9136</v>
      </c>
      <c r="F11" s="6">
        <v>5772</v>
      </c>
      <c r="G11" s="7">
        <v>408</v>
      </c>
      <c r="H11" s="6">
        <v>15316</v>
      </c>
      <c r="I11" s="7">
        <v>730</v>
      </c>
      <c r="J11" s="6">
        <v>9894</v>
      </c>
      <c r="K11" s="6">
        <v>5422</v>
      </c>
      <c r="L11" s="6">
        <v>15316</v>
      </c>
      <c r="M11" s="6">
        <v>447704</v>
      </c>
      <c r="N11" s="6">
        <v>630011</v>
      </c>
      <c r="O11" s="6">
        <v>8015</v>
      </c>
    </row>
    <row r="12" spans="1:15" ht="21.6" customHeight="1">
      <c r="A12" s="5" t="s">
        <v>25</v>
      </c>
      <c r="B12" s="7">
        <v>479</v>
      </c>
      <c r="C12" s="7">
        <v>52</v>
      </c>
      <c r="D12" s="6">
        <v>6297</v>
      </c>
      <c r="E12" s="6">
        <v>6828</v>
      </c>
      <c r="F12" s="6">
        <v>5926</v>
      </c>
      <c r="G12" s="7">
        <v>646</v>
      </c>
      <c r="H12" s="6">
        <v>13400</v>
      </c>
      <c r="I12" s="7">
        <v>590</v>
      </c>
      <c r="J12" s="6">
        <v>3724</v>
      </c>
      <c r="K12" s="6">
        <v>9676</v>
      </c>
      <c r="L12" s="6">
        <v>13400</v>
      </c>
      <c r="M12" s="6">
        <v>364270</v>
      </c>
      <c r="N12" s="6">
        <v>513235</v>
      </c>
      <c r="O12" s="6">
        <v>5253</v>
      </c>
    </row>
    <row r="13" spans="1:15" ht="21.6" customHeight="1">
      <c r="A13" s="5" t="s">
        <v>26</v>
      </c>
      <c r="B13" s="7">
        <v>152</v>
      </c>
      <c r="C13" s="7">
        <v>22</v>
      </c>
      <c r="D13" s="6">
        <v>2875</v>
      </c>
      <c r="E13" s="6">
        <v>3049</v>
      </c>
      <c r="F13" s="6">
        <v>6596</v>
      </c>
      <c r="G13" s="6">
        <v>1000</v>
      </c>
      <c r="H13" s="6">
        <v>10645</v>
      </c>
      <c r="I13" s="7">
        <v>453</v>
      </c>
      <c r="J13" s="6">
        <v>10645</v>
      </c>
      <c r="K13" s="7">
        <v>0</v>
      </c>
      <c r="L13" s="6">
        <v>10645</v>
      </c>
      <c r="M13" s="6">
        <v>173274</v>
      </c>
      <c r="N13" s="6">
        <v>297179</v>
      </c>
      <c r="O13" s="6">
        <v>4317</v>
      </c>
    </row>
    <row r="14" spans="1:15" ht="21.6" customHeight="1">
      <c r="A14" s="5" t="s">
        <v>27</v>
      </c>
      <c r="B14" s="7">
        <v>65</v>
      </c>
      <c r="C14" s="7">
        <v>3</v>
      </c>
      <c r="D14" s="6">
        <v>1061</v>
      </c>
      <c r="E14" s="6">
        <v>1129</v>
      </c>
      <c r="F14" s="6">
        <v>5974</v>
      </c>
      <c r="G14" s="7">
        <v>423</v>
      </c>
      <c r="H14" s="6">
        <v>7526</v>
      </c>
      <c r="I14" s="7">
        <v>207</v>
      </c>
      <c r="J14" s="6">
        <v>4280</v>
      </c>
      <c r="K14" s="6">
        <v>3246</v>
      </c>
      <c r="L14" s="6">
        <v>7526</v>
      </c>
      <c r="M14" s="6">
        <v>110387</v>
      </c>
      <c r="N14" s="6">
        <v>271097</v>
      </c>
      <c r="O14" s="6">
        <v>3497</v>
      </c>
    </row>
    <row r="15" spans="1:15" ht="21.6" customHeight="1">
      <c r="A15" s="5" t="s">
        <v>28</v>
      </c>
      <c r="B15" s="7">
        <v>88</v>
      </c>
      <c r="C15" s="7">
        <v>19</v>
      </c>
      <c r="D15" s="6">
        <v>2370</v>
      </c>
      <c r="E15" s="6">
        <v>2477</v>
      </c>
      <c r="F15" s="6">
        <v>4569</v>
      </c>
      <c r="G15" s="7">
        <v>369</v>
      </c>
      <c r="H15" s="6">
        <v>7415</v>
      </c>
      <c r="I15" s="7">
        <v>340</v>
      </c>
      <c r="J15" s="6">
        <v>6792</v>
      </c>
      <c r="K15" s="7">
        <v>623</v>
      </c>
      <c r="L15" s="6">
        <v>7415</v>
      </c>
      <c r="M15" s="6">
        <v>216003</v>
      </c>
      <c r="N15" s="6">
        <v>497736</v>
      </c>
      <c r="O15" s="6">
        <v>5301</v>
      </c>
    </row>
    <row r="16" spans="1:15" ht="21.6" customHeight="1">
      <c r="A16" s="5" t="s">
        <v>29</v>
      </c>
      <c r="B16" s="7">
        <v>228</v>
      </c>
      <c r="C16" s="7">
        <v>16</v>
      </c>
      <c r="D16" s="6">
        <v>3285</v>
      </c>
      <c r="E16" s="6">
        <v>3529</v>
      </c>
      <c r="F16" s="6">
        <v>3293</v>
      </c>
      <c r="G16" s="7">
        <v>503</v>
      </c>
      <c r="H16" s="6">
        <v>7325</v>
      </c>
      <c r="I16" s="7">
        <v>234</v>
      </c>
      <c r="J16" s="6">
        <v>5743</v>
      </c>
      <c r="K16" s="6">
        <v>1582</v>
      </c>
      <c r="L16" s="6">
        <v>7325</v>
      </c>
      <c r="M16" s="6">
        <v>162471</v>
      </c>
      <c r="N16" s="6">
        <v>259623</v>
      </c>
      <c r="O16" s="6">
        <v>3299</v>
      </c>
    </row>
    <row r="17" spans="1:15" ht="21.6" customHeight="1">
      <c r="A17" s="5" t="s">
        <v>30</v>
      </c>
      <c r="B17" s="7">
        <v>275</v>
      </c>
      <c r="C17" s="7">
        <v>36</v>
      </c>
      <c r="D17" s="6">
        <v>3975</v>
      </c>
      <c r="E17" s="6">
        <v>4286</v>
      </c>
      <c r="F17" s="6">
        <v>2768</v>
      </c>
      <c r="G17" s="7">
        <v>181</v>
      </c>
      <c r="H17" s="6">
        <v>7235</v>
      </c>
      <c r="I17" s="7">
        <v>349</v>
      </c>
      <c r="J17" s="6">
        <v>2902</v>
      </c>
      <c r="K17" s="6">
        <v>4333</v>
      </c>
      <c r="L17" s="6">
        <v>7235</v>
      </c>
      <c r="M17" s="6">
        <v>205575</v>
      </c>
      <c r="N17" s="6">
        <v>242374</v>
      </c>
      <c r="O17" s="6">
        <v>3746</v>
      </c>
    </row>
    <row r="18" spans="1:15" ht="21.6" customHeight="1">
      <c r="A18" s="5" t="s">
        <v>31</v>
      </c>
      <c r="B18" s="7">
        <v>183</v>
      </c>
      <c r="C18" s="7">
        <v>21</v>
      </c>
      <c r="D18" s="6">
        <v>3426</v>
      </c>
      <c r="E18" s="6">
        <v>3630</v>
      </c>
      <c r="F18" s="6">
        <v>2577</v>
      </c>
      <c r="G18" s="7">
        <v>100</v>
      </c>
      <c r="H18" s="6">
        <v>6307</v>
      </c>
      <c r="I18" s="7">
        <v>447</v>
      </c>
      <c r="J18" s="6">
        <v>2287</v>
      </c>
      <c r="K18" s="6">
        <v>4020</v>
      </c>
      <c r="L18" s="6">
        <v>6307</v>
      </c>
      <c r="M18" s="6">
        <v>158186</v>
      </c>
      <c r="N18" s="6">
        <v>269993</v>
      </c>
      <c r="O18" s="6">
        <v>3595</v>
      </c>
    </row>
    <row r="19" spans="1:15" ht="21.6" customHeight="1">
      <c r="A19" s="5" t="s">
        <v>32</v>
      </c>
      <c r="B19" s="7">
        <v>106</v>
      </c>
      <c r="C19" s="7">
        <v>8</v>
      </c>
      <c r="D19" s="6">
        <v>2468</v>
      </c>
      <c r="E19" s="6">
        <v>2582</v>
      </c>
      <c r="F19" s="6">
        <v>2940</v>
      </c>
      <c r="G19" s="7">
        <v>296</v>
      </c>
      <c r="H19" s="6">
        <v>5818</v>
      </c>
      <c r="I19" s="7">
        <v>269</v>
      </c>
      <c r="J19" s="6">
        <v>5818</v>
      </c>
      <c r="K19" s="7">
        <v>0</v>
      </c>
      <c r="L19" s="6">
        <v>5818</v>
      </c>
      <c r="M19" s="6">
        <v>110930</v>
      </c>
      <c r="N19" s="6">
        <v>213835</v>
      </c>
      <c r="O19" s="6">
        <v>2824</v>
      </c>
    </row>
    <row r="20" spans="1:15" ht="21.6" customHeight="1">
      <c r="A20" s="5" t="s">
        <v>33</v>
      </c>
      <c r="B20" s="7">
        <v>100</v>
      </c>
      <c r="C20" s="7">
        <v>9</v>
      </c>
      <c r="D20" s="6">
        <v>1586</v>
      </c>
      <c r="E20" s="6">
        <v>1695</v>
      </c>
      <c r="F20" s="6">
        <v>1645</v>
      </c>
      <c r="G20" s="7">
        <v>105</v>
      </c>
      <c r="H20" s="6">
        <v>3445</v>
      </c>
      <c r="I20" s="7">
        <v>159</v>
      </c>
      <c r="J20" s="6">
        <v>1159</v>
      </c>
      <c r="K20" s="6">
        <v>2286</v>
      </c>
      <c r="L20" s="6">
        <v>3445</v>
      </c>
      <c r="M20" s="6">
        <v>249135</v>
      </c>
      <c r="N20" s="6">
        <v>251288</v>
      </c>
      <c r="O20" s="6">
        <v>3110</v>
      </c>
    </row>
    <row r="21" spans="1:15" ht="21.6" customHeight="1">
      <c r="A21" s="5" t="s">
        <v>34</v>
      </c>
      <c r="B21" s="7">
        <v>50</v>
      </c>
      <c r="C21" s="7">
        <v>3</v>
      </c>
      <c r="D21" s="7">
        <v>948</v>
      </c>
      <c r="E21" s="6">
        <v>1001</v>
      </c>
      <c r="F21" s="6">
        <v>1166</v>
      </c>
      <c r="G21" s="7">
        <v>149</v>
      </c>
      <c r="H21" s="6">
        <v>2316</v>
      </c>
      <c r="I21" s="7">
        <v>97</v>
      </c>
      <c r="J21" s="6">
        <v>2076</v>
      </c>
      <c r="K21" s="7">
        <v>240</v>
      </c>
      <c r="L21" s="6">
        <v>2316</v>
      </c>
      <c r="M21" s="6">
        <v>23862</v>
      </c>
      <c r="N21" s="6">
        <v>37111</v>
      </c>
      <c r="O21" s="7">
        <v>440</v>
      </c>
    </row>
    <row r="22" spans="1:15" ht="21.6" customHeight="1">
      <c r="A22" s="5" t="s">
        <v>35</v>
      </c>
      <c r="B22" s="7">
        <v>54</v>
      </c>
      <c r="C22" s="7">
        <v>4</v>
      </c>
      <c r="D22" s="7">
        <v>849</v>
      </c>
      <c r="E22" s="7">
        <v>907</v>
      </c>
      <c r="F22" s="7">
        <v>621</v>
      </c>
      <c r="G22" s="7">
        <v>42</v>
      </c>
      <c r="H22" s="6">
        <v>1570</v>
      </c>
      <c r="I22" s="7">
        <v>89</v>
      </c>
      <c r="J22" s="7">
        <v>459</v>
      </c>
      <c r="K22" s="6">
        <v>1111</v>
      </c>
      <c r="L22" s="6">
        <v>1570</v>
      </c>
      <c r="M22" s="6">
        <v>93187</v>
      </c>
      <c r="N22" s="6">
        <v>94027</v>
      </c>
      <c r="O22" s="6">
        <v>1434</v>
      </c>
    </row>
    <row r="23" spans="1:15" ht="21.6" customHeight="1">
      <c r="A23" s="5" t="s">
        <v>36</v>
      </c>
      <c r="B23" s="7">
        <v>13</v>
      </c>
      <c r="C23" s="7">
        <v>1</v>
      </c>
      <c r="D23" s="7">
        <v>480</v>
      </c>
      <c r="E23" s="7">
        <v>494</v>
      </c>
      <c r="F23" s="7">
        <v>606</v>
      </c>
      <c r="G23" s="7">
        <v>26</v>
      </c>
      <c r="H23" s="6">
        <v>1126</v>
      </c>
      <c r="I23" s="7">
        <v>56</v>
      </c>
      <c r="J23" s="6">
        <v>1078</v>
      </c>
      <c r="K23" s="7">
        <v>48</v>
      </c>
      <c r="L23" s="6">
        <v>1126</v>
      </c>
      <c r="M23" s="6">
        <v>54552</v>
      </c>
      <c r="N23" s="6">
        <v>58164</v>
      </c>
      <c r="O23" s="7">
        <v>586</v>
      </c>
    </row>
    <row r="24" spans="1:15" ht="21.6" customHeight="1">
      <c r="A24" s="8" t="s">
        <v>37</v>
      </c>
      <c r="B24" s="9">
        <v>10549</v>
      </c>
      <c r="C24" s="9">
        <v>1049</v>
      </c>
      <c r="D24" s="9">
        <v>174404</v>
      </c>
      <c r="E24" s="9">
        <v>186002</v>
      </c>
      <c r="F24" s="10">
        <v>261808</v>
      </c>
      <c r="G24" s="11">
        <v>37059</v>
      </c>
      <c r="H24" s="12">
        <v>484869</v>
      </c>
      <c r="I24" s="12">
        <v>19143</v>
      </c>
      <c r="J24" s="13">
        <v>344414</v>
      </c>
      <c r="K24" s="13">
        <v>140455</v>
      </c>
      <c r="L24" s="13">
        <v>484869</v>
      </c>
      <c r="M24" s="14">
        <v>8679107</v>
      </c>
      <c r="N24" s="15">
        <v>14314453</v>
      </c>
      <c r="O24" s="9">
        <v>182032</v>
      </c>
    </row>
  </sheetData>
  <mergeCells count="12">
    <mergeCell ref="O1:O2"/>
    <mergeCell ref="A1:A2"/>
    <mergeCell ref="B1:E1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0"/>
  <dimension ref="A1:AMJ24"/>
  <sheetViews>
    <sheetView workbookViewId="0"/>
  </sheetViews>
  <sheetFormatPr defaultRowHeight="15.6"/>
  <cols>
    <col min="1" max="1" width="5.69921875" style="48" customWidth="1"/>
    <col min="2" max="12" width="6" style="48" customWidth="1"/>
    <col min="13" max="13" width="6.69921875" style="48" customWidth="1"/>
    <col min="14" max="14" width="7.3984375" style="48" customWidth="1"/>
    <col min="15" max="15" width="6" style="48" customWidth="1"/>
    <col min="16" max="1024" width="5.69921875" style="48" customWidth="1"/>
  </cols>
  <sheetData>
    <row r="1" spans="1:15">
      <c r="A1" s="48" t="s">
        <v>0</v>
      </c>
      <c r="B1" s="48" t="s">
        <v>1</v>
      </c>
      <c r="F1" s="48" t="s">
        <v>2</v>
      </c>
      <c r="G1" s="48" t="s">
        <v>3</v>
      </c>
      <c r="H1" s="48" t="s">
        <v>4</v>
      </c>
      <c r="I1" s="48" t="s">
        <v>5</v>
      </c>
      <c r="J1" s="48" t="s">
        <v>6</v>
      </c>
      <c r="K1" s="48" t="s">
        <v>7</v>
      </c>
      <c r="L1" s="48" t="s">
        <v>8</v>
      </c>
      <c r="M1" s="48" t="s">
        <v>9</v>
      </c>
      <c r="N1" s="48" t="s">
        <v>10</v>
      </c>
      <c r="O1" s="48" t="s">
        <v>11</v>
      </c>
    </row>
    <row r="2" spans="1:15">
      <c r="B2" s="48" t="s">
        <v>12</v>
      </c>
      <c r="C2" s="48" t="s">
        <v>13</v>
      </c>
      <c r="D2" s="48" t="s">
        <v>14</v>
      </c>
      <c r="E2" s="48" t="s">
        <v>15</v>
      </c>
    </row>
    <row r="3" spans="1:15">
      <c r="A3" s="48" t="s">
        <v>16</v>
      </c>
      <c r="B3" s="49">
        <v>4740</v>
      </c>
      <c r="C3" s="48">
        <v>475</v>
      </c>
      <c r="D3" s="49">
        <v>93351</v>
      </c>
      <c r="E3" s="49">
        <v>98566</v>
      </c>
      <c r="F3" s="49">
        <v>100115</v>
      </c>
      <c r="G3" s="49">
        <v>17752</v>
      </c>
      <c r="H3" s="49">
        <v>216433</v>
      </c>
      <c r="I3" s="49">
        <v>6804</v>
      </c>
      <c r="J3" s="49">
        <v>171744</v>
      </c>
      <c r="K3" s="49">
        <v>44689</v>
      </c>
      <c r="L3" s="49">
        <v>216433</v>
      </c>
      <c r="M3" s="49">
        <v>1889116</v>
      </c>
      <c r="N3" s="49">
        <v>3040698</v>
      </c>
      <c r="O3" s="49">
        <v>32337</v>
      </c>
    </row>
    <row r="4" spans="1:15">
      <c r="A4" s="48" t="s">
        <v>17</v>
      </c>
      <c r="B4" s="49">
        <v>3379</v>
      </c>
      <c r="C4" s="48">
        <v>213</v>
      </c>
      <c r="D4" s="49">
        <v>35121</v>
      </c>
      <c r="E4" s="49">
        <v>38713</v>
      </c>
      <c r="F4" s="49">
        <v>34675</v>
      </c>
      <c r="G4" s="49">
        <v>4444</v>
      </c>
      <c r="H4" s="49">
        <v>77832</v>
      </c>
      <c r="I4" s="49">
        <v>3169</v>
      </c>
      <c r="J4" s="49">
        <v>35311</v>
      </c>
      <c r="K4" s="49">
        <v>42521</v>
      </c>
      <c r="L4" s="49">
        <v>77832</v>
      </c>
      <c r="M4" s="49">
        <v>664753</v>
      </c>
      <c r="N4" s="49">
        <v>1063115</v>
      </c>
      <c r="O4" s="49">
        <v>12694</v>
      </c>
    </row>
    <row r="5" spans="1:15">
      <c r="A5" s="48" t="s">
        <v>20</v>
      </c>
      <c r="B5" s="49">
        <v>1497</v>
      </c>
      <c r="C5" s="48">
        <v>227</v>
      </c>
      <c r="D5" s="49">
        <v>48995</v>
      </c>
      <c r="E5" s="49">
        <v>50719</v>
      </c>
      <c r="F5" s="49">
        <v>13989</v>
      </c>
      <c r="G5" s="48">
        <v>724</v>
      </c>
      <c r="H5" s="49">
        <v>65432</v>
      </c>
      <c r="I5" s="49">
        <v>2971</v>
      </c>
      <c r="J5" s="49">
        <v>62798</v>
      </c>
      <c r="K5" s="49">
        <v>2634</v>
      </c>
      <c r="L5" s="49">
        <v>65432</v>
      </c>
      <c r="M5" s="49">
        <v>688589</v>
      </c>
      <c r="N5" s="49">
        <v>1010052</v>
      </c>
      <c r="O5" s="49">
        <v>13801</v>
      </c>
    </row>
    <row r="6" spans="1:15">
      <c r="A6" s="48" t="s">
        <v>19</v>
      </c>
      <c r="B6" s="49">
        <v>1011</v>
      </c>
      <c r="C6" s="48">
        <v>142</v>
      </c>
      <c r="D6" s="49">
        <v>34013</v>
      </c>
      <c r="E6" s="49">
        <v>35166</v>
      </c>
      <c r="F6" s="49">
        <v>25471</v>
      </c>
      <c r="G6" s="49">
        <v>2458</v>
      </c>
      <c r="H6" s="49">
        <v>63095</v>
      </c>
      <c r="I6" s="49">
        <v>2298</v>
      </c>
      <c r="J6" s="49">
        <v>25215</v>
      </c>
      <c r="K6" s="49">
        <v>37880</v>
      </c>
      <c r="L6" s="49">
        <v>63095</v>
      </c>
      <c r="M6" s="49">
        <v>917684</v>
      </c>
      <c r="N6" s="49">
        <v>2362039</v>
      </c>
      <c r="O6" s="49">
        <v>11522</v>
      </c>
    </row>
    <row r="7" spans="1:15">
      <c r="A7" s="48" t="s">
        <v>18</v>
      </c>
      <c r="B7" s="49">
        <v>1464</v>
      </c>
      <c r="C7" s="48">
        <v>153</v>
      </c>
      <c r="D7" s="49">
        <v>26731</v>
      </c>
      <c r="E7" s="49">
        <v>28348</v>
      </c>
      <c r="F7" s="49">
        <v>28123</v>
      </c>
      <c r="G7" s="49">
        <v>4687</v>
      </c>
      <c r="H7" s="49">
        <v>61158</v>
      </c>
      <c r="I7" s="49">
        <v>1912</v>
      </c>
      <c r="J7" s="49">
        <v>44063</v>
      </c>
      <c r="K7" s="49">
        <v>17095</v>
      </c>
      <c r="L7" s="49">
        <v>61158</v>
      </c>
      <c r="M7" s="49">
        <v>874120</v>
      </c>
      <c r="N7" s="49">
        <v>1635729</v>
      </c>
      <c r="O7" s="49">
        <v>23700</v>
      </c>
    </row>
    <row r="8" spans="1:15">
      <c r="A8" s="48" t="s">
        <v>21</v>
      </c>
      <c r="B8" s="49">
        <v>2192</v>
      </c>
      <c r="C8" s="48">
        <v>197</v>
      </c>
      <c r="D8" s="49">
        <v>37340</v>
      </c>
      <c r="E8" s="49">
        <v>39729</v>
      </c>
      <c r="F8" s="49">
        <v>11837</v>
      </c>
      <c r="G8" s="49">
        <v>1275</v>
      </c>
      <c r="H8" s="49">
        <v>52841</v>
      </c>
      <c r="I8" s="49">
        <v>2209</v>
      </c>
      <c r="J8" s="49">
        <v>17037</v>
      </c>
      <c r="K8" s="49">
        <v>35804</v>
      </c>
      <c r="L8" s="49">
        <v>52841</v>
      </c>
      <c r="M8" s="49">
        <v>1227238</v>
      </c>
      <c r="N8" s="49">
        <v>1505664</v>
      </c>
      <c r="O8" s="49">
        <v>25481</v>
      </c>
    </row>
    <row r="9" spans="1:15">
      <c r="A9" s="48" t="s">
        <v>22</v>
      </c>
      <c r="B9" s="49">
        <v>1261</v>
      </c>
      <c r="C9" s="48">
        <v>190</v>
      </c>
      <c r="D9" s="49">
        <v>32466</v>
      </c>
      <c r="E9" s="49">
        <v>33917</v>
      </c>
      <c r="F9" s="49">
        <v>15667</v>
      </c>
      <c r="G9" s="49">
        <v>1403</v>
      </c>
      <c r="H9" s="49">
        <v>50987</v>
      </c>
      <c r="I9" s="49">
        <v>2336</v>
      </c>
      <c r="J9" s="49">
        <v>41133</v>
      </c>
      <c r="K9" s="49">
        <v>9854</v>
      </c>
      <c r="L9" s="49">
        <v>50987</v>
      </c>
      <c r="M9" s="49">
        <v>753032</v>
      </c>
      <c r="N9" s="49">
        <v>1133147</v>
      </c>
      <c r="O9" s="49">
        <v>14415</v>
      </c>
    </row>
    <row r="10" spans="1:15">
      <c r="A10" s="48" t="s">
        <v>23</v>
      </c>
      <c r="B10" s="49">
        <v>1147</v>
      </c>
      <c r="C10" s="48">
        <v>64</v>
      </c>
      <c r="D10" s="49">
        <v>8618</v>
      </c>
      <c r="E10" s="49">
        <v>9829</v>
      </c>
      <c r="F10" s="49">
        <v>19356</v>
      </c>
      <c r="G10" s="49">
        <v>1810</v>
      </c>
      <c r="H10" s="49">
        <v>30995</v>
      </c>
      <c r="I10" s="49">
        <v>1052</v>
      </c>
      <c r="J10" s="49">
        <v>21800</v>
      </c>
      <c r="K10" s="49">
        <v>9195</v>
      </c>
      <c r="L10" s="49">
        <v>30995</v>
      </c>
      <c r="M10" s="49">
        <v>235736</v>
      </c>
      <c r="N10" s="49">
        <v>457185</v>
      </c>
      <c r="O10" s="49">
        <v>6619</v>
      </c>
    </row>
    <row r="11" spans="1:15">
      <c r="A11" s="48" t="s">
        <v>24</v>
      </c>
      <c r="B11" s="49">
        <v>1072</v>
      </c>
      <c r="C11" s="48">
        <v>150</v>
      </c>
      <c r="D11" s="49">
        <v>15584</v>
      </c>
      <c r="E11" s="49">
        <v>16806</v>
      </c>
      <c r="F11" s="49">
        <v>7569</v>
      </c>
      <c r="G11" s="48">
        <v>550</v>
      </c>
      <c r="H11" s="49">
        <v>24925</v>
      </c>
      <c r="I11" s="49">
        <v>1048</v>
      </c>
      <c r="J11" s="49">
        <v>15643</v>
      </c>
      <c r="K11" s="49">
        <v>9282</v>
      </c>
      <c r="L11" s="49">
        <v>24925</v>
      </c>
      <c r="M11" s="49">
        <v>497218</v>
      </c>
      <c r="N11" s="49">
        <v>709371</v>
      </c>
      <c r="O11" s="49">
        <v>8015</v>
      </c>
    </row>
    <row r="12" spans="1:15">
      <c r="A12" s="48" t="s">
        <v>25</v>
      </c>
      <c r="B12" s="48">
        <v>749</v>
      </c>
      <c r="C12" s="48">
        <v>95</v>
      </c>
      <c r="D12" s="49">
        <v>12681</v>
      </c>
      <c r="E12" s="49">
        <v>13525</v>
      </c>
      <c r="F12" s="49">
        <v>6813</v>
      </c>
      <c r="G12" s="48">
        <v>753</v>
      </c>
      <c r="H12" s="49">
        <v>21091</v>
      </c>
      <c r="I12" s="49">
        <v>1163</v>
      </c>
      <c r="J12" s="49">
        <v>5882</v>
      </c>
      <c r="K12" s="49">
        <v>15209</v>
      </c>
      <c r="L12" s="49">
        <v>21091</v>
      </c>
      <c r="M12" s="49">
        <v>408246</v>
      </c>
      <c r="N12" s="49">
        <v>573093</v>
      </c>
      <c r="O12" s="49">
        <v>5955</v>
      </c>
    </row>
    <row r="13" spans="1:15">
      <c r="A13" s="48" t="s">
        <v>26</v>
      </c>
      <c r="B13" s="48">
        <v>374</v>
      </c>
      <c r="C13" s="48">
        <v>53</v>
      </c>
      <c r="D13" s="49">
        <v>6990</v>
      </c>
      <c r="E13" s="49">
        <v>7417</v>
      </c>
      <c r="F13" s="49">
        <v>7160</v>
      </c>
      <c r="G13" s="49">
        <v>1031</v>
      </c>
      <c r="H13" s="49">
        <v>15608</v>
      </c>
      <c r="I13" s="48">
        <v>431</v>
      </c>
      <c r="J13" s="49">
        <v>15421</v>
      </c>
      <c r="K13" s="48">
        <v>187</v>
      </c>
      <c r="L13" s="49">
        <v>15608</v>
      </c>
      <c r="M13" s="49">
        <v>192435</v>
      </c>
      <c r="N13" s="49">
        <v>328103</v>
      </c>
      <c r="O13" s="49">
        <v>2540</v>
      </c>
    </row>
    <row r="14" spans="1:15">
      <c r="A14" s="48" t="s">
        <v>29</v>
      </c>
      <c r="B14" s="48">
        <v>429</v>
      </c>
      <c r="C14" s="48">
        <v>38</v>
      </c>
      <c r="D14" s="49">
        <v>7180</v>
      </c>
      <c r="E14" s="49">
        <v>7647</v>
      </c>
      <c r="F14" s="49">
        <v>3909</v>
      </c>
      <c r="G14" s="48">
        <v>564</v>
      </c>
      <c r="H14" s="49">
        <v>12120</v>
      </c>
      <c r="I14" s="48">
        <v>601</v>
      </c>
      <c r="J14" s="49">
        <v>7026</v>
      </c>
      <c r="K14" s="49">
        <v>5094</v>
      </c>
      <c r="L14" s="49">
        <v>12120</v>
      </c>
      <c r="M14" s="49">
        <v>184865</v>
      </c>
      <c r="N14" s="49">
        <v>298279</v>
      </c>
      <c r="O14" s="49">
        <v>3685</v>
      </c>
    </row>
    <row r="15" spans="1:15">
      <c r="A15" s="48" t="s">
        <v>28</v>
      </c>
      <c r="B15" s="48">
        <v>205</v>
      </c>
      <c r="C15" s="48">
        <v>39</v>
      </c>
      <c r="D15" s="49">
        <v>5514</v>
      </c>
      <c r="E15" s="49">
        <v>5758</v>
      </c>
      <c r="F15" s="49">
        <v>5659</v>
      </c>
      <c r="G15" s="48">
        <v>411</v>
      </c>
      <c r="H15" s="49">
        <v>11828</v>
      </c>
      <c r="I15" s="48">
        <v>366</v>
      </c>
      <c r="J15" s="49">
        <v>10476</v>
      </c>
      <c r="K15" s="49">
        <v>1352</v>
      </c>
      <c r="L15" s="49">
        <v>11828</v>
      </c>
      <c r="M15" s="49">
        <v>233148</v>
      </c>
      <c r="N15" s="49">
        <v>550607</v>
      </c>
      <c r="O15" s="49">
        <v>5233</v>
      </c>
    </row>
    <row r="16" spans="1:15">
      <c r="A16" s="48" t="s">
        <v>31</v>
      </c>
      <c r="B16" s="48">
        <v>305</v>
      </c>
      <c r="C16" s="48">
        <v>48</v>
      </c>
      <c r="D16" s="49">
        <v>7214</v>
      </c>
      <c r="E16" s="49">
        <v>7567</v>
      </c>
      <c r="F16" s="49">
        <v>3845</v>
      </c>
      <c r="G16" s="48">
        <v>148</v>
      </c>
      <c r="H16" s="49">
        <v>11560</v>
      </c>
      <c r="I16" s="48">
        <v>420</v>
      </c>
      <c r="J16" s="49">
        <v>3360</v>
      </c>
      <c r="K16" s="49">
        <v>8200</v>
      </c>
      <c r="L16" s="49">
        <v>11560</v>
      </c>
      <c r="M16" s="49">
        <v>178056</v>
      </c>
      <c r="N16" s="49">
        <v>307285</v>
      </c>
      <c r="O16" s="49">
        <v>4540</v>
      </c>
    </row>
    <row r="17" spans="1:15">
      <c r="A17" s="48" t="s">
        <v>30</v>
      </c>
      <c r="B17" s="48">
        <v>337</v>
      </c>
      <c r="C17" s="48">
        <v>45</v>
      </c>
      <c r="D17" s="49">
        <v>6526</v>
      </c>
      <c r="E17" s="49">
        <v>6908</v>
      </c>
      <c r="F17" s="49">
        <v>3309</v>
      </c>
      <c r="G17" s="48">
        <v>239</v>
      </c>
      <c r="H17" s="49">
        <v>10456</v>
      </c>
      <c r="I17" s="48">
        <v>302</v>
      </c>
      <c r="J17" s="49">
        <v>3975</v>
      </c>
      <c r="K17" s="49">
        <v>6481</v>
      </c>
      <c r="L17" s="49">
        <v>10456</v>
      </c>
      <c r="M17" s="49">
        <v>234643</v>
      </c>
      <c r="N17" s="49">
        <v>276430</v>
      </c>
      <c r="O17" s="49">
        <v>2489</v>
      </c>
    </row>
    <row r="18" spans="1:15">
      <c r="A18" s="48" t="s">
        <v>32</v>
      </c>
      <c r="B18" s="48">
        <v>287</v>
      </c>
      <c r="C18" s="48">
        <v>28</v>
      </c>
      <c r="D18" s="49">
        <v>6237</v>
      </c>
      <c r="E18" s="49">
        <v>6552</v>
      </c>
      <c r="F18" s="49">
        <v>2976</v>
      </c>
      <c r="G18" s="48">
        <v>320</v>
      </c>
      <c r="H18" s="49">
        <v>9848</v>
      </c>
      <c r="I18" s="48">
        <v>495</v>
      </c>
      <c r="J18" s="49">
        <v>9848</v>
      </c>
      <c r="K18" s="48">
        <v>0</v>
      </c>
      <c r="L18" s="49">
        <v>9848</v>
      </c>
      <c r="M18" s="49">
        <v>123854</v>
      </c>
      <c r="N18" s="49">
        <v>240990</v>
      </c>
      <c r="O18" s="49">
        <v>2546</v>
      </c>
    </row>
    <row r="19" spans="1:15">
      <c r="A19" s="48" t="s">
        <v>27</v>
      </c>
      <c r="B19" s="48">
        <v>200</v>
      </c>
      <c r="C19" s="48">
        <v>12</v>
      </c>
      <c r="D19" s="49">
        <v>2050</v>
      </c>
      <c r="E19" s="49">
        <v>2262</v>
      </c>
      <c r="F19" s="49">
        <v>6938</v>
      </c>
      <c r="G19" s="48">
        <v>447</v>
      </c>
      <c r="H19" s="49">
        <v>9647</v>
      </c>
      <c r="I19" s="48">
        <v>112</v>
      </c>
      <c r="J19" s="49">
        <v>5451</v>
      </c>
      <c r="K19" s="49">
        <v>4196</v>
      </c>
      <c r="L19" s="49">
        <v>9647</v>
      </c>
      <c r="M19" s="49">
        <v>115196</v>
      </c>
      <c r="N19" s="49">
        <v>294266</v>
      </c>
      <c r="O19" s="49">
        <v>1567</v>
      </c>
    </row>
    <row r="20" spans="1:15">
      <c r="A20" s="48" t="s">
        <v>33</v>
      </c>
      <c r="B20" s="48">
        <v>184</v>
      </c>
      <c r="C20" s="48">
        <v>26</v>
      </c>
      <c r="D20" s="49">
        <v>3430</v>
      </c>
      <c r="E20" s="49">
        <v>3640</v>
      </c>
      <c r="F20" s="49">
        <v>2069</v>
      </c>
      <c r="G20" s="48">
        <v>121</v>
      </c>
      <c r="H20" s="49">
        <v>5830</v>
      </c>
      <c r="I20" s="48">
        <v>266</v>
      </c>
      <c r="J20" s="49">
        <v>1218</v>
      </c>
      <c r="K20" s="49">
        <v>4612</v>
      </c>
      <c r="L20" s="49">
        <v>5830</v>
      </c>
      <c r="M20" s="49">
        <v>280076</v>
      </c>
      <c r="N20" s="49">
        <v>283075</v>
      </c>
      <c r="O20" s="49">
        <v>2888</v>
      </c>
    </row>
    <row r="21" spans="1:15">
      <c r="A21" s="48" t="s">
        <v>34</v>
      </c>
      <c r="B21" s="48">
        <v>170</v>
      </c>
      <c r="C21" s="48">
        <v>13</v>
      </c>
      <c r="D21" s="49">
        <v>1867</v>
      </c>
      <c r="E21" s="49">
        <v>2050</v>
      </c>
      <c r="F21" s="49">
        <v>1361</v>
      </c>
      <c r="G21" s="48">
        <v>180</v>
      </c>
      <c r="H21" s="49">
        <v>3591</v>
      </c>
      <c r="I21" s="48">
        <v>94</v>
      </c>
      <c r="J21" s="49">
        <v>3164</v>
      </c>
      <c r="K21" s="48">
        <v>427</v>
      </c>
      <c r="L21" s="49">
        <v>3591</v>
      </c>
      <c r="M21" s="49">
        <v>26492</v>
      </c>
      <c r="N21" s="49">
        <v>42561</v>
      </c>
      <c r="O21" s="48">
        <v>410</v>
      </c>
    </row>
    <row r="22" spans="1:15">
      <c r="A22" s="48" t="s">
        <v>35</v>
      </c>
      <c r="B22" s="48">
        <v>87</v>
      </c>
      <c r="C22" s="48">
        <v>11</v>
      </c>
      <c r="D22" s="49">
        <v>1681</v>
      </c>
      <c r="E22" s="49">
        <v>1779</v>
      </c>
      <c r="F22" s="48">
        <v>729</v>
      </c>
      <c r="G22" s="48">
        <v>54</v>
      </c>
      <c r="H22" s="49">
        <v>2562</v>
      </c>
      <c r="I22" s="48">
        <v>102</v>
      </c>
      <c r="J22" s="48">
        <v>963</v>
      </c>
      <c r="K22" s="49">
        <v>1599</v>
      </c>
      <c r="L22" s="49">
        <v>2562</v>
      </c>
      <c r="M22" s="49">
        <v>107396</v>
      </c>
      <c r="N22" s="49">
        <v>108261</v>
      </c>
      <c r="O22" s="49">
        <v>1146</v>
      </c>
    </row>
    <row r="23" spans="1:15">
      <c r="A23" s="48" t="s">
        <v>36</v>
      </c>
      <c r="B23" s="48">
        <v>24</v>
      </c>
      <c r="C23" s="48">
        <v>6</v>
      </c>
      <c r="D23" s="49">
        <v>1214</v>
      </c>
      <c r="E23" s="49">
        <v>1244</v>
      </c>
      <c r="F23" s="48">
        <v>705</v>
      </c>
      <c r="G23" s="48">
        <v>41</v>
      </c>
      <c r="H23" s="49">
        <v>1990</v>
      </c>
      <c r="I23" s="48">
        <v>93</v>
      </c>
      <c r="J23" s="49">
        <v>1940</v>
      </c>
      <c r="K23" s="48">
        <v>50</v>
      </c>
      <c r="L23" s="49">
        <v>1990</v>
      </c>
      <c r="M23" s="49">
        <v>61642</v>
      </c>
      <c r="N23" s="49">
        <v>65986</v>
      </c>
      <c r="O23" s="48">
        <v>704</v>
      </c>
    </row>
    <row r="24" spans="1:15">
      <c r="A24" s="48" t="s">
        <v>37</v>
      </c>
      <c r="B24" s="49">
        <v>21114</v>
      </c>
      <c r="C24" s="49">
        <v>2225</v>
      </c>
      <c r="D24" s="49">
        <v>394803</v>
      </c>
      <c r="E24" s="49">
        <v>418142</v>
      </c>
      <c r="F24" s="49">
        <v>302275</v>
      </c>
      <c r="G24" s="49">
        <v>39412</v>
      </c>
      <c r="H24" s="49">
        <v>759829</v>
      </c>
      <c r="I24" s="49">
        <v>28244</v>
      </c>
      <c r="J24" s="49">
        <v>503468</v>
      </c>
      <c r="K24" s="49">
        <v>256361</v>
      </c>
      <c r="L24" s="49">
        <v>759829</v>
      </c>
      <c r="M24" s="49">
        <v>9893535</v>
      </c>
      <c r="N24" s="49">
        <v>16285936</v>
      </c>
      <c r="O24" s="49">
        <v>182287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00"/>
  <dimension ref="A1:AMJ25"/>
  <sheetViews>
    <sheetView workbookViewId="0"/>
  </sheetViews>
  <sheetFormatPr defaultRowHeight="13.8"/>
  <cols>
    <col min="1" max="1024" width="5.69921875" style="47" customWidth="1"/>
  </cols>
  <sheetData>
    <row r="1" spans="1:17">
      <c r="A1" s="68" t="s">
        <v>0</v>
      </c>
      <c r="B1" s="68" t="s">
        <v>78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 t="s">
        <v>45</v>
      </c>
      <c r="N1" s="68" t="s">
        <v>79</v>
      </c>
      <c r="O1" s="68"/>
      <c r="P1" s="68"/>
      <c r="Q1" s="68"/>
    </row>
    <row r="2" spans="1:17" ht="145.19999999999999">
      <c r="A2" s="68"/>
      <c r="B2" s="68" t="s">
        <v>12</v>
      </c>
      <c r="C2" s="68" t="s">
        <v>13</v>
      </c>
      <c r="D2" s="68"/>
      <c r="E2" s="68" t="s">
        <v>14</v>
      </c>
      <c r="F2" s="68" t="s">
        <v>15</v>
      </c>
      <c r="G2" s="68" t="s">
        <v>2</v>
      </c>
      <c r="H2" s="68" t="s">
        <v>80</v>
      </c>
      <c r="I2" s="68" t="s">
        <v>81</v>
      </c>
      <c r="J2" s="68" t="s">
        <v>82</v>
      </c>
      <c r="K2" s="68" t="s">
        <v>8</v>
      </c>
      <c r="L2" s="68" t="s">
        <v>5</v>
      </c>
      <c r="M2" s="68"/>
      <c r="N2" s="68" t="s">
        <v>83</v>
      </c>
      <c r="O2" s="68" t="s">
        <v>84</v>
      </c>
      <c r="P2" s="102" t="s">
        <v>85</v>
      </c>
      <c r="Q2" s="68" t="s">
        <v>86</v>
      </c>
    </row>
    <row r="3" spans="1:17">
      <c r="A3" s="68"/>
      <c r="B3" s="68"/>
      <c r="C3" s="68" t="s">
        <v>48</v>
      </c>
      <c r="D3" s="68" t="s">
        <v>49</v>
      </c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>
      <c r="A4" s="68" t="s">
        <v>16</v>
      </c>
      <c r="B4" s="75">
        <v>3489</v>
      </c>
      <c r="C4" s="68">
        <v>371</v>
      </c>
      <c r="D4" s="68">
        <v>26</v>
      </c>
      <c r="E4" s="75">
        <v>44615</v>
      </c>
      <c r="F4" s="75">
        <v>48475</v>
      </c>
      <c r="G4" s="75">
        <v>463522</v>
      </c>
      <c r="H4" s="75">
        <v>27150</v>
      </c>
      <c r="I4" s="75">
        <v>537728</v>
      </c>
      <c r="J4" s="75">
        <v>1419</v>
      </c>
      <c r="K4" s="75">
        <v>539147</v>
      </c>
      <c r="L4" s="75">
        <v>1093</v>
      </c>
      <c r="M4" s="75">
        <v>2842721</v>
      </c>
      <c r="N4" s="75">
        <v>5545650</v>
      </c>
      <c r="O4" s="75">
        <v>136914</v>
      </c>
      <c r="P4" s="75">
        <v>5682564</v>
      </c>
      <c r="Q4" s="75">
        <v>17151</v>
      </c>
    </row>
    <row r="5" spans="1:17">
      <c r="A5" s="68" t="s">
        <v>19</v>
      </c>
      <c r="B5" s="75">
        <v>1410</v>
      </c>
      <c r="C5" s="68">
        <v>214</v>
      </c>
      <c r="D5" s="68">
        <v>4</v>
      </c>
      <c r="E5" s="75">
        <v>32196</v>
      </c>
      <c r="F5" s="75">
        <v>33820</v>
      </c>
      <c r="G5" s="75">
        <v>269905</v>
      </c>
      <c r="H5" s="75">
        <v>8970</v>
      </c>
      <c r="I5" s="75">
        <v>311391</v>
      </c>
      <c r="J5" s="75">
        <v>1304</v>
      </c>
      <c r="K5" s="75">
        <v>312695</v>
      </c>
      <c r="L5" s="68">
        <v>510</v>
      </c>
      <c r="M5" s="75">
        <v>1324579</v>
      </c>
      <c r="N5" s="75">
        <v>3756472</v>
      </c>
      <c r="O5" s="75">
        <v>408731</v>
      </c>
      <c r="P5" s="75">
        <v>4165203</v>
      </c>
      <c r="Q5" s="75">
        <v>11562</v>
      </c>
    </row>
    <row r="6" spans="1:17">
      <c r="A6" s="68" t="s">
        <v>17</v>
      </c>
      <c r="B6" s="75">
        <v>2151</v>
      </c>
      <c r="C6" s="68">
        <v>153</v>
      </c>
      <c r="D6" s="68">
        <v>12</v>
      </c>
      <c r="E6" s="75">
        <v>9960</v>
      </c>
      <c r="F6" s="75">
        <v>12264</v>
      </c>
      <c r="G6" s="75">
        <v>202489</v>
      </c>
      <c r="H6" s="75">
        <v>8858</v>
      </c>
      <c r="I6" s="75">
        <v>221638</v>
      </c>
      <c r="J6" s="75">
        <v>1973</v>
      </c>
      <c r="K6" s="75">
        <v>223611</v>
      </c>
      <c r="L6" s="68">
        <v>514</v>
      </c>
      <c r="M6" s="75">
        <v>1101742</v>
      </c>
      <c r="N6" s="75">
        <v>1886965</v>
      </c>
      <c r="O6" s="75">
        <v>196889</v>
      </c>
      <c r="P6" s="75">
        <v>2083854</v>
      </c>
      <c r="Q6" s="75">
        <v>11050</v>
      </c>
    </row>
    <row r="7" spans="1:17">
      <c r="A7" s="68" t="s">
        <v>20</v>
      </c>
      <c r="B7" s="75">
        <v>1437</v>
      </c>
      <c r="C7" s="68">
        <v>97</v>
      </c>
      <c r="D7" s="68">
        <v>8</v>
      </c>
      <c r="E7" s="75">
        <v>60799</v>
      </c>
      <c r="F7" s="75">
        <v>62333</v>
      </c>
      <c r="G7" s="75">
        <v>157081</v>
      </c>
      <c r="H7" s="75">
        <v>3765</v>
      </c>
      <c r="I7" s="75">
        <v>221757</v>
      </c>
      <c r="J7" s="75">
        <v>1422</v>
      </c>
      <c r="K7" s="75">
        <v>223179</v>
      </c>
      <c r="L7" s="68">
        <v>994</v>
      </c>
      <c r="M7" s="75">
        <v>1614098</v>
      </c>
      <c r="N7" s="75">
        <v>2413779</v>
      </c>
      <c r="O7" s="75">
        <v>26859</v>
      </c>
      <c r="P7" s="75">
        <v>2440638</v>
      </c>
      <c r="Q7" s="75">
        <v>8417</v>
      </c>
    </row>
    <row r="8" spans="1:17">
      <c r="A8" s="68" t="s">
        <v>18</v>
      </c>
      <c r="B8" s="75">
        <v>2181</v>
      </c>
      <c r="C8" s="68">
        <v>207</v>
      </c>
      <c r="D8" s="68">
        <v>8</v>
      </c>
      <c r="E8" s="75">
        <v>44219</v>
      </c>
      <c r="F8" s="75">
        <v>46607</v>
      </c>
      <c r="G8" s="75">
        <v>163585</v>
      </c>
      <c r="H8" s="75">
        <v>9510</v>
      </c>
      <c r="I8" s="75">
        <v>219646</v>
      </c>
      <c r="J8" s="68">
        <v>56</v>
      </c>
      <c r="K8" s="75">
        <v>219702</v>
      </c>
      <c r="L8" s="75">
        <v>1051</v>
      </c>
      <c r="M8" s="75">
        <v>1360212</v>
      </c>
      <c r="N8" s="75">
        <v>2993949</v>
      </c>
      <c r="O8" s="75">
        <v>120017</v>
      </c>
      <c r="P8" s="75">
        <v>3113966</v>
      </c>
      <c r="Q8" s="75">
        <v>10269</v>
      </c>
    </row>
    <row r="9" spans="1:17">
      <c r="A9" s="68" t="s">
        <v>21</v>
      </c>
      <c r="B9" s="75">
        <v>2373</v>
      </c>
      <c r="C9" s="68">
        <v>288</v>
      </c>
      <c r="D9" s="68">
        <v>21</v>
      </c>
      <c r="E9" s="75">
        <v>58829</v>
      </c>
      <c r="F9" s="75">
        <v>61490</v>
      </c>
      <c r="G9" s="75">
        <v>139653</v>
      </c>
      <c r="H9" s="75">
        <v>5022</v>
      </c>
      <c r="I9" s="75">
        <v>205148</v>
      </c>
      <c r="J9" s="75">
        <v>1017</v>
      </c>
      <c r="K9" s="75">
        <v>206165</v>
      </c>
      <c r="L9" s="68">
        <v>717</v>
      </c>
      <c r="M9" s="75">
        <v>2387784</v>
      </c>
      <c r="N9" s="75">
        <v>3089069</v>
      </c>
      <c r="O9" s="75">
        <v>266046</v>
      </c>
      <c r="P9" s="75">
        <v>3355115</v>
      </c>
      <c r="Q9" s="75">
        <v>13099</v>
      </c>
    </row>
    <row r="10" spans="1:17">
      <c r="A10" s="68" t="s">
        <v>24</v>
      </c>
      <c r="B10" s="75">
        <v>1336</v>
      </c>
      <c r="C10" s="68">
        <v>204</v>
      </c>
      <c r="D10" s="68">
        <v>13</v>
      </c>
      <c r="E10" s="75">
        <v>40662</v>
      </c>
      <c r="F10" s="75">
        <v>42202</v>
      </c>
      <c r="G10" s="75">
        <v>91159</v>
      </c>
      <c r="H10" s="75">
        <v>3508</v>
      </c>
      <c r="I10" s="75">
        <v>136869</v>
      </c>
      <c r="J10" s="68">
        <v>0</v>
      </c>
      <c r="K10" s="75">
        <v>136869</v>
      </c>
      <c r="L10" s="68">
        <v>766</v>
      </c>
      <c r="M10" s="75">
        <v>989907</v>
      </c>
      <c r="N10" s="75">
        <v>1513602</v>
      </c>
      <c r="O10" s="75">
        <v>303606</v>
      </c>
      <c r="P10" s="75">
        <v>1817208</v>
      </c>
      <c r="Q10" s="75">
        <v>32749</v>
      </c>
    </row>
    <row r="11" spans="1:17">
      <c r="A11" s="68" t="s">
        <v>22</v>
      </c>
      <c r="B11" s="68">
        <v>656</v>
      </c>
      <c r="C11" s="68">
        <v>101</v>
      </c>
      <c r="D11" s="68">
        <v>6</v>
      </c>
      <c r="E11" s="75">
        <v>8525</v>
      </c>
      <c r="F11" s="75">
        <v>9282</v>
      </c>
      <c r="G11" s="75">
        <v>121330</v>
      </c>
      <c r="H11" s="75">
        <v>4217</v>
      </c>
      <c r="I11" s="75">
        <v>134730</v>
      </c>
      <c r="J11" s="68">
        <v>99</v>
      </c>
      <c r="K11" s="75">
        <v>134829</v>
      </c>
      <c r="L11" s="68">
        <v>373</v>
      </c>
      <c r="M11" s="75">
        <v>1199293</v>
      </c>
      <c r="N11" s="75">
        <v>2156970</v>
      </c>
      <c r="O11" s="75">
        <v>87455</v>
      </c>
      <c r="P11" s="75">
        <v>2244425</v>
      </c>
      <c r="Q11" s="75">
        <v>7407</v>
      </c>
    </row>
    <row r="12" spans="1:17">
      <c r="A12" s="68" t="s">
        <v>25</v>
      </c>
      <c r="B12" s="75">
        <v>1411</v>
      </c>
      <c r="C12" s="68">
        <v>171</v>
      </c>
      <c r="D12" s="68">
        <v>13</v>
      </c>
      <c r="E12" s="75">
        <v>50502</v>
      </c>
      <c r="F12" s="75">
        <v>52084</v>
      </c>
      <c r="G12" s="75">
        <v>67974</v>
      </c>
      <c r="H12" s="75">
        <v>3228</v>
      </c>
      <c r="I12" s="75">
        <v>122911</v>
      </c>
      <c r="J12" s="68">
        <v>375</v>
      </c>
      <c r="K12" s="75">
        <v>123286</v>
      </c>
      <c r="L12" s="68">
        <v>379</v>
      </c>
      <c r="M12" s="75">
        <v>762384</v>
      </c>
      <c r="N12" s="75">
        <v>1295997</v>
      </c>
      <c r="O12" s="75">
        <v>20801</v>
      </c>
      <c r="P12" s="75">
        <v>1316798</v>
      </c>
      <c r="Q12" s="75">
        <v>4122</v>
      </c>
    </row>
    <row r="13" spans="1:17">
      <c r="A13" s="68" t="s">
        <v>23</v>
      </c>
      <c r="B13" s="68">
        <v>631</v>
      </c>
      <c r="C13" s="68">
        <v>65</v>
      </c>
      <c r="D13" s="68">
        <v>5</v>
      </c>
      <c r="E13" s="75">
        <v>3870</v>
      </c>
      <c r="F13" s="75">
        <v>4566</v>
      </c>
      <c r="G13" s="75">
        <v>61892</v>
      </c>
      <c r="H13" s="75">
        <v>3359</v>
      </c>
      <c r="I13" s="75">
        <v>69817</v>
      </c>
      <c r="J13" s="68">
        <v>0</v>
      </c>
      <c r="K13" s="75">
        <v>69817</v>
      </c>
      <c r="L13" s="68">
        <v>149</v>
      </c>
      <c r="M13" s="75">
        <v>378515</v>
      </c>
      <c r="N13" s="75">
        <v>821828</v>
      </c>
      <c r="O13" s="75">
        <v>42426</v>
      </c>
      <c r="P13" s="75">
        <v>864254</v>
      </c>
      <c r="Q13" s="75">
        <v>2124</v>
      </c>
    </row>
    <row r="14" spans="1:17">
      <c r="A14" s="68" t="s">
        <v>28</v>
      </c>
      <c r="B14" s="68">
        <v>593</v>
      </c>
      <c r="C14" s="68">
        <v>61</v>
      </c>
      <c r="D14" s="68">
        <v>10</v>
      </c>
      <c r="E14" s="75">
        <v>10655</v>
      </c>
      <c r="F14" s="75">
        <v>11309</v>
      </c>
      <c r="G14" s="75">
        <v>53936</v>
      </c>
      <c r="H14" s="75">
        <v>2418</v>
      </c>
      <c r="I14" s="75">
        <v>65127</v>
      </c>
      <c r="J14" s="75">
        <v>2536</v>
      </c>
      <c r="K14" s="75">
        <v>67663</v>
      </c>
      <c r="L14" s="68">
        <v>129</v>
      </c>
      <c r="M14" s="75">
        <v>417547</v>
      </c>
      <c r="N14" s="75">
        <v>1112860</v>
      </c>
      <c r="O14" s="75">
        <v>35901</v>
      </c>
      <c r="P14" s="75">
        <v>1148761</v>
      </c>
      <c r="Q14" s="75">
        <v>1897</v>
      </c>
    </row>
    <row r="15" spans="1:17">
      <c r="A15" s="68" t="s">
        <v>26</v>
      </c>
      <c r="B15" s="68">
        <v>535</v>
      </c>
      <c r="C15" s="68">
        <v>72</v>
      </c>
      <c r="D15" s="68">
        <v>4</v>
      </c>
      <c r="E15" s="75">
        <v>8565</v>
      </c>
      <c r="F15" s="75">
        <v>9172</v>
      </c>
      <c r="G15" s="75">
        <v>44526</v>
      </c>
      <c r="H15" s="75">
        <v>1978</v>
      </c>
      <c r="I15" s="75">
        <v>55676</v>
      </c>
      <c r="J15" s="68">
        <v>0</v>
      </c>
      <c r="K15" s="75">
        <v>55676</v>
      </c>
      <c r="L15" s="68">
        <v>189</v>
      </c>
      <c r="M15" s="75">
        <v>416358</v>
      </c>
      <c r="N15" s="75">
        <v>665623</v>
      </c>
      <c r="O15" s="75">
        <v>26019</v>
      </c>
      <c r="P15" s="75">
        <v>691642</v>
      </c>
      <c r="Q15" s="75">
        <v>1439</v>
      </c>
    </row>
    <row r="16" spans="1:17">
      <c r="A16" s="68" t="s">
        <v>29</v>
      </c>
      <c r="B16" s="68">
        <v>401</v>
      </c>
      <c r="C16" s="68">
        <v>47</v>
      </c>
      <c r="D16" s="68">
        <v>4</v>
      </c>
      <c r="E16" s="75">
        <v>9988</v>
      </c>
      <c r="F16" s="75">
        <v>10436</v>
      </c>
      <c r="G16" s="75">
        <v>31101</v>
      </c>
      <c r="H16" s="75">
        <v>1470</v>
      </c>
      <c r="I16" s="75">
        <v>43007</v>
      </c>
      <c r="J16" s="68">
        <v>0</v>
      </c>
      <c r="K16" s="75">
        <v>43007</v>
      </c>
      <c r="L16" s="68">
        <v>161</v>
      </c>
      <c r="M16" s="75">
        <v>363861</v>
      </c>
      <c r="N16" s="75">
        <v>623041</v>
      </c>
      <c r="O16" s="75">
        <v>77943</v>
      </c>
      <c r="P16" s="75">
        <v>700984</v>
      </c>
      <c r="Q16" s="75">
        <v>10968</v>
      </c>
    </row>
    <row r="17" spans="1:17">
      <c r="A17" s="68" t="s">
        <v>32</v>
      </c>
      <c r="B17" s="68">
        <v>233</v>
      </c>
      <c r="C17" s="68">
        <v>34</v>
      </c>
      <c r="D17" s="68">
        <v>2</v>
      </c>
      <c r="E17" s="75">
        <v>4512</v>
      </c>
      <c r="F17" s="75">
        <v>4779</v>
      </c>
      <c r="G17" s="75">
        <v>34829</v>
      </c>
      <c r="H17" s="68">
        <v>875</v>
      </c>
      <c r="I17" s="75">
        <v>36257</v>
      </c>
      <c r="J17" s="75">
        <v>4226</v>
      </c>
      <c r="K17" s="75">
        <v>40483</v>
      </c>
      <c r="L17" s="68">
        <v>316</v>
      </c>
      <c r="M17" s="75">
        <v>181357</v>
      </c>
      <c r="N17" s="75">
        <v>427540</v>
      </c>
      <c r="O17" s="75">
        <v>73012</v>
      </c>
      <c r="P17" s="75">
        <v>500552</v>
      </c>
      <c r="Q17" s="75">
        <v>3317</v>
      </c>
    </row>
    <row r="18" spans="1:17">
      <c r="A18" s="68" t="s">
        <v>30</v>
      </c>
      <c r="B18" s="68">
        <v>439</v>
      </c>
      <c r="C18" s="68">
        <v>39</v>
      </c>
      <c r="D18" s="68">
        <v>0</v>
      </c>
      <c r="E18" s="75">
        <v>15078</v>
      </c>
      <c r="F18" s="75">
        <v>15556</v>
      </c>
      <c r="G18" s="75">
        <v>22118</v>
      </c>
      <c r="H18" s="68">
        <v>986</v>
      </c>
      <c r="I18" s="75">
        <v>38658</v>
      </c>
      <c r="J18" s="68">
        <v>2</v>
      </c>
      <c r="K18" s="75">
        <v>38660</v>
      </c>
      <c r="L18" s="68">
        <v>123</v>
      </c>
      <c r="M18" s="75">
        <v>478843</v>
      </c>
      <c r="N18" s="75">
        <v>571630</v>
      </c>
      <c r="O18" s="75">
        <v>10660</v>
      </c>
      <c r="P18" s="75">
        <v>582290</v>
      </c>
      <c r="Q18" s="75">
        <v>2075</v>
      </c>
    </row>
    <row r="19" spans="1:17">
      <c r="A19" s="68" t="s">
        <v>31</v>
      </c>
      <c r="B19" s="68">
        <v>363</v>
      </c>
      <c r="C19" s="68">
        <v>58</v>
      </c>
      <c r="D19" s="68">
        <v>6</v>
      </c>
      <c r="E19" s="75">
        <v>5222</v>
      </c>
      <c r="F19" s="75">
        <v>5643</v>
      </c>
      <c r="G19" s="75">
        <v>29762</v>
      </c>
      <c r="H19" s="68">
        <v>789</v>
      </c>
      <c r="I19" s="75">
        <v>36194</v>
      </c>
      <c r="J19" s="68">
        <v>0</v>
      </c>
      <c r="K19" s="75">
        <v>36194</v>
      </c>
      <c r="L19" s="68">
        <v>143</v>
      </c>
      <c r="M19" s="75">
        <v>283870</v>
      </c>
      <c r="N19" s="75">
        <v>595877</v>
      </c>
      <c r="O19" s="75">
        <v>34464</v>
      </c>
      <c r="P19" s="75">
        <v>630341</v>
      </c>
      <c r="Q19" s="75">
        <v>1201</v>
      </c>
    </row>
    <row r="20" spans="1:17">
      <c r="A20" s="68" t="s">
        <v>33</v>
      </c>
      <c r="B20" s="68">
        <v>276</v>
      </c>
      <c r="C20" s="68">
        <v>21</v>
      </c>
      <c r="D20" s="68">
        <v>2</v>
      </c>
      <c r="E20" s="75">
        <v>8382</v>
      </c>
      <c r="F20" s="75">
        <v>8679</v>
      </c>
      <c r="G20" s="75">
        <v>23667</v>
      </c>
      <c r="H20" s="68">
        <v>596</v>
      </c>
      <c r="I20" s="75">
        <v>32936</v>
      </c>
      <c r="J20" s="68">
        <v>6</v>
      </c>
      <c r="K20" s="75">
        <v>32942</v>
      </c>
      <c r="L20" s="68">
        <v>195</v>
      </c>
      <c r="M20" s="75">
        <v>492399</v>
      </c>
      <c r="N20" s="75">
        <v>516157</v>
      </c>
      <c r="O20" s="75">
        <v>4169</v>
      </c>
      <c r="P20" s="75">
        <v>520326</v>
      </c>
      <c r="Q20" s="75">
        <v>1976</v>
      </c>
    </row>
    <row r="21" spans="1:17">
      <c r="A21" s="68" t="s">
        <v>27</v>
      </c>
      <c r="B21" s="68">
        <v>180</v>
      </c>
      <c r="C21" s="68">
        <v>35</v>
      </c>
      <c r="D21" s="68">
        <v>1</v>
      </c>
      <c r="E21" s="75">
        <v>2288</v>
      </c>
      <c r="F21" s="75">
        <v>2503</v>
      </c>
      <c r="G21" s="75">
        <v>23930</v>
      </c>
      <c r="H21" s="75">
        <v>1147</v>
      </c>
      <c r="I21" s="75">
        <v>25486</v>
      </c>
      <c r="J21" s="75">
        <v>2094</v>
      </c>
      <c r="K21" s="75">
        <v>27580</v>
      </c>
      <c r="L21" s="68">
        <v>53</v>
      </c>
      <c r="M21" s="75">
        <v>161795</v>
      </c>
      <c r="N21" s="75">
        <v>511445</v>
      </c>
      <c r="O21" s="75">
        <v>18249</v>
      </c>
      <c r="P21" s="75">
        <v>529694</v>
      </c>
      <c r="Q21" s="68">
        <v>708</v>
      </c>
    </row>
    <row r="22" spans="1:17">
      <c r="A22" s="68" t="s">
        <v>35</v>
      </c>
      <c r="B22" s="68">
        <v>71</v>
      </c>
      <c r="C22" s="68">
        <v>2</v>
      </c>
      <c r="D22" s="68">
        <v>0</v>
      </c>
      <c r="E22" s="75">
        <v>4881</v>
      </c>
      <c r="F22" s="75">
        <v>4954</v>
      </c>
      <c r="G22" s="75">
        <v>7964</v>
      </c>
      <c r="H22" s="68">
        <v>326</v>
      </c>
      <c r="I22" s="75">
        <v>13244</v>
      </c>
      <c r="J22" s="68">
        <v>0</v>
      </c>
      <c r="K22" s="75">
        <v>13244</v>
      </c>
      <c r="L22" s="68">
        <v>13</v>
      </c>
      <c r="M22" s="75">
        <v>129725</v>
      </c>
      <c r="N22" s="75">
        <v>210160</v>
      </c>
      <c r="O22" s="75">
        <v>1729</v>
      </c>
      <c r="P22" s="75">
        <v>211889</v>
      </c>
      <c r="Q22" s="68">
        <v>265</v>
      </c>
    </row>
    <row r="23" spans="1:17">
      <c r="A23" s="68" t="s">
        <v>36</v>
      </c>
      <c r="B23" s="68">
        <v>61</v>
      </c>
      <c r="C23" s="68">
        <v>9</v>
      </c>
      <c r="D23" s="68">
        <v>0</v>
      </c>
      <c r="E23" s="75">
        <v>1136</v>
      </c>
      <c r="F23" s="75">
        <v>1206</v>
      </c>
      <c r="G23" s="75">
        <v>6934</v>
      </c>
      <c r="H23" s="68">
        <v>268</v>
      </c>
      <c r="I23" s="75">
        <v>8408</v>
      </c>
      <c r="J23" s="68">
        <v>0</v>
      </c>
      <c r="K23" s="75">
        <v>8408</v>
      </c>
      <c r="L23" s="68">
        <v>54</v>
      </c>
      <c r="M23" s="75">
        <v>125442</v>
      </c>
      <c r="N23" s="75">
        <v>138216</v>
      </c>
      <c r="O23" s="68">
        <v>198</v>
      </c>
      <c r="P23" s="75">
        <v>138414</v>
      </c>
      <c r="Q23" s="68">
        <v>535</v>
      </c>
    </row>
    <row r="24" spans="1:17">
      <c r="A24" s="68" t="s">
        <v>34</v>
      </c>
      <c r="B24" s="68">
        <v>33</v>
      </c>
      <c r="C24" s="68">
        <v>3</v>
      </c>
      <c r="D24" s="68">
        <v>0</v>
      </c>
      <c r="E24" s="68">
        <v>193</v>
      </c>
      <c r="F24" s="68">
        <v>229</v>
      </c>
      <c r="G24" s="75">
        <v>7166</v>
      </c>
      <c r="H24" s="68">
        <v>405</v>
      </c>
      <c r="I24" s="75">
        <v>7800</v>
      </c>
      <c r="J24" s="68">
        <v>0</v>
      </c>
      <c r="K24" s="75">
        <v>7800</v>
      </c>
      <c r="L24" s="68">
        <v>3</v>
      </c>
      <c r="M24" s="75">
        <v>41528</v>
      </c>
      <c r="N24" s="75">
        <v>69280</v>
      </c>
      <c r="O24" s="68">
        <v>947</v>
      </c>
      <c r="P24" s="75">
        <v>70227</v>
      </c>
      <c r="Q24" s="68">
        <v>88</v>
      </c>
    </row>
    <row r="25" spans="1:17">
      <c r="A25" s="68" t="s">
        <v>37</v>
      </c>
      <c r="B25" s="75">
        <v>20260</v>
      </c>
      <c r="C25" s="75">
        <v>2252</v>
      </c>
      <c r="D25" s="68">
        <v>145</v>
      </c>
      <c r="E25" s="75">
        <v>425077</v>
      </c>
      <c r="F25" s="75">
        <v>447589</v>
      </c>
      <c r="G25" s="75">
        <v>2024523</v>
      </c>
      <c r="H25" s="75">
        <v>88845</v>
      </c>
      <c r="I25" s="75">
        <v>2544428</v>
      </c>
      <c r="J25" s="75">
        <v>16529</v>
      </c>
      <c r="K25" s="75">
        <v>2560957</v>
      </c>
      <c r="L25" s="75">
        <v>7925</v>
      </c>
      <c r="M25" s="75">
        <v>17053960</v>
      </c>
      <c r="N25" s="75">
        <v>30916110</v>
      </c>
      <c r="O25" s="75">
        <v>1893035</v>
      </c>
      <c r="P25" s="75">
        <v>32809145</v>
      </c>
      <c r="Q25" s="75">
        <v>142419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01"/>
  <dimension ref="A1:AMJ25"/>
  <sheetViews>
    <sheetView workbookViewId="0">
      <selection sqref="A1:A3"/>
    </sheetView>
  </sheetViews>
  <sheetFormatPr defaultRowHeight="10.65" customHeight="1"/>
  <cols>
    <col min="1" max="1" width="9.59765625" style="47" customWidth="1"/>
    <col min="2" max="5" width="6.19921875" style="47" customWidth="1"/>
    <col min="6" max="6" width="6.3984375" style="47" customWidth="1"/>
    <col min="7" max="15" width="6.19921875" style="47" customWidth="1"/>
    <col min="16" max="16" width="6.3984375" style="47" customWidth="1"/>
    <col min="17" max="17" width="6.19921875" style="47" customWidth="1"/>
    <col min="18" max="1024" width="5.69921875" style="47" customWidth="1"/>
  </cols>
  <sheetData>
    <row r="1" spans="1:17" ht="10.5" customHeight="1">
      <c r="A1" s="526" t="s">
        <v>87</v>
      </c>
      <c r="B1" s="527" t="s">
        <v>88</v>
      </c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8" t="s">
        <v>89</v>
      </c>
      <c r="N1" s="529" t="s">
        <v>90</v>
      </c>
      <c r="O1" s="529"/>
      <c r="P1" s="529"/>
      <c r="Q1" s="529"/>
    </row>
    <row r="2" spans="1:17" ht="10.5" customHeight="1">
      <c r="A2" s="526"/>
      <c r="B2" s="530" t="s">
        <v>91</v>
      </c>
      <c r="C2" s="531" t="s">
        <v>92</v>
      </c>
      <c r="D2" s="531"/>
      <c r="E2" s="532" t="s">
        <v>93</v>
      </c>
      <c r="F2" s="533" t="s">
        <v>94</v>
      </c>
      <c r="G2" s="534" t="s">
        <v>95</v>
      </c>
      <c r="H2" s="535" t="s">
        <v>96</v>
      </c>
      <c r="I2" s="523" t="s">
        <v>97</v>
      </c>
      <c r="J2" s="523" t="s">
        <v>98</v>
      </c>
      <c r="K2" s="524" t="s">
        <v>99</v>
      </c>
      <c r="L2" s="523" t="s">
        <v>100</v>
      </c>
      <c r="M2" s="528"/>
      <c r="N2" s="525" t="s">
        <v>101</v>
      </c>
      <c r="O2" s="525" t="s">
        <v>102</v>
      </c>
      <c r="P2" s="536" t="s">
        <v>103</v>
      </c>
      <c r="Q2" s="533" t="s">
        <v>104</v>
      </c>
    </row>
    <row r="3" spans="1:17" ht="26.85" customHeight="1">
      <c r="A3" s="526"/>
      <c r="B3" s="530"/>
      <c r="C3" s="104" t="s">
        <v>105</v>
      </c>
      <c r="D3" s="105" t="s">
        <v>106</v>
      </c>
      <c r="E3" s="532"/>
      <c r="F3" s="533"/>
      <c r="G3" s="534"/>
      <c r="H3" s="535"/>
      <c r="I3" s="523"/>
      <c r="J3" s="523"/>
      <c r="K3" s="524"/>
      <c r="L3" s="523"/>
      <c r="M3" s="528"/>
      <c r="N3" s="525"/>
      <c r="O3" s="525"/>
      <c r="P3" s="536"/>
      <c r="Q3" s="533"/>
    </row>
    <row r="4" spans="1:17" ht="8.25" customHeight="1">
      <c r="A4" s="106" t="s">
        <v>107</v>
      </c>
      <c r="B4" s="107">
        <v>3544</v>
      </c>
      <c r="C4" s="108">
        <v>361</v>
      </c>
      <c r="D4" s="108">
        <v>21</v>
      </c>
      <c r="E4" s="107">
        <v>42654</v>
      </c>
      <c r="F4" s="107">
        <v>46559</v>
      </c>
      <c r="G4" s="107">
        <v>466287</v>
      </c>
      <c r="H4" s="107">
        <v>27213</v>
      </c>
      <c r="I4" s="107">
        <v>538440</v>
      </c>
      <c r="J4" s="107">
        <v>1619</v>
      </c>
      <c r="K4" s="107">
        <v>540059</v>
      </c>
      <c r="L4" s="108">
        <v>912</v>
      </c>
      <c r="M4" s="107">
        <v>2847233</v>
      </c>
      <c r="N4" s="107">
        <v>5558207</v>
      </c>
      <c r="O4" s="107">
        <v>147056</v>
      </c>
      <c r="P4" s="107">
        <v>5705263</v>
      </c>
      <c r="Q4" s="107">
        <v>22699</v>
      </c>
    </row>
    <row r="5" spans="1:17" ht="8.25" customHeight="1">
      <c r="A5" s="106" t="s">
        <v>108</v>
      </c>
      <c r="B5" s="107">
        <v>1423</v>
      </c>
      <c r="C5" s="108">
        <v>193</v>
      </c>
      <c r="D5" s="108">
        <v>15</v>
      </c>
      <c r="E5" s="107">
        <v>30428</v>
      </c>
      <c r="F5" s="107">
        <v>32044</v>
      </c>
      <c r="G5" s="107">
        <v>272226</v>
      </c>
      <c r="H5" s="107">
        <v>9046</v>
      </c>
      <c r="I5" s="107">
        <v>311850</v>
      </c>
      <c r="J5" s="107">
        <v>1466</v>
      </c>
      <c r="K5" s="107">
        <v>313316</v>
      </c>
      <c r="L5" s="108">
        <v>621</v>
      </c>
      <c r="M5" s="107">
        <v>1326953</v>
      </c>
      <c r="N5" s="107">
        <v>3766253</v>
      </c>
      <c r="O5" s="107">
        <v>438254</v>
      </c>
      <c r="P5" s="107">
        <v>4204507</v>
      </c>
      <c r="Q5" s="107">
        <v>39304</v>
      </c>
    </row>
    <row r="6" spans="1:17" ht="8.25" customHeight="1">
      <c r="A6" s="106" t="s">
        <v>109</v>
      </c>
      <c r="B6" s="107">
        <v>2138</v>
      </c>
      <c r="C6" s="108">
        <v>152</v>
      </c>
      <c r="D6" s="108">
        <v>4</v>
      </c>
      <c r="E6" s="107">
        <v>9835</v>
      </c>
      <c r="F6" s="107">
        <v>12125</v>
      </c>
      <c r="G6" s="107">
        <v>203356</v>
      </c>
      <c r="H6" s="107">
        <v>8895</v>
      </c>
      <c r="I6" s="107">
        <v>222262</v>
      </c>
      <c r="J6" s="107">
        <v>2114</v>
      </c>
      <c r="K6" s="107">
        <v>224376</v>
      </c>
      <c r="L6" s="108">
        <v>765</v>
      </c>
      <c r="M6" s="107">
        <v>1107431</v>
      </c>
      <c r="N6" s="107">
        <v>1894771</v>
      </c>
      <c r="O6" s="107">
        <v>208950</v>
      </c>
      <c r="P6" s="107">
        <v>2103721</v>
      </c>
      <c r="Q6" s="107">
        <v>19867</v>
      </c>
    </row>
    <row r="7" spans="1:17" ht="8.25" customHeight="1">
      <c r="A7" s="106" t="s">
        <v>110</v>
      </c>
      <c r="B7" s="107">
        <v>1480</v>
      </c>
      <c r="C7" s="108">
        <v>103</v>
      </c>
      <c r="D7" s="108">
        <v>9</v>
      </c>
      <c r="E7" s="107">
        <v>60276</v>
      </c>
      <c r="F7" s="107">
        <v>61859</v>
      </c>
      <c r="G7" s="107">
        <v>158436</v>
      </c>
      <c r="H7" s="107">
        <v>3803</v>
      </c>
      <c r="I7" s="107">
        <v>222655</v>
      </c>
      <c r="J7" s="107">
        <v>1443</v>
      </c>
      <c r="K7" s="107">
        <v>224098</v>
      </c>
      <c r="L7" s="108">
        <v>919</v>
      </c>
      <c r="M7" s="107">
        <v>1621550</v>
      </c>
      <c r="N7" s="107">
        <v>2424265</v>
      </c>
      <c r="O7" s="107">
        <v>27446</v>
      </c>
      <c r="P7" s="107">
        <v>2451711</v>
      </c>
      <c r="Q7" s="107">
        <v>11073</v>
      </c>
    </row>
    <row r="8" spans="1:17" ht="8.25" customHeight="1">
      <c r="A8" s="106" t="s">
        <v>111</v>
      </c>
      <c r="B8" s="107">
        <v>2176</v>
      </c>
      <c r="C8" s="108">
        <v>198</v>
      </c>
      <c r="D8" s="108">
        <v>9</v>
      </c>
      <c r="E8" s="107">
        <v>42938</v>
      </c>
      <c r="F8" s="107">
        <v>45312</v>
      </c>
      <c r="G8" s="107">
        <v>165681</v>
      </c>
      <c r="H8" s="107">
        <v>9582</v>
      </c>
      <c r="I8" s="107">
        <v>220517</v>
      </c>
      <c r="J8" s="108">
        <v>58</v>
      </c>
      <c r="K8" s="107">
        <v>220575</v>
      </c>
      <c r="L8" s="108">
        <v>879</v>
      </c>
      <c r="M8" s="107">
        <v>1365345</v>
      </c>
      <c r="N8" s="107">
        <v>3011257</v>
      </c>
      <c r="O8" s="107">
        <v>131141</v>
      </c>
      <c r="P8" s="107">
        <v>3142398</v>
      </c>
      <c r="Q8" s="107">
        <v>28432</v>
      </c>
    </row>
    <row r="9" spans="1:17" ht="8.25" customHeight="1">
      <c r="A9" s="106" t="s">
        <v>112</v>
      </c>
      <c r="B9" s="107">
        <v>2336</v>
      </c>
      <c r="C9" s="108">
        <v>289</v>
      </c>
      <c r="D9" s="108">
        <v>22</v>
      </c>
      <c r="E9" s="107">
        <v>58148</v>
      </c>
      <c r="F9" s="107">
        <v>60773</v>
      </c>
      <c r="G9" s="107">
        <v>141160</v>
      </c>
      <c r="H9" s="107">
        <v>5074</v>
      </c>
      <c r="I9" s="107">
        <v>205886</v>
      </c>
      <c r="J9" s="107">
        <v>1121</v>
      </c>
      <c r="K9" s="107">
        <v>207007</v>
      </c>
      <c r="L9" s="108">
        <v>842</v>
      </c>
      <c r="M9" s="107">
        <v>2402138</v>
      </c>
      <c r="N9" s="107">
        <v>3099363</v>
      </c>
      <c r="O9" s="107">
        <v>278818</v>
      </c>
      <c r="P9" s="107">
        <v>3378181</v>
      </c>
      <c r="Q9" s="107">
        <v>23066</v>
      </c>
    </row>
    <row r="10" spans="1:17" ht="8.25" customHeight="1">
      <c r="A10" s="106" t="s">
        <v>113</v>
      </c>
      <c r="B10" s="107">
        <v>1327</v>
      </c>
      <c r="C10" s="108">
        <v>202</v>
      </c>
      <c r="D10" s="108">
        <v>15</v>
      </c>
      <c r="E10" s="107">
        <v>40084</v>
      </c>
      <c r="F10" s="107">
        <v>41613</v>
      </c>
      <c r="G10" s="107">
        <v>92695</v>
      </c>
      <c r="H10" s="107">
        <v>3545</v>
      </c>
      <c r="I10" s="107">
        <v>137853</v>
      </c>
      <c r="J10" s="108">
        <v>0</v>
      </c>
      <c r="K10" s="107">
        <v>137853</v>
      </c>
      <c r="L10" s="108">
        <v>984</v>
      </c>
      <c r="M10" s="107">
        <v>995922</v>
      </c>
      <c r="N10" s="107">
        <v>1523628</v>
      </c>
      <c r="O10" s="107">
        <v>315835</v>
      </c>
      <c r="P10" s="107">
        <v>1839463</v>
      </c>
      <c r="Q10" s="107">
        <v>22255</v>
      </c>
    </row>
    <row r="11" spans="1:17" ht="8.25" customHeight="1">
      <c r="A11" s="106" t="s">
        <v>114</v>
      </c>
      <c r="B11" s="108">
        <v>669</v>
      </c>
      <c r="C11" s="108">
        <v>109</v>
      </c>
      <c r="D11" s="108">
        <v>18</v>
      </c>
      <c r="E11" s="107">
        <v>8424</v>
      </c>
      <c r="F11" s="107">
        <v>9202</v>
      </c>
      <c r="G11" s="107">
        <v>121800</v>
      </c>
      <c r="H11" s="107">
        <v>4226</v>
      </c>
      <c r="I11" s="107">
        <v>135126</v>
      </c>
      <c r="J11" s="108">
        <v>102</v>
      </c>
      <c r="K11" s="107">
        <v>135228</v>
      </c>
      <c r="L11" s="108">
        <v>399</v>
      </c>
      <c r="M11" s="107">
        <v>1205264</v>
      </c>
      <c r="N11" s="107">
        <v>2164743</v>
      </c>
      <c r="O11" s="107">
        <v>94602</v>
      </c>
      <c r="P11" s="107">
        <v>2259345</v>
      </c>
      <c r="Q11" s="107">
        <v>14920</v>
      </c>
    </row>
    <row r="12" spans="1:17" ht="8.25" customHeight="1">
      <c r="A12" s="106" t="s">
        <v>115</v>
      </c>
      <c r="B12" s="107">
        <v>1432</v>
      </c>
      <c r="C12" s="108">
        <v>170</v>
      </c>
      <c r="D12" s="108">
        <v>13</v>
      </c>
      <c r="E12" s="107">
        <v>50100</v>
      </c>
      <c r="F12" s="107">
        <v>51702</v>
      </c>
      <c r="G12" s="107">
        <v>69209</v>
      </c>
      <c r="H12" s="107">
        <v>3254</v>
      </c>
      <c r="I12" s="107">
        <v>123750</v>
      </c>
      <c r="J12" s="108">
        <v>415</v>
      </c>
      <c r="K12" s="107">
        <v>124165</v>
      </c>
      <c r="L12" s="108">
        <v>879</v>
      </c>
      <c r="M12" s="107">
        <v>767709</v>
      </c>
      <c r="N12" s="107">
        <v>1303111</v>
      </c>
      <c r="O12" s="107">
        <v>22388</v>
      </c>
      <c r="P12" s="107">
        <v>1325499</v>
      </c>
      <c r="Q12" s="107">
        <v>8701</v>
      </c>
    </row>
    <row r="13" spans="1:17" ht="8.25" customHeight="1">
      <c r="A13" s="106" t="s">
        <v>116</v>
      </c>
      <c r="B13" s="108">
        <v>630</v>
      </c>
      <c r="C13" s="108">
        <v>64</v>
      </c>
      <c r="D13" s="108">
        <v>2</v>
      </c>
      <c r="E13" s="107">
        <v>3691</v>
      </c>
      <c r="F13" s="107">
        <v>4385</v>
      </c>
      <c r="G13" s="107">
        <v>62299</v>
      </c>
      <c r="H13" s="107">
        <v>3371</v>
      </c>
      <c r="I13" s="107">
        <v>70055</v>
      </c>
      <c r="J13" s="108">
        <v>0</v>
      </c>
      <c r="K13" s="107">
        <v>70055</v>
      </c>
      <c r="L13" s="108">
        <v>238</v>
      </c>
      <c r="M13" s="107">
        <v>380164</v>
      </c>
      <c r="N13" s="107">
        <v>825622</v>
      </c>
      <c r="O13" s="107">
        <v>44160</v>
      </c>
      <c r="P13" s="107">
        <v>869782</v>
      </c>
      <c r="Q13" s="107">
        <v>5528</v>
      </c>
    </row>
    <row r="14" spans="1:17" ht="8.25" customHeight="1">
      <c r="A14" s="106" t="s">
        <v>117</v>
      </c>
      <c r="B14" s="108">
        <v>579</v>
      </c>
      <c r="C14" s="108">
        <v>61</v>
      </c>
      <c r="D14" s="108">
        <v>8</v>
      </c>
      <c r="E14" s="107">
        <v>10586</v>
      </c>
      <c r="F14" s="107">
        <v>11226</v>
      </c>
      <c r="G14" s="107">
        <v>54251</v>
      </c>
      <c r="H14" s="107">
        <v>2444</v>
      </c>
      <c r="I14" s="107">
        <v>65319</v>
      </c>
      <c r="J14" s="107">
        <v>2602</v>
      </c>
      <c r="K14" s="107">
        <v>67921</v>
      </c>
      <c r="L14" s="108">
        <v>258</v>
      </c>
      <c r="M14" s="107">
        <v>418885</v>
      </c>
      <c r="N14" s="107">
        <v>1118072</v>
      </c>
      <c r="O14" s="107">
        <v>36680</v>
      </c>
      <c r="P14" s="107">
        <v>1154752</v>
      </c>
      <c r="Q14" s="107">
        <v>5991</v>
      </c>
    </row>
    <row r="15" spans="1:17" ht="8.25" customHeight="1">
      <c r="A15" s="109" t="s">
        <v>118</v>
      </c>
      <c r="B15" s="108">
        <v>544</v>
      </c>
      <c r="C15" s="108">
        <v>68</v>
      </c>
      <c r="D15" s="108">
        <v>2</v>
      </c>
      <c r="E15" s="107">
        <v>8069</v>
      </c>
      <c r="F15" s="107">
        <v>8681</v>
      </c>
      <c r="G15" s="107">
        <v>45342</v>
      </c>
      <c r="H15" s="107">
        <v>1986</v>
      </c>
      <c r="I15" s="107">
        <v>56009</v>
      </c>
      <c r="J15" s="108">
        <v>0</v>
      </c>
      <c r="K15" s="107">
        <v>56009</v>
      </c>
      <c r="L15" s="108">
        <v>333</v>
      </c>
      <c r="M15" s="107">
        <v>420206</v>
      </c>
      <c r="N15" s="107">
        <v>669557</v>
      </c>
      <c r="O15" s="107">
        <v>28043</v>
      </c>
      <c r="P15" s="107">
        <v>697600</v>
      </c>
      <c r="Q15" s="107">
        <v>5958</v>
      </c>
    </row>
    <row r="16" spans="1:17" ht="8.25" customHeight="1">
      <c r="A16" s="109" t="s">
        <v>119</v>
      </c>
      <c r="B16" s="108">
        <v>414</v>
      </c>
      <c r="C16" s="108">
        <v>44</v>
      </c>
      <c r="D16" s="108">
        <v>3</v>
      </c>
      <c r="E16" s="107">
        <v>9604</v>
      </c>
      <c r="F16" s="107">
        <v>10062</v>
      </c>
      <c r="G16" s="107">
        <v>31674</v>
      </c>
      <c r="H16" s="107">
        <v>1478</v>
      </c>
      <c r="I16" s="107">
        <v>43214</v>
      </c>
      <c r="J16" s="108">
        <v>0</v>
      </c>
      <c r="K16" s="107">
        <v>43214</v>
      </c>
      <c r="L16" s="108">
        <v>210</v>
      </c>
      <c r="M16" s="107">
        <v>367003</v>
      </c>
      <c r="N16" s="107">
        <v>627265</v>
      </c>
      <c r="O16" s="107">
        <v>81650</v>
      </c>
      <c r="P16" s="107">
        <v>708915</v>
      </c>
      <c r="Q16" s="107">
        <v>7931</v>
      </c>
    </row>
    <row r="17" spans="1:17" ht="8.25" customHeight="1">
      <c r="A17" s="106" t="s">
        <v>32</v>
      </c>
      <c r="B17" s="108">
        <v>233</v>
      </c>
      <c r="C17" s="108">
        <v>34</v>
      </c>
      <c r="D17" s="108">
        <v>0</v>
      </c>
      <c r="E17" s="107">
        <v>4741</v>
      </c>
      <c r="F17" s="107">
        <v>5008</v>
      </c>
      <c r="G17" s="107">
        <v>35234</v>
      </c>
      <c r="H17" s="108">
        <v>880</v>
      </c>
      <c r="I17" s="107">
        <v>36389</v>
      </c>
      <c r="J17" s="107">
        <v>4733</v>
      </c>
      <c r="K17" s="107">
        <v>41122</v>
      </c>
      <c r="L17" s="108">
        <v>639</v>
      </c>
      <c r="M17" s="107">
        <v>182033</v>
      </c>
      <c r="N17" s="107">
        <v>429532</v>
      </c>
      <c r="O17" s="107">
        <v>80171</v>
      </c>
      <c r="P17" s="107">
        <v>509703</v>
      </c>
      <c r="Q17" s="107">
        <v>9151</v>
      </c>
    </row>
    <row r="18" spans="1:17" ht="8.25" customHeight="1">
      <c r="A18" s="106" t="s">
        <v>30</v>
      </c>
      <c r="B18" s="108">
        <v>430</v>
      </c>
      <c r="C18" s="108">
        <v>34</v>
      </c>
      <c r="D18" s="108">
        <v>1</v>
      </c>
      <c r="E18" s="107">
        <v>14728</v>
      </c>
      <c r="F18" s="107">
        <v>15192</v>
      </c>
      <c r="G18" s="107">
        <v>22545</v>
      </c>
      <c r="H18" s="108">
        <v>994</v>
      </c>
      <c r="I18" s="107">
        <v>38729</v>
      </c>
      <c r="J18" s="108">
        <v>2</v>
      </c>
      <c r="K18" s="107">
        <v>38731</v>
      </c>
      <c r="L18" s="108">
        <v>71</v>
      </c>
      <c r="M18" s="107">
        <v>481279</v>
      </c>
      <c r="N18" s="107">
        <v>574538</v>
      </c>
      <c r="O18" s="107">
        <v>11180</v>
      </c>
      <c r="P18" s="107">
        <v>585718</v>
      </c>
      <c r="Q18" s="107">
        <v>3428</v>
      </c>
    </row>
    <row r="19" spans="1:17" ht="8.25" customHeight="1">
      <c r="A19" s="106" t="s">
        <v>31</v>
      </c>
      <c r="B19" s="108">
        <v>369</v>
      </c>
      <c r="C19" s="108">
        <v>61</v>
      </c>
      <c r="D19" s="108">
        <v>9</v>
      </c>
      <c r="E19" s="107">
        <v>5342</v>
      </c>
      <c r="F19" s="107">
        <v>5772</v>
      </c>
      <c r="G19" s="107">
        <v>29904</v>
      </c>
      <c r="H19" s="108">
        <v>801</v>
      </c>
      <c r="I19" s="107">
        <v>36477</v>
      </c>
      <c r="J19" s="108">
        <v>0</v>
      </c>
      <c r="K19" s="107">
        <v>36477</v>
      </c>
      <c r="L19" s="108">
        <v>283</v>
      </c>
      <c r="M19" s="107">
        <v>285288</v>
      </c>
      <c r="N19" s="107">
        <v>600641</v>
      </c>
      <c r="O19" s="107">
        <v>38053</v>
      </c>
      <c r="P19" s="107">
        <v>638694</v>
      </c>
      <c r="Q19" s="107">
        <v>8353</v>
      </c>
    </row>
    <row r="20" spans="1:17" ht="8.25" customHeight="1">
      <c r="A20" s="106" t="s">
        <v>33</v>
      </c>
      <c r="B20" s="108">
        <v>264</v>
      </c>
      <c r="C20" s="108">
        <v>24</v>
      </c>
      <c r="D20" s="108">
        <v>3</v>
      </c>
      <c r="E20" s="107">
        <v>8326</v>
      </c>
      <c r="F20" s="107">
        <v>8614</v>
      </c>
      <c r="G20" s="107">
        <v>23895</v>
      </c>
      <c r="H20" s="108">
        <v>599</v>
      </c>
      <c r="I20" s="107">
        <v>33102</v>
      </c>
      <c r="J20" s="108">
        <v>6</v>
      </c>
      <c r="K20" s="107">
        <v>33108</v>
      </c>
      <c r="L20" s="108">
        <v>166</v>
      </c>
      <c r="M20" s="107">
        <v>494884</v>
      </c>
      <c r="N20" s="107">
        <v>518502</v>
      </c>
      <c r="O20" s="107">
        <v>4432</v>
      </c>
      <c r="P20" s="107">
        <v>522934</v>
      </c>
      <c r="Q20" s="107">
        <v>2608</v>
      </c>
    </row>
    <row r="21" spans="1:17" ht="8.25" customHeight="1">
      <c r="A21" s="106" t="s">
        <v>27</v>
      </c>
      <c r="B21" s="108">
        <v>174</v>
      </c>
      <c r="C21" s="108">
        <v>34</v>
      </c>
      <c r="D21" s="108">
        <v>2</v>
      </c>
      <c r="E21" s="107">
        <v>2188</v>
      </c>
      <c r="F21" s="107">
        <v>2396</v>
      </c>
      <c r="G21" s="107">
        <v>24206</v>
      </c>
      <c r="H21" s="107">
        <v>1150</v>
      </c>
      <c r="I21" s="107">
        <v>25538</v>
      </c>
      <c r="J21" s="107">
        <v>2214</v>
      </c>
      <c r="K21" s="107">
        <v>27752</v>
      </c>
      <c r="L21" s="108">
        <v>172</v>
      </c>
      <c r="M21" s="107">
        <v>162184</v>
      </c>
      <c r="N21" s="107">
        <v>512781</v>
      </c>
      <c r="O21" s="107">
        <v>19508</v>
      </c>
      <c r="P21" s="107">
        <v>532289</v>
      </c>
      <c r="Q21" s="107">
        <v>2595</v>
      </c>
    </row>
    <row r="22" spans="1:17" ht="8.25" customHeight="1">
      <c r="A22" s="106" t="s">
        <v>35</v>
      </c>
      <c r="B22" s="108">
        <v>72</v>
      </c>
      <c r="C22" s="108">
        <v>2</v>
      </c>
      <c r="D22" s="108">
        <v>0</v>
      </c>
      <c r="E22" s="107">
        <v>3787</v>
      </c>
      <c r="F22" s="107">
        <v>3861</v>
      </c>
      <c r="G22" s="107">
        <v>9112</v>
      </c>
      <c r="H22" s="108">
        <v>326</v>
      </c>
      <c r="I22" s="107">
        <v>13299</v>
      </c>
      <c r="J22" s="108">
        <v>0</v>
      </c>
      <c r="K22" s="107">
        <v>13299</v>
      </c>
      <c r="L22" s="108">
        <v>55</v>
      </c>
      <c r="M22" s="107">
        <v>130241</v>
      </c>
      <c r="N22" s="107">
        <v>211283</v>
      </c>
      <c r="O22" s="107">
        <v>2427</v>
      </c>
      <c r="P22" s="107">
        <v>213710</v>
      </c>
      <c r="Q22" s="107">
        <v>1821</v>
      </c>
    </row>
    <row r="23" spans="1:17" ht="8.25" customHeight="1">
      <c r="A23" s="106" t="s">
        <v>36</v>
      </c>
      <c r="B23" s="108">
        <v>58</v>
      </c>
      <c r="C23" s="108">
        <v>8</v>
      </c>
      <c r="D23" s="108">
        <v>2</v>
      </c>
      <c r="E23" s="107">
        <v>1112</v>
      </c>
      <c r="F23" s="107">
        <v>1178</v>
      </c>
      <c r="G23" s="107">
        <v>6989</v>
      </c>
      <c r="H23" s="108">
        <v>272</v>
      </c>
      <c r="I23" s="107">
        <v>8439</v>
      </c>
      <c r="J23" s="108">
        <v>0</v>
      </c>
      <c r="K23" s="107">
        <v>8439</v>
      </c>
      <c r="L23" s="108">
        <v>31</v>
      </c>
      <c r="M23" s="107">
        <v>125800</v>
      </c>
      <c r="N23" s="107">
        <v>138651</v>
      </c>
      <c r="O23" s="108">
        <v>208</v>
      </c>
      <c r="P23" s="107">
        <v>138859</v>
      </c>
      <c r="Q23" s="108">
        <v>445</v>
      </c>
    </row>
    <row r="24" spans="1:17" ht="8.25" customHeight="1">
      <c r="A24" s="109" t="s">
        <v>34</v>
      </c>
      <c r="B24" s="108">
        <v>25</v>
      </c>
      <c r="C24" s="108">
        <v>3</v>
      </c>
      <c r="D24" s="108">
        <v>0</v>
      </c>
      <c r="E24" s="108">
        <v>173</v>
      </c>
      <c r="F24" s="108">
        <v>201</v>
      </c>
      <c r="G24" s="107">
        <v>7198</v>
      </c>
      <c r="H24" s="108">
        <v>405</v>
      </c>
      <c r="I24" s="107">
        <v>7804</v>
      </c>
      <c r="J24" s="108">
        <v>0</v>
      </c>
      <c r="K24" s="107">
        <v>7804</v>
      </c>
      <c r="L24" s="108">
        <v>4</v>
      </c>
      <c r="M24" s="107">
        <v>41648</v>
      </c>
      <c r="N24" s="107">
        <v>69464</v>
      </c>
      <c r="O24" s="107">
        <v>1066</v>
      </c>
      <c r="P24" s="107">
        <v>70530</v>
      </c>
      <c r="Q24" s="108">
        <v>303</v>
      </c>
    </row>
    <row r="25" spans="1:17" ht="10.65" customHeight="1">
      <c r="A25" s="110" t="s">
        <v>37</v>
      </c>
      <c r="B25" s="111">
        <v>20317</v>
      </c>
      <c r="C25" s="111">
        <v>2214</v>
      </c>
      <c r="D25" s="112">
        <v>158</v>
      </c>
      <c r="E25" s="111">
        <v>415234</v>
      </c>
      <c r="F25" s="111">
        <v>437765</v>
      </c>
      <c r="G25" s="113">
        <v>2043499</v>
      </c>
      <c r="H25" s="114">
        <v>89344</v>
      </c>
      <c r="I25" s="115">
        <v>2552713</v>
      </c>
      <c r="J25" s="115">
        <v>17895</v>
      </c>
      <c r="K25" s="115">
        <v>2570608</v>
      </c>
      <c r="L25" s="115">
        <v>9660</v>
      </c>
      <c r="M25" s="116">
        <v>17129160</v>
      </c>
      <c r="N25" s="117">
        <v>31041506</v>
      </c>
      <c r="O25" s="117">
        <v>2012068</v>
      </c>
      <c r="P25" s="117">
        <v>33053574</v>
      </c>
      <c r="Q25" s="111">
        <v>244429</v>
      </c>
    </row>
  </sheetData>
  <mergeCells count="18">
    <mergeCell ref="O2:O3"/>
    <mergeCell ref="A1:A3"/>
    <mergeCell ref="B1:L1"/>
    <mergeCell ref="M1:M3"/>
    <mergeCell ref="N1:Q1"/>
    <mergeCell ref="B2:B3"/>
    <mergeCell ref="C2:D2"/>
    <mergeCell ref="E2:E3"/>
    <mergeCell ref="F2:F3"/>
    <mergeCell ref="G2:G3"/>
    <mergeCell ref="H2:H3"/>
    <mergeCell ref="P2:P3"/>
    <mergeCell ref="Q2:Q3"/>
    <mergeCell ref="I2:I3"/>
    <mergeCell ref="J2:J3"/>
    <mergeCell ref="K2:K3"/>
    <mergeCell ref="L2:L3"/>
    <mergeCell ref="N2:N3"/>
  </mergeCells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&amp;CPagina &amp;P</oddFooter>
  </headerFooter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02"/>
  <dimension ref="A1:Q25"/>
  <sheetViews>
    <sheetView workbookViewId="0"/>
  </sheetViews>
  <sheetFormatPr defaultRowHeight="13.8"/>
  <cols>
    <col min="1" max="17" width="8.59765625" customWidth="1"/>
  </cols>
  <sheetData>
    <row r="1" spans="1:17">
      <c r="A1" s="118" t="s">
        <v>0</v>
      </c>
      <c r="B1" s="537" t="s">
        <v>78</v>
      </c>
      <c r="C1" s="537"/>
      <c r="D1" s="537"/>
      <c r="E1" s="119"/>
      <c r="F1" s="119"/>
      <c r="G1" s="119"/>
      <c r="H1" s="119"/>
      <c r="I1" s="119"/>
      <c r="J1" s="119"/>
      <c r="K1" s="119"/>
      <c r="L1" s="120"/>
      <c r="M1" s="121" t="s">
        <v>45</v>
      </c>
      <c r="N1" s="122" t="s">
        <v>79</v>
      </c>
      <c r="O1" s="123"/>
      <c r="P1" s="123"/>
      <c r="Q1" s="124"/>
    </row>
    <row r="2" spans="1:17">
      <c r="A2" s="125"/>
      <c r="B2" s="126" t="s">
        <v>12</v>
      </c>
      <c r="C2" s="538" t="s">
        <v>13</v>
      </c>
      <c r="D2" s="538"/>
      <c r="E2" s="126" t="s">
        <v>14</v>
      </c>
      <c r="F2" s="127" t="s">
        <v>15</v>
      </c>
      <c r="G2" s="128" t="s">
        <v>2</v>
      </c>
      <c r="H2" s="129" t="s">
        <v>80</v>
      </c>
      <c r="I2" s="130" t="s">
        <v>81</v>
      </c>
      <c r="J2" s="130" t="s">
        <v>82</v>
      </c>
      <c r="K2" s="131" t="s">
        <v>8</v>
      </c>
      <c r="L2" s="539" t="s">
        <v>5</v>
      </c>
      <c r="M2" s="539"/>
      <c r="N2" s="132" t="s">
        <v>83</v>
      </c>
      <c r="O2" s="132" t="s">
        <v>84</v>
      </c>
      <c r="P2" s="133" t="s">
        <v>120</v>
      </c>
      <c r="Q2" s="127" t="s">
        <v>86</v>
      </c>
    </row>
    <row r="3" spans="1:17">
      <c r="A3" s="134"/>
      <c r="B3" s="135"/>
      <c r="C3" s="136" t="s">
        <v>48</v>
      </c>
      <c r="D3" s="137" t="s">
        <v>49</v>
      </c>
      <c r="E3" s="135"/>
      <c r="F3" s="138"/>
      <c r="G3" s="139"/>
      <c r="H3" s="140"/>
      <c r="I3" s="141"/>
      <c r="J3" s="141"/>
      <c r="K3" s="142"/>
      <c r="L3" s="141"/>
      <c r="M3" s="143"/>
      <c r="N3" s="144"/>
      <c r="O3" s="144"/>
      <c r="P3" s="145"/>
      <c r="Q3" s="138"/>
    </row>
    <row r="4" spans="1:17">
      <c r="A4" s="146" t="s">
        <v>16</v>
      </c>
      <c r="B4" s="147">
        <v>3554</v>
      </c>
      <c r="C4" s="147">
        <v>359</v>
      </c>
      <c r="D4" s="147">
        <v>20</v>
      </c>
      <c r="E4" s="147">
        <v>43432</v>
      </c>
      <c r="F4" s="147">
        <v>47345</v>
      </c>
      <c r="G4" s="147">
        <v>467193</v>
      </c>
      <c r="H4" s="147">
        <v>27259</v>
      </c>
      <c r="I4" s="147">
        <v>540016</v>
      </c>
      <c r="J4" s="147">
        <v>1781</v>
      </c>
      <c r="K4" s="147">
        <v>541797</v>
      </c>
      <c r="L4" s="147">
        <v>1738</v>
      </c>
      <c r="M4" s="147">
        <v>2856882</v>
      </c>
      <c r="N4" s="147">
        <v>5586597</v>
      </c>
      <c r="O4" s="147">
        <v>157317</v>
      </c>
      <c r="P4" s="147">
        <v>5743914</v>
      </c>
      <c r="Q4" s="147">
        <v>38651</v>
      </c>
    </row>
    <row r="5" spans="1:17">
      <c r="A5" s="146" t="s">
        <v>19</v>
      </c>
      <c r="B5" s="147">
        <v>1306</v>
      </c>
      <c r="C5" s="147">
        <v>176</v>
      </c>
      <c r="D5" s="147">
        <v>17</v>
      </c>
      <c r="E5" s="147">
        <v>28878</v>
      </c>
      <c r="F5" s="147">
        <v>30360</v>
      </c>
      <c r="G5" s="147">
        <v>274482</v>
      </c>
      <c r="H5" s="147">
        <v>9103</v>
      </c>
      <c r="I5" s="147">
        <v>312557</v>
      </c>
      <c r="J5" s="147">
        <v>1388</v>
      </c>
      <c r="K5" s="147">
        <v>313945</v>
      </c>
      <c r="L5" s="147">
        <v>629</v>
      </c>
      <c r="M5" s="147">
        <v>1329843</v>
      </c>
      <c r="N5" s="147">
        <v>3779065</v>
      </c>
      <c r="O5" s="147">
        <v>464489</v>
      </c>
      <c r="P5" s="147">
        <v>4243554</v>
      </c>
      <c r="Q5" s="147">
        <v>39047</v>
      </c>
    </row>
    <row r="6" spans="1:17">
      <c r="A6" s="146" t="s">
        <v>20</v>
      </c>
      <c r="B6" s="147">
        <v>1475</v>
      </c>
      <c r="C6" s="147">
        <v>100</v>
      </c>
      <c r="D6" s="147">
        <v>13</v>
      </c>
      <c r="E6" s="147">
        <v>60542</v>
      </c>
      <c r="F6" s="147">
        <v>62117</v>
      </c>
      <c r="G6" s="147">
        <v>159700</v>
      </c>
      <c r="H6" s="147">
        <v>3820</v>
      </c>
      <c r="I6" s="147">
        <v>224010</v>
      </c>
      <c r="J6" s="147">
        <v>1627</v>
      </c>
      <c r="K6" s="147">
        <v>225637</v>
      </c>
      <c r="L6" s="147">
        <v>1539</v>
      </c>
      <c r="M6" s="147">
        <v>1632795</v>
      </c>
      <c r="N6" s="147">
        <v>2439252</v>
      </c>
      <c r="O6" s="147">
        <v>31888</v>
      </c>
      <c r="P6" s="147">
        <v>2471140</v>
      </c>
      <c r="Q6" s="147">
        <v>19429</v>
      </c>
    </row>
    <row r="7" spans="1:17">
      <c r="A7" s="146" t="s">
        <v>17</v>
      </c>
      <c r="B7" s="147">
        <v>2092</v>
      </c>
      <c r="C7" s="147">
        <v>147</v>
      </c>
      <c r="D7" s="147">
        <v>11</v>
      </c>
      <c r="E7" s="147">
        <v>9813</v>
      </c>
      <c r="F7" s="147">
        <v>12052</v>
      </c>
      <c r="G7" s="147">
        <v>204223</v>
      </c>
      <c r="H7" s="147">
        <v>8920</v>
      </c>
      <c r="I7" s="147">
        <v>222941</v>
      </c>
      <c r="J7" s="147">
        <v>2254</v>
      </c>
      <c r="K7" s="147">
        <v>225195</v>
      </c>
      <c r="L7" s="147">
        <v>819</v>
      </c>
      <c r="M7" s="147">
        <v>1113483</v>
      </c>
      <c r="N7" s="147">
        <v>1901896</v>
      </c>
      <c r="O7" s="147">
        <v>220524</v>
      </c>
      <c r="P7" s="147">
        <v>2122420</v>
      </c>
      <c r="Q7" s="147">
        <v>18699</v>
      </c>
    </row>
    <row r="8" spans="1:17">
      <c r="A8" s="146" t="s">
        <v>18</v>
      </c>
      <c r="B8" s="147">
        <v>2122</v>
      </c>
      <c r="C8" s="147">
        <v>194</v>
      </c>
      <c r="D8" s="147">
        <v>8</v>
      </c>
      <c r="E8" s="147">
        <v>42086</v>
      </c>
      <c r="F8" s="147">
        <v>44402</v>
      </c>
      <c r="G8" s="147">
        <v>167556</v>
      </c>
      <c r="H8" s="147">
        <v>9657</v>
      </c>
      <c r="I8" s="147">
        <v>221556</v>
      </c>
      <c r="J8" s="147">
        <v>59</v>
      </c>
      <c r="K8" s="147">
        <v>221615</v>
      </c>
      <c r="L8" s="147">
        <v>1047</v>
      </c>
      <c r="M8" s="147">
        <v>1369671</v>
      </c>
      <c r="N8" s="147">
        <v>3024793</v>
      </c>
      <c r="O8" s="147">
        <v>141411</v>
      </c>
      <c r="P8" s="147">
        <v>3166204</v>
      </c>
      <c r="Q8" s="147">
        <v>23806</v>
      </c>
    </row>
    <row r="9" spans="1:17">
      <c r="A9" s="146" t="s">
        <v>21</v>
      </c>
      <c r="B9" s="147">
        <v>2350</v>
      </c>
      <c r="C9" s="147">
        <v>279</v>
      </c>
      <c r="D9" s="147">
        <v>21</v>
      </c>
      <c r="E9" s="147">
        <v>57140</v>
      </c>
      <c r="F9" s="147">
        <v>59769</v>
      </c>
      <c r="G9" s="147">
        <v>143279</v>
      </c>
      <c r="H9" s="147">
        <v>5123</v>
      </c>
      <c r="I9" s="147">
        <v>206978</v>
      </c>
      <c r="J9" s="147">
        <v>1193</v>
      </c>
      <c r="K9" s="147">
        <v>208171</v>
      </c>
      <c r="L9" s="147">
        <v>1164</v>
      </c>
      <c r="M9" s="147">
        <v>2420258</v>
      </c>
      <c r="N9" s="147">
        <v>3111030</v>
      </c>
      <c r="O9" s="147">
        <v>294709</v>
      </c>
      <c r="P9" s="147">
        <v>3405739</v>
      </c>
      <c r="Q9" s="147">
        <v>27558</v>
      </c>
    </row>
    <row r="10" spans="1:17">
      <c r="A10" s="146" t="s">
        <v>24</v>
      </c>
      <c r="B10" s="147">
        <v>1317</v>
      </c>
      <c r="C10" s="147">
        <v>193</v>
      </c>
      <c r="D10" s="147">
        <v>7</v>
      </c>
      <c r="E10" s="147">
        <v>39612</v>
      </c>
      <c r="F10" s="147">
        <v>41122</v>
      </c>
      <c r="G10" s="147">
        <v>94038</v>
      </c>
      <c r="H10" s="147">
        <v>3579</v>
      </c>
      <c r="I10" s="147">
        <v>138739</v>
      </c>
      <c r="J10" s="147">
        <v>0</v>
      </c>
      <c r="K10" s="147">
        <v>138739</v>
      </c>
      <c r="L10" s="147">
        <v>886</v>
      </c>
      <c r="M10" s="147">
        <v>1002162</v>
      </c>
      <c r="N10" s="147">
        <v>1534086</v>
      </c>
      <c r="O10" s="147">
        <v>329507</v>
      </c>
      <c r="P10" s="147">
        <v>1863593</v>
      </c>
      <c r="Q10" s="147">
        <v>24130</v>
      </c>
    </row>
    <row r="11" spans="1:17">
      <c r="A11" s="146" t="s">
        <v>22</v>
      </c>
      <c r="B11" s="147">
        <v>663</v>
      </c>
      <c r="C11" s="147">
        <v>109</v>
      </c>
      <c r="D11" s="147">
        <v>4</v>
      </c>
      <c r="E11" s="147">
        <v>8573</v>
      </c>
      <c r="F11" s="147">
        <v>9345</v>
      </c>
      <c r="G11" s="147">
        <v>122187</v>
      </c>
      <c r="H11" s="147">
        <v>4247</v>
      </c>
      <c r="I11" s="147">
        <v>135658</v>
      </c>
      <c r="J11" s="147">
        <v>121</v>
      </c>
      <c r="K11" s="147">
        <v>135779</v>
      </c>
      <c r="L11" s="147">
        <v>551</v>
      </c>
      <c r="M11" s="147">
        <v>1213838</v>
      </c>
      <c r="N11" s="147">
        <v>2175251</v>
      </c>
      <c r="O11" s="147">
        <v>101680</v>
      </c>
      <c r="P11" s="147">
        <v>2276931</v>
      </c>
      <c r="Q11" s="147">
        <v>17586</v>
      </c>
    </row>
    <row r="12" spans="1:17">
      <c r="A12" s="146" t="s">
        <v>25</v>
      </c>
      <c r="B12" s="147">
        <v>1429</v>
      </c>
      <c r="C12" s="147">
        <v>155</v>
      </c>
      <c r="D12" s="147">
        <v>4</v>
      </c>
      <c r="E12" s="147">
        <v>50131</v>
      </c>
      <c r="F12" s="147">
        <v>51715</v>
      </c>
      <c r="G12" s="147">
        <v>70194</v>
      </c>
      <c r="H12" s="147">
        <v>3300</v>
      </c>
      <c r="I12" s="147">
        <v>124781</v>
      </c>
      <c r="J12" s="147">
        <v>428</v>
      </c>
      <c r="K12" s="147">
        <v>125209</v>
      </c>
      <c r="L12" s="147">
        <v>1044</v>
      </c>
      <c r="M12" s="147">
        <v>771982</v>
      </c>
      <c r="N12" s="147">
        <v>1312440</v>
      </c>
      <c r="O12" s="147">
        <v>23852</v>
      </c>
      <c r="P12" s="147">
        <v>1336292</v>
      </c>
      <c r="Q12" s="147">
        <v>10793</v>
      </c>
    </row>
    <row r="13" spans="1:17">
      <c r="A13" s="146" t="s">
        <v>23</v>
      </c>
      <c r="B13" s="147">
        <v>641</v>
      </c>
      <c r="C13" s="147">
        <v>64</v>
      </c>
      <c r="D13" s="147">
        <v>5</v>
      </c>
      <c r="E13" s="147">
        <v>3734</v>
      </c>
      <c r="F13" s="147">
        <v>4439</v>
      </c>
      <c r="G13" s="147">
        <v>62451</v>
      </c>
      <c r="H13" s="147">
        <v>3398</v>
      </c>
      <c r="I13" s="147">
        <v>70288</v>
      </c>
      <c r="J13" s="147">
        <v>0</v>
      </c>
      <c r="K13" s="147">
        <v>70288</v>
      </c>
      <c r="L13" s="147">
        <v>233</v>
      </c>
      <c r="M13" s="147">
        <v>381711</v>
      </c>
      <c r="N13" s="147">
        <v>829405</v>
      </c>
      <c r="O13" s="147">
        <v>46897</v>
      </c>
      <c r="P13" s="147">
        <v>876302</v>
      </c>
      <c r="Q13" s="147">
        <v>6520</v>
      </c>
    </row>
    <row r="14" spans="1:17">
      <c r="A14" s="146" t="s">
        <v>28</v>
      </c>
      <c r="B14" s="147">
        <v>561</v>
      </c>
      <c r="C14" s="147">
        <v>63</v>
      </c>
      <c r="D14" s="147">
        <v>5</v>
      </c>
      <c r="E14" s="147">
        <v>10556</v>
      </c>
      <c r="F14" s="147">
        <v>11180</v>
      </c>
      <c r="G14" s="147">
        <v>54962</v>
      </c>
      <c r="H14" s="147">
        <v>2471</v>
      </c>
      <c r="I14" s="147">
        <v>65818</v>
      </c>
      <c r="J14" s="147">
        <v>2795</v>
      </c>
      <c r="K14" s="147">
        <v>68613</v>
      </c>
      <c r="L14" s="147">
        <v>692</v>
      </c>
      <c r="M14" s="147">
        <v>422735</v>
      </c>
      <c r="N14" s="147">
        <v>1126574</v>
      </c>
      <c r="O14" s="147">
        <v>39875</v>
      </c>
      <c r="P14" s="147">
        <v>1166449</v>
      </c>
      <c r="Q14" s="147">
        <v>11697</v>
      </c>
    </row>
    <row r="15" spans="1:17">
      <c r="A15" s="146" t="s">
        <v>26</v>
      </c>
      <c r="B15" s="147">
        <v>535</v>
      </c>
      <c r="C15" s="147">
        <v>68</v>
      </c>
      <c r="D15" s="147">
        <v>4</v>
      </c>
      <c r="E15" s="147">
        <v>7750</v>
      </c>
      <c r="F15" s="147">
        <v>8353</v>
      </c>
      <c r="G15" s="147">
        <v>46068</v>
      </c>
      <c r="H15" s="147">
        <v>1996</v>
      </c>
      <c r="I15" s="147">
        <v>56417</v>
      </c>
      <c r="J15" s="147">
        <v>0</v>
      </c>
      <c r="K15" s="147">
        <v>56417</v>
      </c>
      <c r="L15" s="147">
        <v>408</v>
      </c>
      <c r="M15" s="147">
        <v>423244</v>
      </c>
      <c r="N15" s="147">
        <v>673309</v>
      </c>
      <c r="O15" s="147">
        <v>29296</v>
      </c>
      <c r="P15" s="147">
        <v>702605</v>
      </c>
      <c r="Q15" s="147">
        <v>5005</v>
      </c>
    </row>
    <row r="16" spans="1:17">
      <c r="A16" s="146" t="s">
        <v>29</v>
      </c>
      <c r="B16" s="147">
        <v>427</v>
      </c>
      <c r="C16" s="147">
        <v>47</v>
      </c>
      <c r="D16" s="147">
        <v>4</v>
      </c>
      <c r="E16" s="147">
        <v>9545</v>
      </c>
      <c r="F16" s="147">
        <v>10019</v>
      </c>
      <c r="G16" s="147">
        <v>32162</v>
      </c>
      <c r="H16" s="147">
        <v>1482</v>
      </c>
      <c r="I16" s="147">
        <v>43663</v>
      </c>
      <c r="J16" s="147">
        <v>0</v>
      </c>
      <c r="K16" s="147">
        <v>43663</v>
      </c>
      <c r="L16" s="147">
        <v>449</v>
      </c>
      <c r="M16" s="147">
        <v>369985</v>
      </c>
      <c r="N16" s="147">
        <v>631601</v>
      </c>
      <c r="O16" s="147">
        <v>83362</v>
      </c>
      <c r="P16" s="147">
        <v>714963</v>
      </c>
      <c r="Q16" s="147">
        <v>6048</v>
      </c>
    </row>
    <row r="17" spans="1:17">
      <c r="A17" s="146" t="s">
        <v>32</v>
      </c>
      <c r="B17" s="147">
        <v>241</v>
      </c>
      <c r="C17" s="147">
        <v>32</v>
      </c>
      <c r="D17" s="147">
        <v>0</v>
      </c>
      <c r="E17" s="147">
        <v>5477</v>
      </c>
      <c r="F17" s="147">
        <v>5750</v>
      </c>
      <c r="G17" s="147">
        <v>35140</v>
      </c>
      <c r="H17" s="147">
        <v>885</v>
      </c>
      <c r="I17" s="147">
        <v>36703</v>
      </c>
      <c r="J17" s="147">
        <v>5072</v>
      </c>
      <c r="K17" s="147">
        <v>41775</v>
      </c>
      <c r="L17" s="147">
        <v>653</v>
      </c>
      <c r="M17" s="147">
        <v>182952</v>
      </c>
      <c r="N17" s="147">
        <v>432893</v>
      </c>
      <c r="O17" s="147">
        <v>85662</v>
      </c>
      <c r="P17" s="147">
        <v>518555</v>
      </c>
      <c r="Q17" s="147">
        <v>8852</v>
      </c>
    </row>
    <row r="18" spans="1:17">
      <c r="A18" s="146" t="s">
        <v>30</v>
      </c>
      <c r="B18" s="147">
        <v>416</v>
      </c>
      <c r="C18" s="147">
        <v>29</v>
      </c>
      <c r="D18" s="147">
        <v>1</v>
      </c>
      <c r="E18" s="147">
        <v>14393</v>
      </c>
      <c r="F18" s="147">
        <v>14838</v>
      </c>
      <c r="G18" s="147">
        <v>23035</v>
      </c>
      <c r="H18" s="147">
        <v>1001</v>
      </c>
      <c r="I18" s="147">
        <v>38872</v>
      </c>
      <c r="J18" s="147">
        <v>2</v>
      </c>
      <c r="K18" s="147">
        <v>38874</v>
      </c>
      <c r="L18" s="147">
        <v>143</v>
      </c>
      <c r="M18" s="147">
        <v>484292</v>
      </c>
      <c r="N18" s="147">
        <v>578145</v>
      </c>
      <c r="O18" s="147">
        <v>11923</v>
      </c>
      <c r="P18" s="147">
        <v>590068</v>
      </c>
      <c r="Q18" s="147">
        <v>4350</v>
      </c>
    </row>
    <row r="19" spans="1:17">
      <c r="A19" s="146" t="s">
        <v>31</v>
      </c>
      <c r="B19" s="147">
        <v>367</v>
      </c>
      <c r="C19" s="147">
        <v>64</v>
      </c>
      <c r="D19" s="147">
        <v>6</v>
      </c>
      <c r="E19" s="147">
        <v>5568</v>
      </c>
      <c r="F19" s="147">
        <v>5999</v>
      </c>
      <c r="G19" s="147">
        <v>30126</v>
      </c>
      <c r="H19" s="147">
        <v>810</v>
      </c>
      <c r="I19" s="147">
        <v>36935</v>
      </c>
      <c r="J19" s="147">
        <v>0</v>
      </c>
      <c r="K19" s="147">
        <v>36935</v>
      </c>
      <c r="L19" s="147">
        <v>458</v>
      </c>
      <c r="M19" s="147">
        <v>286806</v>
      </c>
      <c r="N19" s="147">
        <v>604971</v>
      </c>
      <c r="O19" s="147">
        <v>41746</v>
      </c>
      <c r="P19" s="147">
        <v>646717</v>
      </c>
      <c r="Q19" s="147">
        <v>8023</v>
      </c>
    </row>
    <row r="20" spans="1:17">
      <c r="A20" s="146" t="s">
        <v>33</v>
      </c>
      <c r="B20" s="147">
        <v>253</v>
      </c>
      <c r="C20" s="147">
        <v>23</v>
      </c>
      <c r="D20" s="147">
        <v>1</v>
      </c>
      <c r="E20" s="147">
        <v>8354</v>
      </c>
      <c r="F20" s="147">
        <v>8630</v>
      </c>
      <c r="G20" s="147">
        <v>24190</v>
      </c>
      <c r="H20" s="147">
        <v>606</v>
      </c>
      <c r="I20" s="147">
        <v>33420</v>
      </c>
      <c r="J20" s="147">
        <v>6</v>
      </c>
      <c r="K20" s="147">
        <v>33426</v>
      </c>
      <c r="L20" s="147">
        <v>318</v>
      </c>
      <c r="M20" s="147">
        <v>497810</v>
      </c>
      <c r="N20" s="147">
        <v>521646</v>
      </c>
      <c r="O20" s="147">
        <v>4598</v>
      </c>
      <c r="P20" s="147">
        <v>526244</v>
      </c>
      <c r="Q20" s="147">
        <v>3310</v>
      </c>
    </row>
    <row r="21" spans="1:17">
      <c r="A21" s="146" t="s">
        <v>27</v>
      </c>
      <c r="B21" s="147">
        <v>158</v>
      </c>
      <c r="C21" s="147">
        <v>33</v>
      </c>
      <c r="D21" s="147">
        <v>2</v>
      </c>
      <c r="E21" s="147">
        <v>2304</v>
      </c>
      <c r="F21" s="147">
        <v>2495</v>
      </c>
      <c r="G21" s="147">
        <v>24365</v>
      </c>
      <c r="H21" s="147">
        <v>1153</v>
      </c>
      <c r="I21" s="147">
        <v>25576</v>
      </c>
      <c r="J21" s="147">
        <v>2437</v>
      </c>
      <c r="K21" s="147">
        <v>28013</v>
      </c>
      <c r="L21" s="147">
        <v>261</v>
      </c>
      <c r="M21" s="147">
        <v>162409</v>
      </c>
      <c r="N21" s="147">
        <v>514774</v>
      </c>
      <c r="O21" s="147">
        <v>20805</v>
      </c>
      <c r="P21" s="147">
        <v>535579</v>
      </c>
      <c r="Q21" s="147">
        <v>3290</v>
      </c>
    </row>
    <row r="22" spans="1:17">
      <c r="A22" s="146" t="s">
        <v>35</v>
      </c>
      <c r="B22" s="147">
        <v>70</v>
      </c>
      <c r="C22" s="147">
        <v>1</v>
      </c>
      <c r="D22" s="147">
        <v>0</v>
      </c>
      <c r="E22" s="147">
        <v>3350</v>
      </c>
      <c r="F22" s="147">
        <v>3421</v>
      </c>
      <c r="G22" s="147">
        <v>9618</v>
      </c>
      <c r="H22" s="147">
        <v>328</v>
      </c>
      <c r="I22" s="147">
        <v>13367</v>
      </c>
      <c r="J22" s="147">
        <v>0</v>
      </c>
      <c r="K22" s="147">
        <v>13367</v>
      </c>
      <c r="L22" s="147">
        <v>68</v>
      </c>
      <c r="M22" s="147">
        <v>130608</v>
      </c>
      <c r="N22" s="147">
        <v>212072</v>
      </c>
      <c r="O22" s="147">
        <v>2561</v>
      </c>
      <c r="P22" s="147">
        <v>214633</v>
      </c>
      <c r="Q22" s="147">
        <v>923</v>
      </c>
    </row>
    <row r="23" spans="1:17">
      <c r="A23" s="146" t="s">
        <v>36</v>
      </c>
      <c r="B23" s="147">
        <v>65</v>
      </c>
      <c r="C23" s="147">
        <v>6</v>
      </c>
      <c r="D23" s="147">
        <v>0</v>
      </c>
      <c r="E23" s="147">
        <v>1111</v>
      </c>
      <c r="F23" s="147">
        <v>1182</v>
      </c>
      <c r="G23" s="147">
        <v>7059</v>
      </c>
      <c r="H23" s="147">
        <v>276</v>
      </c>
      <c r="I23" s="147">
        <v>8517</v>
      </c>
      <c r="J23" s="147">
        <v>0</v>
      </c>
      <c r="K23" s="147">
        <v>8517</v>
      </c>
      <c r="L23" s="147">
        <v>78</v>
      </c>
      <c r="M23" s="147">
        <v>126865</v>
      </c>
      <c r="N23" s="147">
        <v>139889</v>
      </c>
      <c r="O23" s="147">
        <v>208</v>
      </c>
      <c r="P23" s="147">
        <v>140097</v>
      </c>
      <c r="Q23" s="147">
        <v>1238</v>
      </c>
    </row>
    <row r="24" spans="1:17">
      <c r="A24" s="146" t="s">
        <v>34</v>
      </c>
      <c r="B24" s="147">
        <v>29</v>
      </c>
      <c r="C24" s="147">
        <v>3</v>
      </c>
      <c r="D24" s="147">
        <v>0</v>
      </c>
      <c r="E24" s="147">
        <v>157</v>
      </c>
      <c r="F24" s="147">
        <v>189</v>
      </c>
      <c r="G24" s="147">
        <v>7220</v>
      </c>
      <c r="H24" s="147">
        <v>406</v>
      </c>
      <c r="I24" s="147">
        <v>7815</v>
      </c>
      <c r="J24" s="147">
        <v>0</v>
      </c>
      <c r="K24" s="147">
        <v>7815</v>
      </c>
      <c r="L24" s="147">
        <v>11</v>
      </c>
      <c r="M24" s="147">
        <v>41731</v>
      </c>
      <c r="N24" s="147">
        <v>69748</v>
      </c>
      <c r="O24" s="147">
        <v>1134</v>
      </c>
      <c r="P24" s="147">
        <v>70882</v>
      </c>
      <c r="Q24" s="147">
        <v>352</v>
      </c>
    </row>
    <row r="25" spans="1:17">
      <c r="A25" s="148" t="s">
        <v>37</v>
      </c>
      <c r="B25" s="149">
        <v>20071</v>
      </c>
      <c r="C25" s="149">
        <v>2145</v>
      </c>
      <c r="D25" s="149">
        <v>133</v>
      </c>
      <c r="E25" s="149">
        <v>412506</v>
      </c>
      <c r="F25" s="149">
        <v>434722</v>
      </c>
      <c r="G25" s="150">
        <v>2059248</v>
      </c>
      <c r="H25" s="151">
        <v>89820</v>
      </c>
      <c r="I25" s="152">
        <v>2564627</v>
      </c>
      <c r="J25" s="152">
        <v>19163</v>
      </c>
      <c r="K25" s="152">
        <v>2583790</v>
      </c>
      <c r="L25" s="152">
        <v>13189</v>
      </c>
      <c r="M25" s="153">
        <v>17222062</v>
      </c>
      <c r="N25" s="154">
        <v>31199437</v>
      </c>
      <c r="O25" s="154">
        <v>2133444</v>
      </c>
      <c r="P25" s="154">
        <v>33332881</v>
      </c>
      <c r="Q25" s="149">
        <v>279307</v>
      </c>
    </row>
  </sheetData>
  <mergeCells count="3">
    <mergeCell ref="B1:D1"/>
    <mergeCell ref="C2:D2"/>
    <mergeCell ref="L2:M2"/>
  </mergeCells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&amp;CPagina &amp;P</oddFooter>
  </headerFooter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03"/>
  <dimension ref="A1:Q25"/>
  <sheetViews>
    <sheetView workbookViewId="0">
      <selection sqref="A1:Q25"/>
    </sheetView>
  </sheetViews>
  <sheetFormatPr defaultRowHeight="13.8"/>
  <sheetData>
    <row r="1" spans="1:17">
      <c r="A1" t="s">
        <v>0</v>
      </c>
      <c r="B1" t="s">
        <v>78</v>
      </c>
      <c r="M1" t="s">
        <v>45</v>
      </c>
      <c r="N1" t="s">
        <v>79</v>
      </c>
    </row>
    <row r="2" spans="1:17" ht="41.4">
      <c r="B2" t="s">
        <v>12</v>
      </c>
      <c r="C2" t="s">
        <v>13</v>
      </c>
      <c r="E2" t="s">
        <v>14</v>
      </c>
      <c r="F2" t="s">
        <v>15</v>
      </c>
      <c r="G2" t="s">
        <v>2</v>
      </c>
      <c r="H2" t="s">
        <v>80</v>
      </c>
      <c r="I2" t="s">
        <v>81</v>
      </c>
      <c r="J2" t="s">
        <v>82</v>
      </c>
      <c r="K2" t="s">
        <v>8</v>
      </c>
      <c r="L2" t="s">
        <v>5</v>
      </c>
      <c r="N2" t="s">
        <v>83</v>
      </c>
      <c r="O2" t="s">
        <v>84</v>
      </c>
      <c r="P2" s="164" t="s">
        <v>120</v>
      </c>
      <c r="Q2" t="s">
        <v>86</v>
      </c>
    </row>
    <row r="3" spans="1:17">
      <c r="C3" t="s">
        <v>48</v>
      </c>
      <c r="D3" t="s">
        <v>49</v>
      </c>
    </row>
    <row r="4" spans="1:17">
      <c r="A4" t="s">
        <v>16</v>
      </c>
      <c r="B4" s="165">
        <v>3539</v>
      </c>
      <c r="C4">
        <v>362</v>
      </c>
      <c r="D4">
        <v>29</v>
      </c>
      <c r="E4" s="165">
        <v>42995</v>
      </c>
      <c r="F4" s="165">
        <v>46896</v>
      </c>
      <c r="G4" s="165">
        <v>469348</v>
      </c>
      <c r="H4" s="165">
        <v>27299</v>
      </c>
      <c r="I4" s="165">
        <v>541623</v>
      </c>
      <c r="J4" s="165">
        <v>1920</v>
      </c>
      <c r="K4" s="165">
        <v>543543</v>
      </c>
      <c r="L4" s="165">
        <v>1746</v>
      </c>
      <c r="M4" s="165">
        <v>2865764</v>
      </c>
      <c r="N4" s="165">
        <v>5611029</v>
      </c>
      <c r="O4" s="165">
        <v>165932</v>
      </c>
      <c r="P4" s="165">
        <v>5776961</v>
      </c>
      <c r="Q4" s="165">
        <v>33047</v>
      </c>
    </row>
    <row r="5" spans="1:17">
      <c r="A5" t="s">
        <v>19</v>
      </c>
      <c r="B5" s="165">
        <v>1232</v>
      </c>
      <c r="C5">
        <v>176</v>
      </c>
      <c r="D5">
        <v>11</v>
      </c>
      <c r="E5" s="165">
        <v>27296</v>
      </c>
      <c r="F5" s="165">
        <v>28704</v>
      </c>
      <c r="G5" s="165">
        <v>276972</v>
      </c>
      <c r="H5" s="165">
        <v>9165</v>
      </c>
      <c r="I5" s="165">
        <v>313237</v>
      </c>
      <c r="J5" s="165">
        <v>1604</v>
      </c>
      <c r="K5" s="165">
        <v>314841</v>
      </c>
      <c r="L5">
        <v>896</v>
      </c>
      <c r="M5" s="165">
        <v>1332977</v>
      </c>
      <c r="N5" s="165">
        <v>3791047</v>
      </c>
      <c r="O5" s="165">
        <v>488801</v>
      </c>
      <c r="P5" s="165">
        <v>4279848</v>
      </c>
      <c r="Q5" s="165">
        <v>36294</v>
      </c>
    </row>
    <row r="6" spans="1:17">
      <c r="A6" t="s">
        <v>20</v>
      </c>
      <c r="B6" s="165">
        <v>1468</v>
      </c>
      <c r="C6">
        <v>100</v>
      </c>
      <c r="D6">
        <v>14</v>
      </c>
      <c r="E6" s="165">
        <v>60781</v>
      </c>
      <c r="F6" s="165">
        <v>62349</v>
      </c>
      <c r="G6" s="165">
        <v>160976</v>
      </c>
      <c r="H6" s="165">
        <v>3856</v>
      </c>
      <c r="I6" s="165">
        <v>225453</v>
      </c>
      <c r="J6" s="165">
        <v>1728</v>
      </c>
      <c r="K6" s="165">
        <v>227181</v>
      </c>
      <c r="L6" s="165">
        <v>1544</v>
      </c>
      <c r="M6" s="165">
        <v>1643920</v>
      </c>
      <c r="N6" s="165">
        <v>2455143</v>
      </c>
      <c r="O6" s="165">
        <v>34511</v>
      </c>
      <c r="P6" s="165">
        <v>2489654</v>
      </c>
      <c r="Q6" s="165">
        <v>18514</v>
      </c>
    </row>
    <row r="7" spans="1:17">
      <c r="A7" t="s">
        <v>17</v>
      </c>
      <c r="B7" s="165">
        <v>2065</v>
      </c>
      <c r="C7">
        <v>143</v>
      </c>
      <c r="D7">
        <v>8</v>
      </c>
      <c r="E7" s="165">
        <v>9822</v>
      </c>
      <c r="F7" s="165">
        <v>12030</v>
      </c>
      <c r="G7" s="165">
        <v>205021</v>
      </c>
      <c r="H7" s="165">
        <v>8951</v>
      </c>
      <c r="I7" s="165">
        <v>223650</v>
      </c>
      <c r="J7" s="165">
        <v>2352</v>
      </c>
      <c r="K7" s="165">
        <v>226002</v>
      </c>
      <c r="L7">
        <v>807</v>
      </c>
      <c r="M7" s="165">
        <v>1117995</v>
      </c>
      <c r="N7" s="165">
        <v>1909018</v>
      </c>
      <c r="O7" s="165">
        <v>230851</v>
      </c>
      <c r="P7" s="165">
        <v>2139869</v>
      </c>
      <c r="Q7" s="165">
        <v>17449</v>
      </c>
    </row>
    <row r="8" spans="1:17">
      <c r="A8" t="s">
        <v>18</v>
      </c>
      <c r="B8" s="165">
        <v>2046</v>
      </c>
      <c r="C8">
        <v>188</v>
      </c>
      <c r="D8">
        <v>6</v>
      </c>
      <c r="E8" s="165">
        <v>41575</v>
      </c>
      <c r="F8" s="165">
        <v>43809</v>
      </c>
      <c r="G8" s="165">
        <v>169281</v>
      </c>
      <c r="H8" s="165">
        <v>9714</v>
      </c>
      <c r="I8" s="165">
        <v>222741</v>
      </c>
      <c r="J8">
        <v>63</v>
      </c>
      <c r="K8" s="165">
        <v>222804</v>
      </c>
      <c r="L8" s="165">
        <v>1192</v>
      </c>
      <c r="M8" s="165">
        <v>1375061</v>
      </c>
      <c r="N8" s="165">
        <v>3040307</v>
      </c>
      <c r="O8" s="165">
        <v>151779</v>
      </c>
      <c r="P8" s="165">
        <v>3192086</v>
      </c>
      <c r="Q8" s="165">
        <v>25882</v>
      </c>
    </row>
    <row r="9" spans="1:17">
      <c r="A9" t="s">
        <v>21</v>
      </c>
      <c r="B9" s="165">
        <v>2308</v>
      </c>
      <c r="C9">
        <v>273</v>
      </c>
      <c r="D9">
        <v>10</v>
      </c>
      <c r="E9" s="165">
        <v>55445</v>
      </c>
      <c r="F9" s="165">
        <v>58026</v>
      </c>
      <c r="G9" s="165">
        <v>146154</v>
      </c>
      <c r="H9" s="165">
        <v>5165</v>
      </c>
      <c r="I9" s="165">
        <v>208109</v>
      </c>
      <c r="J9" s="165">
        <v>1236</v>
      </c>
      <c r="K9" s="165">
        <v>209345</v>
      </c>
      <c r="L9" s="165">
        <v>1174</v>
      </c>
      <c r="M9" s="165">
        <v>2444101</v>
      </c>
      <c r="N9" s="165">
        <v>3123988</v>
      </c>
      <c r="O9" s="165">
        <v>316391</v>
      </c>
      <c r="P9" s="165">
        <v>3440379</v>
      </c>
      <c r="Q9" s="165">
        <v>34640</v>
      </c>
    </row>
    <row r="10" spans="1:17">
      <c r="A10" t="s">
        <v>24</v>
      </c>
      <c r="B10" s="165">
        <v>1286</v>
      </c>
      <c r="C10">
        <v>187</v>
      </c>
      <c r="D10">
        <v>7</v>
      </c>
      <c r="E10" s="165">
        <v>39181</v>
      </c>
      <c r="F10" s="165">
        <v>40654</v>
      </c>
      <c r="G10" s="165">
        <v>95271</v>
      </c>
      <c r="H10" s="165">
        <v>3603</v>
      </c>
      <c r="I10" s="165">
        <v>139528</v>
      </c>
      <c r="J10">
        <v>0</v>
      </c>
      <c r="K10" s="165">
        <v>139528</v>
      </c>
      <c r="L10">
        <v>789</v>
      </c>
      <c r="M10" s="165">
        <v>1008097</v>
      </c>
      <c r="N10" s="165">
        <v>1543979</v>
      </c>
      <c r="O10" s="165">
        <v>341991</v>
      </c>
      <c r="P10" s="165">
        <v>1885970</v>
      </c>
      <c r="Q10" s="165">
        <v>22377</v>
      </c>
    </row>
    <row r="11" spans="1:17">
      <c r="A11" t="s">
        <v>22</v>
      </c>
      <c r="B11">
        <v>642</v>
      </c>
      <c r="C11">
        <v>112</v>
      </c>
      <c r="D11">
        <v>9</v>
      </c>
      <c r="E11" s="165">
        <v>8936</v>
      </c>
      <c r="F11" s="165">
        <v>9690</v>
      </c>
      <c r="G11" s="165">
        <v>122580</v>
      </c>
      <c r="H11" s="165">
        <v>4269</v>
      </c>
      <c r="I11" s="165">
        <v>136398</v>
      </c>
      <c r="J11">
        <v>141</v>
      </c>
      <c r="K11" s="165">
        <v>136539</v>
      </c>
      <c r="L11">
        <v>760</v>
      </c>
      <c r="M11" s="165">
        <v>1221727</v>
      </c>
      <c r="N11" s="165">
        <v>2185761</v>
      </c>
      <c r="O11" s="165">
        <v>107821</v>
      </c>
      <c r="P11" s="165">
        <v>2293582</v>
      </c>
      <c r="Q11" s="165">
        <v>16651</v>
      </c>
    </row>
    <row r="12" spans="1:17">
      <c r="A12" t="s">
        <v>25</v>
      </c>
      <c r="B12" s="165">
        <v>1420</v>
      </c>
      <c r="C12">
        <v>158</v>
      </c>
      <c r="D12">
        <v>14</v>
      </c>
      <c r="E12" s="165">
        <v>49852</v>
      </c>
      <c r="F12" s="165">
        <v>51430</v>
      </c>
      <c r="G12" s="165">
        <v>71423</v>
      </c>
      <c r="H12" s="165">
        <v>3331</v>
      </c>
      <c r="I12" s="165">
        <v>125774</v>
      </c>
      <c r="J12">
        <v>410</v>
      </c>
      <c r="K12" s="165">
        <v>126184</v>
      </c>
      <c r="L12">
        <v>975</v>
      </c>
      <c r="M12" s="165">
        <v>775587</v>
      </c>
      <c r="N12" s="165">
        <v>1321259</v>
      </c>
      <c r="O12" s="165">
        <v>25181</v>
      </c>
      <c r="P12" s="165">
        <v>1346440</v>
      </c>
      <c r="Q12" s="165">
        <v>10148</v>
      </c>
    </row>
    <row r="13" spans="1:17">
      <c r="A13" t="s">
        <v>23</v>
      </c>
      <c r="B13">
        <v>627</v>
      </c>
      <c r="C13">
        <v>64</v>
      </c>
      <c r="D13">
        <v>4</v>
      </c>
      <c r="E13" s="165">
        <v>3712</v>
      </c>
      <c r="F13" s="165">
        <v>4403</v>
      </c>
      <c r="G13" s="165">
        <v>62966</v>
      </c>
      <c r="H13" s="165">
        <v>3408</v>
      </c>
      <c r="I13" s="165">
        <v>70777</v>
      </c>
      <c r="J13">
        <v>0</v>
      </c>
      <c r="K13" s="165">
        <v>70777</v>
      </c>
      <c r="L13">
        <v>489</v>
      </c>
      <c r="M13" s="165">
        <v>383859</v>
      </c>
      <c r="N13" s="165">
        <v>834270</v>
      </c>
      <c r="O13" s="165">
        <v>49829</v>
      </c>
      <c r="P13" s="165">
        <v>884099</v>
      </c>
      <c r="Q13" s="165">
        <v>7797</v>
      </c>
    </row>
    <row r="14" spans="1:17">
      <c r="A14" t="s">
        <v>28</v>
      </c>
      <c r="B14">
        <v>550</v>
      </c>
      <c r="C14">
        <v>64</v>
      </c>
      <c r="D14">
        <v>4</v>
      </c>
      <c r="E14" s="165">
        <v>10647</v>
      </c>
      <c r="F14" s="165">
        <v>11261</v>
      </c>
      <c r="G14" s="165">
        <v>55217</v>
      </c>
      <c r="H14" s="165">
        <v>2490</v>
      </c>
      <c r="I14" s="165">
        <v>66070</v>
      </c>
      <c r="J14" s="165">
        <v>2898</v>
      </c>
      <c r="K14" s="165">
        <v>68968</v>
      </c>
      <c r="L14">
        <v>355</v>
      </c>
      <c r="M14" s="165">
        <v>424647</v>
      </c>
      <c r="N14" s="165">
        <v>1130476</v>
      </c>
      <c r="O14" s="165">
        <v>41756</v>
      </c>
      <c r="P14" s="165">
        <v>1172232</v>
      </c>
      <c r="Q14" s="165">
        <v>5783</v>
      </c>
    </row>
    <row r="15" spans="1:17">
      <c r="A15" t="s">
        <v>26</v>
      </c>
      <c r="B15">
        <v>529</v>
      </c>
      <c r="C15">
        <v>76</v>
      </c>
      <c r="D15">
        <v>10</v>
      </c>
      <c r="E15" s="165">
        <v>7507</v>
      </c>
      <c r="F15" s="165">
        <v>8112</v>
      </c>
      <c r="G15" s="165">
        <v>46774</v>
      </c>
      <c r="H15" s="165">
        <v>2011</v>
      </c>
      <c r="I15" s="165">
        <v>56897</v>
      </c>
      <c r="J15">
        <v>0</v>
      </c>
      <c r="K15" s="165">
        <v>56897</v>
      </c>
      <c r="L15">
        <v>480</v>
      </c>
      <c r="M15" s="165">
        <v>426581</v>
      </c>
      <c r="N15" s="165">
        <v>677625</v>
      </c>
      <c r="O15" s="165">
        <v>30364</v>
      </c>
      <c r="P15" s="165">
        <v>707989</v>
      </c>
      <c r="Q15" s="165">
        <v>5384</v>
      </c>
    </row>
    <row r="16" spans="1:17">
      <c r="A16" t="s">
        <v>29</v>
      </c>
      <c r="B16">
        <v>452</v>
      </c>
      <c r="C16">
        <v>47</v>
      </c>
      <c r="D16">
        <v>3</v>
      </c>
      <c r="E16" s="165">
        <v>9744</v>
      </c>
      <c r="F16" s="165">
        <v>10243</v>
      </c>
      <c r="G16" s="165">
        <v>32458</v>
      </c>
      <c r="H16" s="165">
        <v>1488</v>
      </c>
      <c r="I16" s="165">
        <v>44189</v>
      </c>
      <c r="J16">
        <v>0</v>
      </c>
      <c r="K16" s="165">
        <v>44189</v>
      </c>
      <c r="L16">
        <v>526</v>
      </c>
      <c r="M16" s="165">
        <v>373231</v>
      </c>
      <c r="N16" s="165">
        <v>636762</v>
      </c>
      <c r="O16" s="165">
        <v>85683</v>
      </c>
      <c r="P16" s="165">
        <v>722445</v>
      </c>
      <c r="Q16" s="165">
        <v>7482</v>
      </c>
    </row>
    <row r="17" spans="1:17">
      <c r="A17" t="s">
        <v>32</v>
      </c>
      <c r="B17">
        <v>249</v>
      </c>
      <c r="C17">
        <v>35</v>
      </c>
      <c r="D17">
        <v>3</v>
      </c>
      <c r="E17" s="165">
        <v>5607</v>
      </c>
      <c r="F17" s="165">
        <v>5891</v>
      </c>
      <c r="G17" s="165">
        <v>35744</v>
      </c>
      <c r="H17">
        <v>887</v>
      </c>
      <c r="I17" s="165">
        <v>37053</v>
      </c>
      <c r="J17" s="165">
        <v>5469</v>
      </c>
      <c r="K17" s="165">
        <v>42522</v>
      </c>
      <c r="L17">
        <v>747</v>
      </c>
      <c r="M17" s="165">
        <v>183686</v>
      </c>
      <c r="N17" s="165">
        <v>435570</v>
      </c>
      <c r="O17" s="165">
        <v>90641</v>
      </c>
      <c r="P17" s="165">
        <v>526211</v>
      </c>
      <c r="Q17" s="165">
        <v>7656</v>
      </c>
    </row>
    <row r="18" spans="1:17">
      <c r="A18" t="s">
        <v>30</v>
      </c>
      <c r="B18">
        <v>398</v>
      </c>
      <c r="C18">
        <v>28</v>
      </c>
      <c r="D18">
        <v>2</v>
      </c>
      <c r="E18" s="165">
        <v>14325</v>
      </c>
      <c r="F18" s="165">
        <v>14751</v>
      </c>
      <c r="G18" s="165">
        <v>23323</v>
      </c>
      <c r="H18" s="165">
        <v>1005</v>
      </c>
      <c r="I18" s="165">
        <v>39077</v>
      </c>
      <c r="J18">
        <v>2</v>
      </c>
      <c r="K18" s="165">
        <v>39079</v>
      </c>
      <c r="L18">
        <v>205</v>
      </c>
      <c r="M18" s="165">
        <v>486426</v>
      </c>
      <c r="N18" s="165">
        <v>580702</v>
      </c>
      <c r="O18" s="165">
        <v>12307</v>
      </c>
      <c r="P18" s="165">
        <v>593009</v>
      </c>
      <c r="Q18" s="165">
        <v>2941</v>
      </c>
    </row>
    <row r="19" spans="1:17">
      <c r="A19" t="s">
        <v>31</v>
      </c>
      <c r="B19">
        <v>372</v>
      </c>
      <c r="C19">
        <v>66</v>
      </c>
      <c r="D19">
        <v>4</v>
      </c>
      <c r="E19" s="165">
        <v>5753</v>
      </c>
      <c r="F19" s="165">
        <v>6191</v>
      </c>
      <c r="G19" s="165">
        <v>30304</v>
      </c>
      <c r="H19">
        <v>813</v>
      </c>
      <c r="I19" s="165">
        <v>37308</v>
      </c>
      <c r="J19">
        <v>0</v>
      </c>
      <c r="K19" s="165">
        <v>37308</v>
      </c>
      <c r="L19">
        <v>373</v>
      </c>
      <c r="M19" s="165">
        <v>288222</v>
      </c>
      <c r="N19" s="165">
        <v>608663</v>
      </c>
      <c r="O19" s="165">
        <v>45578</v>
      </c>
      <c r="P19" s="165">
        <v>654241</v>
      </c>
      <c r="Q19" s="165">
        <v>7524</v>
      </c>
    </row>
    <row r="20" spans="1:17">
      <c r="A20" t="s">
        <v>33</v>
      </c>
      <c r="B20">
        <v>256</v>
      </c>
      <c r="C20">
        <v>25</v>
      </c>
      <c r="D20">
        <v>2</v>
      </c>
      <c r="E20" s="165">
        <v>8262</v>
      </c>
      <c r="F20" s="165">
        <v>8543</v>
      </c>
      <c r="G20" s="165">
        <v>24476</v>
      </c>
      <c r="H20">
        <v>609</v>
      </c>
      <c r="I20" s="165">
        <v>33622</v>
      </c>
      <c r="J20">
        <v>6</v>
      </c>
      <c r="K20" s="165">
        <v>33628</v>
      </c>
      <c r="L20">
        <v>202</v>
      </c>
      <c r="M20" s="165">
        <v>500314</v>
      </c>
      <c r="N20" s="165">
        <v>524302</v>
      </c>
      <c r="O20" s="165">
        <v>4773</v>
      </c>
      <c r="P20" s="165">
        <v>529075</v>
      </c>
      <c r="Q20" s="165">
        <v>2831</v>
      </c>
    </row>
    <row r="21" spans="1:17">
      <c r="A21" t="s">
        <v>27</v>
      </c>
      <c r="B21">
        <v>144</v>
      </c>
      <c r="C21">
        <v>32</v>
      </c>
      <c r="D21">
        <v>1</v>
      </c>
      <c r="E21" s="165">
        <v>2266</v>
      </c>
      <c r="F21" s="165">
        <v>2442</v>
      </c>
      <c r="G21" s="165">
        <v>24653</v>
      </c>
      <c r="H21" s="165">
        <v>1158</v>
      </c>
      <c r="I21" s="165">
        <v>25641</v>
      </c>
      <c r="J21" s="165">
        <v>2612</v>
      </c>
      <c r="K21" s="165">
        <v>28253</v>
      </c>
      <c r="L21">
        <v>240</v>
      </c>
      <c r="M21" s="165">
        <v>162761</v>
      </c>
      <c r="N21" s="165">
        <v>517187</v>
      </c>
      <c r="O21" s="165">
        <v>22259</v>
      </c>
      <c r="P21" s="165">
        <v>539446</v>
      </c>
      <c r="Q21" s="165">
        <v>3867</v>
      </c>
    </row>
    <row r="22" spans="1:17">
      <c r="A22" t="s">
        <v>35</v>
      </c>
      <c r="B22">
        <v>71</v>
      </c>
      <c r="C22">
        <v>1</v>
      </c>
      <c r="D22">
        <v>0</v>
      </c>
      <c r="E22" s="165">
        <v>3364</v>
      </c>
      <c r="F22" s="165">
        <v>3436</v>
      </c>
      <c r="G22" s="165">
        <v>9668</v>
      </c>
      <c r="H22">
        <v>331</v>
      </c>
      <c r="I22" s="165">
        <v>13435</v>
      </c>
      <c r="J22">
        <v>0</v>
      </c>
      <c r="K22" s="165">
        <v>13435</v>
      </c>
      <c r="L22">
        <v>68</v>
      </c>
      <c r="M22" s="165">
        <v>131249</v>
      </c>
      <c r="N22" s="165">
        <v>213191</v>
      </c>
      <c r="O22" s="165">
        <v>4213</v>
      </c>
      <c r="P22" s="165">
        <v>217404</v>
      </c>
      <c r="Q22" s="165">
        <v>2771</v>
      </c>
    </row>
    <row r="23" spans="1:17">
      <c r="A23" t="s">
        <v>36</v>
      </c>
      <c r="B23">
        <v>62</v>
      </c>
      <c r="C23">
        <v>11</v>
      </c>
      <c r="D23">
        <v>6</v>
      </c>
      <c r="E23" s="165">
        <v>1155</v>
      </c>
      <c r="F23" s="165">
        <v>1228</v>
      </c>
      <c r="G23" s="165">
        <v>7087</v>
      </c>
      <c r="H23">
        <v>282</v>
      </c>
      <c r="I23" s="165">
        <v>8597</v>
      </c>
      <c r="J23">
        <v>0</v>
      </c>
      <c r="K23" s="165">
        <v>8597</v>
      </c>
      <c r="L23">
        <v>80</v>
      </c>
      <c r="M23" s="165">
        <v>127479</v>
      </c>
      <c r="N23" s="165">
        <v>140576</v>
      </c>
      <c r="O23">
        <v>272</v>
      </c>
      <c r="P23" s="165">
        <v>140848</v>
      </c>
      <c r="Q23">
        <v>751</v>
      </c>
    </row>
    <row r="24" spans="1:17">
      <c r="A24" t="s">
        <v>34</v>
      </c>
      <c r="B24">
        <v>27</v>
      </c>
      <c r="C24">
        <v>3</v>
      </c>
      <c r="D24">
        <v>0</v>
      </c>
      <c r="E24">
        <v>158</v>
      </c>
      <c r="F24">
        <v>188</v>
      </c>
      <c r="G24" s="165">
        <v>7232</v>
      </c>
      <c r="H24">
        <v>406</v>
      </c>
      <c r="I24" s="165">
        <v>7826</v>
      </c>
      <c r="J24">
        <v>0</v>
      </c>
      <c r="K24" s="165">
        <v>7826</v>
      </c>
      <c r="L24">
        <v>11</v>
      </c>
      <c r="M24" s="165">
        <v>41815</v>
      </c>
      <c r="N24" s="165">
        <v>69949</v>
      </c>
      <c r="O24" s="165">
        <v>1286</v>
      </c>
      <c r="P24" s="165">
        <v>71235</v>
      </c>
      <c r="Q24">
        <v>353</v>
      </c>
    </row>
    <row r="25" spans="1:17">
      <c r="A25" t="s">
        <v>37</v>
      </c>
      <c r="B25" s="165">
        <v>19743</v>
      </c>
      <c r="C25" s="165">
        <v>2151</v>
      </c>
      <c r="D25">
        <v>147</v>
      </c>
      <c r="E25" s="165">
        <v>408383</v>
      </c>
      <c r="F25" s="165">
        <v>430277</v>
      </c>
      <c r="G25" s="165">
        <v>2076928</v>
      </c>
      <c r="H25" s="165">
        <v>90241</v>
      </c>
      <c r="I25" s="165">
        <v>2577005</v>
      </c>
      <c r="J25" s="165">
        <v>20441</v>
      </c>
      <c r="K25" s="165">
        <v>2597446</v>
      </c>
      <c r="L25" s="165">
        <v>13659</v>
      </c>
      <c r="M25" s="165">
        <v>17315499</v>
      </c>
      <c r="N25" s="165">
        <v>31350804</v>
      </c>
      <c r="O25" s="165">
        <v>2252219</v>
      </c>
      <c r="P25" s="165">
        <v>33603023</v>
      </c>
      <c r="Q25" s="165">
        <v>270142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04"/>
  <dimension ref="A1:Q25"/>
  <sheetViews>
    <sheetView workbookViewId="0">
      <selection activeCell="L2" sqref="L2"/>
    </sheetView>
  </sheetViews>
  <sheetFormatPr defaultColWidth="8.69921875" defaultRowHeight="13.8"/>
  <cols>
    <col min="1" max="16384" width="8.69921875" style="166"/>
  </cols>
  <sheetData>
    <row r="1" spans="1:17">
      <c r="A1" s="166" t="s">
        <v>0</v>
      </c>
      <c r="B1" s="166" t="s">
        <v>78</v>
      </c>
      <c r="M1" s="166" t="s">
        <v>45</v>
      </c>
      <c r="N1" s="166" t="s">
        <v>79</v>
      </c>
    </row>
    <row r="2" spans="1:17" ht="41.4">
      <c r="B2" s="166" t="s">
        <v>12</v>
      </c>
      <c r="C2" s="166" t="s">
        <v>13</v>
      </c>
      <c r="E2" s="166" t="s">
        <v>14</v>
      </c>
      <c r="F2" s="166" t="s">
        <v>15</v>
      </c>
      <c r="G2" s="166" t="s">
        <v>2</v>
      </c>
      <c r="H2" s="166" t="s">
        <v>80</v>
      </c>
      <c r="I2" s="166" t="s">
        <v>81</v>
      </c>
      <c r="J2" s="166" t="s">
        <v>82</v>
      </c>
      <c r="K2" s="166" t="s">
        <v>8</v>
      </c>
      <c r="L2" s="166" t="s">
        <v>5</v>
      </c>
      <c r="N2" s="166" t="s">
        <v>83</v>
      </c>
      <c r="O2" s="166" t="s">
        <v>84</v>
      </c>
      <c r="P2" s="167" t="s">
        <v>120</v>
      </c>
      <c r="Q2" s="166" t="s">
        <v>86</v>
      </c>
    </row>
    <row r="3" spans="1:17">
      <c r="C3" s="166" t="s">
        <v>48</v>
      </c>
      <c r="D3" s="166" t="s">
        <v>49</v>
      </c>
    </row>
    <row r="4" spans="1:17">
      <c r="A4" s="166" t="s">
        <v>16</v>
      </c>
      <c r="B4" s="168">
        <v>3549</v>
      </c>
      <c r="C4" s="166">
        <v>359</v>
      </c>
      <c r="D4" s="166">
        <v>15</v>
      </c>
      <c r="E4" s="168">
        <v>44294</v>
      </c>
      <c r="F4" s="168">
        <v>48202</v>
      </c>
      <c r="G4" s="168">
        <v>470500</v>
      </c>
      <c r="H4" s="168">
        <v>27345</v>
      </c>
      <c r="I4" s="168">
        <v>543996</v>
      </c>
      <c r="J4" s="168">
        <v>2051</v>
      </c>
      <c r="K4" s="168">
        <v>546047</v>
      </c>
      <c r="L4" s="168">
        <v>2504</v>
      </c>
      <c r="M4" s="168">
        <v>2877075</v>
      </c>
      <c r="N4" s="168">
        <v>5640491</v>
      </c>
      <c r="O4" s="168">
        <v>175473</v>
      </c>
      <c r="P4" s="168">
        <v>5815964</v>
      </c>
      <c r="Q4" s="168">
        <v>39003</v>
      </c>
    </row>
    <row r="5" spans="1:17">
      <c r="A5" s="166" t="s">
        <v>19</v>
      </c>
      <c r="B5" s="168">
        <v>1194</v>
      </c>
      <c r="C5" s="166">
        <v>172</v>
      </c>
      <c r="D5" s="166">
        <v>14</v>
      </c>
      <c r="E5" s="168">
        <v>26560</v>
      </c>
      <c r="F5" s="168">
        <v>27926</v>
      </c>
      <c r="G5" s="168">
        <v>278393</v>
      </c>
      <c r="H5" s="168">
        <v>9190</v>
      </c>
      <c r="I5" s="168">
        <v>313815</v>
      </c>
      <c r="J5" s="168">
        <v>1694</v>
      </c>
      <c r="K5" s="168">
        <v>315509</v>
      </c>
      <c r="L5" s="166">
        <v>668</v>
      </c>
      <c r="M5" s="168">
        <v>1335643</v>
      </c>
      <c r="N5" s="168">
        <v>3802140</v>
      </c>
      <c r="O5" s="168">
        <v>509326</v>
      </c>
      <c r="P5" s="168">
        <v>4311466</v>
      </c>
      <c r="Q5" s="168">
        <v>31618</v>
      </c>
    </row>
    <row r="6" spans="1:17">
      <c r="A6" s="166" t="s">
        <v>20</v>
      </c>
      <c r="B6" s="168">
        <v>1490</v>
      </c>
      <c r="C6" s="166">
        <v>103</v>
      </c>
      <c r="D6" s="166">
        <v>8</v>
      </c>
      <c r="E6" s="168">
        <v>61726</v>
      </c>
      <c r="F6" s="168">
        <v>63319</v>
      </c>
      <c r="G6" s="168">
        <v>161648</v>
      </c>
      <c r="H6" s="168">
        <v>3879</v>
      </c>
      <c r="I6" s="168">
        <v>227013</v>
      </c>
      <c r="J6" s="168">
        <v>1833</v>
      </c>
      <c r="K6" s="168">
        <v>228846</v>
      </c>
      <c r="L6" s="168">
        <v>1665</v>
      </c>
      <c r="M6" s="168">
        <v>1655392</v>
      </c>
      <c r="N6" s="168">
        <v>2469792</v>
      </c>
      <c r="O6" s="168">
        <v>36777</v>
      </c>
      <c r="P6" s="168">
        <v>2506569</v>
      </c>
      <c r="Q6" s="168">
        <v>16915</v>
      </c>
    </row>
    <row r="7" spans="1:17">
      <c r="A7" s="166" t="s">
        <v>17</v>
      </c>
      <c r="B7" s="168">
        <v>2021</v>
      </c>
      <c r="C7" s="166">
        <v>147</v>
      </c>
      <c r="D7" s="166">
        <v>5</v>
      </c>
      <c r="E7" s="168">
        <v>10027</v>
      </c>
      <c r="F7" s="168">
        <v>12195</v>
      </c>
      <c r="G7" s="168">
        <v>205770</v>
      </c>
      <c r="H7" s="168">
        <v>8973</v>
      </c>
      <c r="I7" s="168">
        <v>224487</v>
      </c>
      <c r="J7" s="168">
        <v>2451</v>
      </c>
      <c r="K7" s="168">
        <v>226938</v>
      </c>
      <c r="L7" s="166">
        <v>936</v>
      </c>
      <c r="M7" s="168">
        <v>1124347</v>
      </c>
      <c r="N7" s="168">
        <v>1914042</v>
      </c>
      <c r="O7" s="168">
        <v>244637</v>
      </c>
      <c r="P7" s="168">
        <v>2158679</v>
      </c>
      <c r="Q7" s="168">
        <v>18810</v>
      </c>
    </row>
    <row r="8" spans="1:17">
      <c r="A8" s="166" t="s">
        <v>18</v>
      </c>
      <c r="B8" s="168">
        <v>1990</v>
      </c>
      <c r="C8" s="166">
        <v>182</v>
      </c>
      <c r="D8" s="166">
        <v>12</v>
      </c>
      <c r="E8" s="168">
        <v>40964</v>
      </c>
      <c r="F8" s="168">
        <v>43136</v>
      </c>
      <c r="G8" s="168">
        <v>171260</v>
      </c>
      <c r="H8" s="168">
        <v>9768</v>
      </c>
      <c r="I8" s="168">
        <v>224099</v>
      </c>
      <c r="J8" s="166">
        <v>65</v>
      </c>
      <c r="K8" s="168">
        <v>224164</v>
      </c>
      <c r="L8" s="168">
        <v>1364</v>
      </c>
      <c r="M8" s="168">
        <v>1380164</v>
      </c>
      <c r="N8" s="168">
        <v>3055578</v>
      </c>
      <c r="O8" s="168">
        <v>163862</v>
      </c>
      <c r="P8" s="168">
        <v>3219440</v>
      </c>
      <c r="Q8" s="168">
        <v>27354</v>
      </c>
    </row>
    <row r="9" spans="1:17">
      <c r="A9" s="166" t="s">
        <v>21</v>
      </c>
      <c r="B9" s="168">
        <v>2264</v>
      </c>
      <c r="C9" s="166">
        <v>272</v>
      </c>
      <c r="D9" s="166">
        <v>14</v>
      </c>
      <c r="E9" s="168">
        <v>54285</v>
      </c>
      <c r="F9" s="168">
        <v>56821</v>
      </c>
      <c r="G9" s="168">
        <v>148464</v>
      </c>
      <c r="H9" s="168">
        <v>5201</v>
      </c>
      <c r="I9" s="168">
        <v>209210</v>
      </c>
      <c r="J9" s="168">
        <v>1276</v>
      </c>
      <c r="K9" s="168">
        <v>210486</v>
      </c>
      <c r="L9" s="168">
        <v>1141</v>
      </c>
      <c r="M9" s="168">
        <v>2465620</v>
      </c>
      <c r="N9" s="168">
        <v>3135506</v>
      </c>
      <c r="O9" s="168">
        <v>334834</v>
      </c>
      <c r="P9" s="168">
        <v>3470340</v>
      </c>
      <c r="Q9" s="168">
        <v>29961</v>
      </c>
    </row>
    <row r="10" spans="1:17">
      <c r="A10" s="166" t="s">
        <v>24</v>
      </c>
      <c r="B10" s="168">
        <v>1244</v>
      </c>
      <c r="C10" s="166">
        <v>182</v>
      </c>
      <c r="D10" s="166">
        <v>9</v>
      </c>
      <c r="E10" s="168">
        <v>38128</v>
      </c>
      <c r="F10" s="168">
        <v>39554</v>
      </c>
      <c r="G10" s="168">
        <v>96956</v>
      </c>
      <c r="H10" s="168">
        <v>3634</v>
      </c>
      <c r="I10" s="168">
        <v>140144</v>
      </c>
      <c r="J10" s="166">
        <v>0</v>
      </c>
      <c r="K10" s="168">
        <v>140144</v>
      </c>
      <c r="L10" s="166">
        <v>616</v>
      </c>
      <c r="M10" s="168">
        <v>1013674</v>
      </c>
      <c r="N10" s="168">
        <v>1553275</v>
      </c>
      <c r="O10" s="168">
        <v>357901</v>
      </c>
      <c r="P10" s="168">
        <v>1911176</v>
      </c>
      <c r="Q10" s="168">
        <v>25206</v>
      </c>
    </row>
    <row r="11" spans="1:17">
      <c r="A11" s="166" t="s">
        <v>22</v>
      </c>
      <c r="B11" s="166">
        <v>643</v>
      </c>
      <c r="C11" s="166">
        <v>105</v>
      </c>
      <c r="D11" s="166">
        <v>6</v>
      </c>
      <c r="E11" s="168">
        <v>9344</v>
      </c>
      <c r="F11" s="168">
        <v>10092</v>
      </c>
      <c r="G11" s="168">
        <v>122865</v>
      </c>
      <c r="H11" s="168">
        <v>4285</v>
      </c>
      <c r="I11" s="168">
        <v>137094</v>
      </c>
      <c r="J11" s="166">
        <v>148</v>
      </c>
      <c r="K11" s="168">
        <v>137242</v>
      </c>
      <c r="L11" s="166">
        <v>703</v>
      </c>
      <c r="M11" s="168">
        <v>1229279</v>
      </c>
      <c r="N11" s="168">
        <v>2195881</v>
      </c>
      <c r="O11" s="168">
        <v>114647</v>
      </c>
      <c r="P11" s="168">
        <v>2310528</v>
      </c>
      <c r="Q11" s="168">
        <v>16946</v>
      </c>
    </row>
    <row r="12" spans="1:17">
      <c r="A12" s="166" t="s">
        <v>25</v>
      </c>
      <c r="B12" s="168">
        <v>1416</v>
      </c>
      <c r="C12" s="166">
        <v>168</v>
      </c>
      <c r="D12" s="166">
        <v>21</v>
      </c>
      <c r="E12" s="168">
        <v>49442</v>
      </c>
      <c r="F12" s="168">
        <v>51026</v>
      </c>
      <c r="G12" s="168">
        <v>73013</v>
      </c>
      <c r="H12" s="168">
        <v>3360</v>
      </c>
      <c r="I12" s="168">
        <v>126987</v>
      </c>
      <c r="J12" s="166">
        <v>412</v>
      </c>
      <c r="K12" s="168">
        <v>127399</v>
      </c>
      <c r="L12" s="168">
        <v>1215</v>
      </c>
      <c r="M12" s="168">
        <v>779903</v>
      </c>
      <c r="N12" s="168">
        <v>1329718</v>
      </c>
      <c r="O12" s="168">
        <v>26609</v>
      </c>
      <c r="P12" s="168">
        <v>1356327</v>
      </c>
      <c r="Q12" s="168">
        <v>9887</v>
      </c>
    </row>
    <row r="13" spans="1:17">
      <c r="A13" s="166" t="s">
        <v>23</v>
      </c>
      <c r="B13" s="166">
        <v>631</v>
      </c>
      <c r="C13" s="166">
        <v>62</v>
      </c>
      <c r="D13" s="166">
        <v>4</v>
      </c>
      <c r="E13" s="168">
        <v>3794</v>
      </c>
      <c r="F13" s="168">
        <v>4487</v>
      </c>
      <c r="G13" s="168">
        <v>63205</v>
      </c>
      <c r="H13" s="168">
        <v>3417</v>
      </c>
      <c r="I13" s="168">
        <v>71109</v>
      </c>
      <c r="J13" s="166">
        <v>0</v>
      </c>
      <c r="K13" s="168">
        <v>71109</v>
      </c>
      <c r="L13" s="166">
        <v>332</v>
      </c>
      <c r="M13" s="168">
        <v>386424</v>
      </c>
      <c r="N13" s="168">
        <v>839364</v>
      </c>
      <c r="O13" s="168">
        <v>52517</v>
      </c>
      <c r="P13" s="168">
        <v>891881</v>
      </c>
      <c r="Q13" s="168">
        <v>7782</v>
      </c>
    </row>
    <row r="14" spans="1:17">
      <c r="A14" s="166" t="s">
        <v>28</v>
      </c>
      <c r="B14" s="166">
        <v>536</v>
      </c>
      <c r="C14" s="166">
        <v>65</v>
      </c>
      <c r="D14" s="166">
        <v>8</v>
      </c>
      <c r="E14" s="168">
        <v>10454</v>
      </c>
      <c r="F14" s="168">
        <v>11055</v>
      </c>
      <c r="G14" s="168">
        <v>55837</v>
      </c>
      <c r="H14" s="168">
        <v>2522</v>
      </c>
      <c r="I14" s="168">
        <v>66382</v>
      </c>
      <c r="J14" s="168">
        <v>3032</v>
      </c>
      <c r="K14" s="168">
        <v>69414</v>
      </c>
      <c r="L14" s="166">
        <v>446</v>
      </c>
      <c r="M14" s="168">
        <v>427502</v>
      </c>
      <c r="N14" s="168">
        <v>1135872</v>
      </c>
      <c r="O14" s="168">
        <v>43662</v>
      </c>
      <c r="P14" s="168">
        <v>1179534</v>
      </c>
      <c r="Q14" s="168">
        <v>7302</v>
      </c>
    </row>
    <row r="15" spans="1:17">
      <c r="A15" s="166" t="s">
        <v>26</v>
      </c>
      <c r="B15" s="166">
        <v>532</v>
      </c>
      <c r="C15" s="166">
        <v>74</v>
      </c>
      <c r="D15" s="166">
        <v>1</v>
      </c>
      <c r="E15" s="168">
        <v>7321</v>
      </c>
      <c r="F15" s="168">
        <v>7927</v>
      </c>
      <c r="G15" s="168">
        <v>47357</v>
      </c>
      <c r="H15" s="168">
        <v>2027</v>
      </c>
      <c r="I15" s="168">
        <v>57311</v>
      </c>
      <c r="J15" s="166">
        <v>0</v>
      </c>
      <c r="K15" s="168">
        <v>57311</v>
      </c>
      <c r="L15" s="166">
        <v>414</v>
      </c>
      <c r="M15" s="168">
        <v>429688</v>
      </c>
      <c r="N15" s="168">
        <v>680857</v>
      </c>
      <c r="O15" s="168">
        <v>31861</v>
      </c>
      <c r="P15" s="168">
        <v>712718</v>
      </c>
      <c r="Q15" s="168">
        <v>4729</v>
      </c>
    </row>
    <row r="16" spans="1:17">
      <c r="A16" s="166" t="s">
        <v>29</v>
      </c>
      <c r="B16" s="166">
        <v>453</v>
      </c>
      <c r="C16" s="166">
        <v>48</v>
      </c>
      <c r="D16" s="166">
        <v>5</v>
      </c>
      <c r="E16" s="168">
        <v>9725</v>
      </c>
      <c r="F16" s="168">
        <v>10226</v>
      </c>
      <c r="G16" s="168">
        <v>32740</v>
      </c>
      <c r="H16" s="168">
        <v>1498</v>
      </c>
      <c r="I16" s="168">
        <v>44464</v>
      </c>
      <c r="J16" s="166">
        <v>0</v>
      </c>
      <c r="K16" s="168">
        <v>44464</v>
      </c>
      <c r="L16" s="166">
        <v>276</v>
      </c>
      <c r="M16" s="168">
        <v>376247</v>
      </c>
      <c r="N16" s="168">
        <v>640431</v>
      </c>
      <c r="O16" s="168">
        <v>88453</v>
      </c>
      <c r="P16" s="168">
        <v>728884</v>
      </c>
      <c r="Q16" s="168">
        <v>6439</v>
      </c>
    </row>
    <row r="17" spans="1:17">
      <c r="A17" s="166" t="s">
        <v>32</v>
      </c>
      <c r="B17" s="166">
        <v>255</v>
      </c>
      <c r="C17" s="166">
        <v>35</v>
      </c>
      <c r="D17" s="166">
        <v>0</v>
      </c>
      <c r="E17" s="168">
        <v>6083</v>
      </c>
      <c r="F17" s="168">
        <v>6373</v>
      </c>
      <c r="G17" s="168">
        <v>35943</v>
      </c>
      <c r="H17" s="166">
        <v>893</v>
      </c>
      <c r="I17" s="168">
        <v>37391</v>
      </c>
      <c r="J17" s="168">
        <v>5818</v>
      </c>
      <c r="K17" s="168">
        <v>43209</v>
      </c>
      <c r="L17" s="166">
        <v>687</v>
      </c>
      <c r="M17" s="168">
        <v>184552</v>
      </c>
      <c r="N17" s="168">
        <v>438261</v>
      </c>
      <c r="O17" s="168">
        <v>96211</v>
      </c>
      <c r="P17" s="168">
        <v>534472</v>
      </c>
      <c r="Q17" s="168">
        <v>8261</v>
      </c>
    </row>
    <row r="18" spans="1:17">
      <c r="A18" s="166" t="s">
        <v>30</v>
      </c>
      <c r="B18" s="166">
        <v>403</v>
      </c>
      <c r="C18" s="166">
        <v>29</v>
      </c>
      <c r="D18" s="166">
        <v>4</v>
      </c>
      <c r="E18" s="168">
        <v>14274</v>
      </c>
      <c r="F18" s="168">
        <v>14706</v>
      </c>
      <c r="G18" s="168">
        <v>23532</v>
      </c>
      <c r="H18" s="168">
        <v>1010</v>
      </c>
      <c r="I18" s="168">
        <v>39246</v>
      </c>
      <c r="J18" s="166">
        <v>2</v>
      </c>
      <c r="K18" s="168">
        <v>39248</v>
      </c>
      <c r="L18" s="166">
        <v>169</v>
      </c>
      <c r="M18" s="168">
        <v>488815</v>
      </c>
      <c r="N18" s="168">
        <v>583572</v>
      </c>
      <c r="O18" s="168">
        <v>12757</v>
      </c>
      <c r="P18" s="168">
        <v>596329</v>
      </c>
      <c r="Q18" s="168">
        <v>3320</v>
      </c>
    </row>
    <row r="19" spans="1:17">
      <c r="A19" s="166" t="s">
        <v>31</v>
      </c>
      <c r="B19" s="166">
        <v>377</v>
      </c>
      <c r="C19" s="166">
        <v>66</v>
      </c>
      <c r="D19" s="166">
        <v>4</v>
      </c>
      <c r="E19" s="168">
        <v>5955</v>
      </c>
      <c r="F19" s="168">
        <v>6398</v>
      </c>
      <c r="G19" s="168">
        <v>30530</v>
      </c>
      <c r="H19" s="166">
        <v>823</v>
      </c>
      <c r="I19" s="168">
        <v>37751</v>
      </c>
      <c r="J19" s="166">
        <v>0</v>
      </c>
      <c r="K19" s="168">
        <v>37751</v>
      </c>
      <c r="L19" s="166">
        <v>443</v>
      </c>
      <c r="M19" s="168">
        <v>289717</v>
      </c>
      <c r="N19" s="168">
        <v>612551</v>
      </c>
      <c r="O19" s="168">
        <v>50339</v>
      </c>
      <c r="P19" s="168">
        <v>662890</v>
      </c>
      <c r="Q19" s="168">
        <v>8649</v>
      </c>
    </row>
    <row r="20" spans="1:17">
      <c r="A20" s="166" t="s">
        <v>33</v>
      </c>
      <c r="B20" s="166">
        <v>261</v>
      </c>
      <c r="C20" s="166">
        <v>26</v>
      </c>
      <c r="D20" s="166">
        <v>1</v>
      </c>
      <c r="E20" s="168">
        <v>8060</v>
      </c>
      <c r="F20" s="168">
        <v>8347</v>
      </c>
      <c r="G20" s="168">
        <v>24907</v>
      </c>
      <c r="H20" s="166">
        <v>613</v>
      </c>
      <c r="I20" s="168">
        <v>33861</v>
      </c>
      <c r="J20" s="166">
        <v>6</v>
      </c>
      <c r="K20" s="168">
        <v>33867</v>
      </c>
      <c r="L20" s="166">
        <v>239</v>
      </c>
      <c r="M20" s="168">
        <v>502510</v>
      </c>
      <c r="N20" s="168">
        <v>526681</v>
      </c>
      <c r="O20" s="168">
        <v>4953</v>
      </c>
      <c r="P20" s="168">
        <v>531634</v>
      </c>
      <c r="Q20" s="168">
        <v>2559</v>
      </c>
    </row>
    <row r="21" spans="1:17">
      <c r="A21" s="166" t="s">
        <v>27</v>
      </c>
      <c r="B21" s="166">
        <v>142</v>
      </c>
      <c r="C21" s="166">
        <v>32</v>
      </c>
      <c r="D21" s="166">
        <v>0</v>
      </c>
      <c r="E21" s="168">
        <v>2341</v>
      </c>
      <c r="F21" s="168">
        <v>2515</v>
      </c>
      <c r="G21" s="168">
        <v>24782</v>
      </c>
      <c r="H21" s="168">
        <v>1158</v>
      </c>
      <c r="I21" s="168">
        <v>25690</v>
      </c>
      <c r="J21" s="168">
        <v>2765</v>
      </c>
      <c r="K21" s="168">
        <v>28455</v>
      </c>
      <c r="L21" s="166">
        <v>202</v>
      </c>
      <c r="M21" s="168">
        <v>163001</v>
      </c>
      <c r="N21" s="168">
        <v>519349</v>
      </c>
      <c r="O21" s="168">
        <v>23430</v>
      </c>
      <c r="P21" s="168">
        <v>542779</v>
      </c>
      <c r="Q21" s="168">
        <v>3333</v>
      </c>
    </row>
    <row r="22" spans="1:17">
      <c r="A22" s="166" t="s">
        <v>35</v>
      </c>
      <c r="B22" s="166">
        <v>84</v>
      </c>
      <c r="C22" s="166">
        <v>2</v>
      </c>
      <c r="D22" s="166">
        <v>1</v>
      </c>
      <c r="E22" s="168">
        <v>3255</v>
      </c>
      <c r="F22" s="168">
        <v>3341</v>
      </c>
      <c r="G22" s="168">
        <v>9852</v>
      </c>
      <c r="H22" s="166">
        <v>331</v>
      </c>
      <c r="I22" s="168">
        <v>13524</v>
      </c>
      <c r="J22" s="166">
        <v>0</v>
      </c>
      <c r="K22" s="168">
        <v>13524</v>
      </c>
      <c r="L22" s="166">
        <v>89</v>
      </c>
      <c r="M22" s="168">
        <v>131942</v>
      </c>
      <c r="N22" s="168">
        <v>214389</v>
      </c>
      <c r="O22" s="168">
        <v>4296</v>
      </c>
      <c r="P22" s="168">
        <v>218685</v>
      </c>
      <c r="Q22" s="168">
        <v>1281</v>
      </c>
    </row>
    <row r="23" spans="1:17">
      <c r="A23" s="166" t="s">
        <v>36</v>
      </c>
      <c r="B23" s="166">
        <v>65</v>
      </c>
      <c r="C23" s="166">
        <v>10</v>
      </c>
      <c r="D23" s="166">
        <v>0</v>
      </c>
      <c r="E23" s="168">
        <v>1218</v>
      </c>
      <c r="F23" s="168">
        <v>1293</v>
      </c>
      <c r="G23" s="168">
        <v>7121</v>
      </c>
      <c r="H23" s="166">
        <v>284</v>
      </c>
      <c r="I23" s="168">
        <v>8698</v>
      </c>
      <c r="J23" s="166">
        <v>0</v>
      </c>
      <c r="K23" s="168">
        <v>8698</v>
      </c>
      <c r="L23" s="166">
        <v>101</v>
      </c>
      <c r="M23" s="168">
        <v>128346</v>
      </c>
      <c r="N23" s="168">
        <v>141517</v>
      </c>
      <c r="O23" s="166">
        <v>272</v>
      </c>
      <c r="P23" s="168">
        <v>141789</v>
      </c>
      <c r="Q23" s="166">
        <v>941</v>
      </c>
    </row>
    <row r="24" spans="1:17">
      <c r="A24" s="166" t="s">
        <v>34</v>
      </c>
      <c r="B24" s="166">
        <v>25</v>
      </c>
      <c r="C24" s="166">
        <v>3</v>
      </c>
      <c r="D24" s="166">
        <v>0</v>
      </c>
      <c r="E24" s="166">
        <v>151</v>
      </c>
      <c r="F24" s="166">
        <v>179</v>
      </c>
      <c r="G24" s="168">
        <v>7248</v>
      </c>
      <c r="H24" s="166">
        <v>407</v>
      </c>
      <c r="I24" s="168">
        <v>7834</v>
      </c>
      <c r="J24" s="166">
        <v>0</v>
      </c>
      <c r="K24" s="168">
        <v>7834</v>
      </c>
      <c r="L24" s="166">
        <v>8</v>
      </c>
      <c r="M24" s="168">
        <v>41905</v>
      </c>
      <c r="N24" s="168">
        <v>70097</v>
      </c>
      <c r="O24" s="168">
        <v>1349</v>
      </c>
      <c r="P24" s="168">
        <v>71446</v>
      </c>
      <c r="Q24" s="166">
        <v>211</v>
      </c>
    </row>
    <row r="25" spans="1:17">
      <c r="A25" s="166" t="s">
        <v>37</v>
      </c>
      <c r="B25" s="168">
        <v>19575</v>
      </c>
      <c r="C25" s="168">
        <v>2142</v>
      </c>
      <c r="D25" s="166">
        <v>132</v>
      </c>
      <c r="E25" s="168">
        <v>407401</v>
      </c>
      <c r="F25" s="168">
        <v>429118</v>
      </c>
      <c r="G25" s="168">
        <v>2091923</v>
      </c>
      <c r="H25" s="168">
        <v>90618</v>
      </c>
      <c r="I25" s="168">
        <v>2590106</v>
      </c>
      <c r="J25" s="168">
        <v>21553</v>
      </c>
      <c r="K25" s="168">
        <v>2611659</v>
      </c>
      <c r="L25" s="168">
        <v>14218</v>
      </c>
      <c r="M25" s="168">
        <v>17411746</v>
      </c>
      <c r="N25" s="168">
        <v>31499364</v>
      </c>
      <c r="O25" s="168">
        <v>2374166</v>
      </c>
      <c r="P25" s="168">
        <v>33873530</v>
      </c>
      <c r="Q25" s="168">
        <v>270507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05"/>
  <dimension ref="A1:Q25"/>
  <sheetViews>
    <sheetView workbookViewId="0">
      <selection activeCell="C1" sqref="C1"/>
    </sheetView>
  </sheetViews>
  <sheetFormatPr defaultRowHeight="13.8"/>
  <sheetData>
    <row r="1" spans="1:17">
      <c r="A1" s="169" t="s">
        <v>0</v>
      </c>
      <c r="B1" t="s">
        <v>78</v>
      </c>
      <c r="M1" t="s">
        <v>45</v>
      </c>
      <c r="N1" t="s">
        <v>79</v>
      </c>
    </row>
    <row r="2" spans="1:17" ht="41.4">
      <c r="B2" t="s">
        <v>12</v>
      </c>
      <c r="C2" t="s">
        <v>13</v>
      </c>
      <c r="E2" t="s">
        <v>14</v>
      </c>
      <c r="F2" t="s">
        <v>15</v>
      </c>
      <c r="G2" t="s">
        <v>2</v>
      </c>
      <c r="H2" t="s">
        <v>80</v>
      </c>
      <c r="I2" t="s">
        <v>81</v>
      </c>
      <c r="J2" t="s">
        <v>82</v>
      </c>
      <c r="K2" t="s">
        <v>8</v>
      </c>
      <c r="L2" t="s">
        <v>5</v>
      </c>
      <c r="N2" t="s">
        <v>83</v>
      </c>
      <c r="O2" t="s">
        <v>84</v>
      </c>
      <c r="P2" s="164" t="s">
        <v>120</v>
      </c>
      <c r="Q2" t="s">
        <v>86</v>
      </c>
    </row>
    <row r="3" spans="1:17">
      <c r="C3" t="s">
        <v>48</v>
      </c>
      <c r="D3" t="s">
        <v>49</v>
      </c>
    </row>
    <row r="4" spans="1:17">
      <c r="A4" t="s">
        <v>16</v>
      </c>
      <c r="B4" s="165">
        <v>3540</v>
      </c>
      <c r="C4">
        <v>354</v>
      </c>
      <c r="D4">
        <v>22</v>
      </c>
      <c r="E4" s="165">
        <v>44415</v>
      </c>
      <c r="F4" s="165">
        <v>48309</v>
      </c>
      <c r="G4" s="165">
        <v>472266</v>
      </c>
      <c r="H4" s="165">
        <v>27395</v>
      </c>
      <c r="I4" s="165">
        <v>545694</v>
      </c>
      <c r="J4" s="165">
        <v>2276</v>
      </c>
      <c r="K4" s="165">
        <v>547970</v>
      </c>
      <c r="L4" s="165">
        <v>1923</v>
      </c>
      <c r="M4" s="165">
        <v>2885842</v>
      </c>
      <c r="N4" s="165">
        <v>5665314</v>
      </c>
      <c r="O4" s="165">
        <v>186742</v>
      </c>
      <c r="P4" s="165">
        <v>5852056</v>
      </c>
      <c r="Q4" s="165">
        <v>36092</v>
      </c>
    </row>
    <row r="5" spans="1:17">
      <c r="A5" t="s">
        <v>19</v>
      </c>
      <c r="B5" s="165">
        <v>1123</v>
      </c>
      <c r="C5">
        <v>158</v>
      </c>
      <c r="D5">
        <v>9</v>
      </c>
      <c r="E5" s="165">
        <v>25936</v>
      </c>
      <c r="F5" s="165">
        <v>27217</v>
      </c>
      <c r="G5" s="165">
        <v>279870</v>
      </c>
      <c r="H5" s="165">
        <v>9253</v>
      </c>
      <c r="I5" s="165">
        <v>314492</v>
      </c>
      <c r="J5" s="165">
        <v>1848</v>
      </c>
      <c r="K5" s="165">
        <v>316340</v>
      </c>
      <c r="L5">
        <v>831</v>
      </c>
      <c r="M5" s="165">
        <v>1338389</v>
      </c>
      <c r="N5" s="165">
        <v>3813994</v>
      </c>
      <c r="O5" s="165">
        <v>534688</v>
      </c>
      <c r="P5" s="165">
        <v>4348682</v>
      </c>
      <c r="Q5" s="165">
        <v>37216</v>
      </c>
    </row>
    <row r="6" spans="1:17">
      <c r="A6" t="s">
        <v>20</v>
      </c>
      <c r="B6" s="165">
        <v>1499</v>
      </c>
      <c r="C6">
        <v>108</v>
      </c>
      <c r="D6">
        <v>12</v>
      </c>
      <c r="E6" s="165">
        <v>62633</v>
      </c>
      <c r="F6" s="165">
        <v>64240</v>
      </c>
      <c r="G6" s="165">
        <v>162264</v>
      </c>
      <c r="H6" s="165">
        <v>3888</v>
      </c>
      <c r="I6" s="165">
        <v>228412</v>
      </c>
      <c r="J6" s="165">
        <v>1980</v>
      </c>
      <c r="K6" s="165">
        <v>230392</v>
      </c>
      <c r="L6" s="165">
        <v>1546</v>
      </c>
      <c r="M6" s="165">
        <v>1788715</v>
      </c>
      <c r="N6" s="165">
        <v>2486116</v>
      </c>
      <c r="O6" s="165">
        <v>39778</v>
      </c>
      <c r="P6" s="165">
        <v>2525894</v>
      </c>
      <c r="Q6" s="165">
        <v>19325</v>
      </c>
    </row>
    <row r="7" spans="1:17">
      <c r="A7" t="s">
        <v>17</v>
      </c>
      <c r="B7" s="165">
        <v>2007</v>
      </c>
      <c r="C7">
        <v>140</v>
      </c>
      <c r="D7">
        <v>8</v>
      </c>
      <c r="E7" s="165">
        <v>10035</v>
      </c>
      <c r="F7" s="165">
        <v>12182</v>
      </c>
      <c r="G7" s="165">
        <v>206479</v>
      </c>
      <c r="H7" s="165">
        <v>8994</v>
      </c>
      <c r="I7" s="165">
        <v>225079</v>
      </c>
      <c r="J7" s="165">
        <v>2576</v>
      </c>
      <c r="K7" s="165">
        <v>227655</v>
      </c>
      <c r="L7">
        <v>717</v>
      </c>
      <c r="M7" s="165">
        <v>1128845</v>
      </c>
      <c r="N7" s="165">
        <v>1920280</v>
      </c>
      <c r="O7" s="165">
        <v>257758</v>
      </c>
      <c r="P7" s="165">
        <v>2178038</v>
      </c>
      <c r="Q7" s="165">
        <v>19359</v>
      </c>
    </row>
    <row r="8" spans="1:17">
      <c r="A8" t="s">
        <v>18</v>
      </c>
      <c r="B8" s="165">
        <v>1956</v>
      </c>
      <c r="C8">
        <v>183</v>
      </c>
      <c r="D8">
        <v>17</v>
      </c>
      <c r="E8" s="165">
        <v>40509</v>
      </c>
      <c r="F8" s="165">
        <v>42648</v>
      </c>
      <c r="G8" s="165">
        <v>173085</v>
      </c>
      <c r="H8" s="165">
        <v>9812</v>
      </c>
      <c r="I8" s="165">
        <v>225479</v>
      </c>
      <c r="J8">
        <v>66</v>
      </c>
      <c r="K8" s="165">
        <v>225545</v>
      </c>
      <c r="L8" s="165">
        <v>1383</v>
      </c>
      <c r="M8" s="165">
        <v>1385467</v>
      </c>
      <c r="N8" s="165">
        <v>3070594</v>
      </c>
      <c r="O8" s="165">
        <v>177242</v>
      </c>
      <c r="P8" s="165">
        <v>3247836</v>
      </c>
      <c r="Q8" s="165">
        <v>28396</v>
      </c>
    </row>
    <row r="9" spans="1:17">
      <c r="A9" t="s">
        <v>21</v>
      </c>
      <c r="B9" s="165">
        <v>2273</v>
      </c>
      <c r="C9">
        <v>270</v>
      </c>
      <c r="D9">
        <v>16</v>
      </c>
      <c r="E9" s="165">
        <v>53900</v>
      </c>
      <c r="F9" s="165">
        <v>56443</v>
      </c>
      <c r="G9" s="165">
        <v>149818</v>
      </c>
      <c r="H9" s="165">
        <v>5239</v>
      </c>
      <c r="I9" s="165">
        <v>210137</v>
      </c>
      <c r="J9" s="165">
        <v>1363</v>
      </c>
      <c r="K9" s="165">
        <v>211500</v>
      </c>
      <c r="L9" s="165">
        <v>1014</v>
      </c>
      <c r="M9" s="165">
        <v>2485629</v>
      </c>
      <c r="N9" s="165">
        <v>3146270</v>
      </c>
      <c r="O9" s="165">
        <v>351909</v>
      </c>
      <c r="P9" s="165">
        <v>3498179</v>
      </c>
      <c r="Q9" s="165">
        <v>27839</v>
      </c>
    </row>
    <row r="10" spans="1:17">
      <c r="A10" t="s">
        <v>24</v>
      </c>
      <c r="B10" s="165">
        <v>1228</v>
      </c>
      <c r="C10">
        <v>177</v>
      </c>
      <c r="D10">
        <v>10</v>
      </c>
      <c r="E10" s="165">
        <v>37861</v>
      </c>
      <c r="F10" s="165">
        <v>39266</v>
      </c>
      <c r="G10" s="165">
        <v>98057</v>
      </c>
      <c r="H10" s="165">
        <v>3657</v>
      </c>
      <c r="I10" s="165">
        <v>140980</v>
      </c>
      <c r="J10">
        <v>0</v>
      </c>
      <c r="K10" s="165">
        <v>140980</v>
      </c>
      <c r="L10">
        <v>836</v>
      </c>
      <c r="M10" s="165">
        <v>1019978</v>
      </c>
      <c r="N10" s="165">
        <v>1563868</v>
      </c>
      <c r="O10" s="165">
        <v>373018</v>
      </c>
      <c r="P10" s="165">
        <v>1936886</v>
      </c>
      <c r="Q10" s="165">
        <v>25710</v>
      </c>
    </row>
    <row r="11" spans="1:17">
      <c r="A11" t="s">
        <v>22</v>
      </c>
      <c r="B11">
        <v>643</v>
      </c>
      <c r="C11">
        <v>109</v>
      </c>
      <c r="D11">
        <v>10</v>
      </c>
      <c r="E11" s="165">
        <v>9513</v>
      </c>
      <c r="F11" s="165">
        <v>10265</v>
      </c>
      <c r="G11" s="165">
        <v>123389</v>
      </c>
      <c r="H11" s="165">
        <v>4296</v>
      </c>
      <c r="I11" s="165">
        <v>137785</v>
      </c>
      <c r="J11">
        <v>165</v>
      </c>
      <c r="K11" s="165">
        <v>137950</v>
      </c>
      <c r="L11">
        <v>708</v>
      </c>
      <c r="M11" s="165">
        <v>1237112</v>
      </c>
      <c r="N11" s="165">
        <v>2206468</v>
      </c>
      <c r="O11" s="165">
        <v>120863</v>
      </c>
      <c r="P11" s="165">
        <v>2327331</v>
      </c>
      <c r="Q11" s="165">
        <v>16803</v>
      </c>
    </row>
    <row r="12" spans="1:17">
      <c r="A12" t="s">
        <v>25</v>
      </c>
      <c r="B12" s="165">
        <v>1427</v>
      </c>
      <c r="C12">
        <v>157</v>
      </c>
      <c r="D12">
        <v>9</v>
      </c>
      <c r="E12" s="165">
        <v>49491</v>
      </c>
      <c r="F12" s="165">
        <v>51075</v>
      </c>
      <c r="G12" s="165">
        <v>73859</v>
      </c>
      <c r="H12" s="165">
        <v>3391</v>
      </c>
      <c r="I12" s="165">
        <v>127912</v>
      </c>
      <c r="J12">
        <v>413</v>
      </c>
      <c r="K12" s="165">
        <v>128325</v>
      </c>
      <c r="L12">
        <v>926</v>
      </c>
      <c r="M12" s="165">
        <v>783795</v>
      </c>
      <c r="N12" s="165">
        <v>1338188</v>
      </c>
      <c r="O12" s="165">
        <v>27969</v>
      </c>
      <c r="P12" s="165">
        <v>1366157</v>
      </c>
      <c r="Q12" s="165">
        <v>9830</v>
      </c>
    </row>
    <row r="13" spans="1:17">
      <c r="A13" t="s">
        <v>23</v>
      </c>
      <c r="B13">
        <v>609</v>
      </c>
      <c r="C13">
        <v>61</v>
      </c>
      <c r="D13">
        <v>3</v>
      </c>
      <c r="E13" s="165">
        <v>3924</v>
      </c>
      <c r="F13" s="165">
        <v>4594</v>
      </c>
      <c r="G13" s="165">
        <v>63346</v>
      </c>
      <c r="H13" s="165">
        <v>3445</v>
      </c>
      <c r="I13" s="165">
        <v>71385</v>
      </c>
      <c r="J13">
        <v>0</v>
      </c>
      <c r="K13" s="165">
        <v>71385</v>
      </c>
      <c r="L13">
        <v>276</v>
      </c>
      <c r="M13" s="165">
        <v>388159</v>
      </c>
      <c r="N13" s="165">
        <v>843214</v>
      </c>
      <c r="O13" s="165">
        <v>55043</v>
      </c>
      <c r="P13" s="165">
        <v>898257</v>
      </c>
      <c r="Q13" s="165">
        <v>6376</v>
      </c>
    </row>
    <row r="14" spans="1:17">
      <c r="A14" t="s">
        <v>28</v>
      </c>
      <c r="B14">
        <v>533</v>
      </c>
      <c r="C14">
        <v>63</v>
      </c>
      <c r="D14">
        <v>4</v>
      </c>
      <c r="E14" s="165">
        <v>10276</v>
      </c>
      <c r="F14" s="165">
        <v>10872</v>
      </c>
      <c r="G14" s="165">
        <v>56408</v>
      </c>
      <c r="H14" s="165">
        <v>2547</v>
      </c>
      <c r="I14" s="165">
        <v>66691</v>
      </c>
      <c r="J14" s="165">
        <v>3136</v>
      </c>
      <c r="K14" s="165">
        <v>69827</v>
      </c>
      <c r="L14">
        <v>413</v>
      </c>
      <c r="M14" s="165">
        <v>432116</v>
      </c>
      <c r="N14" s="165">
        <v>1141573</v>
      </c>
      <c r="O14" s="165">
        <v>49903</v>
      </c>
      <c r="P14" s="165">
        <v>1191476</v>
      </c>
      <c r="Q14" s="165">
        <v>11942</v>
      </c>
    </row>
    <row r="15" spans="1:17">
      <c r="A15" t="s">
        <v>26</v>
      </c>
      <c r="B15">
        <v>531</v>
      </c>
      <c r="C15">
        <v>75</v>
      </c>
      <c r="D15">
        <v>4</v>
      </c>
      <c r="E15" s="165">
        <v>7019</v>
      </c>
      <c r="F15" s="165">
        <v>7625</v>
      </c>
      <c r="G15" s="165">
        <v>48089</v>
      </c>
      <c r="H15" s="165">
        <v>2033</v>
      </c>
      <c r="I15" s="165">
        <v>57747</v>
      </c>
      <c r="J15">
        <v>0</v>
      </c>
      <c r="K15" s="165">
        <v>57747</v>
      </c>
      <c r="L15">
        <v>436</v>
      </c>
      <c r="M15" s="165">
        <v>433086</v>
      </c>
      <c r="N15" s="165">
        <v>684797</v>
      </c>
      <c r="O15" s="165">
        <v>33411</v>
      </c>
      <c r="P15" s="165">
        <v>718208</v>
      </c>
      <c r="Q15" s="165">
        <v>5490</v>
      </c>
    </row>
    <row r="16" spans="1:17">
      <c r="A16" t="s">
        <v>29</v>
      </c>
      <c r="B16">
        <v>461</v>
      </c>
      <c r="C16">
        <v>49</v>
      </c>
      <c r="D16">
        <v>4</v>
      </c>
      <c r="E16" s="165">
        <v>10042</v>
      </c>
      <c r="F16" s="165">
        <v>10552</v>
      </c>
      <c r="G16" s="165">
        <v>32918</v>
      </c>
      <c r="H16" s="165">
        <v>1502</v>
      </c>
      <c r="I16" s="165">
        <v>44972</v>
      </c>
      <c r="J16">
        <v>0</v>
      </c>
      <c r="K16" s="165">
        <v>44972</v>
      </c>
      <c r="L16">
        <v>509</v>
      </c>
      <c r="M16" s="165">
        <v>379823</v>
      </c>
      <c r="N16" s="165">
        <v>645388</v>
      </c>
      <c r="O16" s="165">
        <v>91567</v>
      </c>
      <c r="P16" s="165">
        <v>736955</v>
      </c>
      <c r="Q16" s="165">
        <v>8071</v>
      </c>
    </row>
    <row r="17" spans="1:17">
      <c r="A17" t="s">
        <v>32</v>
      </c>
      <c r="B17">
        <v>242</v>
      </c>
      <c r="C17">
        <v>34</v>
      </c>
      <c r="D17">
        <v>0</v>
      </c>
      <c r="E17" s="165">
        <v>4716</v>
      </c>
      <c r="F17" s="165">
        <v>4992</v>
      </c>
      <c r="G17" s="165">
        <v>38122</v>
      </c>
      <c r="H17">
        <v>897</v>
      </c>
      <c r="I17" s="165">
        <v>37780</v>
      </c>
      <c r="J17" s="165">
        <v>6231</v>
      </c>
      <c r="K17" s="165">
        <v>44011</v>
      </c>
      <c r="L17">
        <v>802</v>
      </c>
      <c r="M17" s="165">
        <v>185338</v>
      </c>
      <c r="N17" s="165">
        <v>441234</v>
      </c>
      <c r="O17" s="165">
        <v>102588</v>
      </c>
      <c r="P17" s="165">
        <v>543822</v>
      </c>
      <c r="Q17" s="165">
        <v>9350</v>
      </c>
    </row>
    <row r="18" spans="1:17">
      <c r="A18" t="s">
        <v>30</v>
      </c>
      <c r="B18">
        <v>394</v>
      </c>
      <c r="C18">
        <v>31</v>
      </c>
      <c r="D18">
        <v>5</v>
      </c>
      <c r="E18" s="165">
        <v>14223</v>
      </c>
      <c r="F18" s="165">
        <v>14648</v>
      </c>
      <c r="G18" s="165">
        <v>23709</v>
      </c>
      <c r="H18" s="165">
        <v>1016</v>
      </c>
      <c r="I18" s="165">
        <v>39370</v>
      </c>
      <c r="J18">
        <v>3</v>
      </c>
      <c r="K18" s="165">
        <v>39373</v>
      </c>
      <c r="L18">
        <v>125</v>
      </c>
      <c r="M18" s="165">
        <v>491094</v>
      </c>
      <c r="N18" s="165">
        <v>586138</v>
      </c>
      <c r="O18" s="165">
        <v>12945</v>
      </c>
      <c r="P18" s="165">
        <v>599083</v>
      </c>
      <c r="Q18" s="165">
        <v>2754</v>
      </c>
    </row>
    <row r="19" spans="1:17">
      <c r="A19" t="s">
        <v>31</v>
      </c>
      <c r="B19">
        <v>388</v>
      </c>
      <c r="C19">
        <v>70</v>
      </c>
      <c r="D19">
        <v>6</v>
      </c>
      <c r="E19" s="165">
        <v>6124</v>
      </c>
      <c r="F19" s="165">
        <v>6582</v>
      </c>
      <c r="G19" s="165">
        <v>30689</v>
      </c>
      <c r="H19">
        <v>831</v>
      </c>
      <c r="I19" s="165">
        <v>38102</v>
      </c>
      <c r="J19">
        <v>0</v>
      </c>
      <c r="K19" s="165">
        <v>38102</v>
      </c>
      <c r="L19">
        <v>351</v>
      </c>
      <c r="M19" s="165">
        <v>291099</v>
      </c>
      <c r="N19" s="165">
        <v>616821</v>
      </c>
      <c r="O19" s="165">
        <v>55018</v>
      </c>
      <c r="P19" s="165">
        <v>671839</v>
      </c>
      <c r="Q19" s="165">
        <v>8949</v>
      </c>
    </row>
    <row r="20" spans="1:17">
      <c r="A20" t="s">
        <v>33</v>
      </c>
      <c r="B20">
        <v>249</v>
      </c>
      <c r="C20">
        <v>27</v>
      </c>
      <c r="D20">
        <v>1</v>
      </c>
      <c r="E20" s="165">
        <v>7866</v>
      </c>
      <c r="F20" s="165">
        <v>8142</v>
      </c>
      <c r="G20" s="165">
        <v>25305</v>
      </c>
      <c r="H20">
        <v>617</v>
      </c>
      <c r="I20" s="165">
        <v>34058</v>
      </c>
      <c r="J20">
        <v>6</v>
      </c>
      <c r="K20" s="165">
        <v>34064</v>
      </c>
      <c r="L20">
        <v>197</v>
      </c>
      <c r="M20" s="165">
        <v>504906</v>
      </c>
      <c r="N20" s="165">
        <v>529061</v>
      </c>
      <c r="O20" s="165">
        <v>5195</v>
      </c>
      <c r="P20" s="165">
        <v>534256</v>
      </c>
      <c r="Q20" s="165">
        <v>2622</v>
      </c>
    </row>
    <row r="21" spans="1:17">
      <c r="A21" t="s">
        <v>27</v>
      </c>
      <c r="B21">
        <v>131</v>
      </c>
      <c r="C21">
        <v>28</v>
      </c>
      <c r="D21">
        <v>1</v>
      </c>
      <c r="E21" s="165">
        <v>2465</v>
      </c>
      <c r="F21" s="165">
        <v>2624</v>
      </c>
      <c r="G21" s="165">
        <v>24949</v>
      </c>
      <c r="H21" s="165">
        <v>1160</v>
      </c>
      <c r="I21" s="165">
        <v>25746</v>
      </c>
      <c r="J21" s="165">
        <v>2987</v>
      </c>
      <c r="K21" s="165">
        <v>28733</v>
      </c>
      <c r="L21">
        <v>278</v>
      </c>
      <c r="M21" s="165">
        <v>163333</v>
      </c>
      <c r="N21" s="165">
        <v>521072</v>
      </c>
      <c r="O21" s="165">
        <v>25038</v>
      </c>
      <c r="P21" s="165">
        <v>546110</v>
      </c>
      <c r="Q21" s="165">
        <v>3331</v>
      </c>
    </row>
    <row r="22" spans="1:17">
      <c r="A22" t="s">
        <v>35</v>
      </c>
      <c r="B22">
        <v>84</v>
      </c>
      <c r="C22">
        <v>1</v>
      </c>
      <c r="D22">
        <v>0</v>
      </c>
      <c r="E22" s="165">
        <v>3192</v>
      </c>
      <c r="F22" s="165">
        <v>3277</v>
      </c>
      <c r="G22" s="165">
        <v>9995</v>
      </c>
      <c r="H22">
        <v>337</v>
      </c>
      <c r="I22" s="165">
        <v>13609</v>
      </c>
      <c r="J22">
        <v>0</v>
      </c>
      <c r="K22" s="165">
        <v>13609</v>
      </c>
      <c r="L22">
        <v>85</v>
      </c>
      <c r="M22" s="165">
        <v>132669</v>
      </c>
      <c r="N22" s="165">
        <v>215657</v>
      </c>
      <c r="O22" s="165">
        <v>4871</v>
      </c>
      <c r="P22" s="165">
        <v>220528</v>
      </c>
      <c r="Q22" s="165">
        <v>1843</v>
      </c>
    </row>
    <row r="23" spans="1:17">
      <c r="A23" t="s">
        <v>36</v>
      </c>
      <c r="B23">
        <v>66</v>
      </c>
      <c r="C23">
        <v>12</v>
      </c>
      <c r="D23">
        <v>3</v>
      </c>
      <c r="E23" s="165">
        <v>1235</v>
      </c>
      <c r="F23" s="165">
        <v>1313</v>
      </c>
      <c r="G23" s="165">
        <v>7178</v>
      </c>
      <c r="H23">
        <v>285</v>
      </c>
      <c r="I23" s="165">
        <v>8776</v>
      </c>
      <c r="J23">
        <v>0</v>
      </c>
      <c r="K23" s="165">
        <v>8776</v>
      </c>
      <c r="L23">
        <v>78</v>
      </c>
      <c r="M23" s="165">
        <v>129134</v>
      </c>
      <c r="N23" s="165">
        <v>142413</v>
      </c>
      <c r="O23">
        <v>272</v>
      </c>
      <c r="P23" s="165">
        <v>142685</v>
      </c>
      <c r="Q23">
        <v>896</v>
      </c>
    </row>
    <row r="24" spans="1:17">
      <c r="A24" t="s">
        <v>34</v>
      </c>
      <c r="B24">
        <v>24</v>
      </c>
      <c r="C24">
        <v>3</v>
      </c>
      <c r="D24">
        <v>0</v>
      </c>
      <c r="E24">
        <v>141</v>
      </c>
      <c r="F24">
        <v>168</v>
      </c>
      <c r="G24" s="165">
        <v>7266</v>
      </c>
      <c r="H24">
        <v>408</v>
      </c>
      <c r="I24" s="165">
        <v>7842</v>
      </c>
      <c r="J24">
        <v>0</v>
      </c>
      <c r="K24" s="165">
        <v>7842</v>
      </c>
      <c r="L24">
        <v>8</v>
      </c>
      <c r="M24" s="165">
        <v>41965</v>
      </c>
      <c r="N24" s="165">
        <v>70246</v>
      </c>
      <c r="O24" s="165">
        <v>1413</v>
      </c>
      <c r="P24" s="165">
        <v>71659</v>
      </c>
      <c r="Q24">
        <v>213</v>
      </c>
    </row>
    <row r="25" spans="1:17">
      <c r="A25" t="s">
        <v>37</v>
      </c>
      <c r="B25" s="165">
        <v>19408</v>
      </c>
      <c r="C25" s="165">
        <v>2110</v>
      </c>
      <c r="D25">
        <v>144</v>
      </c>
      <c r="E25" s="165">
        <v>405516</v>
      </c>
      <c r="F25" s="165">
        <v>427034</v>
      </c>
      <c r="G25" s="165">
        <v>2107061</v>
      </c>
      <c r="H25" s="165">
        <v>91003</v>
      </c>
      <c r="I25" s="165">
        <v>2602048</v>
      </c>
      <c r="J25" s="165">
        <v>23050</v>
      </c>
      <c r="K25" s="165">
        <v>2625098</v>
      </c>
      <c r="L25" s="165">
        <v>13442</v>
      </c>
      <c r="M25" s="165">
        <v>17626494</v>
      </c>
      <c r="N25" s="165">
        <v>31648706</v>
      </c>
      <c r="O25" s="165">
        <v>2507231</v>
      </c>
      <c r="P25" s="165">
        <v>34155937</v>
      </c>
      <c r="Q25" s="165">
        <v>282407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06"/>
  <dimension ref="A1:Q25"/>
  <sheetViews>
    <sheetView workbookViewId="0">
      <selection activeCell="H9" sqref="H9"/>
    </sheetView>
  </sheetViews>
  <sheetFormatPr defaultRowHeight="13.8"/>
  <sheetData>
    <row r="1" spans="1:17">
      <c r="A1" t="s">
        <v>0</v>
      </c>
      <c r="B1" t="s">
        <v>78</v>
      </c>
      <c r="M1" t="s">
        <v>45</v>
      </c>
      <c r="N1" t="s">
        <v>79</v>
      </c>
    </row>
    <row r="2" spans="1:17" ht="41.4">
      <c r="B2" t="s">
        <v>12</v>
      </c>
      <c r="C2" t="s">
        <v>13</v>
      </c>
      <c r="E2" t="s">
        <v>14</v>
      </c>
      <c r="F2" t="s">
        <v>15</v>
      </c>
      <c r="G2" t="s">
        <v>2</v>
      </c>
      <c r="H2" t="s">
        <v>80</v>
      </c>
      <c r="I2" t="s">
        <v>81</v>
      </c>
      <c r="J2" t="s">
        <v>82</v>
      </c>
      <c r="K2" t="s">
        <v>8</v>
      </c>
      <c r="L2" t="s">
        <v>5</v>
      </c>
      <c r="N2" t="s">
        <v>83</v>
      </c>
      <c r="O2" t="s">
        <v>84</v>
      </c>
      <c r="P2" s="164" t="s">
        <v>120</v>
      </c>
      <c r="Q2" t="s">
        <v>86</v>
      </c>
    </row>
    <row r="3" spans="1:17">
      <c r="C3" t="s">
        <v>48</v>
      </c>
      <c r="D3" t="s">
        <v>49</v>
      </c>
    </row>
    <row r="4" spans="1:17">
      <c r="A4" t="s">
        <v>16</v>
      </c>
      <c r="B4" s="165">
        <v>3467</v>
      </c>
      <c r="C4">
        <v>358</v>
      </c>
      <c r="D4">
        <v>14</v>
      </c>
      <c r="E4" s="165">
        <v>45015</v>
      </c>
      <c r="F4" s="165">
        <v>48840</v>
      </c>
      <c r="G4" s="165">
        <v>473192</v>
      </c>
      <c r="H4" s="165">
        <v>27453</v>
      </c>
      <c r="I4" s="165">
        <v>547114</v>
      </c>
      <c r="J4" s="165">
        <v>2371</v>
      </c>
      <c r="K4" s="165">
        <v>549485</v>
      </c>
      <c r="L4" s="165">
        <v>1515</v>
      </c>
      <c r="M4" s="165">
        <v>2894441</v>
      </c>
      <c r="N4" s="165">
        <v>5687920</v>
      </c>
      <c r="O4" s="165">
        <v>191760</v>
      </c>
      <c r="P4" s="165">
        <v>5879680</v>
      </c>
      <c r="Q4" s="165">
        <v>27624</v>
      </c>
    </row>
    <row r="5" spans="1:17">
      <c r="A5" t="s">
        <v>19</v>
      </c>
      <c r="B5" s="165">
        <v>1110</v>
      </c>
      <c r="C5">
        <v>153</v>
      </c>
      <c r="D5">
        <v>3</v>
      </c>
      <c r="E5" s="165">
        <v>25707</v>
      </c>
      <c r="F5" s="165">
        <v>26970</v>
      </c>
      <c r="G5" s="165">
        <v>280585</v>
      </c>
      <c r="H5" s="165">
        <v>9281</v>
      </c>
      <c r="I5" s="165">
        <v>314988</v>
      </c>
      <c r="J5" s="165">
        <v>1848</v>
      </c>
      <c r="K5" s="165">
        <v>316836</v>
      </c>
      <c r="L5">
        <v>496</v>
      </c>
      <c r="M5" s="165">
        <v>1340565</v>
      </c>
      <c r="N5" s="165">
        <v>3822282</v>
      </c>
      <c r="O5" s="165">
        <v>543825</v>
      </c>
      <c r="P5" s="165">
        <v>4366107</v>
      </c>
      <c r="Q5" s="165">
        <v>17425</v>
      </c>
    </row>
    <row r="6" spans="1:17">
      <c r="A6" t="s">
        <v>20</v>
      </c>
      <c r="B6" s="165">
        <v>1500</v>
      </c>
      <c r="C6">
        <v>105</v>
      </c>
      <c r="D6">
        <v>3</v>
      </c>
      <c r="E6" s="165">
        <v>63867</v>
      </c>
      <c r="F6" s="165">
        <v>65472</v>
      </c>
      <c r="G6" s="165">
        <v>162770</v>
      </c>
      <c r="H6" s="165">
        <v>3891</v>
      </c>
      <c r="I6" s="165">
        <v>229989</v>
      </c>
      <c r="J6" s="165">
        <v>2144</v>
      </c>
      <c r="K6" s="165">
        <v>232133</v>
      </c>
      <c r="L6" s="165">
        <v>1741</v>
      </c>
      <c r="M6" s="165">
        <v>1796170</v>
      </c>
      <c r="N6" s="165">
        <v>2502302</v>
      </c>
      <c r="O6" s="165">
        <v>43173</v>
      </c>
      <c r="P6" s="165">
        <v>2545475</v>
      </c>
      <c r="Q6" s="165">
        <v>19581</v>
      </c>
    </row>
    <row r="7" spans="1:17">
      <c r="A7" t="s">
        <v>17</v>
      </c>
      <c r="B7" s="165">
        <v>2017</v>
      </c>
      <c r="C7">
        <v>140</v>
      </c>
      <c r="D7">
        <v>6</v>
      </c>
      <c r="E7" s="165">
        <v>10165</v>
      </c>
      <c r="F7" s="165">
        <v>12322</v>
      </c>
      <c r="G7" s="165">
        <v>206955</v>
      </c>
      <c r="H7" s="165">
        <v>9002</v>
      </c>
      <c r="I7" s="165">
        <v>225651</v>
      </c>
      <c r="J7" s="165">
        <v>2628</v>
      </c>
      <c r="K7" s="165">
        <v>228279</v>
      </c>
      <c r="L7">
        <v>624</v>
      </c>
      <c r="M7" s="165">
        <v>1132152</v>
      </c>
      <c r="N7" s="165">
        <v>1924723</v>
      </c>
      <c r="O7" s="165">
        <v>261383</v>
      </c>
      <c r="P7" s="165">
        <v>2186106</v>
      </c>
      <c r="Q7" s="165">
        <v>8068</v>
      </c>
    </row>
    <row r="8" spans="1:17">
      <c r="A8" t="s">
        <v>18</v>
      </c>
      <c r="B8" s="165">
        <v>1950</v>
      </c>
      <c r="C8">
        <v>181</v>
      </c>
      <c r="D8">
        <v>7</v>
      </c>
      <c r="E8" s="165">
        <v>41130</v>
      </c>
      <c r="F8" s="165">
        <v>43261</v>
      </c>
      <c r="G8" s="165">
        <v>173828</v>
      </c>
      <c r="H8" s="165">
        <v>9837</v>
      </c>
      <c r="I8" s="165">
        <v>226859</v>
      </c>
      <c r="J8">
        <v>67</v>
      </c>
      <c r="K8" s="165">
        <v>226926</v>
      </c>
      <c r="L8" s="165">
        <v>1382</v>
      </c>
      <c r="M8" s="165">
        <v>1390037</v>
      </c>
      <c r="N8" s="165">
        <v>3080571</v>
      </c>
      <c r="O8" s="165">
        <v>183480</v>
      </c>
      <c r="P8" s="165">
        <v>3264051</v>
      </c>
      <c r="Q8" s="165">
        <v>16215</v>
      </c>
    </row>
    <row r="9" spans="1:17">
      <c r="A9" t="s">
        <v>21</v>
      </c>
      <c r="B9" s="165">
        <v>2232</v>
      </c>
      <c r="C9">
        <v>264</v>
      </c>
      <c r="D9">
        <v>13</v>
      </c>
      <c r="E9" s="165">
        <v>50862</v>
      </c>
      <c r="F9" s="165">
        <v>53358</v>
      </c>
      <c r="G9" s="165">
        <v>153803</v>
      </c>
      <c r="H9" s="165">
        <v>5259</v>
      </c>
      <c r="I9" s="165">
        <v>211041</v>
      </c>
      <c r="J9" s="165">
        <v>1379</v>
      </c>
      <c r="K9" s="165">
        <v>212420</v>
      </c>
      <c r="L9">
        <v>920</v>
      </c>
      <c r="M9" s="165">
        <v>2500220</v>
      </c>
      <c r="N9" s="165">
        <v>3155379</v>
      </c>
      <c r="O9" s="165">
        <v>364966</v>
      </c>
      <c r="P9" s="165">
        <v>3520345</v>
      </c>
      <c r="Q9" s="165">
        <v>22166</v>
      </c>
    </row>
    <row r="10" spans="1:17">
      <c r="A10" t="s">
        <v>24</v>
      </c>
      <c r="B10" s="165">
        <v>1198</v>
      </c>
      <c r="C10">
        <v>178</v>
      </c>
      <c r="D10">
        <v>12</v>
      </c>
      <c r="E10" s="165">
        <v>37633</v>
      </c>
      <c r="F10" s="165">
        <v>39009</v>
      </c>
      <c r="G10" s="165">
        <v>98863</v>
      </c>
      <c r="H10" s="165">
        <v>3682</v>
      </c>
      <c r="I10" s="165">
        <v>141554</v>
      </c>
      <c r="J10">
        <v>0</v>
      </c>
      <c r="K10" s="165">
        <v>141554</v>
      </c>
      <c r="L10">
        <v>574</v>
      </c>
      <c r="M10" s="165">
        <v>1024409</v>
      </c>
      <c r="N10" s="165">
        <v>1571253</v>
      </c>
      <c r="O10" s="165">
        <v>390266</v>
      </c>
      <c r="P10" s="165">
        <v>1961519</v>
      </c>
      <c r="Q10" s="165">
        <v>24633</v>
      </c>
    </row>
    <row r="11" spans="1:17">
      <c r="A11" t="s">
        <v>22</v>
      </c>
      <c r="B11">
        <v>650</v>
      </c>
      <c r="C11">
        <v>108</v>
      </c>
      <c r="D11">
        <v>7</v>
      </c>
      <c r="E11" s="165">
        <v>9682</v>
      </c>
      <c r="F11" s="165">
        <v>10440</v>
      </c>
      <c r="G11" s="165">
        <v>123860</v>
      </c>
      <c r="H11" s="165">
        <v>4318</v>
      </c>
      <c r="I11" s="165">
        <v>138443</v>
      </c>
      <c r="J11">
        <v>175</v>
      </c>
      <c r="K11" s="165">
        <v>138618</v>
      </c>
      <c r="L11">
        <v>668</v>
      </c>
      <c r="M11" s="165">
        <v>1243732</v>
      </c>
      <c r="N11" s="165">
        <v>2216022</v>
      </c>
      <c r="O11" s="165">
        <v>123937</v>
      </c>
      <c r="P11" s="165">
        <v>2339959</v>
      </c>
      <c r="Q11" s="165">
        <v>12628</v>
      </c>
    </row>
    <row r="12" spans="1:17">
      <c r="A12" t="s">
        <v>25</v>
      </c>
      <c r="B12" s="165">
        <v>1434</v>
      </c>
      <c r="C12">
        <v>162</v>
      </c>
      <c r="D12">
        <v>7</v>
      </c>
      <c r="E12" s="165">
        <v>49670</v>
      </c>
      <c r="F12" s="165">
        <v>51266</v>
      </c>
      <c r="G12" s="165">
        <v>74425</v>
      </c>
      <c r="H12" s="165">
        <v>3399</v>
      </c>
      <c r="I12" s="165">
        <v>128685</v>
      </c>
      <c r="J12">
        <v>405</v>
      </c>
      <c r="K12" s="165">
        <v>129090</v>
      </c>
      <c r="L12">
        <v>765</v>
      </c>
      <c r="M12" s="165">
        <v>785476</v>
      </c>
      <c r="N12" s="165">
        <v>1345826</v>
      </c>
      <c r="O12" s="165">
        <v>29082</v>
      </c>
      <c r="P12" s="165">
        <v>1374908</v>
      </c>
      <c r="Q12" s="165">
        <v>8751</v>
      </c>
    </row>
    <row r="13" spans="1:17">
      <c r="A13" t="s">
        <v>23</v>
      </c>
      <c r="B13">
        <v>608</v>
      </c>
      <c r="C13">
        <v>61</v>
      </c>
      <c r="D13">
        <v>3</v>
      </c>
      <c r="E13" s="165">
        <v>3982</v>
      </c>
      <c r="F13" s="165">
        <v>4651</v>
      </c>
      <c r="G13" s="165">
        <v>63644</v>
      </c>
      <c r="H13" s="165">
        <v>3454</v>
      </c>
      <c r="I13" s="165">
        <v>71749</v>
      </c>
      <c r="J13">
        <v>0</v>
      </c>
      <c r="K13" s="165">
        <v>71749</v>
      </c>
      <c r="L13">
        <v>364</v>
      </c>
      <c r="M13" s="165">
        <v>389514</v>
      </c>
      <c r="N13" s="165">
        <v>846189</v>
      </c>
      <c r="O13" s="165">
        <v>56672</v>
      </c>
      <c r="P13" s="165">
        <v>902861</v>
      </c>
      <c r="Q13" s="165">
        <v>4604</v>
      </c>
    </row>
    <row r="14" spans="1:17">
      <c r="A14" t="s">
        <v>28</v>
      </c>
      <c r="B14">
        <v>521</v>
      </c>
      <c r="C14">
        <v>63</v>
      </c>
      <c r="D14">
        <v>3</v>
      </c>
      <c r="E14" s="165">
        <v>10203</v>
      </c>
      <c r="F14" s="165">
        <v>10787</v>
      </c>
      <c r="G14" s="165">
        <v>56764</v>
      </c>
      <c r="H14" s="165">
        <v>2561</v>
      </c>
      <c r="I14" s="165">
        <v>66912</v>
      </c>
      <c r="J14" s="165">
        <v>3200</v>
      </c>
      <c r="K14" s="165">
        <v>70112</v>
      </c>
      <c r="L14">
        <v>285</v>
      </c>
      <c r="M14" s="165">
        <v>433968</v>
      </c>
      <c r="N14" s="165">
        <v>1145376</v>
      </c>
      <c r="O14" s="165">
        <v>50796</v>
      </c>
      <c r="P14" s="165">
        <v>1196172</v>
      </c>
      <c r="Q14" s="165">
        <v>4696</v>
      </c>
    </row>
    <row r="15" spans="1:17">
      <c r="A15" t="s">
        <v>26</v>
      </c>
      <c r="B15">
        <v>528</v>
      </c>
      <c r="C15">
        <v>74</v>
      </c>
      <c r="D15">
        <v>6</v>
      </c>
      <c r="E15" s="165">
        <v>7024</v>
      </c>
      <c r="F15" s="165">
        <v>7626</v>
      </c>
      <c r="G15" s="165">
        <v>48473</v>
      </c>
      <c r="H15" s="165">
        <v>2042</v>
      </c>
      <c r="I15" s="165">
        <v>58141</v>
      </c>
      <c r="J15">
        <v>0</v>
      </c>
      <c r="K15" s="165">
        <v>58141</v>
      </c>
      <c r="L15">
        <v>394</v>
      </c>
      <c r="M15" s="165">
        <v>435964</v>
      </c>
      <c r="N15" s="165">
        <v>688122</v>
      </c>
      <c r="O15" s="165">
        <v>34574</v>
      </c>
      <c r="P15" s="165">
        <v>722696</v>
      </c>
      <c r="Q15" s="165">
        <v>4488</v>
      </c>
    </row>
    <row r="16" spans="1:17">
      <c r="A16" t="s">
        <v>29</v>
      </c>
      <c r="B16">
        <v>470</v>
      </c>
      <c r="C16">
        <v>51</v>
      </c>
      <c r="D16">
        <v>7</v>
      </c>
      <c r="E16" s="165">
        <v>10455</v>
      </c>
      <c r="F16" s="165">
        <v>10976</v>
      </c>
      <c r="G16" s="165">
        <v>32919</v>
      </c>
      <c r="H16" s="165">
        <v>1513</v>
      </c>
      <c r="I16" s="165">
        <v>45408</v>
      </c>
      <c r="J16">
        <v>0</v>
      </c>
      <c r="K16" s="165">
        <v>45408</v>
      </c>
      <c r="L16">
        <v>436</v>
      </c>
      <c r="M16" s="165">
        <v>388039</v>
      </c>
      <c r="N16" s="165">
        <v>650144</v>
      </c>
      <c r="O16" s="165">
        <v>100394</v>
      </c>
      <c r="P16" s="165">
        <v>750538</v>
      </c>
      <c r="Q16" s="165">
        <v>13583</v>
      </c>
    </row>
    <row r="17" spans="1:17">
      <c r="A17" t="s">
        <v>32</v>
      </c>
      <c r="B17">
        <v>242</v>
      </c>
      <c r="C17">
        <v>35</v>
      </c>
      <c r="D17">
        <v>1</v>
      </c>
      <c r="E17" s="165">
        <v>5012</v>
      </c>
      <c r="F17" s="165">
        <v>5289</v>
      </c>
      <c r="G17" s="165">
        <v>38290</v>
      </c>
      <c r="H17">
        <v>902</v>
      </c>
      <c r="I17" s="165">
        <v>38083</v>
      </c>
      <c r="J17" s="165">
        <v>6398</v>
      </c>
      <c r="K17" s="165">
        <v>44481</v>
      </c>
      <c r="L17">
        <v>470</v>
      </c>
      <c r="M17" s="165">
        <v>186072</v>
      </c>
      <c r="N17" s="165">
        <v>443564</v>
      </c>
      <c r="O17" s="165">
        <v>105573</v>
      </c>
      <c r="P17" s="165">
        <v>549137</v>
      </c>
      <c r="Q17" s="165">
        <v>5315</v>
      </c>
    </row>
    <row r="18" spans="1:17">
      <c r="A18" t="s">
        <v>30</v>
      </c>
      <c r="B18">
        <v>382</v>
      </c>
      <c r="C18">
        <v>34</v>
      </c>
      <c r="D18">
        <v>6</v>
      </c>
      <c r="E18" s="165">
        <v>14269</v>
      </c>
      <c r="F18" s="165">
        <v>14685</v>
      </c>
      <c r="G18" s="165">
        <v>23823</v>
      </c>
      <c r="H18" s="165">
        <v>1019</v>
      </c>
      <c r="I18" s="165">
        <v>39520</v>
      </c>
      <c r="J18">
        <v>7</v>
      </c>
      <c r="K18" s="165">
        <v>39527</v>
      </c>
      <c r="L18">
        <v>154</v>
      </c>
      <c r="M18" s="165">
        <v>492669</v>
      </c>
      <c r="N18" s="165">
        <v>588029</v>
      </c>
      <c r="O18" s="165">
        <v>12945</v>
      </c>
      <c r="P18" s="165">
        <v>600974</v>
      </c>
      <c r="Q18" s="165">
        <v>1891</v>
      </c>
    </row>
    <row r="19" spans="1:17">
      <c r="A19" t="s">
        <v>31</v>
      </c>
      <c r="B19">
        <v>411</v>
      </c>
      <c r="C19">
        <v>73</v>
      </c>
      <c r="D19">
        <v>5</v>
      </c>
      <c r="E19" s="165">
        <v>6300</v>
      </c>
      <c r="F19" s="165">
        <v>6784</v>
      </c>
      <c r="G19" s="165">
        <v>30866</v>
      </c>
      <c r="H19">
        <v>834</v>
      </c>
      <c r="I19" s="165">
        <v>38484</v>
      </c>
      <c r="J19">
        <v>0</v>
      </c>
      <c r="K19" s="165">
        <v>38484</v>
      </c>
      <c r="L19">
        <v>382</v>
      </c>
      <c r="M19" s="165">
        <v>292454</v>
      </c>
      <c r="N19" s="165">
        <v>620732</v>
      </c>
      <c r="O19" s="165">
        <v>59021</v>
      </c>
      <c r="P19" s="165">
        <v>679753</v>
      </c>
      <c r="Q19" s="165">
        <v>7914</v>
      </c>
    </row>
    <row r="20" spans="1:17">
      <c r="A20" t="s">
        <v>33</v>
      </c>
      <c r="B20">
        <v>233</v>
      </c>
      <c r="C20">
        <v>26</v>
      </c>
      <c r="D20">
        <v>1</v>
      </c>
      <c r="E20" s="165">
        <v>7544</v>
      </c>
      <c r="F20" s="165">
        <v>7803</v>
      </c>
      <c r="G20" s="165">
        <v>25764</v>
      </c>
      <c r="H20">
        <v>624</v>
      </c>
      <c r="I20" s="165">
        <v>34185</v>
      </c>
      <c r="J20">
        <v>6</v>
      </c>
      <c r="K20" s="165">
        <v>34191</v>
      </c>
      <c r="L20">
        <v>127</v>
      </c>
      <c r="M20" s="165">
        <v>507606</v>
      </c>
      <c r="N20" s="165">
        <v>530716</v>
      </c>
      <c r="O20" s="165">
        <v>6361</v>
      </c>
      <c r="P20" s="165">
        <v>537077</v>
      </c>
      <c r="Q20" s="165">
        <v>2821</v>
      </c>
    </row>
    <row r="21" spans="1:17">
      <c r="A21" t="s">
        <v>27</v>
      </c>
      <c r="B21">
        <v>136</v>
      </c>
      <c r="C21">
        <v>26</v>
      </c>
      <c r="D21">
        <v>0</v>
      </c>
      <c r="E21" s="165">
        <v>2514</v>
      </c>
      <c r="F21" s="165">
        <v>2676</v>
      </c>
      <c r="G21" s="165">
        <v>25067</v>
      </c>
      <c r="H21" s="165">
        <v>1165</v>
      </c>
      <c r="I21" s="165">
        <v>25798</v>
      </c>
      <c r="J21" s="165">
        <v>3110</v>
      </c>
      <c r="K21" s="165">
        <v>28908</v>
      </c>
      <c r="L21">
        <v>175</v>
      </c>
      <c r="M21" s="165">
        <v>163600</v>
      </c>
      <c r="N21" s="165">
        <v>522367</v>
      </c>
      <c r="O21" s="165">
        <v>26106</v>
      </c>
      <c r="P21" s="165">
        <v>548473</v>
      </c>
      <c r="Q21" s="165">
        <v>2363</v>
      </c>
    </row>
    <row r="22" spans="1:17">
      <c r="A22" t="s">
        <v>35</v>
      </c>
      <c r="B22">
        <v>84</v>
      </c>
      <c r="C22">
        <v>1</v>
      </c>
      <c r="D22">
        <v>1</v>
      </c>
      <c r="E22" s="165">
        <v>3207</v>
      </c>
      <c r="F22" s="165">
        <v>3292</v>
      </c>
      <c r="G22" s="165">
        <v>10054</v>
      </c>
      <c r="H22">
        <v>340</v>
      </c>
      <c r="I22" s="165">
        <v>13686</v>
      </c>
      <c r="J22">
        <v>0</v>
      </c>
      <c r="K22" s="165">
        <v>13686</v>
      </c>
      <c r="L22">
        <v>77</v>
      </c>
      <c r="M22" s="165">
        <v>133162</v>
      </c>
      <c r="N22" s="165">
        <v>216724</v>
      </c>
      <c r="O22" s="165">
        <v>4875</v>
      </c>
      <c r="P22" s="165">
        <v>221599</v>
      </c>
      <c r="Q22" s="165">
        <v>1071</v>
      </c>
    </row>
    <row r="23" spans="1:17">
      <c r="A23" t="s">
        <v>36</v>
      </c>
      <c r="B23">
        <v>69</v>
      </c>
      <c r="C23">
        <v>11</v>
      </c>
      <c r="D23">
        <v>0</v>
      </c>
      <c r="E23" s="165">
        <v>1275</v>
      </c>
      <c r="F23" s="165">
        <v>1355</v>
      </c>
      <c r="G23" s="165">
        <v>7224</v>
      </c>
      <c r="H23">
        <v>288</v>
      </c>
      <c r="I23" s="165">
        <v>8867</v>
      </c>
      <c r="J23">
        <v>0</v>
      </c>
      <c r="K23" s="165">
        <v>8867</v>
      </c>
      <c r="L23">
        <v>91</v>
      </c>
      <c r="M23" s="165">
        <v>129826</v>
      </c>
      <c r="N23" s="165">
        <v>143195</v>
      </c>
      <c r="O23">
        <v>279</v>
      </c>
      <c r="P23" s="165">
        <v>143474</v>
      </c>
      <c r="Q23">
        <v>789</v>
      </c>
    </row>
    <row r="24" spans="1:17">
      <c r="A24" t="s">
        <v>34</v>
      </c>
      <c r="B24">
        <v>24</v>
      </c>
      <c r="C24">
        <v>3</v>
      </c>
      <c r="D24">
        <v>0</v>
      </c>
      <c r="E24">
        <v>135</v>
      </c>
      <c r="F24">
        <v>162</v>
      </c>
      <c r="G24" s="165">
        <v>7272</v>
      </c>
      <c r="H24">
        <v>409</v>
      </c>
      <c r="I24" s="165">
        <v>7843</v>
      </c>
      <c r="J24">
        <v>0</v>
      </c>
      <c r="K24" s="165">
        <v>7843</v>
      </c>
      <c r="L24">
        <v>1</v>
      </c>
      <c r="M24" s="165">
        <v>42029</v>
      </c>
      <c r="N24" s="165">
        <v>70385</v>
      </c>
      <c r="O24" s="165">
        <v>1437</v>
      </c>
      <c r="P24" s="165">
        <v>71822</v>
      </c>
      <c r="Q24">
        <v>163</v>
      </c>
    </row>
    <row r="25" spans="1:17">
      <c r="A25" t="s">
        <v>37</v>
      </c>
      <c r="B25" s="165">
        <v>19266</v>
      </c>
      <c r="C25" s="165">
        <v>2107</v>
      </c>
      <c r="D25">
        <v>105</v>
      </c>
      <c r="E25" s="165">
        <v>405651</v>
      </c>
      <c r="F25" s="165">
        <v>427024</v>
      </c>
      <c r="G25" s="165">
        <v>2118441</v>
      </c>
      <c r="H25" s="165">
        <v>91273</v>
      </c>
      <c r="I25" s="165">
        <v>2613000</v>
      </c>
      <c r="J25" s="165">
        <v>23738</v>
      </c>
      <c r="K25" s="165">
        <v>2636738</v>
      </c>
      <c r="L25" s="165">
        <v>11641</v>
      </c>
      <c r="M25" s="165">
        <v>17702105</v>
      </c>
      <c r="N25" s="165">
        <v>31771821</v>
      </c>
      <c r="O25" s="165">
        <v>2590905</v>
      </c>
      <c r="P25" s="165">
        <v>34362726</v>
      </c>
      <c r="Q25" s="165">
        <v>206789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07"/>
  <dimension ref="A1:Q25"/>
  <sheetViews>
    <sheetView workbookViewId="0">
      <selection sqref="A1:Q25"/>
    </sheetView>
  </sheetViews>
  <sheetFormatPr defaultRowHeight="13.8"/>
  <sheetData>
    <row r="1" spans="1:17">
      <c r="A1" s="166" t="s">
        <v>0</v>
      </c>
      <c r="B1" s="166" t="s">
        <v>78</v>
      </c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 t="s">
        <v>45</v>
      </c>
      <c r="N1" s="166" t="s">
        <v>79</v>
      </c>
      <c r="O1" s="166"/>
      <c r="P1" s="166"/>
      <c r="Q1" s="166"/>
    </row>
    <row r="2" spans="1:17" ht="41.4">
      <c r="A2" s="166"/>
      <c r="B2" s="166" t="s">
        <v>12</v>
      </c>
      <c r="C2" s="166" t="s">
        <v>13</v>
      </c>
      <c r="D2" s="166"/>
      <c r="E2" s="166" t="s">
        <v>14</v>
      </c>
      <c r="F2" s="166" t="s">
        <v>15</v>
      </c>
      <c r="G2" s="166" t="s">
        <v>2</v>
      </c>
      <c r="H2" s="166" t="s">
        <v>80</v>
      </c>
      <c r="I2" s="166" t="s">
        <v>81</v>
      </c>
      <c r="J2" s="166" t="s">
        <v>82</v>
      </c>
      <c r="K2" s="166" t="s">
        <v>8</v>
      </c>
      <c r="L2" s="166" t="s">
        <v>5</v>
      </c>
      <c r="M2" s="166"/>
      <c r="N2" s="166" t="s">
        <v>83</v>
      </c>
      <c r="O2" s="166" t="s">
        <v>84</v>
      </c>
      <c r="P2" s="167" t="s">
        <v>120</v>
      </c>
      <c r="Q2" s="166" t="s">
        <v>86</v>
      </c>
    </row>
    <row r="3" spans="1:17">
      <c r="A3" s="166"/>
      <c r="B3" s="166"/>
      <c r="C3" s="166" t="s">
        <v>48</v>
      </c>
      <c r="D3" s="166" t="s">
        <v>49</v>
      </c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</row>
    <row r="4" spans="1:17">
      <c r="A4" s="166" t="s">
        <v>16</v>
      </c>
      <c r="B4" s="168">
        <v>3491</v>
      </c>
      <c r="C4" s="166">
        <v>362</v>
      </c>
      <c r="D4" s="166">
        <v>22</v>
      </c>
      <c r="E4" s="168">
        <v>42521</v>
      </c>
      <c r="F4" s="168">
        <v>46374</v>
      </c>
      <c r="G4" s="168">
        <v>476502</v>
      </c>
      <c r="H4" s="168">
        <v>27504</v>
      </c>
      <c r="I4" s="168">
        <v>547948</v>
      </c>
      <c r="J4" s="168">
        <v>2432</v>
      </c>
      <c r="K4" s="168">
        <v>550380</v>
      </c>
      <c r="L4" s="166">
        <v>895</v>
      </c>
      <c r="M4" s="168">
        <v>2899283</v>
      </c>
      <c r="N4" s="168">
        <v>5699756</v>
      </c>
      <c r="O4" s="168">
        <v>193844</v>
      </c>
      <c r="P4" s="168">
        <v>5893600</v>
      </c>
      <c r="Q4" s="168">
        <v>13920</v>
      </c>
    </row>
    <row r="5" spans="1:17">
      <c r="A5" s="166" t="s">
        <v>19</v>
      </c>
      <c r="B5" s="168">
        <v>1110</v>
      </c>
      <c r="C5" s="166">
        <v>153</v>
      </c>
      <c r="D5" s="166">
        <v>6</v>
      </c>
      <c r="E5" s="168">
        <v>25667</v>
      </c>
      <c r="F5" s="168">
        <v>26930</v>
      </c>
      <c r="G5" s="168">
        <v>281049</v>
      </c>
      <c r="H5" s="168">
        <v>9299</v>
      </c>
      <c r="I5" s="168">
        <v>315478</v>
      </c>
      <c r="J5" s="168">
        <v>1800</v>
      </c>
      <c r="K5" s="168">
        <v>317278</v>
      </c>
      <c r="L5" s="166">
        <v>442</v>
      </c>
      <c r="M5" s="168">
        <v>1342044</v>
      </c>
      <c r="N5" s="168">
        <v>3827806</v>
      </c>
      <c r="O5" s="168">
        <v>552970</v>
      </c>
      <c r="P5" s="168">
        <v>4380776</v>
      </c>
      <c r="Q5" s="168">
        <v>14669</v>
      </c>
    </row>
    <row r="6" spans="1:17">
      <c r="A6" s="166" t="s">
        <v>20</v>
      </c>
      <c r="B6" s="168">
        <v>1542</v>
      </c>
      <c r="C6" s="166">
        <v>110</v>
      </c>
      <c r="D6" s="166">
        <v>9</v>
      </c>
      <c r="E6" s="168">
        <v>64056</v>
      </c>
      <c r="F6" s="168">
        <v>65708</v>
      </c>
      <c r="G6" s="168">
        <v>163710</v>
      </c>
      <c r="H6" s="168">
        <v>3904</v>
      </c>
      <c r="I6" s="168">
        <v>231150</v>
      </c>
      <c r="J6" s="168">
        <v>2172</v>
      </c>
      <c r="K6" s="168">
        <v>233322</v>
      </c>
      <c r="L6" s="168">
        <v>1189</v>
      </c>
      <c r="M6" s="168">
        <v>1800322</v>
      </c>
      <c r="N6" s="168">
        <v>2511304</v>
      </c>
      <c r="O6" s="168">
        <v>43726</v>
      </c>
      <c r="P6" s="168">
        <v>2555030</v>
      </c>
      <c r="Q6" s="168">
        <v>9555</v>
      </c>
    </row>
    <row r="7" spans="1:17">
      <c r="A7" s="166" t="s">
        <v>17</v>
      </c>
      <c r="B7" s="168">
        <v>2036</v>
      </c>
      <c r="C7" s="166">
        <v>148</v>
      </c>
      <c r="D7" s="166">
        <v>13</v>
      </c>
      <c r="E7" s="168">
        <v>10107</v>
      </c>
      <c r="F7" s="168">
        <v>12291</v>
      </c>
      <c r="G7" s="168">
        <v>207457</v>
      </c>
      <c r="H7" s="168">
        <v>9014</v>
      </c>
      <c r="I7" s="168">
        <v>226090</v>
      </c>
      <c r="J7" s="168">
        <v>2672</v>
      </c>
      <c r="K7" s="168">
        <v>228762</v>
      </c>
      <c r="L7" s="166">
        <v>483</v>
      </c>
      <c r="M7" s="168">
        <v>1134772</v>
      </c>
      <c r="N7" s="168">
        <v>1929202</v>
      </c>
      <c r="O7" s="168">
        <v>266912</v>
      </c>
      <c r="P7" s="168">
        <v>2196114</v>
      </c>
      <c r="Q7" s="168">
        <v>10008</v>
      </c>
    </row>
    <row r="8" spans="1:17">
      <c r="A8" s="166" t="s">
        <v>18</v>
      </c>
      <c r="B8" s="168">
        <v>2002</v>
      </c>
      <c r="C8" s="166">
        <v>183</v>
      </c>
      <c r="D8" s="166">
        <v>9</v>
      </c>
      <c r="E8" s="168">
        <v>40588</v>
      </c>
      <c r="F8" s="168">
        <v>42773</v>
      </c>
      <c r="G8" s="168">
        <v>175556</v>
      </c>
      <c r="H8" s="168">
        <v>9869</v>
      </c>
      <c r="I8" s="168">
        <v>228131</v>
      </c>
      <c r="J8" s="166">
        <v>67</v>
      </c>
      <c r="K8" s="168">
        <v>228198</v>
      </c>
      <c r="L8" s="168">
        <v>1273</v>
      </c>
      <c r="M8" s="168">
        <v>1392846</v>
      </c>
      <c r="N8" s="168">
        <v>3088607</v>
      </c>
      <c r="O8" s="168">
        <v>186434</v>
      </c>
      <c r="P8" s="168">
        <v>3275041</v>
      </c>
      <c r="Q8" s="168">
        <v>10990</v>
      </c>
    </row>
    <row r="9" spans="1:17">
      <c r="A9" s="166" t="s">
        <v>21</v>
      </c>
      <c r="B9" s="168">
        <v>2248</v>
      </c>
      <c r="C9" s="166">
        <v>272</v>
      </c>
      <c r="D9" s="166">
        <v>12</v>
      </c>
      <c r="E9" s="168">
        <v>47030</v>
      </c>
      <c r="F9" s="168">
        <v>49550</v>
      </c>
      <c r="G9" s="168">
        <v>158361</v>
      </c>
      <c r="H9" s="168">
        <v>5291</v>
      </c>
      <c r="I9" s="168">
        <v>211812</v>
      </c>
      <c r="J9" s="168">
        <v>1390</v>
      </c>
      <c r="K9" s="168">
        <v>213202</v>
      </c>
      <c r="L9" s="166">
        <v>782</v>
      </c>
      <c r="M9" s="168">
        <v>2506811</v>
      </c>
      <c r="N9" s="168">
        <v>3163773</v>
      </c>
      <c r="O9" s="168">
        <v>370876</v>
      </c>
      <c r="P9" s="168">
        <v>3534649</v>
      </c>
      <c r="Q9" s="168">
        <v>14304</v>
      </c>
    </row>
    <row r="10" spans="1:17">
      <c r="A10" s="166" t="s">
        <v>24</v>
      </c>
      <c r="B10" s="168">
        <v>1192</v>
      </c>
      <c r="C10" s="166">
        <v>181</v>
      </c>
      <c r="D10" s="166">
        <v>10</v>
      </c>
      <c r="E10" s="168">
        <v>37559</v>
      </c>
      <c r="F10" s="168">
        <v>38932</v>
      </c>
      <c r="G10" s="168">
        <v>99396</v>
      </c>
      <c r="H10" s="168">
        <v>3704</v>
      </c>
      <c r="I10" s="168">
        <v>142032</v>
      </c>
      <c r="J10" s="166">
        <v>0</v>
      </c>
      <c r="K10" s="168">
        <v>142032</v>
      </c>
      <c r="L10" s="166">
        <v>478</v>
      </c>
      <c r="M10" s="168">
        <v>1028509</v>
      </c>
      <c r="N10" s="168">
        <v>1578087</v>
      </c>
      <c r="O10" s="168">
        <v>405878</v>
      </c>
      <c r="P10" s="168">
        <v>1983965</v>
      </c>
      <c r="Q10" s="168">
        <v>22446</v>
      </c>
    </row>
    <row r="11" spans="1:17">
      <c r="A11" s="166" t="s">
        <v>22</v>
      </c>
      <c r="B11" s="166">
        <v>691</v>
      </c>
      <c r="C11" s="166">
        <v>112</v>
      </c>
      <c r="D11" s="166">
        <v>10</v>
      </c>
      <c r="E11" s="168">
        <v>9916</v>
      </c>
      <c r="F11" s="168">
        <v>10719</v>
      </c>
      <c r="G11" s="168">
        <v>124089</v>
      </c>
      <c r="H11" s="168">
        <v>4333</v>
      </c>
      <c r="I11" s="168">
        <v>138960</v>
      </c>
      <c r="J11" s="166">
        <v>181</v>
      </c>
      <c r="K11" s="168">
        <v>139141</v>
      </c>
      <c r="L11" s="166">
        <v>523</v>
      </c>
      <c r="M11" s="168">
        <v>1248041</v>
      </c>
      <c r="N11" s="168">
        <v>2221804</v>
      </c>
      <c r="O11" s="168">
        <v>126064</v>
      </c>
      <c r="P11" s="168">
        <v>2347868</v>
      </c>
      <c r="Q11" s="168">
        <v>7909</v>
      </c>
    </row>
    <row r="12" spans="1:17">
      <c r="A12" s="166" t="s">
        <v>25</v>
      </c>
      <c r="B12" s="168">
        <v>1450</v>
      </c>
      <c r="C12" s="166">
        <v>164</v>
      </c>
      <c r="D12" s="166">
        <v>16</v>
      </c>
      <c r="E12" s="168">
        <v>48671</v>
      </c>
      <c r="F12" s="168">
        <v>50285</v>
      </c>
      <c r="G12" s="168">
        <v>75760</v>
      </c>
      <c r="H12" s="168">
        <v>3422</v>
      </c>
      <c r="I12" s="168">
        <v>129073</v>
      </c>
      <c r="J12" s="166">
        <v>394</v>
      </c>
      <c r="K12" s="168">
        <v>129467</v>
      </c>
      <c r="L12" s="166">
        <v>377</v>
      </c>
      <c r="M12" s="168">
        <v>788200</v>
      </c>
      <c r="N12" s="168">
        <v>1348713</v>
      </c>
      <c r="O12" s="168">
        <v>29778</v>
      </c>
      <c r="P12" s="168">
        <v>1378491</v>
      </c>
      <c r="Q12" s="168">
        <v>3583</v>
      </c>
    </row>
    <row r="13" spans="1:17">
      <c r="A13" s="166" t="s">
        <v>23</v>
      </c>
      <c r="B13" s="166">
        <v>609</v>
      </c>
      <c r="C13" s="166">
        <v>63</v>
      </c>
      <c r="D13" s="166">
        <v>3</v>
      </c>
      <c r="E13" s="168">
        <v>4122</v>
      </c>
      <c r="F13" s="168">
        <v>4794</v>
      </c>
      <c r="G13" s="168">
        <v>63709</v>
      </c>
      <c r="H13" s="168">
        <v>3466</v>
      </c>
      <c r="I13" s="168">
        <v>71969</v>
      </c>
      <c r="J13" s="166">
        <v>0</v>
      </c>
      <c r="K13" s="168">
        <v>71969</v>
      </c>
      <c r="L13" s="166">
        <v>220</v>
      </c>
      <c r="M13" s="168">
        <v>391081</v>
      </c>
      <c r="N13" s="168">
        <v>848493</v>
      </c>
      <c r="O13" s="168">
        <v>57975</v>
      </c>
      <c r="P13" s="168">
        <v>906468</v>
      </c>
      <c r="Q13" s="168">
        <v>3607</v>
      </c>
    </row>
    <row r="14" spans="1:17">
      <c r="A14" s="166" t="s">
        <v>28</v>
      </c>
      <c r="B14" s="166">
        <v>527</v>
      </c>
      <c r="C14" s="166">
        <v>63</v>
      </c>
      <c r="D14" s="166">
        <v>9</v>
      </c>
      <c r="E14" s="168">
        <v>10152</v>
      </c>
      <c r="F14" s="168">
        <v>10742</v>
      </c>
      <c r="G14" s="168">
        <v>56907</v>
      </c>
      <c r="H14" s="168">
        <v>2595</v>
      </c>
      <c r="I14" s="168">
        <v>67018</v>
      </c>
      <c r="J14" s="168">
        <v>3226</v>
      </c>
      <c r="K14" s="168">
        <v>70244</v>
      </c>
      <c r="L14" s="166">
        <v>132</v>
      </c>
      <c r="M14" s="168">
        <v>434761</v>
      </c>
      <c r="N14" s="168">
        <v>1147226</v>
      </c>
      <c r="O14" s="168">
        <v>51188</v>
      </c>
      <c r="P14" s="168">
        <v>1198414</v>
      </c>
      <c r="Q14" s="168">
        <v>2242</v>
      </c>
    </row>
    <row r="15" spans="1:17">
      <c r="A15" s="166" t="s">
        <v>26</v>
      </c>
      <c r="B15" s="166">
        <v>536</v>
      </c>
      <c r="C15" s="166">
        <v>73</v>
      </c>
      <c r="D15" s="166">
        <v>3</v>
      </c>
      <c r="E15" s="168">
        <v>7060</v>
      </c>
      <c r="F15" s="168">
        <v>7669</v>
      </c>
      <c r="G15" s="168">
        <v>48593</v>
      </c>
      <c r="H15" s="168">
        <v>2050</v>
      </c>
      <c r="I15" s="168">
        <v>58312</v>
      </c>
      <c r="J15" s="166">
        <v>0</v>
      </c>
      <c r="K15" s="168">
        <v>58312</v>
      </c>
      <c r="L15" s="166">
        <v>171</v>
      </c>
      <c r="M15" s="168">
        <v>436633</v>
      </c>
      <c r="N15" s="168">
        <v>689309</v>
      </c>
      <c r="O15" s="168">
        <v>34693</v>
      </c>
      <c r="P15" s="168">
        <v>724002</v>
      </c>
      <c r="Q15" s="168">
        <v>1306</v>
      </c>
    </row>
    <row r="16" spans="1:17">
      <c r="A16" s="166" t="s">
        <v>29</v>
      </c>
      <c r="B16" s="166">
        <v>487</v>
      </c>
      <c r="C16" s="166">
        <v>49</v>
      </c>
      <c r="D16" s="166">
        <v>2</v>
      </c>
      <c r="E16" s="168">
        <v>10418</v>
      </c>
      <c r="F16" s="168">
        <v>10954</v>
      </c>
      <c r="G16" s="168">
        <v>33120</v>
      </c>
      <c r="H16" s="168">
        <v>1518</v>
      </c>
      <c r="I16" s="168">
        <v>45592</v>
      </c>
      <c r="J16" s="166">
        <v>0</v>
      </c>
      <c r="K16" s="168">
        <v>45592</v>
      </c>
      <c r="L16" s="166">
        <v>184</v>
      </c>
      <c r="M16" s="168">
        <v>402022</v>
      </c>
      <c r="N16" s="168">
        <v>651966</v>
      </c>
      <c r="O16" s="168">
        <v>118183</v>
      </c>
      <c r="P16" s="168">
        <v>770149</v>
      </c>
      <c r="Q16" s="168">
        <v>19611</v>
      </c>
    </row>
    <row r="17" spans="1:17">
      <c r="A17" s="166" t="s">
        <v>32</v>
      </c>
      <c r="B17" s="166">
        <v>250</v>
      </c>
      <c r="C17" s="166">
        <v>30</v>
      </c>
      <c r="D17" s="166">
        <v>0</v>
      </c>
      <c r="E17" s="168">
        <v>5176</v>
      </c>
      <c r="F17" s="168">
        <v>5456</v>
      </c>
      <c r="G17" s="168">
        <v>38373</v>
      </c>
      <c r="H17" s="166">
        <v>907</v>
      </c>
      <c r="I17" s="168">
        <v>38260</v>
      </c>
      <c r="J17" s="168">
        <v>6476</v>
      </c>
      <c r="K17" s="168">
        <v>44736</v>
      </c>
      <c r="L17" s="166">
        <v>255</v>
      </c>
      <c r="M17" s="168">
        <v>186416</v>
      </c>
      <c r="N17" s="168">
        <v>444834</v>
      </c>
      <c r="O17" s="168">
        <v>107020</v>
      </c>
      <c r="P17" s="168">
        <v>551854</v>
      </c>
      <c r="Q17" s="168">
        <v>2717</v>
      </c>
    </row>
    <row r="18" spans="1:17">
      <c r="A18" s="166" t="s">
        <v>30</v>
      </c>
      <c r="B18" s="166">
        <v>380</v>
      </c>
      <c r="C18" s="166">
        <v>35</v>
      </c>
      <c r="D18" s="166">
        <v>4</v>
      </c>
      <c r="E18" s="168">
        <v>14112</v>
      </c>
      <c r="F18" s="168">
        <v>14527</v>
      </c>
      <c r="G18" s="168">
        <v>24033</v>
      </c>
      <c r="H18" s="168">
        <v>1023</v>
      </c>
      <c r="I18" s="168">
        <v>39576</v>
      </c>
      <c r="J18" s="166">
        <v>7</v>
      </c>
      <c r="K18" s="168">
        <v>39583</v>
      </c>
      <c r="L18" s="166">
        <v>56</v>
      </c>
      <c r="M18" s="168">
        <v>493759</v>
      </c>
      <c r="N18" s="168">
        <v>589328</v>
      </c>
      <c r="O18" s="168">
        <v>13496</v>
      </c>
      <c r="P18" s="168">
        <v>602824</v>
      </c>
      <c r="Q18" s="168">
        <v>1850</v>
      </c>
    </row>
    <row r="19" spans="1:17">
      <c r="A19" s="166" t="s">
        <v>31</v>
      </c>
      <c r="B19" s="166">
        <v>423</v>
      </c>
      <c r="C19" s="166">
        <v>77</v>
      </c>
      <c r="D19" s="166">
        <v>6</v>
      </c>
      <c r="E19" s="168">
        <v>6402</v>
      </c>
      <c r="F19" s="168">
        <v>6902</v>
      </c>
      <c r="G19" s="168">
        <v>30932</v>
      </c>
      <c r="H19" s="166">
        <v>840</v>
      </c>
      <c r="I19" s="168">
        <v>38674</v>
      </c>
      <c r="J19" s="166">
        <v>0</v>
      </c>
      <c r="K19" s="168">
        <v>38674</v>
      </c>
      <c r="L19" s="166">
        <v>190</v>
      </c>
      <c r="M19" s="168">
        <v>292665</v>
      </c>
      <c r="N19" s="168">
        <v>621186</v>
      </c>
      <c r="O19" s="168">
        <v>60411</v>
      </c>
      <c r="P19" s="168">
        <v>681597</v>
      </c>
      <c r="Q19" s="168">
        <v>1844</v>
      </c>
    </row>
    <row r="20" spans="1:17">
      <c r="A20" s="166" t="s">
        <v>33</v>
      </c>
      <c r="B20" s="166">
        <v>234</v>
      </c>
      <c r="C20" s="166">
        <v>25</v>
      </c>
      <c r="D20" s="166">
        <v>0</v>
      </c>
      <c r="E20" s="168">
        <v>7305</v>
      </c>
      <c r="F20" s="168">
        <v>7564</v>
      </c>
      <c r="G20" s="168">
        <v>26144</v>
      </c>
      <c r="H20" s="166">
        <v>625</v>
      </c>
      <c r="I20" s="168">
        <v>34327</v>
      </c>
      <c r="J20" s="166">
        <v>6</v>
      </c>
      <c r="K20" s="168">
        <v>34333</v>
      </c>
      <c r="L20" s="166">
        <v>142</v>
      </c>
      <c r="M20" s="168">
        <v>509214</v>
      </c>
      <c r="N20" s="168">
        <v>532203</v>
      </c>
      <c r="O20" s="168">
        <v>6607</v>
      </c>
      <c r="P20" s="168">
        <v>538810</v>
      </c>
      <c r="Q20" s="168">
        <v>1733</v>
      </c>
    </row>
    <row r="21" spans="1:17">
      <c r="A21" s="166" t="s">
        <v>27</v>
      </c>
      <c r="B21" s="166">
        <v>141</v>
      </c>
      <c r="C21" s="166">
        <v>28</v>
      </c>
      <c r="D21" s="166">
        <v>3</v>
      </c>
      <c r="E21" s="168">
        <v>2428</v>
      </c>
      <c r="F21" s="168">
        <v>2597</v>
      </c>
      <c r="G21" s="168">
        <v>25207</v>
      </c>
      <c r="H21" s="168">
        <v>1170</v>
      </c>
      <c r="I21" s="168">
        <v>25837</v>
      </c>
      <c r="J21" s="168">
        <v>3137</v>
      </c>
      <c r="K21" s="168">
        <v>28974</v>
      </c>
      <c r="L21" s="166">
        <v>66</v>
      </c>
      <c r="M21" s="168">
        <v>163822</v>
      </c>
      <c r="N21" s="168">
        <v>523005</v>
      </c>
      <c r="O21" s="168">
        <v>26346</v>
      </c>
      <c r="P21" s="168">
        <v>549351</v>
      </c>
      <c r="Q21" s="166">
        <v>878</v>
      </c>
    </row>
    <row r="22" spans="1:17">
      <c r="A22" s="166" t="s">
        <v>35</v>
      </c>
      <c r="B22" s="166">
        <v>82</v>
      </c>
      <c r="C22" s="166">
        <v>1</v>
      </c>
      <c r="D22" s="166">
        <v>0</v>
      </c>
      <c r="E22" s="168">
        <v>3185</v>
      </c>
      <c r="F22" s="168">
        <v>3268</v>
      </c>
      <c r="G22" s="168">
        <v>10090</v>
      </c>
      <c r="H22" s="166">
        <v>343</v>
      </c>
      <c r="I22" s="168">
        <v>13701</v>
      </c>
      <c r="J22" s="166">
        <v>0</v>
      </c>
      <c r="K22" s="168">
        <v>13701</v>
      </c>
      <c r="L22" s="166">
        <v>15</v>
      </c>
      <c r="M22" s="168">
        <v>133264</v>
      </c>
      <c r="N22" s="168">
        <v>216928</v>
      </c>
      <c r="O22" s="168">
        <v>4935</v>
      </c>
      <c r="P22" s="168">
        <v>221863</v>
      </c>
      <c r="Q22" s="166">
        <v>264</v>
      </c>
    </row>
    <row r="23" spans="1:17">
      <c r="A23" s="166" t="s">
        <v>36</v>
      </c>
      <c r="B23" s="166">
        <v>71</v>
      </c>
      <c r="C23" s="166">
        <v>11</v>
      </c>
      <c r="D23" s="166">
        <v>2</v>
      </c>
      <c r="E23" s="168">
        <v>1322</v>
      </c>
      <c r="F23" s="168">
        <v>1404</v>
      </c>
      <c r="G23" s="168">
        <v>7254</v>
      </c>
      <c r="H23" s="166">
        <v>293</v>
      </c>
      <c r="I23" s="168">
        <v>8951</v>
      </c>
      <c r="J23" s="166">
        <v>0</v>
      </c>
      <c r="K23" s="168">
        <v>8951</v>
      </c>
      <c r="L23" s="166">
        <v>84</v>
      </c>
      <c r="M23" s="168">
        <v>130457</v>
      </c>
      <c r="N23" s="168">
        <v>143889</v>
      </c>
      <c r="O23" s="166">
        <v>279</v>
      </c>
      <c r="P23" s="168">
        <v>144168</v>
      </c>
      <c r="Q23" s="166">
        <v>694</v>
      </c>
    </row>
    <row r="24" spans="1:17">
      <c r="A24" s="166" t="s">
        <v>34</v>
      </c>
      <c r="B24" s="166">
        <v>25</v>
      </c>
      <c r="C24" s="166">
        <v>3</v>
      </c>
      <c r="D24" s="166">
        <v>0</v>
      </c>
      <c r="E24" s="166">
        <v>137</v>
      </c>
      <c r="F24" s="166">
        <v>165</v>
      </c>
      <c r="G24" s="168">
        <v>7281</v>
      </c>
      <c r="H24" s="166">
        <v>410</v>
      </c>
      <c r="I24" s="168">
        <v>7856</v>
      </c>
      <c r="J24" s="166">
        <v>0</v>
      </c>
      <c r="K24" s="168">
        <v>7856</v>
      </c>
      <c r="L24" s="166">
        <v>13</v>
      </c>
      <c r="M24" s="168">
        <v>42078</v>
      </c>
      <c r="N24" s="168">
        <v>70510</v>
      </c>
      <c r="O24" s="168">
        <v>1452</v>
      </c>
      <c r="P24" s="168">
        <v>71962</v>
      </c>
      <c r="Q24" s="166">
        <v>140</v>
      </c>
    </row>
    <row r="25" spans="1:17">
      <c r="A25" s="166" t="s">
        <v>37</v>
      </c>
      <c r="B25" s="168">
        <v>19527</v>
      </c>
      <c r="C25" s="168">
        <v>2143</v>
      </c>
      <c r="D25" s="166">
        <v>139</v>
      </c>
      <c r="E25" s="168">
        <v>397934</v>
      </c>
      <c r="F25" s="168">
        <v>419604</v>
      </c>
      <c r="G25" s="168">
        <v>2133523</v>
      </c>
      <c r="H25" s="168">
        <v>91580</v>
      </c>
      <c r="I25" s="168">
        <v>2620747</v>
      </c>
      <c r="J25" s="168">
        <v>23960</v>
      </c>
      <c r="K25" s="168">
        <v>2644707</v>
      </c>
      <c r="L25" s="168">
        <v>7970</v>
      </c>
      <c r="M25" s="168">
        <v>17757000</v>
      </c>
      <c r="N25" s="168">
        <v>31847929</v>
      </c>
      <c r="O25" s="168">
        <v>2659067</v>
      </c>
      <c r="P25" s="168">
        <v>34506996</v>
      </c>
      <c r="Q25" s="168">
        <v>144270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08"/>
  <dimension ref="A1:Q25"/>
  <sheetViews>
    <sheetView workbookViewId="0">
      <selection sqref="A1:Q25"/>
    </sheetView>
  </sheetViews>
  <sheetFormatPr defaultRowHeight="13.8"/>
  <sheetData>
    <row r="1" spans="1:17">
      <c r="A1" t="s">
        <v>0</v>
      </c>
      <c r="B1" t="s">
        <v>78</v>
      </c>
      <c r="M1" t="s">
        <v>45</v>
      </c>
      <c r="N1" t="s">
        <v>79</v>
      </c>
    </row>
    <row r="2" spans="1:17" ht="41.4">
      <c r="B2" t="s">
        <v>12</v>
      </c>
      <c r="C2" t="s">
        <v>13</v>
      </c>
      <c r="E2" t="s">
        <v>14</v>
      </c>
      <c r="F2" t="s">
        <v>15</v>
      </c>
      <c r="G2" t="s">
        <v>2</v>
      </c>
      <c r="H2" t="s">
        <v>80</v>
      </c>
      <c r="I2" t="s">
        <v>81</v>
      </c>
      <c r="J2" t="s">
        <v>82</v>
      </c>
      <c r="K2" t="s">
        <v>8</v>
      </c>
      <c r="L2" t="s">
        <v>5</v>
      </c>
      <c r="N2" t="s">
        <v>83</v>
      </c>
      <c r="O2" t="s">
        <v>84</v>
      </c>
      <c r="P2" s="164" t="s">
        <v>120</v>
      </c>
      <c r="Q2" t="s">
        <v>86</v>
      </c>
    </row>
    <row r="3" spans="1:17">
      <c r="C3" t="s">
        <v>48</v>
      </c>
      <c r="D3" t="s">
        <v>49</v>
      </c>
    </row>
    <row r="4" spans="1:17">
      <c r="A4" t="s">
        <v>16</v>
      </c>
      <c r="B4" s="165">
        <v>3553</v>
      </c>
      <c r="C4">
        <v>363</v>
      </c>
      <c r="D4">
        <v>27</v>
      </c>
      <c r="E4" s="165">
        <v>43123</v>
      </c>
      <c r="F4" s="165">
        <v>47039</v>
      </c>
      <c r="G4" s="165">
        <v>477407</v>
      </c>
      <c r="H4" s="165">
        <v>27559</v>
      </c>
      <c r="I4" s="165">
        <v>549315</v>
      </c>
      <c r="J4" s="165">
        <v>2690</v>
      </c>
      <c r="K4" s="165">
        <v>552005</v>
      </c>
      <c r="L4" s="165">
        <v>1625</v>
      </c>
      <c r="M4" s="165">
        <v>2906344</v>
      </c>
      <c r="N4" s="165">
        <v>5719228</v>
      </c>
      <c r="O4" s="165">
        <v>203851</v>
      </c>
      <c r="P4" s="165">
        <v>5923079</v>
      </c>
      <c r="Q4" s="165">
        <v>29479</v>
      </c>
    </row>
    <row r="5" spans="1:17">
      <c r="A5" t="s">
        <v>19</v>
      </c>
      <c r="B5" s="165">
        <v>1112</v>
      </c>
      <c r="C5">
        <v>147</v>
      </c>
      <c r="D5">
        <v>11</v>
      </c>
      <c r="E5" s="165">
        <v>25071</v>
      </c>
      <c r="F5" s="165">
        <v>26330</v>
      </c>
      <c r="G5" s="165">
        <v>282285</v>
      </c>
      <c r="H5" s="165">
        <v>9364</v>
      </c>
      <c r="I5" s="165">
        <v>316179</v>
      </c>
      <c r="J5" s="165">
        <v>1800</v>
      </c>
      <c r="K5" s="165">
        <v>317979</v>
      </c>
      <c r="L5">
        <v>701</v>
      </c>
      <c r="M5" s="165">
        <v>1344750</v>
      </c>
      <c r="N5" s="165">
        <v>3837128</v>
      </c>
      <c r="O5" s="165">
        <v>578041</v>
      </c>
      <c r="P5" s="165">
        <v>4415169</v>
      </c>
      <c r="Q5" s="165">
        <v>34393</v>
      </c>
    </row>
    <row r="6" spans="1:17">
      <c r="A6" t="s">
        <v>20</v>
      </c>
      <c r="B6" s="165">
        <v>1540</v>
      </c>
      <c r="C6">
        <v>112</v>
      </c>
      <c r="D6">
        <v>12</v>
      </c>
      <c r="E6" s="165">
        <v>63681</v>
      </c>
      <c r="F6" s="165">
        <v>65333</v>
      </c>
      <c r="G6" s="165">
        <v>165335</v>
      </c>
      <c r="H6" s="165">
        <v>3928</v>
      </c>
      <c r="I6" s="165">
        <v>232263</v>
      </c>
      <c r="J6" s="165">
        <v>2333</v>
      </c>
      <c r="K6" s="165">
        <v>234596</v>
      </c>
      <c r="L6" s="165">
        <v>1274</v>
      </c>
      <c r="M6" s="165">
        <v>1807945</v>
      </c>
      <c r="N6" s="165">
        <v>2521388</v>
      </c>
      <c r="O6" s="165">
        <v>47333</v>
      </c>
      <c r="P6" s="165">
        <v>2568721</v>
      </c>
      <c r="Q6" s="165">
        <v>13691</v>
      </c>
    </row>
    <row r="7" spans="1:17">
      <c r="A7" t="s">
        <v>17</v>
      </c>
      <c r="B7" s="165">
        <v>2040</v>
      </c>
      <c r="C7">
        <v>148</v>
      </c>
      <c r="D7">
        <v>3</v>
      </c>
      <c r="E7" s="165">
        <v>9883</v>
      </c>
      <c r="F7" s="165">
        <v>12071</v>
      </c>
      <c r="G7" s="165">
        <v>208261</v>
      </c>
      <c r="H7" s="165">
        <v>9049</v>
      </c>
      <c r="I7" s="165">
        <v>226555</v>
      </c>
      <c r="J7" s="165">
        <v>2826</v>
      </c>
      <c r="K7" s="165">
        <v>229381</v>
      </c>
      <c r="L7">
        <v>619</v>
      </c>
      <c r="M7" s="165">
        <v>1140808</v>
      </c>
      <c r="N7" s="165">
        <v>1936941</v>
      </c>
      <c r="O7" s="165">
        <v>278348</v>
      </c>
      <c r="P7" s="165">
        <v>2215289</v>
      </c>
      <c r="Q7" s="165">
        <v>19175</v>
      </c>
    </row>
    <row r="8" spans="1:17">
      <c r="A8" t="s">
        <v>18</v>
      </c>
      <c r="B8" s="165">
        <v>1971</v>
      </c>
      <c r="C8">
        <v>182</v>
      </c>
      <c r="D8">
        <v>7</v>
      </c>
      <c r="E8" s="165">
        <v>40731</v>
      </c>
      <c r="F8" s="165">
        <v>42884</v>
      </c>
      <c r="G8" s="165">
        <v>176359</v>
      </c>
      <c r="H8" s="165">
        <v>9914</v>
      </c>
      <c r="I8" s="165">
        <v>229091</v>
      </c>
      <c r="J8">
        <v>66</v>
      </c>
      <c r="K8" s="165">
        <v>229157</v>
      </c>
      <c r="L8">
        <v>977</v>
      </c>
      <c r="M8" s="165">
        <v>1396803</v>
      </c>
      <c r="N8" s="165">
        <v>3104741</v>
      </c>
      <c r="O8" s="165">
        <v>200001</v>
      </c>
      <c r="P8" s="165">
        <v>3304742</v>
      </c>
      <c r="Q8" s="165">
        <v>29701</v>
      </c>
    </row>
    <row r="9" spans="1:17">
      <c r="A9" t="s">
        <v>21</v>
      </c>
      <c r="B9" s="165">
        <v>2257</v>
      </c>
      <c r="C9">
        <v>268</v>
      </c>
      <c r="D9">
        <v>10</v>
      </c>
      <c r="E9" s="165">
        <v>44521</v>
      </c>
      <c r="F9" s="165">
        <v>47046</v>
      </c>
      <c r="G9" s="165">
        <v>161679</v>
      </c>
      <c r="H9" s="165">
        <v>5324</v>
      </c>
      <c r="I9" s="165">
        <v>212578</v>
      </c>
      <c r="J9" s="165">
        <v>1471</v>
      </c>
      <c r="K9" s="165">
        <v>214049</v>
      </c>
      <c r="L9">
        <v>847</v>
      </c>
      <c r="M9" s="165">
        <v>2526336</v>
      </c>
      <c r="N9" s="165">
        <v>3173904</v>
      </c>
      <c r="O9" s="165">
        <v>390354</v>
      </c>
      <c r="P9" s="165">
        <v>3564258</v>
      </c>
      <c r="Q9" s="165">
        <v>29609</v>
      </c>
    </row>
    <row r="10" spans="1:17">
      <c r="A10" t="s">
        <v>24</v>
      </c>
      <c r="B10" s="165">
        <v>1161</v>
      </c>
      <c r="C10">
        <v>176</v>
      </c>
      <c r="D10">
        <v>5</v>
      </c>
      <c r="E10" s="165">
        <v>37184</v>
      </c>
      <c r="F10" s="165">
        <v>38521</v>
      </c>
      <c r="G10" s="165">
        <v>100527</v>
      </c>
      <c r="H10" s="165">
        <v>3728</v>
      </c>
      <c r="I10" s="165">
        <v>142776</v>
      </c>
      <c r="J10">
        <v>0</v>
      </c>
      <c r="K10" s="165">
        <v>142776</v>
      </c>
      <c r="L10">
        <v>744</v>
      </c>
      <c r="M10" s="165">
        <v>1033929</v>
      </c>
      <c r="N10" s="165">
        <v>1587121</v>
      </c>
      <c r="O10" s="165">
        <v>418792</v>
      </c>
      <c r="P10" s="165">
        <v>2005913</v>
      </c>
      <c r="Q10" s="165">
        <v>21948</v>
      </c>
    </row>
    <row r="11" spans="1:17">
      <c r="A11" t="s">
        <v>22</v>
      </c>
      <c r="B11">
        <v>701</v>
      </c>
      <c r="C11">
        <v>113</v>
      </c>
      <c r="D11">
        <v>9</v>
      </c>
      <c r="E11" s="165">
        <v>9927</v>
      </c>
      <c r="F11" s="165">
        <v>10741</v>
      </c>
      <c r="G11" s="165">
        <v>124493</v>
      </c>
      <c r="H11" s="165">
        <v>4360</v>
      </c>
      <c r="I11" s="165">
        <v>139404</v>
      </c>
      <c r="J11">
        <v>190</v>
      </c>
      <c r="K11" s="165">
        <v>139594</v>
      </c>
      <c r="L11">
        <v>453</v>
      </c>
      <c r="M11" s="165">
        <v>1255241</v>
      </c>
      <c r="N11" s="165">
        <v>2230318</v>
      </c>
      <c r="O11" s="165">
        <v>133386</v>
      </c>
      <c r="P11" s="165">
        <v>2363704</v>
      </c>
      <c r="Q11" s="165">
        <v>15836</v>
      </c>
    </row>
    <row r="12" spans="1:17">
      <c r="A12" t="s">
        <v>25</v>
      </c>
      <c r="B12" s="165">
        <v>1415</v>
      </c>
      <c r="C12">
        <v>165</v>
      </c>
      <c r="D12">
        <v>25</v>
      </c>
      <c r="E12" s="165">
        <v>46980</v>
      </c>
      <c r="F12" s="165">
        <v>48560</v>
      </c>
      <c r="G12" s="165">
        <v>78125</v>
      </c>
      <c r="H12" s="165">
        <v>3463</v>
      </c>
      <c r="I12" s="165">
        <v>129748</v>
      </c>
      <c r="J12">
        <v>400</v>
      </c>
      <c r="K12" s="165">
        <v>130148</v>
      </c>
      <c r="L12">
        <v>681</v>
      </c>
      <c r="M12" s="165">
        <v>792523</v>
      </c>
      <c r="N12" s="165">
        <v>1356774</v>
      </c>
      <c r="O12" s="165">
        <v>30979</v>
      </c>
      <c r="P12" s="165">
        <v>1387753</v>
      </c>
      <c r="Q12" s="165">
        <v>9262</v>
      </c>
    </row>
    <row r="13" spans="1:17">
      <c r="A13" t="s">
        <v>23</v>
      </c>
      <c r="B13">
        <v>616</v>
      </c>
      <c r="C13">
        <v>63</v>
      </c>
      <c r="D13">
        <v>4</v>
      </c>
      <c r="E13" s="165">
        <v>4051</v>
      </c>
      <c r="F13" s="165">
        <v>4730</v>
      </c>
      <c r="G13" s="165">
        <v>64020</v>
      </c>
      <c r="H13" s="165">
        <v>3476</v>
      </c>
      <c r="I13" s="165">
        <v>72226</v>
      </c>
      <c r="J13">
        <v>0</v>
      </c>
      <c r="K13" s="165">
        <v>72226</v>
      </c>
      <c r="L13">
        <v>257</v>
      </c>
      <c r="M13" s="165">
        <v>393393</v>
      </c>
      <c r="N13" s="165">
        <v>852532</v>
      </c>
      <c r="O13" s="165">
        <v>60176</v>
      </c>
      <c r="P13" s="165">
        <v>912708</v>
      </c>
      <c r="Q13" s="165">
        <v>6240</v>
      </c>
    </row>
    <row r="14" spans="1:17">
      <c r="A14" t="s">
        <v>28</v>
      </c>
      <c r="B14">
        <v>501</v>
      </c>
      <c r="C14">
        <v>66</v>
      </c>
      <c r="D14">
        <v>5</v>
      </c>
      <c r="E14" s="165">
        <v>9979</v>
      </c>
      <c r="F14" s="165">
        <v>10546</v>
      </c>
      <c r="G14" s="165">
        <v>57364</v>
      </c>
      <c r="H14" s="165">
        <v>2605</v>
      </c>
      <c r="I14" s="165">
        <v>67202</v>
      </c>
      <c r="J14" s="165">
        <v>3313</v>
      </c>
      <c r="K14" s="165">
        <v>70515</v>
      </c>
      <c r="L14">
        <v>271</v>
      </c>
      <c r="M14" s="165">
        <v>437096</v>
      </c>
      <c r="N14" s="165">
        <v>1151547</v>
      </c>
      <c r="O14" s="165">
        <v>53446</v>
      </c>
      <c r="P14" s="165">
        <v>1204993</v>
      </c>
      <c r="Q14" s="165">
        <v>6579</v>
      </c>
    </row>
    <row r="15" spans="1:17">
      <c r="A15" t="s">
        <v>26</v>
      </c>
      <c r="B15">
        <v>542</v>
      </c>
      <c r="C15">
        <v>74</v>
      </c>
      <c r="D15">
        <v>3</v>
      </c>
      <c r="E15" s="165">
        <v>6989</v>
      </c>
      <c r="F15" s="165">
        <v>7605</v>
      </c>
      <c r="G15" s="165">
        <v>48919</v>
      </c>
      <c r="H15" s="165">
        <v>2058</v>
      </c>
      <c r="I15" s="165">
        <v>58582</v>
      </c>
      <c r="J15">
        <v>0</v>
      </c>
      <c r="K15" s="165">
        <v>58582</v>
      </c>
      <c r="L15">
        <v>270</v>
      </c>
      <c r="M15" s="165">
        <v>439935</v>
      </c>
      <c r="N15" s="165">
        <v>692593</v>
      </c>
      <c r="O15" s="165">
        <v>36517</v>
      </c>
      <c r="P15" s="165">
        <v>729110</v>
      </c>
      <c r="Q15" s="165">
        <v>5108</v>
      </c>
    </row>
    <row r="16" spans="1:17">
      <c r="A16" t="s">
        <v>29</v>
      </c>
      <c r="B16">
        <v>491</v>
      </c>
      <c r="C16">
        <v>51</v>
      </c>
      <c r="D16">
        <v>5</v>
      </c>
      <c r="E16" s="165">
        <v>10207</v>
      </c>
      <c r="F16" s="165">
        <v>10749</v>
      </c>
      <c r="G16" s="165">
        <v>33558</v>
      </c>
      <c r="H16" s="165">
        <v>1526</v>
      </c>
      <c r="I16" s="165">
        <v>45833</v>
      </c>
      <c r="J16">
        <v>0</v>
      </c>
      <c r="K16" s="165">
        <v>45833</v>
      </c>
      <c r="L16">
        <v>241</v>
      </c>
      <c r="M16" s="165">
        <v>405665</v>
      </c>
      <c r="N16" s="165">
        <v>655028</v>
      </c>
      <c r="O16" s="165">
        <v>122411</v>
      </c>
      <c r="P16" s="165">
        <v>777439</v>
      </c>
      <c r="Q16" s="165">
        <v>7290</v>
      </c>
    </row>
    <row r="17" spans="1:17">
      <c r="A17" t="s">
        <v>32</v>
      </c>
      <c r="B17">
        <v>250</v>
      </c>
      <c r="C17">
        <v>30</v>
      </c>
      <c r="D17">
        <v>0</v>
      </c>
      <c r="E17" s="165">
        <v>5376</v>
      </c>
      <c r="F17" s="165">
        <v>5656</v>
      </c>
      <c r="G17" s="165">
        <v>38888</v>
      </c>
      <c r="H17">
        <v>913</v>
      </c>
      <c r="I17" s="165">
        <v>38416</v>
      </c>
      <c r="J17" s="165">
        <v>7041</v>
      </c>
      <c r="K17" s="165">
        <v>45457</v>
      </c>
      <c r="L17">
        <v>721</v>
      </c>
      <c r="M17" s="165">
        <v>186732</v>
      </c>
      <c r="N17" s="165">
        <v>446377</v>
      </c>
      <c r="O17" s="165">
        <v>117068</v>
      </c>
      <c r="P17" s="165">
        <v>563445</v>
      </c>
      <c r="Q17" s="165">
        <v>11591</v>
      </c>
    </row>
    <row r="18" spans="1:17">
      <c r="A18" t="s">
        <v>30</v>
      </c>
      <c r="B18">
        <v>371</v>
      </c>
      <c r="C18">
        <v>37</v>
      </c>
      <c r="D18">
        <v>4</v>
      </c>
      <c r="E18" s="165">
        <v>13978</v>
      </c>
      <c r="F18" s="165">
        <v>14386</v>
      </c>
      <c r="G18" s="165">
        <v>24247</v>
      </c>
      <c r="H18" s="165">
        <v>1031</v>
      </c>
      <c r="I18" s="165">
        <v>39657</v>
      </c>
      <c r="J18">
        <v>7</v>
      </c>
      <c r="K18" s="165">
        <v>39664</v>
      </c>
      <c r="L18">
        <v>81</v>
      </c>
      <c r="M18" s="165">
        <v>495196</v>
      </c>
      <c r="N18" s="165">
        <v>591057</v>
      </c>
      <c r="O18" s="165">
        <v>28951</v>
      </c>
      <c r="P18" s="165">
        <v>620008</v>
      </c>
      <c r="Q18" s="165">
        <v>17184</v>
      </c>
    </row>
    <row r="19" spans="1:17">
      <c r="A19" t="s">
        <v>31</v>
      </c>
      <c r="B19">
        <v>434</v>
      </c>
      <c r="C19">
        <v>79</v>
      </c>
      <c r="D19">
        <v>9</v>
      </c>
      <c r="E19" s="165">
        <v>6660</v>
      </c>
      <c r="F19" s="165">
        <v>7173</v>
      </c>
      <c r="G19" s="165">
        <v>31025</v>
      </c>
      <c r="H19">
        <v>851</v>
      </c>
      <c r="I19" s="165">
        <v>39049</v>
      </c>
      <c r="J19">
        <v>0</v>
      </c>
      <c r="K19" s="165">
        <v>39049</v>
      </c>
      <c r="L19">
        <v>375</v>
      </c>
      <c r="M19" s="165">
        <v>294399</v>
      </c>
      <c r="N19" s="165">
        <v>626233</v>
      </c>
      <c r="O19" s="165">
        <v>64879</v>
      </c>
      <c r="P19" s="165">
        <v>691112</v>
      </c>
      <c r="Q19" s="165">
        <v>9515</v>
      </c>
    </row>
    <row r="20" spans="1:17">
      <c r="A20" t="s">
        <v>33</v>
      </c>
      <c r="B20">
        <v>243</v>
      </c>
      <c r="C20">
        <v>24</v>
      </c>
      <c r="D20">
        <v>2</v>
      </c>
      <c r="E20" s="165">
        <v>6959</v>
      </c>
      <c r="F20" s="165">
        <v>7226</v>
      </c>
      <c r="G20" s="165">
        <v>26665</v>
      </c>
      <c r="H20">
        <v>630</v>
      </c>
      <c r="I20" s="165">
        <v>34515</v>
      </c>
      <c r="J20">
        <v>6</v>
      </c>
      <c r="K20" s="165">
        <v>34521</v>
      </c>
      <c r="L20">
        <v>188</v>
      </c>
      <c r="M20" s="165">
        <v>511647</v>
      </c>
      <c r="N20" s="165">
        <v>534467</v>
      </c>
      <c r="O20" s="165">
        <v>6977</v>
      </c>
      <c r="P20" s="165">
        <v>541444</v>
      </c>
      <c r="Q20" s="165">
        <v>2634</v>
      </c>
    </row>
    <row r="21" spans="1:17">
      <c r="A21" t="s">
        <v>27</v>
      </c>
      <c r="B21">
        <v>144</v>
      </c>
      <c r="C21">
        <v>29</v>
      </c>
      <c r="D21">
        <v>3</v>
      </c>
      <c r="E21" s="165">
        <v>2399</v>
      </c>
      <c r="F21" s="165">
        <v>2572</v>
      </c>
      <c r="G21" s="165">
        <v>25393</v>
      </c>
      <c r="H21" s="165">
        <v>1173</v>
      </c>
      <c r="I21" s="165">
        <v>25856</v>
      </c>
      <c r="J21" s="165">
        <v>3282</v>
      </c>
      <c r="K21" s="165">
        <v>29138</v>
      </c>
      <c r="L21">
        <v>164</v>
      </c>
      <c r="M21" s="165">
        <v>164101</v>
      </c>
      <c r="N21" s="165">
        <v>523969</v>
      </c>
      <c r="O21" s="165">
        <v>27748</v>
      </c>
      <c r="P21" s="165">
        <v>551717</v>
      </c>
      <c r="Q21" s="165">
        <v>2366</v>
      </c>
    </row>
    <row r="22" spans="1:17">
      <c r="A22" t="s">
        <v>35</v>
      </c>
      <c r="B22">
        <v>82</v>
      </c>
      <c r="C22">
        <v>3</v>
      </c>
      <c r="D22">
        <v>2</v>
      </c>
      <c r="E22" s="165">
        <v>3205</v>
      </c>
      <c r="F22" s="165">
        <v>3290</v>
      </c>
      <c r="G22" s="165">
        <v>10173</v>
      </c>
      <c r="H22">
        <v>344</v>
      </c>
      <c r="I22" s="165">
        <v>13807</v>
      </c>
      <c r="J22">
        <v>0</v>
      </c>
      <c r="K22" s="165">
        <v>13807</v>
      </c>
      <c r="L22">
        <v>106</v>
      </c>
      <c r="M22" s="165">
        <v>133854</v>
      </c>
      <c r="N22" s="165">
        <v>218064</v>
      </c>
      <c r="O22" s="165">
        <v>5661</v>
      </c>
      <c r="P22" s="165">
        <v>223725</v>
      </c>
      <c r="Q22" s="165">
        <v>1862</v>
      </c>
    </row>
    <row r="23" spans="1:17">
      <c r="A23" t="s">
        <v>36</v>
      </c>
      <c r="B23">
        <v>69</v>
      </c>
      <c r="C23">
        <v>10</v>
      </c>
      <c r="D23">
        <v>0</v>
      </c>
      <c r="E23" s="165">
        <v>1275</v>
      </c>
      <c r="F23" s="165">
        <v>1354</v>
      </c>
      <c r="G23" s="165">
        <v>7323</v>
      </c>
      <c r="H23">
        <v>295</v>
      </c>
      <c r="I23" s="165">
        <v>8972</v>
      </c>
      <c r="J23">
        <v>0</v>
      </c>
      <c r="K23" s="165">
        <v>8972</v>
      </c>
      <c r="L23">
        <v>21</v>
      </c>
      <c r="M23" s="165">
        <v>130850</v>
      </c>
      <c r="N23" s="165">
        <v>144387</v>
      </c>
      <c r="O23">
        <v>279</v>
      </c>
      <c r="P23" s="165">
        <v>144666</v>
      </c>
      <c r="Q23">
        <v>498</v>
      </c>
    </row>
    <row r="24" spans="1:17">
      <c r="A24" t="s">
        <v>34</v>
      </c>
      <c r="B24">
        <v>19</v>
      </c>
      <c r="C24">
        <v>3</v>
      </c>
      <c r="D24">
        <v>0</v>
      </c>
      <c r="E24">
        <v>133</v>
      </c>
      <c r="F24">
        <v>155</v>
      </c>
      <c r="G24" s="165">
        <v>7304</v>
      </c>
      <c r="H24">
        <v>411</v>
      </c>
      <c r="I24" s="165">
        <v>7870</v>
      </c>
      <c r="J24">
        <v>0</v>
      </c>
      <c r="K24" s="165">
        <v>7870</v>
      </c>
      <c r="L24">
        <v>14</v>
      </c>
      <c r="M24" s="165">
        <v>42169</v>
      </c>
      <c r="N24" s="165">
        <v>70718</v>
      </c>
      <c r="O24" s="165">
        <v>1546</v>
      </c>
      <c r="P24" s="165">
        <v>72264</v>
      </c>
      <c r="Q24">
        <v>302</v>
      </c>
    </row>
    <row r="25" spans="1:17">
      <c r="A25" t="s">
        <v>37</v>
      </c>
      <c r="B25" s="165">
        <v>19512</v>
      </c>
      <c r="C25" s="165">
        <v>2143</v>
      </c>
      <c r="D25">
        <v>146</v>
      </c>
      <c r="E25" s="165">
        <v>392312</v>
      </c>
      <c r="F25" s="165">
        <v>413967</v>
      </c>
      <c r="G25" s="165">
        <v>2149350</v>
      </c>
      <c r="H25" s="165">
        <v>92002</v>
      </c>
      <c r="I25" s="165">
        <v>2629894</v>
      </c>
      <c r="J25" s="165">
        <v>25425</v>
      </c>
      <c r="K25" s="165">
        <v>2655319</v>
      </c>
      <c r="L25" s="165">
        <v>10630</v>
      </c>
      <c r="M25" s="165">
        <v>17839716</v>
      </c>
      <c r="N25" s="165">
        <v>31974515</v>
      </c>
      <c r="O25" s="165">
        <v>2806744</v>
      </c>
      <c r="P25" s="165">
        <v>34781259</v>
      </c>
      <c r="Q25" s="165">
        <v>274263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09"/>
  <dimension ref="A1:Q25"/>
  <sheetViews>
    <sheetView workbookViewId="0">
      <selection sqref="A1:Q25"/>
    </sheetView>
  </sheetViews>
  <sheetFormatPr defaultRowHeight="13.8"/>
  <sheetData>
    <row r="1" spans="1:17">
      <c r="A1" t="s">
        <v>0</v>
      </c>
      <c r="B1" t="s">
        <v>78</v>
      </c>
      <c r="M1" t="s">
        <v>45</v>
      </c>
      <c r="N1" t="s">
        <v>79</v>
      </c>
    </row>
    <row r="2" spans="1:17" ht="41.4">
      <c r="B2" t="s">
        <v>12</v>
      </c>
      <c r="C2" t="s">
        <v>13</v>
      </c>
      <c r="E2" t="s">
        <v>14</v>
      </c>
      <c r="F2" t="s">
        <v>15</v>
      </c>
      <c r="G2" t="s">
        <v>2</v>
      </c>
      <c r="H2" t="s">
        <v>80</v>
      </c>
      <c r="I2" t="s">
        <v>81</v>
      </c>
      <c r="J2" t="s">
        <v>82</v>
      </c>
      <c r="K2" t="s">
        <v>8</v>
      </c>
      <c r="L2" t="s">
        <v>5</v>
      </c>
      <c r="N2" t="s">
        <v>83</v>
      </c>
      <c r="O2" t="s">
        <v>84</v>
      </c>
      <c r="P2" s="164" t="s">
        <v>120</v>
      </c>
      <c r="Q2" t="s">
        <v>86</v>
      </c>
    </row>
    <row r="3" spans="1:17">
      <c r="C3" t="s">
        <v>48</v>
      </c>
      <c r="D3" t="s">
        <v>49</v>
      </c>
    </row>
    <row r="4" spans="1:17">
      <c r="A4" t="s">
        <v>16</v>
      </c>
      <c r="B4" s="165">
        <v>3564</v>
      </c>
      <c r="C4">
        <v>371</v>
      </c>
      <c r="D4">
        <v>29</v>
      </c>
      <c r="E4" s="165">
        <v>42676</v>
      </c>
      <c r="F4" s="165">
        <v>46611</v>
      </c>
      <c r="G4" s="165">
        <v>479645</v>
      </c>
      <c r="H4" s="165">
        <v>27598</v>
      </c>
      <c r="I4" s="165">
        <v>550928</v>
      </c>
      <c r="J4" s="165">
        <v>2926</v>
      </c>
      <c r="K4" s="165">
        <v>553854</v>
      </c>
      <c r="L4" s="165">
        <v>1849</v>
      </c>
      <c r="M4" s="165">
        <v>2915298</v>
      </c>
      <c r="N4" s="165">
        <v>5744466</v>
      </c>
      <c r="O4" s="165">
        <v>214930</v>
      </c>
      <c r="P4" s="165">
        <v>5959396</v>
      </c>
      <c r="Q4" s="165">
        <v>36317</v>
      </c>
    </row>
    <row r="5" spans="1:17">
      <c r="A5" t="s">
        <v>19</v>
      </c>
      <c r="B5" s="165">
        <v>1062</v>
      </c>
      <c r="C5">
        <v>136</v>
      </c>
      <c r="D5">
        <v>13</v>
      </c>
      <c r="E5" s="165">
        <v>24773</v>
      </c>
      <c r="F5" s="165">
        <v>25971</v>
      </c>
      <c r="G5" s="165">
        <v>283441</v>
      </c>
      <c r="H5" s="165">
        <v>9395</v>
      </c>
      <c r="I5" s="165">
        <v>316746</v>
      </c>
      <c r="J5" s="165">
        <v>2061</v>
      </c>
      <c r="K5" s="165">
        <v>318807</v>
      </c>
      <c r="L5">
        <v>828</v>
      </c>
      <c r="M5" s="165">
        <v>1347882</v>
      </c>
      <c r="N5" s="165">
        <v>3850177</v>
      </c>
      <c r="O5" s="165">
        <v>602340</v>
      </c>
      <c r="P5" s="165">
        <v>4452517</v>
      </c>
      <c r="Q5" s="165">
        <v>37348</v>
      </c>
    </row>
    <row r="6" spans="1:17">
      <c r="A6" t="s">
        <v>20</v>
      </c>
      <c r="B6" s="165">
        <v>1486</v>
      </c>
      <c r="C6">
        <v>103</v>
      </c>
      <c r="D6">
        <v>10</v>
      </c>
      <c r="E6" s="165">
        <v>64162</v>
      </c>
      <c r="F6" s="165">
        <v>65751</v>
      </c>
      <c r="G6" s="165">
        <v>166526</v>
      </c>
      <c r="H6" s="165">
        <v>3954</v>
      </c>
      <c r="I6" s="165">
        <v>233769</v>
      </c>
      <c r="J6" s="165">
        <v>2462</v>
      </c>
      <c r="K6" s="165">
        <v>236231</v>
      </c>
      <c r="L6" s="165">
        <v>1635</v>
      </c>
      <c r="M6" s="165">
        <v>1821077</v>
      </c>
      <c r="N6" s="165">
        <v>2539402</v>
      </c>
      <c r="O6" s="165">
        <v>50231</v>
      </c>
      <c r="P6" s="165">
        <v>2589633</v>
      </c>
      <c r="Q6" s="165">
        <v>20912</v>
      </c>
    </row>
    <row r="7" spans="1:17">
      <c r="A7" t="s">
        <v>18</v>
      </c>
      <c r="B7" s="165">
        <v>1937</v>
      </c>
      <c r="C7">
        <v>183</v>
      </c>
      <c r="D7">
        <v>10</v>
      </c>
      <c r="E7" s="165">
        <v>39593</v>
      </c>
      <c r="F7" s="165">
        <v>41713</v>
      </c>
      <c r="G7" s="165">
        <v>178414</v>
      </c>
      <c r="H7" s="165">
        <v>9951</v>
      </c>
      <c r="I7" s="165">
        <v>230011</v>
      </c>
      <c r="J7">
        <v>67</v>
      </c>
      <c r="K7" s="165">
        <v>230078</v>
      </c>
      <c r="L7">
        <v>930</v>
      </c>
      <c r="M7" s="165">
        <v>1402305</v>
      </c>
      <c r="N7" s="165">
        <v>3121407</v>
      </c>
      <c r="O7" s="165">
        <v>213999</v>
      </c>
      <c r="P7" s="165">
        <v>3335406</v>
      </c>
      <c r="Q7" s="165">
        <v>30664</v>
      </c>
    </row>
    <row r="8" spans="1:17">
      <c r="A8" t="s">
        <v>17</v>
      </c>
      <c r="B8" s="165">
        <v>2003</v>
      </c>
      <c r="C8">
        <v>153</v>
      </c>
      <c r="D8">
        <v>9</v>
      </c>
      <c r="E8" s="165">
        <v>9893</v>
      </c>
      <c r="F8" s="165">
        <v>12049</v>
      </c>
      <c r="G8" s="165">
        <v>208934</v>
      </c>
      <c r="H8" s="165">
        <v>9067</v>
      </c>
      <c r="I8" s="165">
        <v>227118</v>
      </c>
      <c r="J8" s="165">
        <v>2932</v>
      </c>
      <c r="K8" s="165">
        <v>230050</v>
      </c>
      <c r="L8">
        <v>669</v>
      </c>
      <c r="M8" s="165">
        <v>1147023</v>
      </c>
      <c r="N8" s="165">
        <v>1945318</v>
      </c>
      <c r="O8" s="165">
        <v>288853</v>
      </c>
      <c r="P8" s="165">
        <v>2234171</v>
      </c>
      <c r="Q8" s="165">
        <v>18882</v>
      </c>
    </row>
    <row r="9" spans="1:17">
      <c r="A9" t="s">
        <v>21</v>
      </c>
      <c r="B9" s="165">
        <v>2233</v>
      </c>
      <c r="C9">
        <v>260</v>
      </c>
      <c r="D9">
        <v>15</v>
      </c>
      <c r="E9" s="165">
        <v>42341</v>
      </c>
      <c r="F9" s="165">
        <v>44834</v>
      </c>
      <c r="G9" s="165">
        <v>164867</v>
      </c>
      <c r="H9" s="165">
        <v>5375</v>
      </c>
      <c r="I9" s="165">
        <v>213550</v>
      </c>
      <c r="J9" s="165">
        <v>1526</v>
      </c>
      <c r="K9" s="165">
        <v>215076</v>
      </c>
      <c r="L9" s="165">
        <v>1027</v>
      </c>
      <c r="M9" s="165">
        <v>2544252</v>
      </c>
      <c r="N9" s="165">
        <v>3186117</v>
      </c>
      <c r="O9" s="165">
        <v>406182</v>
      </c>
      <c r="P9" s="165">
        <v>3592299</v>
      </c>
      <c r="Q9" s="165">
        <v>28041</v>
      </c>
    </row>
    <row r="10" spans="1:17">
      <c r="A10" t="s">
        <v>24</v>
      </c>
      <c r="B10" s="165">
        <v>1108</v>
      </c>
      <c r="C10">
        <v>170</v>
      </c>
      <c r="D10">
        <v>7</v>
      </c>
      <c r="E10" s="165">
        <v>36309</v>
      </c>
      <c r="F10" s="165">
        <v>37587</v>
      </c>
      <c r="G10" s="165">
        <v>102127</v>
      </c>
      <c r="H10" s="165">
        <v>3757</v>
      </c>
      <c r="I10" s="165">
        <v>143471</v>
      </c>
      <c r="J10">
        <v>0</v>
      </c>
      <c r="K10" s="165">
        <v>143471</v>
      </c>
      <c r="L10">
        <v>695</v>
      </c>
      <c r="M10" s="165">
        <v>1039395</v>
      </c>
      <c r="N10" s="165">
        <v>1596232</v>
      </c>
      <c r="O10" s="165">
        <v>432041</v>
      </c>
      <c r="P10" s="165">
        <v>2028273</v>
      </c>
      <c r="Q10" s="165">
        <v>22360</v>
      </c>
    </row>
    <row r="11" spans="1:17">
      <c r="A11" t="s">
        <v>22</v>
      </c>
      <c r="B11">
        <v>700</v>
      </c>
      <c r="C11">
        <v>115</v>
      </c>
      <c r="D11">
        <v>10</v>
      </c>
      <c r="E11" s="165">
        <v>10108</v>
      </c>
      <c r="F11" s="165">
        <v>10923</v>
      </c>
      <c r="G11" s="165">
        <v>124966</v>
      </c>
      <c r="H11" s="165">
        <v>4376</v>
      </c>
      <c r="I11" s="165">
        <v>140052</v>
      </c>
      <c r="J11">
        <v>213</v>
      </c>
      <c r="K11" s="165">
        <v>140265</v>
      </c>
      <c r="L11">
        <v>671</v>
      </c>
      <c r="M11" s="165">
        <v>1264715</v>
      </c>
      <c r="N11" s="165">
        <v>2243361</v>
      </c>
      <c r="O11" s="165">
        <v>140389</v>
      </c>
      <c r="P11" s="165">
        <v>2383750</v>
      </c>
      <c r="Q11" s="165">
        <v>20046</v>
      </c>
    </row>
    <row r="12" spans="1:17">
      <c r="A12" t="s">
        <v>25</v>
      </c>
      <c r="B12" s="165">
        <v>1488</v>
      </c>
      <c r="C12">
        <v>167</v>
      </c>
      <c r="D12">
        <v>19</v>
      </c>
      <c r="E12" s="165">
        <v>45451</v>
      </c>
      <c r="F12" s="165">
        <v>47106</v>
      </c>
      <c r="G12" s="165">
        <v>80617</v>
      </c>
      <c r="H12" s="165">
        <v>3488</v>
      </c>
      <c r="I12" s="165">
        <v>130781</v>
      </c>
      <c r="J12">
        <v>430</v>
      </c>
      <c r="K12" s="165">
        <v>131211</v>
      </c>
      <c r="L12" s="165">
        <v>1063</v>
      </c>
      <c r="M12" s="165">
        <v>796957</v>
      </c>
      <c r="N12" s="165">
        <v>1365717</v>
      </c>
      <c r="O12" s="165">
        <v>32553</v>
      </c>
      <c r="P12" s="165">
        <v>1398270</v>
      </c>
      <c r="Q12" s="165">
        <v>10517</v>
      </c>
    </row>
    <row r="13" spans="1:17">
      <c r="A13" t="s">
        <v>23</v>
      </c>
      <c r="B13">
        <v>607</v>
      </c>
      <c r="C13">
        <v>62</v>
      </c>
      <c r="D13">
        <v>3</v>
      </c>
      <c r="E13" s="165">
        <v>4012</v>
      </c>
      <c r="F13" s="165">
        <v>4681</v>
      </c>
      <c r="G13" s="165">
        <v>64426</v>
      </c>
      <c r="H13" s="165">
        <v>3483</v>
      </c>
      <c r="I13" s="165">
        <v>72590</v>
      </c>
      <c r="J13">
        <v>0</v>
      </c>
      <c r="K13" s="165">
        <v>72590</v>
      </c>
      <c r="L13">
        <v>364</v>
      </c>
      <c r="M13" s="165">
        <v>395970</v>
      </c>
      <c r="N13" s="165">
        <v>857250</v>
      </c>
      <c r="O13" s="165">
        <v>62608</v>
      </c>
      <c r="P13" s="165">
        <v>919858</v>
      </c>
      <c r="Q13" s="165">
        <v>7150</v>
      </c>
    </row>
    <row r="14" spans="1:17">
      <c r="A14" t="s">
        <v>28</v>
      </c>
      <c r="B14">
        <v>481</v>
      </c>
      <c r="C14">
        <v>65</v>
      </c>
      <c r="D14">
        <v>0</v>
      </c>
      <c r="E14" s="165">
        <v>9773</v>
      </c>
      <c r="F14" s="165">
        <v>10319</v>
      </c>
      <c r="G14" s="165">
        <v>57938</v>
      </c>
      <c r="H14" s="165">
        <v>2619</v>
      </c>
      <c r="I14" s="165">
        <v>67448</v>
      </c>
      <c r="J14" s="165">
        <v>3428</v>
      </c>
      <c r="K14" s="165">
        <v>70876</v>
      </c>
      <c r="L14">
        <v>361</v>
      </c>
      <c r="M14" s="165">
        <v>440088</v>
      </c>
      <c r="N14" s="165">
        <v>1158058</v>
      </c>
      <c r="O14" s="165">
        <v>56569</v>
      </c>
      <c r="P14" s="165">
        <v>1214627</v>
      </c>
      <c r="Q14" s="165">
        <v>9634</v>
      </c>
    </row>
    <row r="15" spans="1:17">
      <c r="A15" t="s">
        <v>26</v>
      </c>
      <c r="B15">
        <v>534</v>
      </c>
      <c r="C15">
        <v>72</v>
      </c>
      <c r="D15">
        <v>3</v>
      </c>
      <c r="E15" s="165">
        <v>6906</v>
      </c>
      <c r="F15" s="165">
        <v>7512</v>
      </c>
      <c r="G15" s="165">
        <v>49421</v>
      </c>
      <c r="H15" s="165">
        <v>2070</v>
      </c>
      <c r="I15" s="165">
        <v>59003</v>
      </c>
      <c r="J15">
        <v>0</v>
      </c>
      <c r="K15" s="165">
        <v>59003</v>
      </c>
      <c r="L15">
        <v>421</v>
      </c>
      <c r="M15" s="165">
        <v>443412</v>
      </c>
      <c r="N15" s="165">
        <v>696956</v>
      </c>
      <c r="O15" s="165">
        <v>37737</v>
      </c>
      <c r="P15" s="165">
        <v>734693</v>
      </c>
      <c r="Q15" s="165">
        <v>5583</v>
      </c>
    </row>
    <row r="16" spans="1:17">
      <c r="A16" t="s">
        <v>32</v>
      </c>
      <c r="B16">
        <v>250</v>
      </c>
      <c r="C16">
        <v>34</v>
      </c>
      <c r="D16">
        <v>4</v>
      </c>
      <c r="E16" s="165">
        <v>7424</v>
      </c>
      <c r="F16" s="165">
        <v>7708</v>
      </c>
      <c r="G16" s="165">
        <v>37623</v>
      </c>
      <c r="H16">
        <v>915</v>
      </c>
      <c r="I16" s="165">
        <v>38833</v>
      </c>
      <c r="J16" s="165">
        <v>7413</v>
      </c>
      <c r="K16" s="165">
        <v>46246</v>
      </c>
      <c r="L16">
        <v>789</v>
      </c>
      <c r="M16" s="165">
        <v>187415</v>
      </c>
      <c r="N16" s="165">
        <v>449518</v>
      </c>
      <c r="O16" s="165">
        <v>124179</v>
      </c>
      <c r="P16" s="165">
        <v>573697</v>
      </c>
      <c r="Q16" s="165">
        <v>10252</v>
      </c>
    </row>
    <row r="17" spans="1:17">
      <c r="A17" t="s">
        <v>29</v>
      </c>
      <c r="B17">
        <v>496</v>
      </c>
      <c r="C17">
        <v>52</v>
      </c>
      <c r="D17">
        <v>5</v>
      </c>
      <c r="E17" s="165">
        <v>10259</v>
      </c>
      <c r="F17" s="165">
        <v>10807</v>
      </c>
      <c r="G17" s="165">
        <v>33807</v>
      </c>
      <c r="H17" s="165">
        <v>1533</v>
      </c>
      <c r="I17" s="165">
        <v>46147</v>
      </c>
      <c r="J17">
        <v>0</v>
      </c>
      <c r="K17" s="165">
        <v>46147</v>
      </c>
      <c r="L17">
        <v>314</v>
      </c>
      <c r="M17" s="165">
        <v>411903</v>
      </c>
      <c r="N17" s="165">
        <v>659398</v>
      </c>
      <c r="O17" s="165">
        <v>130048</v>
      </c>
      <c r="P17" s="165">
        <v>789446</v>
      </c>
      <c r="Q17" s="165">
        <v>12007</v>
      </c>
    </row>
    <row r="18" spans="1:17">
      <c r="A18" t="s">
        <v>30</v>
      </c>
      <c r="B18">
        <v>365</v>
      </c>
      <c r="C18">
        <v>32</v>
      </c>
      <c r="D18">
        <v>0</v>
      </c>
      <c r="E18" s="165">
        <v>13915</v>
      </c>
      <c r="F18" s="165">
        <v>14312</v>
      </c>
      <c r="G18" s="165">
        <v>24477</v>
      </c>
      <c r="H18" s="165">
        <v>1036</v>
      </c>
      <c r="I18" s="165">
        <v>39817</v>
      </c>
      <c r="J18">
        <v>8</v>
      </c>
      <c r="K18" s="165">
        <v>39825</v>
      </c>
      <c r="L18">
        <v>161</v>
      </c>
      <c r="M18" s="165">
        <v>497712</v>
      </c>
      <c r="N18" s="165">
        <v>594080</v>
      </c>
      <c r="O18" s="165">
        <v>49455</v>
      </c>
      <c r="P18" s="165">
        <v>643535</v>
      </c>
      <c r="Q18" s="165">
        <v>23527</v>
      </c>
    </row>
    <row r="19" spans="1:17">
      <c r="A19" t="s">
        <v>31</v>
      </c>
      <c r="B19">
        <v>426</v>
      </c>
      <c r="C19">
        <v>80</v>
      </c>
      <c r="D19">
        <v>10</v>
      </c>
      <c r="E19" s="165">
        <v>6891</v>
      </c>
      <c r="F19" s="165">
        <v>7397</v>
      </c>
      <c r="G19" s="165">
        <v>31204</v>
      </c>
      <c r="H19">
        <v>863</v>
      </c>
      <c r="I19" s="165">
        <v>39464</v>
      </c>
      <c r="J19">
        <v>0</v>
      </c>
      <c r="K19" s="165">
        <v>39464</v>
      </c>
      <c r="L19">
        <v>415</v>
      </c>
      <c r="M19" s="165">
        <v>296052</v>
      </c>
      <c r="N19" s="165">
        <v>630932</v>
      </c>
      <c r="O19" s="165">
        <v>69244</v>
      </c>
      <c r="P19" s="165">
        <v>700176</v>
      </c>
      <c r="Q19" s="165">
        <v>9064</v>
      </c>
    </row>
    <row r="20" spans="1:17">
      <c r="A20" t="s">
        <v>33</v>
      </c>
      <c r="B20">
        <v>235</v>
      </c>
      <c r="C20">
        <v>27</v>
      </c>
      <c r="D20">
        <v>4</v>
      </c>
      <c r="E20" s="165">
        <v>6955</v>
      </c>
      <c r="F20" s="165">
        <v>7217</v>
      </c>
      <c r="G20" s="165">
        <v>26886</v>
      </c>
      <c r="H20">
        <v>632</v>
      </c>
      <c r="I20" s="165">
        <v>34729</v>
      </c>
      <c r="J20">
        <v>6</v>
      </c>
      <c r="K20" s="165">
        <v>34735</v>
      </c>
      <c r="L20">
        <v>214</v>
      </c>
      <c r="M20" s="165">
        <v>514040</v>
      </c>
      <c r="N20" s="165">
        <v>536978</v>
      </c>
      <c r="O20" s="165">
        <v>7035</v>
      </c>
      <c r="P20" s="165">
        <v>544013</v>
      </c>
      <c r="Q20" s="165">
        <v>2569</v>
      </c>
    </row>
    <row r="21" spans="1:17">
      <c r="A21" t="s">
        <v>27</v>
      </c>
      <c r="B21">
        <v>142</v>
      </c>
      <c r="C21">
        <v>29</v>
      </c>
      <c r="D21">
        <v>2</v>
      </c>
      <c r="E21" s="165">
        <v>2495</v>
      </c>
      <c r="F21" s="165">
        <v>2666</v>
      </c>
      <c r="G21" s="165">
        <v>25603</v>
      </c>
      <c r="H21" s="165">
        <v>1174</v>
      </c>
      <c r="I21" s="165">
        <v>25887</v>
      </c>
      <c r="J21" s="165">
        <v>3556</v>
      </c>
      <c r="K21" s="165">
        <v>29443</v>
      </c>
      <c r="L21">
        <v>305</v>
      </c>
      <c r="M21" s="165">
        <v>164440</v>
      </c>
      <c r="N21" s="165">
        <v>526160</v>
      </c>
      <c r="O21" s="165">
        <v>29438</v>
      </c>
      <c r="P21" s="165">
        <v>555598</v>
      </c>
      <c r="Q21" s="165">
        <v>3881</v>
      </c>
    </row>
    <row r="22" spans="1:17">
      <c r="A22" t="s">
        <v>35</v>
      </c>
      <c r="B22">
        <v>82</v>
      </c>
      <c r="C22">
        <v>5</v>
      </c>
      <c r="D22">
        <v>2</v>
      </c>
      <c r="E22" s="165">
        <v>3250</v>
      </c>
      <c r="F22" s="165">
        <v>3337</v>
      </c>
      <c r="G22" s="165">
        <v>10219</v>
      </c>
      <c r="H22">
        <v>345</v>
      </c>
      <c r="I22" s="165">
        <v>13901</v>
      </c>
      <c r="J22">
        <v>0</v>
      </c>
      <c r="K22" s="165">
        <v>13901</v>
      </c>
      <c r="L22">
        <v>94</v>
      </c>
      <c r="M22" s="165">
        <v>134291</v>
      </c>
      <c r="N22" s="165">
        <v>218898</v>
      </c>
      <c r="O22" s="165">
        <v>5725</v>
      </c>
      <c r="P22" s="165">
        <v>224623</v>
      </c>
      <c r="Q22">
        <v>898</v>
      </c>
    </row>
    <row r="23" spans="1:17">
      <c r="A23" t="s">
        <v>36</v>
      </c>
      <c r="B23">
        <v>66</v>
      </c>
      <c r="C23">
        <v>9</v>
      </c>
      <c r="D23">
        <v>0</v>
      </c>
      <c r="E23" s="165">
        <v>1388</v>
      </c>
      <c r="F23" s="165">
        <v>1463</v>
      </c>
      <c r="G23" s="165">
        <v>7357</v>
      </c>
      <c r="H23">
        <v>296</v>
      </c>
      <c r="I23" s="165">
        <v>9116</v>
      </c>
      <c r="J23">
        <v>0</v>
      </c>
      <c r="K23" s="165">
        <v>9116</v>
      </c>
      <c r="L23">
        <v>144</v>
      </c>
      <c r="M23" s="165">
        <v>131844</v>
      </c>
      <c r="N23" s="165">
        <v>145475</v>
      </c>
      <c r="O23">
        <v>288</v>
      </c>
      <c r="P23" s="165">
        <v>145763</v>
      </c>
      <c r="Q23" s="165">
        <v>1097</v>
      </c>
    </row>
    <row r="24" spans="1:17">
      <c r="A24" t="s">
        <v>34</v>
      </c>
      <c r="B24">
        <v>15</v>
      </c>
      <c r="C24">
        <v>3</v>
      </c>
      <c r="D24">
        <v>0</v>
      </c>
      <c r="E24">
        <v>129</v>
      </c>
      <c r="F24">
        <v>147</v>
      </c>
      <c r="G24" s="165">
        <v>7319</v>
      </c>
      <c r="H24">
        <v>411</v>
      </c>
      <c r="I24" s="165">
        <v>7877</v>
      </c>
      <c r="J24">
        <v>0</v>
      </c>
      <c r="K24" s="165">
        <v>7877</v>
      </c>
      <c r="L24">
        <v>7</v>
      </c>
      <c r="M24" s="165">
        <v>42262</v>
      </c>
      <c r="N24" s="165">
        <v>70920</v>
      </c>
      <c r="O24" s="165">
        <v>1589</v>
      </c>
      <c r="P24" s="165">
        <v>72509</v>
      </c>
      <c r="Q24">
        <v>245</v>
      </c>
    </row>
    <row r="25" spans="1:17">
      <c r="A25" t="s">
        <v>37</v>
      </c>
      <c r="B25" s="165">
        <v>19280</v>
      </c>
      <c r="C25" s="165">
        <v>2128</v>
      </c>
      <c r="D25">
        <v>155</v>
      </c>
      <c r="E25" s="165">
        <v>388703</v>
      </c>
      <c r="F25" s="165">
        <v>410111</v>
      </c>
      <c r="G25" s="165">
        <v>2165817</v>
      </c>
      <c r="H25" s="165">
        <v>92338</v>
      </c>
      <c r="I25" s="165">
        <v>2641238</v>
      </c>
      <c r="J25" s="165">
        <v>27028</v>
      </c>
      <c r="K25" s="165">
        <v>2668266</v>
      </c>
      <c r="L25" s="165">
        <v>12956</v>
      </c>
      <c r="M25" s="165">
        <v>17938333</v>
      </c>
      <c r="N25" s="165">
        <v>32136820</v>
      </c>
      <c r="O25" s="165">
        <v>2955433</v>
      </c>
      <c r="P25" s="165">
        <v>35092253</v>
      </c>
      <c r="Q25" s="165">
        <v>310994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1"/>
  <dimension ref="A1:AMJ28"/>
  <sheetViews>
    <sheetView workbookViewId="0"/>
  </sheetViews>
  <sheetFormatPr defaultRowHeight="15.6"/>
  <cols>
    <col min="1" max="1" width="5.69921875" style="48" customWidth="1"/>
    <col min="2" max="13" width="6" style="48" customWidth="1"/>
    <col min="14" max="14" width="6.5" style="48" customWidth="1"/>
    <col min="15" max="15" width="6" style="48" customWidth="1"/>
    <col min="16" max="1024" width="5.69921875" style="48" customWidth="1"/>
  </cols>
  <sheetData>
    <row r="1" spans="1:15">
      <c r="A1" s="48" t="s">
        <v>0</v>
      </c>
      <c r="B1" s="48" t="s">
        <v>1</v>
      </c>
      <c r="F1" s="48" t="s">
        <v>2</v>
      </c>
      <c r="G1" s="48" t="s">
        <v>3</v>
      </c>
      <c r="H1" s="48" t="s">
        <v>4</v>
      </c>
      <c r="I1" s="48" t="s">
        <v>5</v>
      </c>
      <c r="J1" s="48" t="s">
        <v>6</v>
      </c>
      <c r="K1" s="48" t="s">
        <v>7</v>
      </c>
      <c r="L1" s="48" t="s">
        <v>8</v>
      </c>
      <c r="M1" s="48" t="s">
        <v>9</v>
      </c>
      <c r="N1" s="48" t="s">
        <v>10</v>
      </c>
      <c r="O1" s="48" t="s">
        <v>11</v>
      </c>
    </row>
    <row r="2" spans="1:15">
      <c r="B2" s="48" t="s">
        <v>12</v>
      </c>
      <c r="C2" s="48" t="s">
        <v>13</v>
      </c>
      <c r="D2" s="48" t="s">
        <v>14</v>
      </c>
      <c r="E2" s="48" t="s">
        <v>15</v>
      </c>
    </row>
    <row r="3" spans="1:15">
      <c r="A3" s="48" t="s">
        <v>16</v>
      </c>
      <c r="B3" s="48">
        <v>5018</v>
      </c>
      <c r="C3" s="48">
        <v>507</v>
      </c>
      <c r="D3" s="48">
        <v>99208</v>
      </c>
      <c r="E3" s="48">
        <v>104733</v>
      </c>
      <c r="F3" s="48">
        <v>101610</v>
      </c>
      <c r="G3" s="48">
        <v>17848</v>
      </c>
      <c r="H3" s="48">
        <v>224191</v>
      </c>
      <c r="I3" s="48">
        <v>7758</v>
      </c>
      <c r="J3" s="48">
        <v>176982</v>
      </c>
      <c r="K3" s="48">
        <v>47209</v>
      </c>
      <c r="L3" s="48">
        <v>224191</v>
      </c>
      <c r="M3" s="48">
        <v>1912351</v>
      </c>
      <c r="N3" s="48">
        <v>3084414</v>
      </c>
      <c r="O3" s="48">
        <v>43716</v>
      </c>
    </row>
    <row r="4" spans="1:15">
      <c r="A4" s="48" t="s">
        <v>17</v>
      </c>
      <c r="B4" s="48">
        <v>3525</v>
      </c>
      <c r="C4" s="48">
        <v>233</v>
      </c>
      <c r="D4" s="48">
        <v>37819</v>
      </c>
      <c r="E4" s="48">
        <v>41577</v>
      </c>
      <c r="F4" s="48">
        <v>35351</v>
      </c>
      <c r="G4" s="48">
        <v>4481</v>
      </c>
      <c r="H4" s="48">
        <v>81409</v>
      </c>
      <c r="I4" s="48">
        <v>3577</v>
      </c>
      <c r="J4" s="48">
        <v>36401</v>
      </c>
      <c r="K4" s="48">
        <v>45008</v>
      </c>
      <c r="L4" s="48">
        <v>81409</v>
      </c>
      <c r="M4" s="48">
        <v>675549</v>
      </c>
      <c r="N4" s="48">
        <v>1079137</v>
      </c>
      <c r="O4" s="48">
        <v>16022</v>
      </c>
    </row>
    <row r="5" spans="1:15">
      <c r="A5" s="48" t="s">
        <v>20</v>
      </c>
      <c r="B5" s="48">
        <v>1569</v>
      </c>
      <c r="C5" s="48">
        <v>175</v>
      </c>
      <c r="D5" s="48">
        <v>52744</v>
      </c>
      <c r="E5" s="48">
        <v>54488</v>
      </c>
      <c r="F5" s="48">
        <v>14386</v>
      </c>
      <c r="G5" s="48">
        <v>739</v>
      </c>
      <c r="H5" s="48">
        <v>69613</v>
      </c>
      <c r="I5" s="48">
        <v>4181</v>
      </c>
      <c r="J5" s="48">
        <v>66975</v>
      </c>
      <c r="K5" s="48">
        <v>2638</v>
      </c>
      <c r="L5" s="48">
        <v>69613</v>
      </c>
      <c r="M5" s="48">
        <v>706058</v>
      </c>
      <c r="N5" s="48">
        <v>1031736</v>
      </c>
      <c r="O5" s="48">
        <v>21684</v>
      </c>
    </row>
    <row r="6" spans="1:15">
      <c r="A6" s="48" t="s">
        <v>19</v>
      </c>
      <c r="B6" s="48">
        <v>1076</v>
      </c>
      <c r="C6" s="48">
        <v>149</v>
      </c>
      <c r="D6" s="48">
        <v>36311</v>
      </c>
      <c r="E6" s="48">
        <v>37536</v>
      </c>
      <c r="F6" s="48">
        <v>25517</v>
      </c>
      <c r="G6" s="48">
        <v>2478</v>
      </c>
      <c r="H6" s="48">
        <v>65531</v>
      </c>
      <c r="I6" s="48">
        <v>2436</v>
      </c>
      <c r="J6" s="48">
        <v>25381</v>
      </c>
      <c r="K6" s="48">
        <v>40150</v>
      </c>
      <c r="L6" s="48">
        <v>65531</v>
      </c>
      <c r="M6" s="48">
        <v>924415</v>
      </c>
      <c r="N6" s="48">
        <v>2381170</v>
      </c>
      <c r="O6" s="48">
        <v>19131</v>
      </c>
    </row>
    <row r="7" spans="1:15">
      <c r="A7" s="48" t="s">
        <v>18</v>
      </c>
      <c r="B7" s="48">
        <v>1554</v>
      </c>
      <c r="C7" s="48">
        <v>161</v>
      </c>
      <c r="D7" s="48">
        <v>28259</v>
      </c>
      <c r="E7" s="48">
        <v>29974</v>
      </c>
      <c r="F7" s="48">
        <v>28241</v>
      </c>
      <c r="G7" s="48">
        <v>4699</v>
      </c>
      <c r="H7" s="48">
        <v>62914</v>
      </c>
      <c r="I7" s="48">
        <v>1758</v>
      </c>
      <c r="J7" s="48">
        <v>44922</v>
      </c>
      <c r="K7" s="48">
        <v>17992</v>
      </c>
      <c r="L7" s="48">
        <v>62914</v>
      </c>
      <c r="M7" s="48">
        <v>882474</v>
      </c>
      <c r="N7" s="48">
        <v>1654130</v>
      </c>
      <c r="O7" s="48">
        <v>18401</v>
      </c>
    </row>
    <row r="8" spans="1:15">
      <c r="A8" s="48" t="s">
        <v>21</v>
      </c>
      <c r="B8" s="48">
        <v>2317</v>
      </c>
      <c r="C8" s="48">
        <v>217</v>
      </c>
      <c r="D8" s="48">
        <v>39349</v>
      </c>
      <c r="E8" s="48">
        <v>41883</v>
      </c>
      <c r="F8" s="48">
        <v>12081</v>
      </c>
      <c r="G8" s="48">
        <v>1309</v>
      </c>
      <c r="H8" s="48">
        <v>55273</v>
      </c>
      <c r="I8" s="48">
        <v>2432</v>
      </c>
      <c r="J8" s="48">
        <v>17863</v>
      </c>
      <c r="K8" s="48">
        <v>37410</v>
      </c>
      <c r="L8" s="48">
        <v>55273</v>
      </c>
      <c r="M8" s="48">
        <v>1249929</v>
      </c>
      <c r="N8" s="48">
        <v>1532276</v>
      </c>
      <c r="O8" s="48">
        <v>26612</v>
      </c>
    </row>
    <row r="9" spans="1:15">
      <c r="A9" s="48" t="s">
        <v>22</v>
      </c>
      <c r="B9" s="48">
        <v>1319</v>
      </c>
      <c r="C9" s="48">
        <v>197</v>
      </c>
      <c r="D9" s="48">
        <v>33948</v>
      </c>
      <c r="E9" s="48">
        <v>35464</v>
      </c>
      <c r="F9" s="48">
        <v>15890</v>
      </c>
      <c r="G9" s="48">
        <v>1461</v>
      </c>
      <c r="H9" s="48">
        <v>52815</v>
      </c>
      <c r="I9" s="48">
        <v>1828</v>
      </c>
      <c r="J9" s="48">
        <v>42559</v>
      </c>
      <c r="K9" s="48">
        <v>10256</v>
      </c>
      <c r="L9" s="48">
        <v>52815</v>
      </c>
      <c r="M9" s="48">
        <v>760985</v>
      </c>
      <c r="N9" s="48">
        <v>1148233</v>
      </c>
      <c r="O9" s="48">
        <v>15086</v>
      </c>
    </row>
    <row r="10" spans="1:15">
      <c r="A10" s="48" t="s">
        <v>23</v>
      </c>
      <c r="B10" s="48">
        <v>1196</v>
      </c>
      <c r="C10" s="48">
        <v>77</v>
      </c>
      <c r="D10" s="48">
        <v>9194</v>
      </c>
      <c r="E10" s="48">
        <v>10467</v>
      </c>
      <c r="F10" s="48">
        <v>19816</v>
      </c>
      <c r="G10" s="48">
        <v>1834</v>
      </c>
      <c r="H10" s="48">
        <v>32117</v>
      </c>
      <c r="I10" s="48">
        <v>1122</v>
      </c>
      <c r="J10" s="48">
        <v>22570</v>
      </c>
      <c r="K10" s="48">
        <v>9547</v>
      </c>
      <c r="L10" s="48">
        <v>32117</v>
      </c>
      <c r="M10" s="48">
        <v>238930</v>
      </c>
      <c r="N10" s="48">
        <v>463326</v>
      </c>
      <c r="O10" s="48">
        <v>6141</v>
      </c>
    </row>
    <row r="11" spans="1:15">
      <c r="A11" s="48" t="s">
        <v>24</v>
      </c>
      <c r="B11" s="48">
        <v>1105</v>
      </c>
      <c r="C11" s="48">
        <v>148</v>
      </c>
      <c r="D11" s="48">
        <v>16365</v>
      </c>
      <c r="E11" s="48">
        <v>17618</v>
      </c>
      <c r="F11" s="48">
        <v>7893</v>
      </c>
      <c r="G11" s="48">
        <v>569</v>
      </c>
      <c r="H11" s="48">
        <v>26080</v>
      </c>
      <c r="I11" s="48">
        <v>1155</v>
      </c>
      <c r="J11" s="48">
        <v>16243</v>
      </c>
      <c r="K11" s="48">
        <v>9837</v>
      </c>
      <c r="L11" s="48">
        <v>26080</v>
      </c>
      <c r="M11" s="48">
        <v>503610</v>
      </c>
      <c r="N11" s="48">
        <v>718747</v>
      </c>
      <c r="O11" s="48">
        <v>9376</v>
      </c>
    </row>
    <row r="12" spans="1:15">
      <c r="A12" s="48" t="s">
        <v>25</v>
      </c>
      <c r="B12" s="48">
        <v>745</v>
      </c>
      <c r="C12" s="48">
        <v>116</v>
      </c>
      <c r="D12" s="48">
        <v>13372</v>
      </c>
      <c r="E12" s="48">
        <v>14233</v>
      </c>
      <c r="F12" s="48">
        <v>7089</v>
      </c>
      <c r="G12" s="48">
        <v>763</v>
      </c>
      <c r="H12" s="48">
        <v>22085</v>
      </c>
      <c r="I12" s="48">
        <v>994</v>
      </c>
      <c r="J12" s="48">
        <v>6193</v>
      </c>
      <c r="K12" s="48">
        <v>15892</v>
      </c>
      <c r="L12" s="48">
        <v>22085</v>
      </c>
      <c r="M12" s="48">
        <v>412674</v>
      </c>
      <c r="N12" s="48">
        <v>579289</v>
      </c>
      <c r="O12" s="48">
        <v>6196</v>
      </c>
    </row>
    <row r="13" spans="1:15">
      <c r="A13" s="48" t="s">
        <v>26</v>
      </c>
      <c r="B13" s="48">
        <v>398</v>
      </c>
      <c r="C13" s="48">
        <v>54</v>
      </c>
      <c r="D13" s="48">
        <v>7546</v>
      </c>
      <c r="E13" s="48">
        <v>7998</v>
      </c>
      <c r="F13" s="48">
        <v>7231</v>
      </c>
      <c r="G13" s="48">
        <v>1032</v>
      </c>
      <c r="H13" s="48">
        <v>16261</v>
      </c>
      <c r="I13" s="48">
        <v>653</v>
      </c>
      <c r="J13" s="48">
        <v>16080</v>
      </c>
      <c r="K13" s="48">
        <v>181</v>
      </c>
      <c r="L13" s="48">
        <v>16261</v>
      </c>
      <c r="M13" s="48">
        <v>194702</v>
      </c>
      <c r="N13" s="48">
        <v>331756</v>
      </c>
      <c r="O13" s="48">
        <v>3653</v>
      </c>
    </row>
    <row r="14" spans="1:15">
      <c r="A14" s="48" t="s">
        <v>29</v>
      </c>
      <c r="B14" s="48">
        <v>427</v>
      </c>
      <c r="C14" s="48">
        <v>36</v>
      </c>
      <c r="D14" s="48">
        <v>7569</v>
      </c>
      <c r="E14" s="48">
        <v>8032</v>
      </c>
      <c r="F14" s="48">
        <v>3943</v>
      </c>
      <c r="G14" s="48">
        <v>568</v>
      </c>
      <c r="H14" s="48">
        <v>12543</v>
      </c>
      <c r="I14" s="48">
        <v>423</v>
      </c>
      <c r="J14" s="48">
        <v>7110</v>
      </c>
      <c r="K14" s="48">
        <v>5433</v>
      </c>
      <c r="L14" s="48">
        <v>12543</v>
      </c>
      <c r="M14" s="48">
        <v>186722</v>
      </c>
      <c r="N14" s="48">
        <v>301822</v>
      </c>
      <c r="O14" s="48">
        <v>3543</v>
      </c>
    </row>
    <row r="15" spans="1:15">
      <c r="A15" s="48" t="s">
        <v>28</v>
      </c>
      <c r="B15" s="48">
        <v>215</v>
      </c>
      <c r="C15" s="48">
        <v>40</v>
      </c>
      <c r="D15" s="48">
        <v>5726</v>
      </c>
      <c r="E15" s="48">
        <v>5981</v>
      </c>
      <c r="F15" s="48">
        <v>5869</v>
      </c>
      <c r="G15" s="48">
        <v>414</v>
      </c>
      <c r="H15" s="48">
        <v>12264</v>
      </c>
      <c r="I15" s="48">
        <v>436</v>
      </c>
      <c r="J15" s="48">
        <v>10807</v>
      </c>
      <c r="K15" s="48">
        <v>1457</v>
      </c>
      <c r="L15" s="48">
        <v>12264</v>
      </c>
      <c r="M15" s="48">
        <v>234748</v>
      </c>
      <c r="N15" s="48">
        <v>555640</v>
      </c>
      <c r="O15" s="48">
        <v>5033</v>
      </c>
    </row>
    <row r="16" spans="1:15">
      <c r="A16" s="48" t="s">
        <v>31</v>
      </c>
      <c r="B16" s="48">
        <v>307</v>
      </c>
      <c r="C16" s="48">
        <v>49</v>
      </c>
      <c r="D16" s="48">
        <v>7480</v>
      </c>
      <c r="E16" s="48">
        <v>7836</v>
      </c>
      <c r="F16" s="48">
        <v>4066</v>
      </c>
      <c r="G16" s="48">
        <v>154</v>
      </c>
      <c r="H16" s="48">
        <v>12056</v>
      </c>
      <c r="I16" s="48">
        <v>496</v>
      </c>
      <c r="J16" s="48">
        <v>3506</v>
      </c>
      <c r="K16" s="48">
        <v>8550</v>
      </c>
      <c r="L16" s="48">
        <v>12056</v>
      </c>
      <c r="M16" s="48">
        <v>180154</v>
      </c>
      <c r="N16" s="48">
        <v>311270</v>
      </c>
      <c r="O16" s="48">
        <v>3985</v>
      </c>
    </row>
    <row r="17" spans="1:15">
      <c r="A17" s="48" t="s">
        <v>30</v>
      </c>
      <c r="B17" s="48">
        <v>344</v>
      </c>
      <c r="C17" s="48">
        <v>45</v>
      </c>
      <c r="D17" s="48">
        <v>6659</v>
      </c>
      <c r="E17" s="48">
        <v>7048</v>
      </c>
      <c r="F17" s="48">
        <v>3351</v>
      </c>
      <c r="G17" s="48">
        <v>241</v>
      </c>
      <c r="H17" s="48">
        <v>10640</v>
      </c>
      <c r="I17" s="48">
        <v>184</v>
      </c>
      <c r="J17" s="48">
        <v>4058</v>
      </c>
      <c r="K17" s="48">
        <v>6582</v>
      </c>
      <c r="L17" s="48">
        <v>10640</v>
      </c>
      <c r="M17" s="48">
        <v>236425</v>
      </c>
      <c r="N17" s="48">
        <v>278341</v>
      </c>
      <c r="O17" s="48">
        <v>1911</v>
      </c>
    </row>
    <row r="18" spans="1:15">
      <c r="A18" s="48" t="s">
        <v>32</v>
      </c>
      <c r="B18" s="48">
        <v>309</v>
      </c>
      <c r="C18" s="48">
        <v>33</v>
      </c>
      <c r="D18" s="48">
        <v>6454</v>
      </c>
      <c r="E18" s="48">
        <v>6796</v>
      </c>
      <c r="F18" s="48">
        <v>2979</v>
      </c>
      <c r="G18" s="48">
        <v>322</v>
      </c>
      <c r="H18" s="48">
        <v>10097</v>
      </c>
      <c r="I18" s="48">
        <v>249</v>
      </c>
      <c r="J18" s="48">
        <v>10097</v>
      </c>
      <c r="K18" s="48">
        <v>0</v>
      </c>
      <c r="L18" s="48">
        <v>10097</v>
      </c>
      <c r="M18" s="48">
        <v>124578</v>
      </c>
      <c r="N18" s="48">
        <v>242847</v>
      </c>
      <c r="O18" s="48">
        <v>1857</v>
      </c>
    </row>
    <row r="19" spans="1:15">
      <c r="A19" s="48" t="s">
        <v>27</v>
      </c>
      <c r="B19" s="48">
        <v>211</v>
      </c>
      <c r="C19" s="48">
        <v>11</v>
      </c>
      <c r="D19" s="48">
        <v>2096</v>
      </c>
      <c r="E19" s="48">
        <v>2318</v>
      </c>
      <c r="F19" s="48">
        <v>7103</v>
      </c>
      <c r="G19" s="48">
        <v>451</v>
      </c>
      <c r="H19" s="48">
        <v>9872</v>
      </c>
      <c r="I19" s="48">
        <v>225</v>
      </c>
      <c r="J19" s="48">
        <v>5557</v>
      </c>
      <c r="K19" s="48">
        <v>4315</v>
      </c>
      <c r="L19" s="48">
        <v>9872</v>
      </c>
      <c r="M19" s="48">
        <v>115721</v>
      </c>
      <c r="N19" s="48">
        <v>297948</v>
      </c>
      <c r="O19" s="48">
        <v>3682</v>
      </c>
    </row>
    <row r="20" spans="1:15">
      <c r="A20" s="48" t="s">
        <v>33</v>
      </c>
      <c r="B20" s="48">
        <v>212</v>
      </c>
      <c r="C20" s="48">
        <v>11</v>
      </c>
      <c r="D20" s="48">
        <v>3670</v>
      </c>
      <c r="E20" s="48">
        <v>3893</v>
      </c>
      <c r="F20" s="48">
        <v>2074</v>
      </c>
      <c r="G20" s="48">
        <v>125</v>
      </c>
      <c r="H20" s="48">
        <v>6092</v>
      </c>
      <c r="I20" s="48">
        <v>262</v>
      </c>
      <c r="J20" s="48">
        <v>1218</v>
      </c>
      <c r="K20" s="48">
        <v>4874</v>
      </c>
      <c r="L20" s="48">
        <v>6092</v>
      </c>
      <c r="M20" s="48">
        <v>282942</v>
      </c>
      <c r="N20" s="48">
        <v>285949</v>
      </c>
      <c r="O20" s="48">
        <v>2874</v>
      </c>
    </row>
    <row r="21" spans="1:15">
      <c r="A21" s="48" t="s">
        <v>34</v>
      </c>
      <c r="B21" s="48">
        <v>152</v>
      </c>
      <c r="C21" s="48">
        <v>11</v>
      </c>
      <c r="D21" s="48">
        <v>1961</v>
      </c>
      <c r="E21" s="48">
        <v>2124</v>
      </c>
      <c r="F21" s="48">
        <v>1415</v>
      </c>
      <c r="G21" s="48">
        <v>181</v>
      </c>
      <c r="H21" s="48">
        <v>3720</v>
      </c>
      <c r="I21" s="48">
        <v>129</v>
      </c>
      <c r="J21" s="48">
        <v>3272</v>
      </c>
      <c r="K21" s="48">
        <v>448</v>
      </c>
      <c r="L21" s="48">
        <v>3720</v>
      </c>
      <c r="M21" s="48">
        <v>26668</v>
      </c>
      <c r="N21" s="48">
        <v>43115</v>
      </c>
      <c r="O21" s="48">
        <v>554</v>
      </c>
    </row>
    <row r="22" spans="1:15">
      <c r="A22" s="48" t="s">
        <v>35</v>
      </c>
      <c r="B22" s="48">
        <v>89</v>
      </c>
      <c r="C22" s="48">
        <v>15</v>
      </c>
      <c r="D22" s="48">
        <v>1890</v>
      </c>
      <c r="E22" s="48">
        <v>1994</v>
      </c>
      <c r="F22" s="48">
        <v>740</v>
      </c>
      <c r="G22" s="48">
        <v>54</v>
      </c>
      <c r="H22" s="48">
        <v>2788</v>
      </c>
      <c r="I22" s="48">
        <v>226</v>
      </c>
      <c r="J22" s="48">
        <v>1039</v>
      </c>
      <c r="K22" s="48">
        <v>1749</v>
      </c>
      <c r="L22" s="48">
        <v>2788</v>
      </c>
      <c r="M22" s="48">
        <v>109034</v>
      </c>
      <c r="N22" s="48">
        <v>109904</v>
      </c>
      <c r="O22" s="48">
        <v>1643</v>
      </c>
    </row>
    <row r="23" spans="1:15">
      <c r="A23" s="48" t="s">
        <v>36</v>
      </c>
      <c r="B23" s="48">
        <v>28</v>
      </c>
      <c r="C23" s="48">
        <v>7</v>
      </c>
      <c r="D23" s="48">
        <v>1207</v>
      </c>
      <c r="E23" s="48">
        <v>1242</v>
      </c>
      <c r="F23" s="48">
        <v>733</v>
      </c>
      <c r="G23" s="48">
        <v>41</v>
      </c>
      <c r="H23" s="48">
        <v>2016</v>
      </c>
      <c r="I23" s="48">
        <v>26</v>
      </c>
      <c r="J23" s="48">
        <v>1966</v>
      </c>
      <c r="K23" s="48">
        <v>50</v>
      </c>
      <c r="L23" s="48">
        <v>2016</v>
      </c>
      <c r="M23" s="48">
        <v>62366</v>
      </c>
      <c r="N23" s="48">
        <v>66717</v>
      </c>
      <c r="O23" s="48">
        <v>731</v>
      </c>
    </row>
    <row r="24" spans="1:15">
      <c r="A24" s="48" t="s">
        <v>37</v>
      </c>
      <c r="B24" s="48">
        <v>22116</v>
      </c>
      <c r="C24" s="48">
        <v>2292</v>
      </c>
      <c r="D24" s="48">
        <v>418827</v>
      </c>
      <c r="E24" s="48">
        <v>443235</v>
      </c>
      <c r="F24" s="48">
        <v>307378</v>
      </c>
      <c r="G24" s="48">
        <v>39764</v>
      </c>
      <c r="H24" s="48">
        <v>790377</v>
      </c>
      <c r="I24" s="48">
        <v>30550</v>
      </c>
      <c r="J24" s="48">
        <v>520799</v>
      </c>
      <c r="K24" s="48">
        <v>269578</v>
      </c>
      <c r="L24" s="48">
        <v>790377</v>
      </c>
      <c r="M24" s="48">
        <v>49603</v>
      </c>
      <c r="N24" s="48">
        <v>16497767</v>
      </c>
      <c r="O24" s="48">
        <v>211831</v>
      </c>
    </row>
    <row r="25" spans="1:15">
      <c r="A25" s="48" t="s">
        <v>40</v>
      </c>
    </row>
    <row r="26" spans="1:15">
      <c r="A26" s="48" t="s">
        <v>41</v>
      </c>
    </row>
    <row r="27" spans="1:15">
      <c r="A27" s="48" t="s">
        <v>42</v>
      </c>
    </row>
    <row r="28" spans="1:15">
      <c r="A28" s="48" t="s">
        <v>43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10"/>
  <dimension ref="A1:Q25"/>
  <sheetViews>
    <sheetView workbookViewId="0">
      <selection sqref="A1:Q25"/>
    </sheetView>
  </sheetViews>
  <sheetFormatPr defaultRowHeight="13.8"/>
  <sheetData>
    <row r="1" spans="1:17">
      <c r="A1" t="s">
        <v>0</v>
      </c>
      <c r="B1" t="s">
        <v>78</v>
      </c>
      <c r="M1" t="s">
        <v>45</v>
      </c>
      <c r="N1" t="s">
        <v>79</v>
      </c>
    </row>
    <row r="2" spans="1:17" ht="41.4">
      <c r="B2" t="s">
        <v>12</v>
      </c>
      <c r="C2" t="s">
        <v>13</v>
      </c>
      <c r="E2" t="s">
        <v>14</v>
      </c>
      <c r="F2" t="s">
        <v>15</v>
      </c>
      <c r="G2" t="s">
        <v>2</v>
      </c>
      <c r="H2" t="s">
        <v>80</v>
      </c>
      <c r="I2" t="s">
        <v>81</v>
      </c>
      <c r="J2" t="s">
        <v>82</v>
      </c>
      <c r="K2" t="s">
        <v>8</v>
      </c>
      <c r="L2" t="s">
        <v>5</v>
      </c>
      <c r="N2" t="s">
        <v>83</v>
      </c>
      <c r="O2" t="s">
        <v>84</v>
      </c>
      <c r="P2" s="164" t="s">
        <v>120</v>
      </c>
      <c r="Q2" t="s">
        <v>86</v>
      </c>
    </row>
    <row r="3" spans="1:17">
      <c r="C3" t="s">
        <v>48</v>
      </c>
      <c r="D3" t="s">
        <v>49</v>
      </c>
    </row>
    <row r="4" spans="1:17">
      <c r="A4" t="s">
        <v>16</v>
      </c>
      <c r="B4" s="165">
        <v>3550</v>
      </c>
      <c r="C4">
        <v>368</v>
      </c>
      <c r="D4">
        <v>13</v>
      </c>
      <c r="E4" s="165">
        <v>43092</v>
      </c>
      <c r="F4" s="165">
        <v>47010</v>
      </c>
      <c r="G4" s="165">
        <v>481626</v>
      </c>
      <c r="H4" s="165">
        <v>27652</v>
      </c>
      <c r="I4" s="165">
        <v>553231</v>
      </c>
      <c r="J4" s="165">
        <v>3057</v>
      </c>
      <c r="K4" s="165">
        <v>556288</v>
      </c>
      <c r="L4" s="165">
        <v>2434</v>
      </c>
      <c r="M4" s="165">
        <v>2927173</v>
      </c>
      <c r="N4" s="165">
        <v>5776324</v>
      </c>
      <c r="O4" s="165">
        <v>225007</v>
      </c>
      <c r="P4" s="165">
        <v>6001331</v>
      </c>
      <c r="Q4" s="165">
        <v>41935</v>
      </c>
    </row>
    <row r="5" spans="1:17">
      <c r="A5" t="s">
        <v>19</v>
      </c>
      <c r="B5" s="165">
        <v>1029</v>
      </c>
      <c r="C5">
        <v>135</v>
      </c>
      <c r="D5">
        <v>8</v>
      </c>
      <c r="E5" s="165">
        <v>24454</v>
      </c>
      <c r="F5" s="165">
        <v>25618</v>
      </c>
      <c r="G5" s="165">
        <v>284471</v>
      </c>
      <c r="H5" s="165">
        <v>9426</v>
      </c>
      <c r="I5" s="165">
        <v>317321</v>
      </c>
      <c r="J5" s="165">
        <v>2194</v>
      </c>
      <c r="K5" s="165">
        <v>319515</v>
      </c>
      <c r="L5">
        <v>708</v>
      </c>
      <c r="M5" s="165">
        <v>1350925</v>
      </c>
      <c r="N5" s="165">
        <v>3861592</v>
      </c>
      <c r="O5" s="165">
        <v>622202</v>
      </c>
      <c r="P5" s="165">
        <v>4483794</v>
      </c>
      <c r="Q5" s="165">
        <v>31277</v>
      </c>
    </row>
    <row r="6" spans="1:17">
      <c r="A6" t="s">
        <v>20</v>
      </c>
      <c r="B6" s="165">
        <v>1425</v>
      </c>
      <c r="C6">
        <v>115</v>
      </c>
      <c r="D6">
        <v>20</v>
      </c>
      <c r="E6" s="165">
        <v>64753</v>
      </c>
      <c r="F6" s="165">
        <v>66293</v>
      </c>
      <c r="G6" s="165">
        <v>167666</v>
      </c>
      <c r="H6" s="165">
        <v>3966</v>
      </c>
      <c r="I6" s="165">
        <v>235312</v>
      </c>
      <c r="J6" s="165">
        <v>2613</v>
      </c>
      <c r="K6" s="165">
        <v>237925</v>
      </c>
      <c r="L6" s="165">
        <v>1694</v>
      </c>
      <c r="M6" s="165">
        <v>1833291</v>
      </c>
      <c r="N6" s="165">
        <v>2557718</v>
      </c>
      <c r="O6" s="165">
        <v>53373</v>
      </c>
      <c r="P6" s="165">
        <v>2611091</v>
      </c>
      <c r="Q6" s="165">
        <v>21458</v>
      </c>
    </row>
    <row r="7" spans="1:17">
      <c r="A7" t="s">
        <v>18</v>
      </c>
      <c r="B7" s="165">
        <v>1903</v>
      </c>
      <c r="C7">
        <v>178</v>
      </c>
      <c r="D7">
        <v>9</v>
      </c>
      <c r="E7" s="165">
        <v>38591</v>
      </c>
      <c r="F7" s="165">
        <v>40672</v>
      </c>
      <c r="G7" s="165">
        <v>180721</v>
      </c>
      <c r="H7" s="165">
        <v>10022</v>
      </c>
      <c r="I7" s="165">
        <v>231345</v>
      </c>
      <c r="J7">
        <v>70</v>
      </c>
      <c r="K7" s="165">
        <v>231415</v>
      </c>
      <c r="L7" s="165">
        <v>1345</v>
      </c>
      <c r="M7" s="165">
        <v>1407697</v>
      </c>
      <c r="N7" s="165">
        <v>3137026</v>
      </c>
      <c r="O7" s="165">
        <v>226083</v>
      </c>
      <c r="P7" s="165">
        <v>3363109</v>
      </c>
      <c r="Q7" s="165">
        <v>27703</v>
      </c>
    </row>
    <row r="8" spans="1:17">
      <c r="A8" t="s">
        <v>17</v>
      </c>
      <c r="B8" s="165">
        <v>1956</v>
      </c>
      <c r="C8">
        <v>150</v>
      </c>
      <c r="D8">
        <v>6</v>
      </c>
      <c r="E8" s="165">
        <v>10084</v>
      </c>
      <c r="F8" s="165">
        <v>12190</v>
      </c>
      <c r="G8" s="165">
        <v>209960</v>
      </c>
      <c r="H8" s="165">
        <v>9089</v>
      </c>
      <c r="I8" s="165">
        <v>228164</v>
      </c>
      <c r="J8" s="165">
        <v>3075</v>
      </c>
      <c r="K8" s="165">
        <v>231239</v>
      </c>
      <c r="L8" s="165">
        <v>1189</v>
      </c>
      <c r="M8" s="165">
        <v>1153341</v>
      </c>
      <c r="N8" s="165">
        <v>1953789</v>
      </c>
      <c r="O8" s="165">
        <v>300510</v>
      </c>
      <c r="P8" s="165">
        <v>2254299</v>
      </c>
      <c r="Q8" s="165">
        <v>20128</v>
      </c>
    </row>
    <row r="9" spans="1:17">
      <c r="A9" t="s">
        <v>21</v>
      </c>
      <c r="B9" s="165">
        <v>2160</v>
      </c>
      <c r="C9">
        <v>257</v>
      </c>
      <c r="D9">
        <v>16</v>
      </c>
      <c r="E9" s="165">
        <v>40727</v>
      </c>
      <c r="F9" s="165">
        <v>43144</v>
      </c>
      <c r="G9" s="165">
        <v>167797</v>
      </c>
      <c r="H9" s="165">
        <v>5406</v>
      </c>
      <c r="I9" s="165">
        <v>214780</v>
      </c>
      <c r="J9" s="165">
        <v>1567</v>
      </c>
      <c r="K9" s="165">
        <v>216347</v>
      </c>
      <c r="L9" s="165">
        <v>1271</v>
      </c>
      <c r="M9" s="165">
        <v>2563273</v>
      </c>
      <c r="N9" s="165">
        <v>3198822</v>
      </c>
      <c r="O9" s="165">
        <v>423686</v>
      </c>
      <c r="P9" s="165">
        <v>3622508</v>
      </c>
      <c r="Q9" s="165">
        <v>30209</v>
      </c>
    </row>
    <row r="10" spans="1:17">
      <c r="A10" t="s">
        <v>24</v>
      </c>
      <c r="B10" s="165">
        <v>1071</v>
      </c>
      <c r="C10">
        <v>165</v>
      </c>
      <c r="D10">
        <v>11</v>
      </c>
      <c r="E10" s="165">
        <v>35419</v>
      </c>
      <c r="F10" s="165">
        <v>36655</v>
      </c>
      <c r="G10" s="165">
        <v>103793</v>
      </c>
      <c r="H10" s="165">
        <v>3783</v>
      </c>
      <c r="I10" s="165">
        <v>144231</v>
      </c>
      <c r="J10">
        <v>0</v>
      </c>
      <c r="K10" s="165">
        <v>144231</v>
      </c>
      <c r="L10">
        <v>760</v>
      </c>
      <c r="M10" s="165">
        <v>1045265</v>
      </c>
      <c r="N10" s="165">
        <v>1606016</v>
      </c>
      <c r="O10" s="165">
        <v>443859</v>
      </c>
      <c r="P10" s="165">
        <v>2049875</v>
      </c>
      <c r="Q10" s="165">
        <v>21602</v>
      </c>
    </row>
    <row r="11" spans="1:17">
      <c r="A11" t="s">
        <v>22</v>
      </c>
      <c r="B11">
        <v>688</v>
      </c>
      <c r="C11">
        <v>120</v>
      </c>
      <c r="D11">
        <v>11</v>
      </c>
      <c r="E11" s="165">
        <v>10553</v>
      </c>
      <c r="F11" s="165">
        <v>11361</v>
      </c>
      <c r="G11" s="165">
        <v>125415</v>
      </c>
      <c r="H11" s="165">
        <v>4383</v>
      </c>
      <c r="I11" s="165">
        <v>140909</v>
      </c>
      <c r="J11">
        <v>250</v>
      </c>
      <c r="K11" s="165">
        <v>141159</v>
      </c>
      <c r="L11">
        <v>894</v>
      </c>
      <c r="M11" s="165">
        <v>1274655</v>
      </c>
      <c r="N11" s="165">
        <v>2255667</v>
      </c>
      <c r="O11" s="165">
        <v>147505</v>
      </c>
      <c r="P11" s="165">
        <v>2403172</v>
      </c>
      <c r="Q11" s="165">
        <v>19422</v>
      </c>
    </row>
    <row r="12" spans="1:17">
      <c r="A12" t="s">
        <v>25</v>
      </c>
      <c r="B12" s="165">
        <v>1485</v>
      </c>
      <c r="C12">
        <v>165</v>
      </c>
      <c r="D12">
        <v>14</v>
      </c>
      <c r="E12" s="165">
        <v>42528</v>
      </c>
      <c r="F12" s="165">
        <v>44178</v>
      </c>
      <c r="G12" s="165">
        <v>84760</v>
      </c>
      <c r="H12" s="165">
        <v>3521</v>
      </c>
      <c r="I12" s="165">
        <v>131980</v>
      </c>
      <c r="J12">
        <v>479</v>
      </c>
      <c r="K12" s="165">
        <v>132459</v>
      </c>
      <c r="L12" s="165">
        <v>1248</v>
      </c>
      <c r="M12" s="165">
        <v>800262</v>
      </c>
      <c r="N12" s="165">
        <v>1374995</v>
      </c>
      <c r="O12" s="165">
        <v>33647</v>
      </c>
      <c r="P12" s="165">
        <v>1408642</v>
      </c>
      <c r="Q12" s="165">
        <v>10372</v>
      </c>
    </row>
    <row r="13" spans="1:17">
      <c r="A13" t="s">
        <v>23</v>
      </c>
      <c r="B13">
        <v>604</v>
      </c>
      <c r="C13">
        <v>62</v>
      </c>
      <c r="D13">
        <v>4</v>
      </c>
      <c r="E13" s="165">
        <v>4131</v>
      </c>
      <c r="F13" s="165">
        <v>4797</v>
      </c>
      <c r="G13" s="165">
        <v>64621</v>
      </c>
      <c r="H13" s="165">
        <v>3491</v>
      </c>
      <c r="I13" s="165">
        <v>72909</v>
      </c>
      <c r="J13">
        <v>0</v>
      </c>
      <c r="K13" s="165">
        <v>72909</v>
      </c>
      <c r="L13">
        <v>319</v>
      </c>
      <c r="M13" s="165">
        <v>398480</v>
      </c>
      <c r="N13" s="165">
        <v>861138</v>
      </c>
      <c r="O13" s="165">
        <v>65214</v>
      </c>
      <c r="P13" s="165">
        <v>926352</v>
      </c>
      <c r="Q13" s="165">
        <v>6494</v>
      </c>
    </row>
    <row r="14" spans="1:17">
      <c r="A14" t="s">
        <v>28</v>
      </c>
      <c r="B14">
        <v>457</v>
      </c>
      <c r="C14">
        <v>66</v>
      </c>
      <c r="D14">
        <v>7</v>
      </c>
      <c r="E14" s="165">
        <v>9714</v>
      </c>
      <c r="F14" s="165">
        <v>10237</v>
      </c>
      <c r="G14" s="165">
        <v>58389</v>
      </c>
      <c r="H14" s="165">
        <v>2659</v>
      </c>
      <c r="I14" s="165">
        <v>67743</v>
      </c>
      <c r="J14" s="165">
        <v>3542</v>
      </c>
      <c r="K14" s="165">
        <v>71285</v>
      </c>
      <c r="L14">
        <v>409</v>
      </c>
      <c r="M14" s="165">
        <v>442616</v>
      </c>
      <c r="N14" s="165">
        <v>1166888</v>
      </c>
      <c r="O14" s="165">
        <v>58212</v>
      </c>
      <c r="P14" s="165">
        <v>1225100</v>
      </c>
      <c r="Q14" s="165">
        <v>10473</v>
      </c>
    </row>
    <row r="15" spans="1:17">
      <c r="A15" t="s">
        <v>26</v>
      </c>
      <c r="B15">
        <v>529</v>
      </c>
      <c r="C15">
        <v>75</v>
      </c>
      <c r="D15">
        <v>10</v>
      </c>
      <c r="E15" s="165">
        <v>7104</v>
      </c>
      <c r="F15" s="165">
        <v>7708</v>
      </c>
      <c r="G15" s="165">
        <v>49747</v>
      </c>
      <c r="H15" s="165">
        <v>2078</v>
      </c>
      <c r="I15" s="165">
        <v>59533</v>
      </c>
      <c r="J15">
        <v>0</v>
      </c>
      <c r="K15" s="165">
        <v>59533</v>
      </c>
      <c r="L15">
        <v>530</v>
      </c>
      <c r="M15" s="165">
        <v>447939</v>
      </c>
      <c r="N15" s="165">
        <v>701728</v>
      </c>
      <c r="O15" s="165">
        <v>39650</v>
      </c>
      <c r="P15" s="165">
        <v>741378</v>
      </c>
      <c r="Q15" s="165">
        <v>6685</v>
      </c>
    </row>
    <row r="16" spans="1:17">
      <c r="A16" t="s">
        <v>32</v>
      </c>
      <c r="B16">
        <v>251</v>
      </c>
      <c r="C16">
        <v>36</v>
      </c>
      <c r="D16">
        <v>2</v>
      </c>
      <c r="E16" s="165">
        <v>7662</v>
      </c>
      <c r="F16" s="165">
        <v>7949</v>
      </c>
      <c r="G16" s="165">
        <v>38052</v>
      </c>
      <c r="H16">
        <v>925</v>
      </c>
      <c r="I16" s="165">
        <v>39141</v>
      </c>
      <c r="J16" s="165">
        <v>7785</v>
      </c>
      <c r="K16" s="165">
        <v>46926</v>
      </c>
      <c r="L16">
        <v>680</v>
      </c>
      <c r="M16" s="165">
        <v>188128</v>
      </c>
      <c r="N16" s="165">
        <v>452119</v>
      </c>
      <c r="O16" s="165">
        <v>132494</v>
      </c>
      <c r="P16" s="165">
        <v>584613</v>
      </c>
      <c r="Q16" s="165">
        <v>10916</v>
      </c>
    </row>
    <row r="17" spans="1:17">
      <c r="A17" t="s">
        <v>29</v>
      </c>
      <c r="B17">
        <v>502</v>
      </c>
      <c r="C17">
        <v>53</v>
      </c>
      <c r="D17">
        <v>4</v>
      </c>
      <c r="E17" s="165">
        <v>10319</v>
      </c>
      <c r="F17" s="165">
        <v>10874</v>
      </c>
      <c r="G17" s="165">
        <v>34274</v>
      </c>
      <c r="H17" s="165">
        <v>1538</v>
      </c>
      <c r="I17" s="165">
        <v>46686</v>
      </c>
      <c r="J17">
        <v>0</v>
      </c>
      <c r="K17" s="165">
        <v>46686</v>
      </c>
      <c r="L17">
        <v>540</v>
      </c>
      <c r="M17" s="165">
        <v>418610</v>
      </c>
      <c r="N17" s="165">
        <v>664836</v>
      </c>
      <c r="O17" s="165">
        <v>137900</v>
      </c>
      <c r="P17" s="165">
        <v>802736</v>
      </c>
      <c r="Q17" s="165">
        <v>13290</v>
      </c>
    </row>
    <row r="18" spans="1:17">
      <c r="A18" t="s">
        <v>30</v>
      </c>
      <c r="B18">
        <v>358</v>
      </c>
      <c r="C18">
        <v>33</v>
      </c>
      <c r="D18">
        <v>4</v>
      </c>
      <c r="E18" s="165">
        <v>13800</v>
      </c>
      <c r="F18" s="165">
        <v>14191</v>
      </c>
      <c r="G18" s="165">
        <v>24713</v>
      </c>
      <c r="H18" s="165">
        <v>1046</v>
      </c>
      <c r="I18" s="165">
        <v>39939</v>
      </c>
      <c r="J18">
        <v>11</v>
      </c>
      <c r="K18" s="165">
        <v>39950</v>
      </c>
      <c r="L18">
        <v>125</v>
      </c>
      <c r="M18" s="165">
        <v>500558</v>
      </c>
      <c r="N18" s="165">
        <v>597495</v>
      </c>
      <c r="O18" s="165">
        <v>49455</v>
      </c>
      <c r="P18" s="165">
        <v>646950</v>
      </c>
      <c r="Q18" s="165">
        <v>3415</v>
      </c>
    </row>
    <row r="19" spans="1:17">
      <c r="A19" t="s">
        <v>31</v>
      </c>
      <c r="B19">
        <v>440</v>
      </c>
      <c r="C19">
        <v>80</v>
      </c>
      <c r="D19">
        <v>9</v>
      </c>
      <c r="E19" s="165">
        <v>7033</v>
      </c>
      <c r="F19" s="165">
        <v>7553</v>
      </c>
      <c r="G19" s="165">
        <v>31402</v>
      </c>
      <c r="H19">
        <v>872</v>
      </c>
      <c r="I19" s="165">
        <v>39827</v>
      </c>
      <c r="J19">
        <v>0</v>
      </c>
      <c r="K19" s="165">
        <v>39827</v>
      </c>
      <c r="L19">
        <v>363</v>
      </c>
      <c r="M19" s="165">
        <v>297629</v>
      </c>
      <c r="N19" s="165">
        <v>635634</v>
      </c>
      <c r="O19" s="165">
        <v>73166</v>
      </c>
      <c r="P19" s="165">
        <v>708800</v>
      </c>
      <c r="Q19" s="165">
        <v>8624</v>
      </c>
    </row>
    <row r="20" spans="1:17">
      <c r="A20" t="s">
        <v>33</v>
      </c>
      <c r="B20">
        <v>223</v>
      </c>
      <c r="C20">
        <v>25</v>
      </c>
      <c r="D20">
        <v>0</v>
      </c>
      <c r="E20" s="165">
        <v>6716</v>
      </c>
      <c r="F20" s="165">
        <v>6964</v>
      </c>
      <c r="G20" s="165">
        <v>27331</v>
      </c>
      <c r="H20">
        <v>638</v>
      </c>
      <c r="I20" s="165">
        <v>34927</v>
      </c>
      <c r="J20">
        <v>6</v>
      </c>
      <c r="K20" s="165">
        <v>34933</v>
      </c>
      <c r="L20">
        <v>198</v>
      </c>
      <c r="M20" s="165">
        <v>516656</v>
      </c>
      <c r="N20" s="165">
        <v>539447</v>
      </c>
      <c r="O20" s="165">
        <v>7226</v>
      </c>
      <c r="P20" s="165">
        <v>546673</v>
      </c>
      <c r="Q20" s="165">
        <v>2660</v>
      </c>
    </row>
    <row r="21" spans="1:17">
      <c r="A21" t="s">
        <v>27</v>
      </c>
      <c r="B21">
        <v>152</v>
      </c>
      <c r="C21">
        <v>29</v>
      </c>
      <c r="D21">
        <v>3</v>
      </c>
      <c r="E21" s="165">
        <v>2503</v>
      </c>
      <c r="F21" s="165">
        <v>2684</v>
      </c>
      <c r="G21" s="165">
        <v>25837</v>
      </c>
      <c r="H21" s="165">
        <v>1175</v>
      </c>
      <c r="I21" s="165">
        <v>25970</v>
      </c>
      <c r="J21" s="165">
        <v>3726</v>
      </c>
      <c r="K21" s="165">
        <v>29696</v>
      </c>
      <c r="L21">
        <v>253</v>
      </c>
      <c r="M21" s="165">
        <v>164826</v>
      </c>
      <c r="N21" s="165">
        <v>528153</v>
      </c>
      <c r="O21" s="165">
        <v>31013</v>
      </c>
      <c r="P21" s="165">
        <v>559166</v>
      </c>
      <c r="Q21" s="165">
        <v>3568</v>
      </c>
    </row>
    <row r="22" spans="1:17">
      <c r="A22" t="s">
        <v>35</v>
      </c>
      <c r="B22">
        <v>77</v>
      </c>
      <c r="C22">
        <v>5</v>
      </c>
      <c r="D22">
        <v>0</v>
      </c>
      <c r="E22" s="165">
        <v>3210</v>
      </c>
      <c r="F22" s="165">
        <v>3292</v>
      </c>
      <c r="G22" s="165">
        <v>10365</v>
      </c>
      <c r="H22">
        <v>346</v>
      </c>
      <c r="I22" s="165">
        <v>14003</v>
      </c>
      <c r="J22">
        <v>0</v>
      </c>
      <c r="K22" s="165">
        <v>14003</v>
      </c>
      <c r="L22">
        <v>102</v>
      </c>
      <c r="M22" s="165">
        <v>134784</v>
      </c>
      <c r="N22" s="165">
        <v>219886</v>
      </c>
      <c r="O22" s="165">
        <v>6031</v>
      </c>
      <c r="P22" s="165">
        <v>225917</v>
      </c>
      <c r="Q22" s="165">
        <v>1294</v>
      </c>
    </row>
    <row r="23" spans="1:17">
      <c r="A23" t="s">
        <v>36</v>
      </c>
      <c r="B23">
        <v>67</v>
      </c>
      <c r="C23">
        <v>6</v>
      </c>
      <c r="D23">
        <v>0</v>
      </c>
      <c r="E23" s="165">
        <v>1428</v>
      </c>
      <c r="F23" s="165">
        <v>1501</v>
      </c>
      <c r="G23" s="165">
        <v>7388</v>
      </c>
      <c r="H23">
        <v>302</v>
      </c>
      <c r="I23" s="165">
        <v>9191</v>
      </c>
      <c r="J23">
        <v>0</v>
      </c>
      <c r="K23" s="165">
        <v>9191</v>
      </c>
      <c r="L23">
        <v>75</v>
      </c>
      <c r="M23" s="165">
        <v>132482</v>
      </c>
      <c r="N23" s="165">
        <v>146174</v>
      </c>
      <c r="O23">
        <v>288</v>
      </c>
      <c r="P23" s="165">
        <v>146462</v>
      </c>
      <c r="Q23">
        <v>699</v>
      </c>
    </row>
    <row r="24" spans="1:17">
      <c r="A24" t="s">
        <v>34</v>
      </c>
      <c r="B24">
        <v>15</v>
      </c>
      <c r="C24">
        <v>3</v>
      </c>
      <c r="D24">
        <v>0</v>
      </c>
      <c r="E24">
        <v>130</v>
      </c>
      <c r="F24">
        <v>148</v>
      </c>
      <c r="G24" s="165">
        <v>7327</v>
      </c>
      <c r="H24">
        <v>411</v>
      </c>
      <c r="I24" s="165">
        <v>7886</v>
      </c>
      <c r="J24">
        <v>0</v>
      </c>
      <c r="K24" s="165">
        <v>7886</v>
      </c>
      <c r="L24">
        <v>9</v>
      </c>
      <c r="M24" s="165">
        <v>42348</v>
      </c>
      <c r="N24" s="165">
        <v>71138</v>
      </c>
      <c r="O24" s="165">
        <v>1680</v>
      </c>
      <c r="P24" s="165">
        <v>72818</v>
      </c>
      <c r="Q24">
        <v>309</v>
      </c>
    </row>
    <row r="25" spans="1:17">
      <c r="A25" t="s">
        <v>37</v>
      </c>
      <c r="B25" s="165">
        <v>18942</v>
      </c>
      <c r="C25" s="165">
        <v>2126</v>
      </c>
      <c r="D25">
        <v>151</v>
      </c>
      <c r="E25" s="165">
        <v>383951</v>
      </c>
      <c r="F25" s="165">
        <v>405019</v>
      </c>
      <c r="G25" s="165">
        <v>2185655</v>
      </c>
      <c r="H25" s="165">
        <v>92729</v>
      </c>
      <c r="I25" s="165">
        <v>2655028</v>
      </c>
      <c r="J25" s="165">
        <v>28375</v>
      </c>
      <c r="K25" s="165">
        <v>2683403</v>
      </c>
      <c r="L25" s="165">
        <v>15146</v>
      </c>
      <c r="M25" s="165">
        <v>18040938</v>
      </c>
      <c r="N25" s="165">
        <v>32306585</v>
      </c>
      <c r="O25" s="165">
        <v>3078201</v>
      </c>
      <c r="P25" s="165">
        <v>35384786</v>
      </c>
      <c r="Q25" s="165">
        <v>292533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11"/>
  <dimension ref="A1:Q25"/>
  <sheetViews>
    <sheetView workbookViewId="0"/>
  </sheetViews>
  <sheetFormatPr defaultRowHeight="13.8"/>
  <sheetData>
    <row r="1" spans="1:17">
      <c r="A1" s="166" t="s">
        <v>0</v>
      </c>
      <c r="B1" t="s">
        <v>78</v>
      </c>
      <c r="M1" t="s">
        <v>45</v>
      </c>
      <c r="N1" t="s">
        <v>79</v>
      </c>
    </row>
    <row r="2" spans="1:17" ht="41.4">
      <c r="B2" t="s">
        <v>12</v>
      </c>
      <c r="C2" t="s">
        <v>13</v>
      </c>
      <c r="E2" t="s">
        <v>14</v>
      </c>
      <c r="F2" t="s">
        <v>15</v>
      </c>
      <c r="G2" t="s">
        <v>2</v>
      </c>
      <c r="H2" t="s">
        <v>80</v>
      </c>
      <c r="I2" t="s">
        <v>81</v>
      </c>
      <c r="J2" t="s">
        <v>82</v>
      </c>
      <c r="K2" t="s">
        <v>8</v>
      </c>
      <c r="L2" t="s">
        <v>5</v>
      </c>
      <c r="N2" t="s">
        <v>83</v>
      </c>
      <c r="O2" t="s">
        <v>84</v>
      </c>
      <c r="P2" s="164" t="s">
        <v>120</v>
      </c>
      <c r="Q2" t="s">
        <v>86</v>
      </c>
    </row>
    <row r="3" spans="1:17">
      <c r="C3" t="s">
        <v>48</v>
      </c>
      <c r="D3" t="s">
        <v>49</v>
      </c>
    </row>
    <row r="4" spans="1:17">
      <c r="A4" t="s">
        <v>16</v>
      </c>
      <c r="B4" s="165">
        <v>3583</v>
      </c>
      <c r="C4">
        <v>359</v>
      </c>
      <c r="D4">
        <v>19</v>
      </c>
      <c r="E4" s="165">
        <v>44528</v>
      </c>
      <c r="F4" s="165">
        <v>48470</v>
      </c>
      <c r="G4" s="165">
        <v>482645</v>
      </c>
      <c r="H4" s="165">
        <v>27699</v>
      </c>
      <c r="I4" s="165">
        <v>555543</v>
      </c>
      <c r="J4" s="165">
        <v>3271</v>
      </c>
      <c r="K4" s="165">
        <v>558814</v>
      </c>
      <c r="L4" s="165">
        <v>2526</v>
      </c>
      <c r="M4" s="165">
        <v>2938732</v>
      </c>
      <c r="N4" s="165">
        <v>5805725</v>
      </c>
      <c r="O4" s="165">
        <v>234071</v>
      </c>
      <c r="P4" s="165">
        <v>6039796</v>
      </c>
      <c r="Q4" s="165">
        <v>38465</v>
      </c>
    </row>
    <row r="5" spans="1:17">
      <c r="A5" t="s">
        <v>19</v>
      </c>
      <c r="B5" s="165">
        <v>1002</v>
      </c>
      <c r="C5">
        <v>123</v>
      </c>
      <c r="D5">
        <v>8</v>
      </c>
      <c r="E5" s="165">
        <v>24284</v>
      </c>
      <c r="F5" s="165">
        <v>25409</v>
      </c>
      <c r="G5" s="165">
        <v>285402</v>
      </c>
      <c r="H5" s="165">
        <v>9460</v>
      </c>
      <c r="I5" s="165">
        <v>318009</v>
      </c>
      <c r="J5" s="165">
        <v>2262</v>
      </c>
      <c r="K5" s="165">
        <v>320271</v>
      </c>
      <c r="L5">
        <v>756</v>
      </c>
      <c r="M5" s="165">
        <v>1353634</v>
      </c>
      <c r="N5" s="165">
        <v>3872924</v>
      </c>
      <c r="O5" s="165">
        <v>650451</v>
      </c>
      <c r="P5" s="165">
        <v>4523375</v>
      </c>
      <c r="Q5" s="165">
        <v>39581</v>
      </c>
    </row>
    <row r="6" spans="1:17">
      <c r="A6" t="s">
        <v>20</v>
      </c>
      <c r="B6" s="165">
        <v>1399</v>
      </c>
      <c r="C6">
        <v>106</v>
      </c>
      <c r="D6">
        <v>15</v>
      </c>
      <c r="E6" s="165">
        <v>65827</v>
      </c>
      <c r="F6" s="165">
        <v>67332</v>
      </c>
      <c r="G6" s="165">
        <v>168249</v>
      </c>
      <c r="H6" s="165">
        <v>3981</v>
      </c>
      <c r="I6" s="165">
        <v>236810</v>
      </c>
      <c r="J6" s="165">
        <v>2752</v>
      </c>
      <c r="K6" s="165">
        <v>239562</v>
      </c>
      <c r="L6" s="165">
        <v>1637</v>
      </c>
      <c r="M6" s="165">
        <v>1844532</v>
      </c>
      <c r="N6" s="165">
        <v>2572986</v>
      </c>
      <c r="O6" s="165">
        <v>56498</v>
      </c>
      <c r="P6" s="165">
        <v>2629484</v>
      </c>
      <c r="Q6" s="165">
        <v>18393</v>
      </c>
    </row>
    <row r="7" spans="1:17">
      <c r="A7" t="s">
        <v>18</v>
      </c>
      <c r="B7" s="165">
        <v>1886</v>
      </c>
      <c r="C7">
        <v>175</v>
      </c>
      <c r="D7">
        <v>18</v>
      </c>
      <c r="E7" s="165">
        <v>37952</v>
      </c>
      <c r="F7" s="165">
        <v>40013</v>
      </c>
      <c r="G7" s="165">
        <v>182876</v>
      </c>
      <c r="H7" s="165">
        <v>10049</v>
      </c>
      <c r="I7" s="165">
        <v>232867</v>
      </c>
      <c r="J7">
        <v>71</v>
      </c>
      <c r="K7" s="165">
        <v>232938</v>
      </c>
      <c r="L7" s="165">
        <v>1538</v>
      </c>
      <c r="M7" s="165">
        <v>1412826</v>
      </c>
      <c r="N7" s="165">
        <v>3152086</v>
      </c>
      <c r="O7" s="165">
        <v>239009</v>
      </c>
      <c r="P7" s="165">
        <v>3391095</v>
      </c>
      <c r="Q7" s="165">
        <v>27986</v>
      </c>
    </row>
    <row r="8" spans="1:17">
      <c r="A8" t="s">
        <v>17</v>
      </c>
      <c r="B8" s="165">
        <v>1924</v>
      </c>
      <c r="C8">
        <v>144</v>
      </c>
      <c r="D8">
        <v>9</v>
      </c>
      <c r="E8" s="165">
        <v>10277</v>
      </c>
      <c r="F8" s="165">
        <v>12345</v>
      </c>
      <c r="G8" s="165">
        <v>210654</v>
      </c>
      <c r="H8" s="165">
        <v>9109</v>
      </c>
      <c r="I8" s="165">
        <v>228916</v>
      </c>
      <c r="J8" s="165">
        <v>3192</v>
      </c>
      <c r="K8" s="165">
        <v>232108</v>
      </c>
      <c r="L8">
        <v>869</v>
      </c>
      <c r="M8" s="165">
        <v>1158696</v>
      </c>
      <c r="N8" s="165">
        <v>1960968</v>
      </c>
      <c r="O8" s="165">
        <v>313975</v>
      </c>
      <c r="P8" s="165">
        <v>2274943</v>
      </c>
      <c r="Q8" s="165">
        <v>20644</v>
      </c>
    </row>
    <row r="9" spans="1:17">
      <c r="A9" t="s">
        <v>21</v>
      </c>
      <c r="B9" s="165">
        <v>2140</v>
      </c>
      <c r="C9">
        <v>256</v>
      </c>
      <c r="D9">
        <v>13</v>
      </c>
      <c r="E9" s="165">
        <v>38997</v>
      </c>
      <c r="F9" s="165">
        <v>41393</v>
      </c>
      <c r="G9" s="165">
        <v>170603</v>
      </c>
      <c r="H9" s="165">
        <v>5440</v>
      </c>
      <c r="I9" s="165">
        <v>215792</v>
      </c>
      <c r="J9" s="165">
        <v>1644</v>
      </c>
      <c r="K9" s="165">
        <v>217436</v>
      </c>
      <c r="L9" s="165">
        <v>1089</v>
      </c>
      <c r="M9" s="165">
        <v>2580736</v>
      </c>
      <c r="N9" s="165">
        <v>3210250</v>
      </c>
      <c r="O9" s="165">
        <v>441888</v>
      </c>
      <c r="P9" s="165">
        <v>3652138</v>
      </c>
      <c r="Q9" s="165">
        <v>29630</v>
      </c>
    </row>
    <row r="10" spans="1:17">
      <c r="A10" t="s">
        <v>24</v>
      </c>
      <c r="B10" s="165">
        <v>1055</v>
      </c>
      <c r="C10">
        <v>169</v>
      </c>
      <c r="D10">
        <v>10</v>
      </c>
      <c r="E10" s="165">
        <v>34083</v>
      </c>
      <c r="F10" s="165">
        <v>35307</v>
      </c>
      <c r="G10" s="165">
        <v>105611</v>
      </c>
      <c r="H10" s="165">
        <v>3804</v>
      </c>
      <c r="I10" s="165">
        <v>144722</v>
      </c>
      <c r="J10">
        <v>0</v>
      </c>
      <c r="K10" s="165">
        <v>144722</v>
      </c>
      <c r="L10">
        <v>491</v>
      </c>
      <c r="M10" s="165">
        <v>1050954</v>
      </c>
      <c r="N10" s="165">
        <v>1615498</v>
      </c>
      <c r="O10" s="165">
        <v>457468</v>
      </c>
      <c r="P10" s="165">
        <v>2072966</v>
      </c>
      <c r="Q10" s="165">
        <v>23091</v>
      </c>
    </row>
    <row r="11" spans="1:17">
      <c r="A11" t="s">
        <v>22</v>
      </c>
      <c r="B11">
        <v>685</v>
      </c>
      <c r="C11">
        <v>126</v>
      </c>
      <c r="D11">
        <v>12</v>
      </c>
      <c r="E11" s="165">
        <v>10738</v>
      </c>
      <c r="F11" s="165">
        <v>11549</v>
      </c>
      <c r="G11" s="165">
        <v>125937</v>
      </c>
      <c r="H11" s="165">
        <v>4400</v>
      </c>
      <c r="I11" s="165">
        <v>141619</v>
      </c>
      <c r="J11">
        <v>267</v>
      </c>
      <c r="K11" s="165">
        <v>141886</v>
      </c>
      <c r="L11">
        <v>727</v>
      </c>
      <c r="M11" s="165">
        <v>1284213</v>
      </c>
      <c r="N11" s="165">
        <v>2267211</v>
      </c>
      <c r="O11" s="165">
        <v>155119</v>
      </c>
      <c r="P11" s="165">
        <v>2422330</v>
      </c>
      <c r="Q11" s="165">
        <v>19158</v>
      </c>
    </row>
    <row r="12" spans="1:17">
      <c r="A12" t="s">
        <v>25</v>
      </c>
      <c r="B12" s="165">
        <v>1427</v>
      </c>
      <c r="C12">
        <v>169</v>
      </c>
      <c r="D12">
        <v>20</v>
      </c>
      <c r="E12" s="165">
        <v>40004</v>
      </c>
      <c r="F12" s="165">
        <v>41600</v>
      </c>
      <c r="G12" s="165">
        <v>88325</v>
      </c>
      <c r="H12" s="165">
        <v>3554</v>
      </c>
      <c r="I12" s="165">
        <v>132997</v>
      </c>
      <c r="J12">
        <v>482</v>
      </c>
      <c r="K12" s="165">
        <v>133479</v>
      </c>
      <c r="L12" s="165">
        <v>1020</v>
      </c>
      <c r="M12" s="165">
        <v>804169</v>
      </c>
      <c r="N12" s="165">
        <v>1383949</v>
      </c>
      <c r="O12" s="165">
        <v>34834</v>
      </c>
      <c r="P12" s="165">
        <v>1418783</v>
      </c>
      <c r="Q12" s="165">
        <v>10141</v>
      </c>
    </row>
    <row r="13" spans="1:17">
      <c r="A13" t="s">
        <v>23</v>
      </c>
      <c r="B13">
        <v>597</v>
      </c>
      <c r="C13">
        <v>57</v>
      </c>
      <c r="D13">
        <v>3</v>
      </c>
      <c r="E13" s="165">
        <v>4283</v>
      </c>
      <c r="F13" s="165">
        <v>4937</v>
      </c>
      <c r="G13" s="165">
        <v>64805</v>
      </c>
      <c r="H13" s="165">
        <v>3499</v>
      </c>
      <c r="I13" s="165">
        <v>73241</v>
      </c>
      <c r="J13">
        <v>0</v>
      </c>
      <c r="K13" s="165">
        <v>73241</v>
      </c>
      <c r="L13">
        <v>332</v>
      </c>
      <c r="M13" s="165">
        <v>401117</v>
      </c>
      <c r="N13" s="165">
        <v>865482</v>
      </c>
      <c r="O13" s="165">
        <v>67603</v>
      </c>
      <c r="P13" s="165">
        <v>933085</v>
      </c>
      <c r="Q13" s="165">
        <v>6733</v>
      </c>
    </row>
    <row r="14" spans="1:17">
      <c r="A14" t="s">
        <v>28</v>
      </c>
      <c r="B14">
        <v>440</v>
      </c>
      <c r="C14">
        <v>64</v>
      </c>
      <c r="D14">
        <v>1</v>
      </c>
      <c r="E14" s="165">
        <v>9681</v>
      </c>
      <c r="F14" s="165">
        <v>10185</v>
      </c>
      <c r="G14" s="165">
        <v>58719</v>
      </c>
      <c r="H14" s="165">
        <v>2671</v>
      </c>
      <c r="I14" s="165">
        <v>67929</v>
      </c>
      <c r="J14" s="165">
        <v>3646</v>
      </c>
      <c r="K14" s="165">
        <v>71575</v>
      </c>
      <c r="L14">
        <v>290</v>
      </c>
      <c r="M14" s="165">
        <v>444712</v>
      </c>
      <c r="N14" s="165">
        <v>1171737</v>
      </c>
      <c r="O14" s="165">
        <v>60001</v>
      </c>
      <c r="P14" s="165">
        <v>1231738</v>
      </c>
      <c r="Q14" s="165">
        <v>6638</v>
      </c>
    </row>
    <row r="15" spans="1:17">
      <c r="A15" t="s">
        <v>26</v>
      </c>
      <c r="B15">
        <v>532</v>
      </c>
      <c r="C15">
        <v>75</v>
      </c>
      <c r="D15">
        <v>5</v>
      </c>
      <c r="E15" s="165">
        <v>7352</v>
      </c>
      <c r="F15" s="165">
        <v>7959</v>
      </c>
      <c r="G15" s="165">
        <v>50004</v>
      </c>
      <c r="H15" s="165">
        <v>2085</v>
      </c>
      <c r="I15" s="165">
        <v>60048</v>
      </c>
      <c r="J15">
        <v>0</v>
      </c>
      <c r="K15" s="165">
        <v>60048</v>
      </c>
      <c r="L15">
        <v>515</v>
      </c>
      <c r="M15" s="165">
        <v>451353</v>
      </c>
      <c r="N15" s="165">
        <v>723732</v>
      </c>
      <c r="O15" s="165">
        <v>40875</v>
      </c>
      <c r="P15" s="165">
        <v>764607</v>
      </c>
      <c r="Q15" s="165">
        <v>23229</v>
      </c>
    </row>
    <row r="16" spans="1:17">
      <c r="A16" t="s">
        <v>32</v>
      </c>
      <c r="B16">
        <v>247</v>
      </c>
      <c r="C16">
        <v>37</v>
      </c>
      <c r="D16">
        <v>2</v>
      </c>
      <c r="E16" s="165">
        <v>7905</v>
      </c>
      <c r="F16" s="165">
        <v>8189</v>
      </c>
      <c r="G16" s="165">
        <v>38447</v>
      </c>
      <c r="H16">
        <v>930</v>
      </c>
      <c r="I16" s="165">
        <v>39517</v>
      </c>
      <c r="J16" s="165">
        <v>8049</v>
      </c>
      <c r="K16" s="165">
        <v>47566</v>
      </c>
      <c r="L16">
        <v>640</v>
      </c>
      <c r="M16" s="165">
        <v>188866</v>
      </c>
      <c r="N16" s="165">
        <v>455222</v>
      </c>
      <c r="O16" s="165">
        <v>138162</v>
      </c>
      <c r="P16" s="165">
        <v>593384</v>
      </c>
      <c r="Q16" s="165">
        <v>8771</v>
      </c>
    </row>
    <row r="17" spans="1:17">
      <c r="A17" t="s">
        <v>29</v>
      </c>
      <c r="B17">
        <v>507</v>
      </c>
      <c r="C17">
        <v>53</v>
      </c>
      <c r="D17">
        <v>6</v>
      </c>
      <c r="E17" s="165">
        <v>10497</v>
      </c>
      <c r="F17" s="165">
        <v>11057</v>
      </c>
      <c r="G17" s="165">
        <v>34441</v>
      </c>
      <c r="H17" s="165">
        <v>1545</v>
      </c>
      <c r="I17" s="165">
        <v>47043</v>
      </c>
      <c r="J17">
        <v>0</v>
      </c>
      <c r="K17" s="165">
        <v>47043</v>
      </c>
      <c r="L17">
        <v>357</v>
      </c>
      <c r="M17" s="165">
        <v>422386</v>
      </c>
      <c r="N17" s="165">
        <v>668819</v>
      </c>
      <c r="O17" s="165">
        <v>142380</v>
      </c>
      <c r="P17" s="165">
        <v>811199</v>
      </c>
      <c r="Q17" s="165">
        <v>8463</v>
      </c>
    </row>
    <row r="18" spans="1:17">
      <c r="A18" t="s">
        <v>31</v>
      </c>
      <c r="B18">
        <v>439</v>
      </c>
      <c r="C18">
        <v>84</v>
      </c>
      <c r="D18">
        <v>7</v>
      </c>
      <c r="E18" s="165">
        <v>7355</v>
      </c>
      <c r="F18" s="165">
        <v>7878</v>
      </c>
      <c r="G18" s="165">
        <v>31559</v>
      </c>
      <c r="H18">
        <v>884</v>
      </c>
      <c r="I18" s="165">
        <v>40321</v>
      </c>
      <c r="J18">
        <v>0</v>
      </c>
      <c r="K18" s="165">
        <v>40321</v>
      </c>
      <c r="L18">
        <v>494</v>
      </c>
      <c r="M18" s="165">
        <v>299125</v>
      </c>
      <c r="N18" s="165">
        <v>639681</v>
      </c>
      <c r="O18" s="165">
        <v>77012</v>
      </c>
      <c r="P18" s="165">
        <v>716693</v>
      </c>
      <c r="Q18" s="165">
        <v>7893</v>
      </c>
    </row>
    <row r="19" spans="1:17">
      <c r="A19" t="s">
        <v>30</v>
      </c>
      <c r="B19">
        <v>350</v>
      </c>
      <c r="C19">
        <v>33</v>
      </c>
      <c r="D19">
        <v>1</v>
      </c>
      <c r="E19" s="165">
        <v>13683</v>
      </c>
      <c r="F19" s="165">
        <v>14066</v>
      </c>
      <c r="G19" s="165">
        <v>24917</v>
      </c>
      <c r="H19" s="165">
        <v>1054</v>
      </c>
      <c r="I19" s="165">
        <v>40025</v>
      </c>
      <c r="J19">
        <v>12</v>
      </c>
      <c r="K19" s="165">
        <v>40037</v>
      </c>
      <c r="L19">
        <v>87</v>
      </c>
      <c r="M19" s="165">
        <v>502681</v>
      </c>
      <c r="N19" s="165">
        <v>600034</v>
      </c>
      <c r="O19" s="165">
        <v>55377</v>
      </c>
      <c r="P19" s="165">
        <v>655411</v>
      </c>
      <c r="Q19" s="165">
        <v>8461</v>
      </c>
    </row>
    <row r="20" spans="1:17">
      <c r="A20" t="s">
        <v>33</v>
      </c>
      <c r="B20">
        <v>224</v>
      </c>
      <c r="C20">
        <v>23</v>
      </c>
      <c r="D20">
        <v>0</v>
      </c>
      <c r="E20" s="165">
        <v>6546</v>
      </c>
      <c r="F20" s="165">
        <v>6793</v>
      </c>
      <c r="G20" s="165">
        <v>27615</v>
      </c>
      <c r="H20">
        <v>640</v>
      </c>
      <c r="I20" s="165">
        <v>35042</v>
      </c>
      <c r="J20">
        <v>6</v>
      </c>
      <c r="K20" s="165">
        <v>35048</v>
      </c>
      <c r="L20">
        <v>115</v>
      </c>
      <c r="M20" s="165">
        <v>518967</v>
      </c>
      <c r="N20" s="165">
        <v>541664</v>
      </c>
      <c r="O20" s="165">
        <v>7454</v>
      </c>
      <c r="P20" s="165">
        <v>549118</v>
      </c>
      <c r="Q20" s="165">
        <v>2445</v>
      </c>
    </row>
    <row r="21" spans="1:17">
      <c r="A21" t="s">
        <v>27</v>
      </c>
      <c r="B21">
        <v>152</v>
      </c>
      <c r="C21">
        <v>28</v>
      </c>
      <c r="D21">
        <v>2</v>
      </c>
      <c r="E21" s="165">
        <v>2490</v>
      </c>
      <c r="F21" s="165">
        <v>2670</v>
      </c>
      <c r="G21" s="165">
        <v>26069</v>
      </c>
      <c r="H21" s="165">
        <v>1176</v>
      </c>
      <c r="I21" s="165">
        <v>26029</v>
      </c>
      <c r="J21" s="165">
        <v>3886</v>
      </c>
      <c r="K21" s="165">
        <v>29915</v>
      </c>
      <c r="L21">
        <v>219</v>
      </c>
      <c r="M21" s="165">
        <v>165089</v>
      </c>
      <c r="N21" s="165">
        <v>530200</v>
      </c>
      <c r="O21" s="165">
        <v>32287</v>
      </c>
      <c r="P21" s="165">
        <v>562487</v>
      </c>
      <c r="Q21" s="165">
        <v>3321</v>
      </c>
    </row>
    <row r="22" spans="1:17">
      <c r="A22" t="s">
        <v>35</v>
      </c>
      <c r="B22">
        <v>69</v>
      </c>
      <c r="C22">
        <v>4</v>
      </c>
      <c r="D22">
        <v>0</v>
      </c>
      <c r="E22" s="165">
        <v>3273</v>
      </c>
      <c r="F22" s="165">
        <v>3346</v>
      </c>
      <c r="G22" s="165">
        <v>10397</v>
      </c>
      <c r="H22">
        <v>350</v>
      </c>
      <c r="I22" s="165">
        <v>14093</v>
      </c>
      <c r="J22">
        <v>0</v>
      </c>
      <c r="K22" s="165">
        <v>14093</v>
      </c>
      <c r="L22">
        <v>90</v>
      </c>
      <c r="M22" s="165">
        <v>135300</v>
      </c>
      <c r="N22" s="165">
        <v>220849</v>
      </c>
      <c r="O22" s="165">
        <v>6071</v>
      </c>
      <c r="P22" s="165">
        <v>226920</v>
      </c>
      <c r="Q22" s="165">
        <v>1003</v>
      </c>
    </row>
    <row r="23" spans="1:17">
      <c r="A23" t="s">
        <v>36</v>
      </c>
      <c r="B23">
        <v>64</v>
      </c>
      <c r="C23">
        <v>8</v>
      </c>
      <c r="D23">
        <v>2</v>
      </c>
      <c r="E23" s="165">
        <v>1460</v>
      </c>
      <c r="F23" s="165">
        <v>1532</v>
      </c>
      <c r="G23" s="165">
        <v>7463</v>
      </c>
      <c r="H23">
        <v>303</v>
      </c>
      <c r="I23" s="165">
        <v>9298</v>
      </c>
      <c r="J23">
        <v>0</v>
      </c>
      <c r="K23" s="165">
        <v>9298</v>
      </c>
      <c r="L23">
        <v>107</v>
      </c>
      <c r="M23" s="165">
        <v>133476</v>
      </c>
      <c r="N23" s="165">
        <v>147290</v>
      </c>
      <c r="O23">
        <v>288</v>
      </c>
      <c r="P23" s="165">
        <v>147578</v>
      </c>
      <c r="Q23" s="165">
        <v>1116</v>
      </c>
    </row>
    <row r="24" spans="1:17">
      <c r="A24" t="s">
        <v>34</v>
      </c>
      <c r="B24">
        <v>14</v>
      </c>
      <c r="C24">
        <v>2</v>
      </c>
      <c r="D24">
        <v>0</v>
      </c>
      <c r="E24">
        <v>128</v>
      </c>
      <c r="F24">
        <v>144</v>
      </c>
      <c r="G24" s="165">
        <v>7339</v>
      </c>
      <c r="H24">
        <v>412</v>
      </c>
      <c r="I24" s="165">
        <v>7895</v>
      </c>
      <c r="J24">
        <v>0</v>
      </c>
      <c r="K24" s="165">
        <v>7895</v>
      </c>
      <c r="L24">
        <v>9</v>
      </c>
      <c r="M24" s="165">
        <v>42436</v>
      </c>
      <c r="N24" s="165">
        <v>71250</v>
      </c>
      <c r="O24" s="165">
        <v>2025</v>
      </c>
      <c r="P24" s="165">
        <v>73275</v>
      </c>
      <c r="Q24">
        <v>457</v>
      </c>
    </row>
    <row r="25" spans="1:17">
      <c r="A25" t="s">
        <v>37</v>
      </c>
      <c r="B25" s="165">
        <v>18736</v>
      </c>
      <c r="C25" s="165">
        <v>2095</v>
      </c>
      <c r="D25">
        <v>153</v>
      </c>
      <c r="E25" s="165">
        <v>381343</v>
      </c>
      <c r="F25" s="165">
        <v>402174</v>
      </c>
      <c r="G25" s="165">
        <v>2202077</v>
      </c>
      <c r="H25" s="165">
        <v>93045</v>
      </c>
      <c r="I25" s="165">
        <v>2667756</v>
      </c>
      <c r="J25" s="165">
        <v>29540</v>
      </c>
      <c r="K25" s="165">
        <v>2697296</v>
      </c>
      <c r="L25" s="165">
        <v>13908</v>
      </c>
      <c r="M25" s="165">
        <v>18134000</v>
      </c>
      <c r="N25" s="165">
        <v>32477557</v>
      </c>
      <c r="O25" s="165">
        <v>3212848</v>
      </c>
      <c r="P25" s="165">
        <v>35690405</v>
      </c>
      <c r="Q25" s="165">
        <v>305619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12"/>
  <dimension ref="A1:Q25"/>
  <sheetViews>
    <sheetView workbookViewId="0">
      <selection activeCell="B4" sqref="B4"/>
    </sheetView>
  </sheetViews>
  <sheetFormatPr defaultRowHeight="13.8"/>
  <sheetData>
    <row r="1" spans="1:17">
      <c r="A1" s="173">
        <v>44240</v>
      </c>
      <c r="B1" s="170" t="s">
        <v>78</v>
      </c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 t="s">
        <v>45</v>
      </c>
      <c r="N1" s="170" t="s">
        <v>79</v>
      </c>
      <c r="O1" s="170"/>
      <c r="P1" s="170"/>
      <c r="Q1" s="170"/>
    </row>
    <row r="2" spans="1:17" ht="41.4">
      <c r="A2" s="170"/>
      <c r="B2" s="170" t="s">
        <v>12</v>
      </c>
      <c r="C2" s="170" t="s">
        <v>13</v>
      </c>
      <c r="D2" s="170"/>
      <c r="E2" s="170" t="s">
        <v>14</v>
      </c>
      <c r="F2" s="170" t="s">
        <v>15</v>
      </c>
      <c r="G2" s="170" t="s">
        <v>2</v>
      </c>
      <c r="H2" s="170" t="s">
        <v>80</v>
      </c>
      <c r="I2" s="170" t="s">
        <v>81</v>
      </c>
      <c r="J2" s="170" t="s">
        <v>82</v>
      </c>
      <c r="K2" s="170" t="s">
        <v>8</v>
      </c>
      <c r="L2" s="170" t="s">
        <v>5</v>
      </c>
      <c r="M2" s="170"/>
      <c r="N2" s="170" t="s">
        <v>83</v>
      </c>
      <c r="O2" s="170" t="s">
        <v>84</v>
      </c>
      <c r="P2" s="171" t="s">
        <v>120</v>
      </c>
      <c r="Q2" s="170" t="s">
        <v>86</v>
      </c>
    </row>
    <row r="3" spans="1:17">
      <c r="A3" s="170"/>
      <c r="B3" s="170"/>
      <c r="C3" s="170" t="s">
        <v>48</v>
      </c>
      <c r="D3" s="170" t="s">
        <v>49</v>
      </c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</row>
    <row r="4" spans="1:17">
      <c r="A4" s="170" t="s">
        <v>16</v>
      </c>
      <c r="B4" s="172">
        <v>3574</v>
      </c>
      <c r="C4" s="170">
        <v>365</v>
      </c>
      <c r="D4" s="170">
        <v>17</v>
      </c>
      <c r="E4" s="172">
        <v>45212</v>
      </c>
      <c r="F4" s="172">
        <v>49151</v>
      </c>
      <c r="G4" s="172">
        <v>484180</v>
      </c>
      <c r="H4" s="172">
        <v>27760</v>
      </c>
      <c r="I4" s="172">
        <v>557522</v>
      </c>
      <c r="J4" s="172">
        <v>3569</v>
      </c>
      <c r="K4" s="172">
        <v>561091</v>
      </c>
      <c r="L4" s="172">
        <v>2277</v>
      </c>
      <c r="M4" s="172">
        <v>2948767</v>
      </c>
      <c r="N4" s="172">
        <v>5832374</v>
      </c>
      <c r="O4" s="172">
        <v>248400</v>
      </c>
      <c r="P4" s="172">
        <v>6080774</v>
      </c>
      <c r="Q4" s="172">
        <v>40978</v>
      </c>
    </row>
    <row r="5" spans="1:17">
      <c r="A5" s="170" t="s">
        <v>19</v>
      </c>
      <c r="B5" s="170">
        <v>942</v>
      </c>
      <c r="C5" s="170">
        <v>111</v>
      </c>
      <c r="D5" s="170">
        <v>7</v>
      </c>
      <c r="E5" s="172">
        <v>23876</v>
      </c>
      <c r="F5" s="172">
        <v>24929</v>
      </c>
      <c r="G5" s="172">
        <v>286542</v>
      </c>
      <c r="H5" s="172">
        <v>9489</v>
      </c>
      <c r="I5" s="172">
        <v>318698</v>
      </c>
      <c r="J5" s="172">
        <v>2262</v>
      </c>
      <c r="K5" s="172">
        <v>320960</v>
      </c>
      <c r="L5" s="170">
        <v>689</v>
      </c>
      <c r="M5" s="172">
        <v>1356280</v>
      </c>
      <c r="N5" s="172">
        <v>3883017</v>
      </c>
      <c r="O5" s="172">
        <v>673721</v>
      </c>
      <c r="P5" s="172">
        <v>4556738</v>
      </c>
      <c r="Q5" s="172">
        <v>33363</v>
      </c>
    </row>
    <row r="6" spans="1:17">
      <c r="A6" s="170" t="s">
        <v>20</v>
      </c>
      <c r="B6" s="172">
        <v>1356</v>
      </c>
      <c r="C6" s="170">
        <v>104</v>
      </c>
      <c r="D6" s="170">
        <v>6</v>
      </c>
      <c r="E6" s="172">
        <v>66624</v>
      </c>
      <c r="F6" s="172">
        <v>68084</v>
      </c>
      <c r="G6" s="172">
        <v>169230</v>
      </c>
      <c r="H6" s="172">
        <v>3999</v>
      </c>
      <c r="I6" s="172">
        <v>238410</v>
      </c>
      <c r="J6" s="172">
        <v>2903</v>
      </c>
      <c r="K6" s="172">
        <v>241313</v>
      </c>
      <c r="L6" s="172">
        <v>1751</v>
      </c>
      <c r="M6" s="172">
        <v>1857334</v>
      </c>
      <c r="N6" s="172">
        <v>2589725</v>
      </c>
      <c r="O6" s="172">
        <v>60172</v>
      </c>
      <c r="P6" s="172">
        <v>2649897</v>
      </c>
      <c r="Q6" s="172">
        <v>20413</v>
      </c>
    </row>
    <row r="7" spans="1:17">
      <c r="A7" s="170" t="s">
        <v>18</v>
      </c>
      <c r="B7" s="172">
        <v>1889</v>
      </c>
      <c r="C7" s="170">
        <v>171</v>
      </c>
      <c r="D7" s="170">
        <v>6</v>
      </c>
      <c r="E7" s="172">
        <v>36518</v>
      </c>
      <c r="F7" s="172">
        <v>38578</v>
      </c>
      <c r="G7" s="172">
        <v>185756</v>
      </c>
      <c r="H7" s="172">
        <v>10085</v>
      </c>
      <c r="I7" s="172">
        <v>234348</v>
      </c>
      <c r="J7" s="170">
        <v>71</v>
      </c>
      <c r="K7" s="172">
        <v>234419</v>
      </c>
      <c r="L7" s="172">
        <v>1488</v>
      </c>
      <c r="M7" s="172">
        <v>1417820</v>
      </c>
      <c r="N7" s="172">
        <v>3166677</v>
      </c>
      <c r="O7" s="172">
        <v>253471</v>
      </c>
      <c r="P7" s="172">
        <v>3420148</v>
      </c>
      <c r="Q7" s="172">
        <v>29053</v>
      </c>
    </row>
    <row r="8" spans="1:17">
      <c r="A8" s="170" t="s">
        <v>17</v>
      </c>
      <c r="B8" s="172">
        <v>1889</v>
      </c>
      <c r="C8" s="170">
        <v>141</v>
      </c>
      <c r="D8" s="170">
        <v>7</v>
      </c>
      <c r="E8" s="172">
        <v>10237</v>
      </c>
      <c r="F8" s="172">
        <v>12267</v>
      </c>
      <c r="G8" s="172">
        <v>211465</v>
      </c>
      <c r="H8" s="172">
        <v>9125</v>
      </c>
      <c r="I8" s="172">
        <v>229536</v>
      </c>
      <c r="J8" s="172">
        <v>3321</v>
      </c>
      <c r="K8" s="172">
        <v>232857</v>
      </c>
      <c r="L8" s="170">
        <v>749</v>
      </c>
      <c r="M8" s="172">
        <v>1164303</v>
      </c>
      <c r="N8" s="172">
        <v>1967529</v>
      </c>
      <c r="O8" s="172">
        <v>331248</v>
      </c>
      <c r="P8" s="172">
        <v>2298777</v>
      </c>
      <c r="Q8" s="172">
        <v>23834</v>
      </c>
    </row>
    <row r="9" spans="1:17">
      <c r="A9" s="170" t="s">
        <v>21</v>
      </c>
      <c r="B9" s="172">
        <v>2121</v>
      </c>
      <c r="C9" s="170">
        <v>256</v>
      </c>
      <c r="D9" s="170">
        <v>18</v>
      </c>
      <c r="E9" s="172">
        <v>38245</v>
      </c>
      <c r="F9" s="172">
        <v>40622</v>
      </c>
      <c r="G9" s="172">
        <v>172413</v>
      </c>
      <c r="H9" s="172">
        <v>5461</v>
      </c>
      <c r="I9" s="172">
        <v>216833</v>
      </c>
      <c r="J9" s="172">
        <v>1663</v>
      </c>
      <c r="K9" s="172">
        <v>218496</v>
      </c>
      <c r="L9" s="172">
        <v>1060</v>
      </c>
      <c r="M9" s="172">
        <v>2597972</v>
      </c>
      <c r="N9" s="172">
        <v>3222642</v>
      </c>
      <c r="O9" s="172">
        <v>459684</v>
      </c>
      <c r="P9" s="172">
        <v>3682326</v>
      </c>
      <c r="Q9" s="172">
        <v>30188</v>
      </c>
    </row>
    <row r="10" spans="1:17">
      <c r="A10" s="170" t="s">
        <v>24</v>
      </c>
      <c r="B10" s="172">
        <v>1043</v>
      </c>
      <c r="C10" s="170">
        <v>168</v>
      </c>
      <c r="D10" s="170">
        <v>7</v>
      </c>
      <c r="E10" s="172">
        <v>33759</v>
      </c>
      <c r="F10" s="172">
        <v>34970</v>
      </c>
      <c r="G10" s="172">
        <v>106471</v>
      </c>
      <c r="H10" s="172">
        <v>3824</v>
      </c>
      <c r="I10" s="172">
        <v>145265</v>
      </c>
      <c r="J10" s="170">
        <v>0</v>
      </c>
      <c r="K10" s="172">
        <v>145265</v>
      </c>
      <c r="L10" s="170">
        <v>543</v>
      </c>
      <c r="M10" s="172">
        <v>1056048</v>
      </c>
      <c r="N10" s="172">
        <v>1623988</v>
      </c>
      <c r="O10" s="172">
        <v>471708</v>
      </c>
      <c r="P10" s="172">
        <v>2095696</v>
      </c>
      <c r="Q10" s="172">
        <v>22730</v>
      </c>
    </row>
    <row r="11" spans="1:17">
      <c r="A11" s="170" t="s">
        <v>22</v>
      </c>
      <c r="B11" s="170">
        <v>685</v>
      </c>
      <c r="C11" s="170">
        <v>129</v>
      </c>
      <c r="D11" s="170">
        <v>15</v>
      </c>
      <c r="E11" s="172">
        <v>11085</v>
      </c>
      <c r="F11" s="172">
        <v>11899</v>
      </c>
      <c r="G11" s="172">
        <v>126337</v>
      </c>
      <c r="H11" s="172">
        <v>4414</v>
      </c>
      <c r="I11" s="172">
        <v>142365</v>
      </c>
      <c r="J11" s="170">
        <v>285</v>
      </c>
      <c r="K11" s="172">
        <v>142650</v>
      </c>
      <c r="L11" s="170">
        <v>764</v>
      </c>
      <c r="M11" s="172">
        <v>1294292</v>
      </c>
      <c r="N11" s="172">
        <v>2279412</v>
      </c>
      <c r="O11" s="172">
        <v>162519</v>
      </c>
      <c r="P11" s="172">
        <v>2441931</v>
      </c>
      <c r="Q11" s="172">
        <v>19601</v>
      </c>
    </row>
    <row r="12" spans="1:17">
      <c r="A12" s="170" t="s">
        <v>25</v>
      </c>
      <c r="B12" s="172">
        <v>1384</v>
      </c>
      <c r="C12" s="170">
        <v>164</v>
      </c>
      <c r="D12" s="170">
        <v>15</v>
      </c>
      <c r="E12" s="172">
        <v>39974</v>
      </c>
      <c r="F12" s="172">
        <v>41522</v>
      </c>
      <c r="G12" s="172">
        <v>89320</v>
      </c>
      <c r="H12" s="172">
        <v>3582</v>
      </c>
      <c r="I12" s="172">
        <v>133942</v>
      </c>
      <c r="J12" s="170">
        <v>482</v>
      </c>
      <c r="K12" s="172">
        <v>134424</v>
      </c>
      <c r="L12" s="170">
        <v>945</v>
      </c>
      <c r="M12" s="172">
        <v>807684</v>
      </c>
      <c r="N12" s="172">
        <v>1392056</v>
      </c>
      <c r="O12" s="172">
        <v>36074</v>
      </c>
      <c r="P12" s="172">
        <v>1428130</v>
      </c>
      <c r="Q12" s="172">
        <v>9347</v>
      </c>
    </row>
    <row r="13" spans="1:17">
      <c r="A13" s="170" t="s">
        <v>23</v>
      </c>
      <c r="B13" s="170">
        <v>561</v>
      </c>
      <c r="C13" s="170">
        <v>56</v>
      </c>
      <c r="D13" s="170">
        <v>2</v>
      </c>
      <c r="E13" s="172">
        <v>4213</v>
      </c>
      <c r="F13" s="172">
        <v>4830</v>
      </c>
      <c r="G13" s="172">
        <v>65204</v>
      </c>
      <c r="H13" s="172">
        <v>3507</v>
      </c>
      <c r="I13" s="172">
        <v>73541</v>
      </c>
      <c r="J13" s="170">
        <v>0</v>
      </c>
      <c r="K13" s="172">
        <v>73541</v>
      </c>
      <c r="L13" s="170">
        <v>300</v>
      </c>
      <c r="M13" s="172">
        <v>403596</v>
      </c>
      <c r="N13" s="172">
        <v>869593</v>
      </c>
      <c r="O13" s="172">
        <v>69847</v>
      </c>
      <c r="P13" s="172">
        <v>939440</v>
      </c>
      <c r="Q13" s="172">
        <v>6355</v>
      </c>
    </row>
    <row r="14" spans="1:17">
      <c r="A14" s="170" t="s">
        <v>28</v>
      </c>
      <c r="B14" s="170">
        <v>425</v>
      </c>
      <c r="C14" s="170">
        <v>60</v>
      </c>
      <c r="D14" s="170">
        <v>1</v>
      </c>
      <c r="E14" s="172">
        <v>9536</v>
      </c>
      <c r="F14" s="172">
        <v>10021</v>
      </c>
      <c r="G14" s="172">
        <v>59229</v>
      </c>
      <c r="H14" s="172">
        <v>2682</v>
      </c>
      <c r="I14" s="172">
        <v>68195</v>
      </c>
      <c r="J14" s="172">
        <v>3737</v>
      </c>
      <c r="K14" s="172">
        <v>71932</v>
      </c>
      <c r="L14" s="170">
        <v>357</v>
      </c>
      <c r="M14" s="172">
        <v>447280</v>
      </c>
      <c r="N14" s="172">
        <v>1178991</v>
      </c>
      <c r="O14" s="172">
        <v>62008</v>
      </c>
      <c r="P14" s="172">
        <v>1240999</v>
      </c>
      <c r="Q14" s="172">
        <v>9261</v>
      </c>
    </row>
    <row r="15" spans="1:17">
      <c r="A15" s="170" t="s">
        <v>26</v>
      </c>
      <c r="B15" s="170">
        <v>542</v>
      </c>
      <c r="C15" s="170">
        <v>75</v>
      </c>
      <c r="D15" s="170">
        <v>5</v>
      </c>
      <c r="E15" s="172">
        <v>7462</v>
      </c>
      <c r="F15" s="172">
        <v>8079</v>
      </c>
      <c r="G15" s="172">
        <v>50278</v>
      </c>
      <c r="H15" s="172">
        <v>2096</v>
      </c>
      <c r="I15" s="172">
        <v>60453</v>
      </c>
      <c r="J15" s="170">
        <v>0</v>
      </c>
      <c r="K15" s="172">
        <v>60453</v>
      </c>
      <c r="L15" s="170">
        <v>405</v>
      </c>
      <c r="M15" s="172">
        <v>455237</v>
      </c>
      <c r="N15" s="172">
        <v>710302</v>
      </c>
      <c r="O15" s="172">
        <v>42388</v>
      </c>
      <c r="P15" s="172">
        <v>752690</v>
      </c>
      <c r="Q15" s="172">
        <v>6083</v>
      </c>
    </row>
    <row r="16" spans="1:17">
      <c r="A16" s="170" t="s">
        <v>32</v>
      </c>
      <c r="B16" s="170">
        <v>244</v>
      </c>
      <c r="C16" s="170">
        <v>37</v>
      </c>
      <c r="D16" s="170">
        <v>3</v>
      </c>
      <c r="E16" s="172">
        <v>8130</v>
      </c>
      <c r="F16" s="172">
        <v>8411</v>
      </c>
      <c r="G16" s="172">
        <v>38831</v>
      </c>
      <c r="H16" s="170">
        <v>935</v>
      </c>
      <c r="I16" s="172">
        <v>39806</v>
      </c>
      <c r="J16" s="172">
        <v>8371</v>
      </c>
      <c r="K16" s="172">
        <v>48177</v>
      </c>
      <c r="L16" s="170">
        <v>611</v>
      </c>
      <c r="M16" s="172">
        <v>189492</v>
      </c>
      <c r="N16" s="172">
        <v>457707</v>
      </c>
      <c r="O16" s="172">
        <v>145570</v>
      </c>
      <c r="P16" s="172">
        <v>603277</v>
      </c>
      <c r="Q16" s="172">
        <v>9893</v>
      </c>
    </row>
    <row r="17" spans="1:17">
      <c r="A17" s="170" t="s">
        <v>29</v>
      </c>
      <c r="B17" s="170">
        <v>548</v>
      </c>
      <c r="C17" s="170">
        <v>51</v>
      </c>
      <c r="D17" s="170">
        <v>2</v>
      </c>
      <c r="E17" s="172">
        <v>10834</v>
      </c>
      <c r="F17" s="172">
        <v>11433</v>
      </c>
      <c r="G17" s="172">
        <v>34558</v>
      </c>
      <c r="H17" s="172">
        <v>1558</v>
      </c>
      <c r="I17" s="172">
        <v>47549</v>
      </c>
      <c r="J17" s="170">
        <v>0</v>
      </c>
      <c r="K17" s="172">
        <v>47549</v>
      </c>
      <c r="L17" s="170">
        <v>508</v>
      </c>
      <c r="M17" s="172">
        <v>426759</v>
      </c>
      <c r="N17" s="172">
        <v>673573</v>
      </c>
      <c r="O17" s="172">
        <v>147512</v>
      </c>
      <c r="P17" s="172">
        <v>821085</v>
      </c>
      <c r="Q17" s="172">
        <v>9886</v>
      </c>
    </row>
    <row r="18" spans="1:17">
      <c r="A18" s="170" t="s">
        <v>31</v>
      </c>
      <c r="B18" s="170">
        <v>448</v>
      </c>
      <c r="C18" s="170">
        <v>83</v>
      </c>
      <c r="D18" s="170">
        <v>3</v>
      </c>
      <c r="E18" s="172">
        <v>7551</v>
      </c>
      <c r="F18" s="172">
        <v>8082</v>
      </c>
      <c r="G18" s="172">
        <v>31691</v>
      </c>
      <c r="H18" s="170">
        <v>894</v>
      </c>
      <c r="I18" s="172">
        <v>40667</v>
      </c>
      <c r="J18" s="170">
        <v>0</v>
      </c>
      <c r="K18" s="172">
        <v>40667</v>
      </c>
      <c r="L18" s="170">
        <v>346</v>
      </c>
      <c r="M18" s="172">
        <v>300464</v>
      </c>
      <c r="N18" s="172">
        <v>644288</v>
      </c>
      <c r="O18" s="172">
        <v>80834</v>
      </c>
      <c r="P18" s="172">
        <v>725122</v>
      </c>
      <c r="Q18" s="172">
        <v>8429</v>
      </c>
    </row>
    <row r="19" spans="1:17">
      <c r="A19" s="170" t="s">
        <v>30</v>
      </c>
      <c r="B19" s="170">
        <v>333</v>
      </c>
      <c r="C19" s="170">
        <v>28</v>
      </c>
      <c r="D19" s="170">
        <v>1</v>
      </c>
      <c r="E19" s="172">
        <v>13664</v>
      </c>
      <c r="F19" s="172">
        <v>14025</v>
      </c>
      <c r="G19" s="172">
        <v>25040</v>
      </c>
      <c r="H19" s="172">
        <v>1059</v>
      </c>
      <c r="I19" s="172">
        <v>40112</v>
      </c>
      <c r="J19" s="170">
        <v>12</v>
      </c>
      <c r="K19" s="172">
        <v>40124</v>
      </c>
      <c r="L19" s="170">
        <v>87</v>
      </c>
      <c r="M19" s="172">
        <v>505021</v>
      </c>
      <c r="N19" s="172">
        <v>602831</v>
      </c>
      <c r="O19" s="172">
        <v>55377</v>
      </c>
      <c r="P19" s="172">
        <v>658208</v>
      </c>
      <c r="Q19" s="172">
        <v>2797</v>
      </c>
    </row>
    <row r="20" spans="1:17">
      <c r="A20" s="170" t="s">
        <v>33</v>
      </c>
      <c r="B20" s="170">
        <v>217</v>
      </c>
      <c r="C20" s="170">
        <v>22</v>
      </c>
      <c r="D20" s="170">
        <v>0</v>
      </c>
      <c r="E20" s="172">
        <v>6478</v>
      </c>
      <c r="F20" s="172">
        <v>6717</v>
      </c>
      <c r="G20" s="172">
        <v>27926</v>
      </c>
      <c r="H20" s="170">
        <v>642</v>
      </c>
      <c r="I20" s="172">
        <v>35279</v>
      </c>
      <c r="J20" s="170">
        <v>6</v>
      </c>
      <c r="K20" s="172">
        <v>35285</v>
      </c>
      <c r="L20" s="170">
        <v>237</v>
      </c>
      <c r="M20" s="172">
        <v>521411</v>
      </c>
      <c r="N20" s="172">
        <v>543873</v>
      </c>
      <c r="O20" s="172">
        <v>7704</v>
      </c>
      <c r="P20" s="172">
        <v>551577</v>
      </c>
      <c r="Q20" s="172">
        <v>2459</v>
      </c>
    </row>
    <row r="21" spans="1:17">
      <c r="A21" s="170" t="s">
        <v>27</v>
      </c>
      <c r="B21" s="170">
        <v>156</v>
      </c>
      <c r="C21" s="170">
        <v>26</v>
      </c>
      <c r="D21" s="170">
        <v>1</v>
      </c>
      <c r="E21" s="172">
        <v>2531</v>
      </c>
      <c r="F21" s="172">
        <v>2713</v>
      </c>
      <c r="G21" s="172">
        <v>26275</v>
      </c>
      <c r="H21" s="172">
        <v>1176</v>
      </c>
      <c r="I21" s="172">
        <v>26095</v>
      </c>
      <c r="J21" s="172">
        <v>4069</v>
      </c>
      <c r="K21" s="172">
        <v>30164</v>
      </c>
      <c r="L21" s="170">
        <v>249</v>
      </c>
      <c r="M21" s="172">
        <v>165461</v>
      </c>
      <c r="N21" s="172">
        <v>532039</v>
      </c>
      <c r="O21" s="172">
        <v>33889</v>
      </c>
      <c r="P21" s="172">
        <v>565928</v>
      </c>
      <c r="Q21" s="172">
        <v>3441</v>
      </c>
    </row>
    <row r="22" spans="1:17">
      <c r="A22" s="170" t="s">
        <v>35</v>
      </c>
      <c r="B22" s="170">
        <v>64</v>
      </c>
      <c r="C22" s="170">
        <v>5</v>
      </c>
      <c r="D22" s="170">
        <v>1</v>
      </c>
      <c r="E22" s="172">
        <v>3327</v>
      </c>
      <c r="F22" s="172">
        <v>3396</v>
      </c>
      <c r="G22" s="172">
        <v>10431</v>
      </c>
      <c r="H22" s="170">
        <v>350</v>
      </c>
      <c r="I22" s="172">
        <v>14177</v>
      </c>
      <c r="J22" s="170">
        <v>0</v>
      </c>
      <c r="K22" s="172">
        <v>14177</v>
      </c>
      <c r="L22" s="170">
        <v>84</v>
      </c>
      <c r="M22" s="172">
        <v>135908</v>
      </c>
      <c r="N22" s="172">
        <v>221942</v>
      </c>
      <c r="O22" s="172">
        <v>6135</v>
      </c>
      <c r="P22" s="172">
        <v>228077</v>
      </c>
      <c r="Q22" s="172">
        <v>1157</v>
      </c>
    </row>
    <row r="23" spans="1:17">
      <c r="A23" s="170" t="s">
        <v>36</v>
      </c>
      <c r="B23" s="170">
        <v>66</v>
      </c>
      <c r="C23" s="170">
        <v>8</v>
      </c>
      <c r="D23" s="170">
        <v>1</v>
      </c>
      <c r="E23" s="172">
        <v>1469</v>
      </c>
      <c r="F23" s="172">
        <v>1543</v>
      </c>
      <c r="G23" s="172">
        <v>7522</v>
      </c>
      <c r="H23" s="170">
        <v>306</v>
      </c>
      <c r="I23" s="172">
        <v>9371</v>
      </c>
      <c r="J23" s="170">
        <v>0</v>
      </c>
      <c r="K23" s="172">
        <v>9371</v>
      </c>
      <c r="L23" s="170">
        <v>73</v>
      </c>
      <c r="M23" s="172">
        <v>134356</v>
      </c>
      <c r="N23" s="172">
        <v>148293</v>
      </c>
      <c r="O23" s="170">
        <v>288</v>
      </c>
      <c r="P23" s="172">
        <v>148581</v>
      </c>
      <c r="Q23" s="172">
        <v>1003</v>
      </c>
    </row>
    <row r="24" spans="1:17">
      <c r="A24" s="170" t="s">
        <v>34</v>
      </c>
      <c r="B24" s="170">
        <v>13</v>
      </c>
      <c r="C24" s="170">
        <v>2</v>
      </c>
      <c r="D24" s="170">
        <v>0</v>
      </c>
      <c r="E24" s="170">
        <v>126</v>
      </c>
      <c r="F24" s="170">
        <v>141</v>
      </c>
      <c r="G24" s="172">
        <v>7351</v>
      </c>
      <c r="H24" s="170">
        <v>412</v>
      </c>
      <c r="I24" s="172">
        <v>7904</v>
      </c>
      <c r="J24" s="170">
        <v>0</v>
      </c>
      <c r="K24" s="172">
        <v>7904</v>
      </c>
      <c r="L24" s="170">
        <v>9</v>
      </c>
      <c r="M24" s="172">
        <v>42531</v>
      </c>
      <c r="N24" s="172">
        <v>71401</v>
      </c>
      <c r="O24" s="172">
        <v>2137</v>
      </c>
      <c r="P24" s="172">
        <v>73538</v>
      </c>
      <c r="Q24" s="170">
        <v>263</v>
      </c>
    </row>
    <row r="25" spans="1:17">
      <c r="A25" s="170" t="s">
        <v>37</v>
      </c>
      <c r="B25" s="172">
        <v>18500</v>
      </c>
      <c r="C25" s="172">
        <v>2062</v>
      </c>
      <c r="D25" s="170">
        <v>118</v>
      </c>
      <c r="E25" s="172">
        <v>380851</v>
      </c>
      <c r="F25" s="172">
        <v>401413</v>
      </c>
      <c r="G25" s="172">
        <v>2216050</v>
      </c>
      <c r="H25" s="172">
        <v>93356</v>
      </c>
      <c r="I25" s="172">
        <v>2680068</v>
      </c>
      <c r="J25" s="172">
        <v>30751</v>
      </c>
      <c r="K25" s="172">
        <v>2710819</v>
      </c>
      <c r="L25" s="172">
        <v>13532</v>
      </c>
      <c r="M25" s="172">
        <v>18228016</v>
      </c>
      <c r="N25" s="172">
        <v>32612253</v>
      </c>
      <c r="O25" s="172">
        <v>3350686</v>
      </c>
      <c r="P25" s="172">
        <v>35962939</v>
      </c>
      <c r="Q25" s="172">
        <v>290534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13"/>
  <dimension ref="A1:Q25"/>
  <sheetViews>
    <sheetView workbookViewId="0">
      <selection sqref="A1:Q25"/>
    </sheetView>
  </sheetViews>
  <sheetFormatPr defaultRowHeight="13.8"/>
  <sheetData>
    <row r="1" spans="1:17">
      <c r="A1" t="s">
        <v>0</v>
      </c>
      <c r="B1" t="s">
        <v>78</v>
      </c>
      <c r="M1" t="s">
        <v>45</v>
      </c>
      <c r="N1" t="s">
        <v>79</v>
      </c>
    </row>
    <row r="2" spans="1:17" ht="41.4">
      <c r="B2" t="s">
        <v>12</v>
      </c>
      <c r="C2" t="s">
        <v>13</v>
      </c>
      <c r="E2" t="s">
        <v>14</v>
      </c>
      <c r="F2" t="s">
        <v>15</v>
      </c>
      <c r="G2" t="s">
        <v>2</v>
      </c>
      <c r="H2" t="s">
        <v>80</v>
      </c>
      <c r="I2" t="s">
        <v>81</v>
      </c>
      <c r="J2" t="s">
        <v>82</v>
      </c>
      <c r="K2" t="s">
        <v>8</v>
      </c>
      <c r="L2" t="s">
        <v>5</v>
      </c>
      <c r="N2" t="s">
        <v>83</v>
      </c>
      <c r="O2" t="s">
        <v>84</v>
      </c>
      <c r="P2" s="164" t="s">
        <v>120</v>
      </c>
      <c r="Q2" t="s">
        <v>86</v>
      </c>
    </row>
    <row r="3" spans="1:17">
      <c r="C3" t="s">
        <v>48</v>
      </c>
      <c r="D3" t="s">
        <v>49</v>
      </c>
    </row>
    <row r="4" spans="1:17">
      <c r="A4" t="s">
        <v>16</v>
      </c>
      <c r="B4" s="165">
        <v>3562</v>
      </c>
      <c r="C4">
        <v>364</v>
      </c>
      <c r="D4">
        <v>10</v>
      </c>
      <c r="E4" s="165">
        <v>46691</v>
      </c>
      <c r="F4" s="165">
        <v>50617</v>
      </c>
      <c r="G4" s="165">
        <v>484680</v>
      </c>
      <c r="H4" s="165">
        <v>27781</v>
      </c>
      <c r="I4" s="165">
        <v>559369</v>
      </c>
      <c r="J4" s="165">
        <v>3709</v>
      </c>
      <c r="K4" s="165">
        <v>563078</v>
      </c>
      <c r="L4" s="165">
        <v>1987</v>
      </c>
      <c r="M4" s="165">
        <v>2958489</v>
      </c>
      <c r="N4" s="165">
        <v>5856236</v>
      </c>
      <c r="O4" s="165">
        <v>254827</v>
      </c>
      <c r="P4" s="165">
        <v>6111063</v>
      </c>
      <c r="Q4" s="165">
        <v>30289</v>
      </c>
    </row>
    <row r="5" spans="1:17">
      <c r="A5" t="s">
        <v>19</v>
      </c>
      <c r="B5">
        <v>927</v>
      </c>
      <c r="C5">
        <v>113</v>
      </c>
      <c r="D5">
        <v>8</v>
      </c>
      <c r="E5" s="165">
        <v>23774</v>
      </c>
      <c r="F5" s="165">
        <v>24814</v>
      </c>
      <c r="G5" s="165">
        <v>287163</v>
      </c>
      <c r="H5" s="165">
        <v>9498</v>
      </c>
      <c r="I5" s="165">
        <v>319142</v>
      </c>
      <c r="J5" s="165">
        <v>2333</v>
      </c>
      <c r="K5" s="165">
        <v>321475</v>
      </c>
      <c r="L5">
        <v>515</v>
      </c>
      <c r="M5" s="165">
        <v>1358570</v>
      </c>
      <c r="N5" s="165">
        <v>3891480</v>
      </c>
      <c r="O5" s="165">
        <v>682364</v>
      </c>
      <c r="P5" s="165">
        <v>4573844</v>
      </c>
      <c r="Q5" s="165">
        <v>17106</v>
      </c>
    </row>
    <row r="6" spans="1:17">
      <c r="A6" t="s">
        <v>20</v>
      </c>
      <c r="B6" s="165">
        <v>1322</v>
      </c>
      <c r="C6">
        <v>111</v>
      </c>
      <c r="D6">
        <v>9</v>
      </c>
      <c r="E6" s="165">
        <v>67561</v>
      </c>
      <c r="F6" s="165">
        <v>68994</v>
      </c>
      <c r="G6" s="165">
        <v>169916</v>
      </c>
      <c r="H6" s="165">
        <v>4006</v>
      </c>
      <c r="I6" s="165">
        <v>239851</v>
      </c>
      <c r="J6" s="165">
        <v>3065</v>
      </c>
      <c r="K6" s="165">
        <v>242916</v>
      </c>
      <c r="L6" s="165">
        <v>1603</v>
      </c>
      <c r="M6" s="165">
        <v>1871335</v>
      </c>
      <c r="N6" s="165">
        <v>2606596</v>
      </c>
      <c r="O6" s="165">
        <v>63288</v>
      </c>
      <c r="P6" s="165">
        <v>2669884</v>
      </c>
      <c r="Q6" s="165">
        <v>19987</v>
      </c>
    </row>
    <row r="7" spans="1:17">
      <c r="A7" t="s">
        <v>18</v>
      </c>
      <c r="B7" s="165">
        <v>1911</v>
      </c>
      <c r="C7">
        <v>171</v>
      </c>
      <c r="D7">
        <v>9</v>
      </c>
      <c r="E7" s="165">
        <v>35838</v>
      </c>
      <c r="F7" s="165">
        <v>37920</v>
      </c>
      <c r="G7" s="165">
        <v>187688</v>
      </c>
      <c r="H7" s="165">
        <v>10126</v>
      </c>
      <c r="I7" s="165">
        <v>235661</v>
      </c>
      <c r="J7">
        <v>73</v>
      </c>
      <c r="K7" s="165">
        <v>235734</v>
      </c>
      <c r="L7" s="165">
        <v>1323</v>
      </c>
      <c r="M7" s="165">
        <v>1422487</v>
      </c>
      <c r="N7" s="165">
        <v>3177316</v>
      </c>
      <c r="O7" s="165">
        <v>259648</v>
      </c>
      <c r="P7" s="165">
        <v>3436964</v>
      </c>
      <c r="Q7" s="165">
        <v>16816</v>
      </c>
    </row>
    <row r="8" spans="1:17">
      <c r="A8" t="s">
        <v>17</v>
      </c>
      <c r="B8" s="165">
        <v>1913</v>
      </c>
      <c r="C8">
        <v>140</v>
      </c>
      <c r="D8">
        <v>11</v>
      </c>
      <c r="E8" s="165">
        <v>10308</v>
      </c>
      <c r="F8" s="165">
        <v>12361</v>
      </c>
      <c r="G8" s="165">
        <v>211914</v>
      </c>
      <c r="H8" s="165">
        <v>9131</v>
      </c>
      <c r="I8" s="165">
        <v>230039</v>
      </c>
      <c r="J8" s="165">
        <v>3367</v>
      </c>
      <c r="K8" s="165">
        <v>233406</v>
      </c>
      <c r="L8">
        <v>549</v>
      </c>
      <c r="M8" s="165">
        <v>1168303</v>
      </c>
      <c r="N8" s="165">
        <v>1972689</v>
      </c>
      <c r="O8" s="165">
        <v>337078</v>
      </c>
      <c r="P8" s="165">
        <v>2309767</v>
      </c>
      <c r="Q8" s="165">
        <v>10990</v>
      </c>
    </row>
    <row r="9" spans="1:17">
      <c r="A9" t="s">
        <v>21</v>
      </c>
      <c r="B9" s="165">
        <v>2092</v>
      </c>
      <c r="C9">
        <v>259</v>
      </c>
      <c r="D9">
        <v>18</v>
      </c>
      <c r="E9" s="165">
        <v>37238</v>
      </c>
      <c r="F9" s="165">
        <v>39589</v>
      </c>
      <c r="G9" s="165">
        <v>174244</v>
      </c>
      <c r="H9" s="165">
        <v>5472</v>
      </c>
      <c r="I9" s="165">
        <v>217633</v>
      </c>
      <c r="J9" s="165">
        <v>1672</v>
      </c>
      <c r="K9" s="165">
        <v>219305</v>
      </c>
      <c r="L9">
        <v>809</v>
      </c>
      <c r="M9" s="165">
        <v>2613208</v>
      </c>
      <c r="N9" s="165">
        <v>3232060</v>
      </c>
      <c r="O9" s="165">
        <v>473357</v>
      </c>
      <c r="P9" s="165">
        <v>3705417</v>
      </c>
      <c r="Q9" s="165">
        <v>23091</v>
      </c>
    </row>
    <row r="10" spans="1:17">
      <c r="A10" t="s">
        <v>24</v>
      </c>
      <c r="B10" s="165">
        <v>1030</v>
      </c>
      <c r="C10">
        <v>165</v>
      </c>
      <c r="D10">
        <v>5</v>
      </c>
      <c r="E10" s="165">
        <v>33671</v>
      </c>
      <c r="F10" s="165">
        <v>34866</v>
      </c>
      <c r="G10" s="165">
        <v>107030</v>
      </c>
      <c r="H10" s="165">
        <v>3848</v>
      </c>
      <c r="I10" s="165">
        <v>145744</v>
      </c>
      <c r="J10">
        <v>0</v>
      </c>
      <c r="K10" s="165">
        <v>145744</v>
      </c>
      <c r="L10">
        <v>479</v>
      </c>
      <c r="M10" s="165">
        <v>1059724</v>
      </c>
      <c r="N10" s="165">
        <v>1630116</v>
      </c>
      <c r="O10" s="165">
        <v>485565</v>
      </c>
      <c r="P10" s="165">
        <v>2115681</v>
      </c>
      <c r="Q10" s="165">
        <v>19985</v>
      </c>
    </row>
    <row r="11" spans="1:17">
      <c r="A11" t="s">
        <v>22</v>
      </c>
      <c r="B11">
        <v>693</v>
      </c>
      <c r="C11">
        <v>130</v>
      </c>
      <c r="D11">
        <v>6</v>
      </c>
      <c r="E11" s="165">
        <v>11342</v>
      </c>
      <c r="F11" s="165">
        <v>12165</v>
      </c>
      <c r="G11" s="165">
        <v>126779</v>
      </c>
      <c r="H11" s="165">
        <v>4431</v>
      </c>
      <c r="I11" s="165">
        <v>143070</v>
      </c>
      <c r="J11">
        <v>305</v>
      </c>
      <c r="K11" s="165">
        <v>143375</v>
      </c>
      <c r="L11">
        <v>725</v>
      </c>
      <c r="M11" s="165">
        <v>1303704</v>
      </c>
      <c r="N11" s="165">
        <v>2291264</v>
      </c>
      <c r="O11" s="165">
        <v>166807</v>
      </c>
      <c r="P11" s="165">
        <v>2458071</v>
      </c>
      <c r="Q11" s="165">
        <v>16140</v>
      </c>
    </row>
    <row r="12" spans="1:17">
      <c r="A12" t="s">
        <v>25</v>
      </c>
      <c r="B12" s="165">
        <v>1359</v>
      </c>
      <c r="C12">
        <v>161</v>
      </c>
      <c r="D12">
        <v>11</v>
      </c>
      <c r="E12" s="165">
        <v>40134</v>
      </c>
      <c r="F12" s="165">
        <v>41654</v>
      </c>
      <c r="G12" s="165">
        <v>89903</v>
      </c>
      <c r="H12" s="165">
        <v>3599</v>
      </c>
      <c r="I12" s="165">
        <v>134678</v>
      </c>
      <c r="J12">
        <v>478</v>
      </c>
      <c r="K12" s="165">
        <v>135156</v>
      </c>
      <c r="L12">
        <v>732</v>
      </c>
      <c r="M12" s="165">
        <v>808985</v>
      </c>
      <c r="N12" s="165">
        <v>1398584</v>
      </c>
      <c r="O12" s="165">
        <v>36820</v>
      </c>
      <c r="P12" s="165">
        <v>1435404</v>
      </c>
      <c r="Q12" s="165">
        <v>7274</v>
      </c>
    </row>
    <row r="13" spans="1:17">
      <c r="A13" t="s">
        <v>23</v>
      </c>
      <c r="B13">
        <v>591</v>
      </c>
      <c r="C13">
        <v>62</v>
      </c>
      <c r="D13">
        <v>6</v>
      </c>
      <c r="E13" s="165">
        <v>4362</v>
      </c>
      <c r="F13" s="165">
        <v>5015</v>
      </c>
      <c r="G13" s="165">
        <v>65285</v>
      </c>
      <c r="H13" s="165">
        <v>3515</v>
      </c>
      <c r="I13" s="165">
        <v>73815</v>
      </c>
      <c r="J13">
        <v>0</v>
      </c>
      <c r="K13" s="165">
        <v>73815</v>
      </c>
      <c r="L13">
        <v>274</v>
      </c>
      <c r="M13" s="165">
        <v>405331</v>
      </c>
      <c r="N13" s="165">
        <v>872786</v>
      </c>
      <c r="O13" s="165">
        <v>71295</v>
      </c>
      <c r="P13" s="165">
        <v>944081</v>
      </c>
      <c r="Q13" s="165">
        <v>4641</v>
      </c>
    </row>
    <row r="14" spans="1:17">
      <c r="A14" t="s">
        <v>28</v>
      </c>
      <c r="B14">
        <v>414</v>
      </c>
      <c r="C14">
        <v>61</v>
      </c>
      <c r="D14">
        <v>4</v>
      </c>
      <c r="E14" s="165">
        <v>9296</v>
      </c>
      <c r="F14" s="165">
        <v>9771</v>
      </c>
      <c r="G14" s="165">
        <v>59684</v>
      </c>
      <c r="H14" s="165">
        <v>2693</v>
      </c>
      <c r="I14" s="165">
        <v>68369</v>
      </c>
      <c r="J14" s="165">
        <v>3779</v>
      </c>
      <c r="K14" s="165">
        <v>72148</v>
      </c>
      <c r="L14">
        <v>216</v>
      </c>
      <c r="M14" s="165">
        <v>449167</v>
      </c>
      <c r="N14" s="165">
        <v>1182831</v>
      </c>
      <c r="O14" s="165">
        <v>63806</v>
      </c>
      <c r="P14" s="165">
        <v>1246637</v>
      </c>
      <c r="Q14" s="165">
        <v>5638</v>
      </c>
    </row>
    <row r="15" spans="1:17">
      <c r="A15" t="s">
        <v>26</v>
      </c>
      <c r="B15">
        <v>544</v>
      </c>
      <c r="C15">
        <v>80</v>
      </c>
      <c r="D15">
        <v>6</v>
      </c>
      <c r="E15" s="165">
        <v>7506</v>
      </c>
      <c r="F15" s="165">
        <v>8130</v>
      </c>
      <c r="G15" s="165">
        <v>50574</v>
      </c>
      <c r="H15" s="165">
        <v>2104</v>
      </c>
      <c r="I15" s="165">
        <v>60808</v>
      </c>
      <c r="J15">
        <v>0</v>
      </c>
      <c r="K15" s="165">
        <v>60808</v>
      </c>
      <c r="L15">
        <v>355</v>
      </c>
      <c r="M15" s="165">
        <v>457692</v>
      </c>
      <c r="N15" s="165">
        <v>713824</v>
      </c>
      <c r="O15" s="165">
        <v>43246</v>
      </c>
      <c r="P15" s="165">
        <v>757070</v>
      </c>
      <c r="Q15" s="165">
        <v>4380</v>
      </c>
    </row>
    <row r="16" spans="1:17">
      <c r="A16" t="s">
        <v>32</v>
      </c>
      <c r="B16">
        <v>255</v>
      </c>
      <c r="C16">
        <v>40</v>
      </c>
      <c r="D16">
        <v>4</v>
      </c>
      <c r="E16" s="165">
        <v>8063</v>
      </c>
      <c r="F16" s="165">
        <v>8358</v>
      </c>
      <c r="G16" s="165">
        <v>39271</v>
      </c>
      <c r="H16">
        <v>943</v>
      </c>
      <c r="I16" s="165">
        <v>40096</v>
      </c>
      <c r="J16" s="165">
        <v>8476</v>
      </c>
      <c r="K16" s="165">
        <v>48572</v>
      </c>
      <c r="L16">
        <v>395</v>
      </c>
      <c r="M16" s="165">
        <v>190126</v>
      </c>
      <c r="N16" s="165">
        <v>460482</v>
      </c>
      <c r="O16" s="165">
        <v>148624</v>
      </c>
      <c r="P16" s="165">
        <v>609106</v>
      </c>
      <c r="Q16" s="165">
        <v>5829</v>
      </c>
    </row>
    <row r="17" spans="1:17">
      <c r="A17" t="s">
        <v>29</v>
      </c>
      <c r="B17">
        <v>547</v>
      </c>
      <c r="C17">
        <v>52</v>
      </c>
      <c r="D17">
        <v>3</v>
      </c>
      <c r="E17" s="165">
        <v>11049</v>
      </c>
      <c r="F17" s="165">
        <v>11648</v>
      </c>
      <c r="G17" s="165">
        <v>34560</v>
      </c>
      <c r="H17" s="165">
        <v>1563</v>
      </c>
      <c r="I17" s="165">
        <v>47771</v>
      </c>
      <c r="J17">
        <v>0</v>
      </c>
      <c r="K17" s="165">
        <v>47771</v>
      </c>
      <c r="L17">
        <v>222</v>
      </c>
      <c r="M17" s="165">
        <v>430322</v>
      </c>
      <c r="N17" s="165">
        <v>676780</v>
      </c>
      <c r="O17" s="165">
        <v>151725</v>
      </c>
      <c r="P17" s="165">
        <v>828505</v>
      </c>
      <c r="Q17" s="165">
        <v>7420</v>
      </c>
    </row>
    <row r="18" spans="1:17">
      <c r="A18" t="s">
        <v>31</v>
      </c>
      <c r="B18">
        <v>451</v>
      </c>
      <c r="C18">
        <v>84</v>
      </c>
      <c r="D18">
        <v>6</v>
      </c>
      <c r="E18" s="165">
        <v>7631</v>
      </c>
      <c r="F18" s="165">
        <v>8166</v>
      </c>
      <c r="G18" s="165">
        <v>31889</v>
      </c>
      <c r="H18">
        <v>904</v>
      </c>
      <c r="I18" s="165">
        <v>40959</v>
      </c>
      <c r="J18">
        <v>0</v>
      </c>
      <c r="K18" s="165">
        <v>40959</v>
      </c>
      <c r="L18">
        <v>292</v>
      </c>
      <c r="M18" s="165">
        <v>301617</v>
      </c>
      <c r="N18" s="165">
        <v>647762</v>
      </c>
      <c r="O18" s="165">
        <v>83904</v>
      </c>
      <c r="P18" s="165">
        <v>731666</v>
      </c>
      <c r="Q18" s="165">
        <v>6544</v>
      </c>
    </row>
    <row r="19" spans="1:17">
      <c r="A19" t="s">
        <v>30</v>
      </c>
      <c r="B19">
        <v>320</v>
      </c>
      <c r="C19">
        <v>27</v>
      </c>
      <c r="D19">
        <v>3</v>
      </c>
      <c r="E19" s="165">
        <v>13655</v>
      </c>
      <c r="F19" s="165">
        <v>14002</v>
      </c>
      <c r="G19" s="165">
        <v>25139</v>
      </c>
      <c r="H19" s="165">
        <v>1066</v>
      </c>
      <c r="I19" s="165">
        <v>40192</v>
      </c>
      <c r="J19">
        <v>15</v>
      </c>
      <c r="K19" s="165">
        <v>40207</v>
      </c>
      <c r="L19">
        <v>83</v>
      </c>
      <c r="M19" s="165">
        <v>506586</v>
      </c>
      <c r="N19" s="165">
        <v>604713</v>
      </c>
      <c r="O19" s="165">
        <v>55813</v>
      </c>
      <c r="P19" s="165">
        <v>660526</v>
      </c>
      <c r="Q19" s="165">
        <v>2318</v>
      </c>
    </row>
    <row r="20" spans="1:17">
      <c r="A20" t="s">
        <v>33</v>
      </c>
      <c r="B20">
        <v>206</v>
      </c>
      <c r="C20">
        <v>22</v>
      </c>
      <c r="D20">
        <v>3</v>
      </c>
      <c r="E20" s="165">
        <v>6524</v>
      </c>
      <c r="F20" s="165">
        <v>6752</v>
      </c>
      <c r="G20" s="165">
        <v>28037</v>
      </c>
      <c r="H20">
        <v>647</v>
      </c>
      <c r="I20" s="165">
        <v>35430</v>
      </c>
      <c r="J20">
        <v>6</v>
      </c>
      <c r="K20" s="165">
        <v>35436</v>
      </c>
      <c r="L20">
        <v>151</v>
      </c>
      <c r="M20" s="165">
        <v>523446</v>
      </c>
      <c r="N20" s="165">
        <v>546045</v>
      </c>
      <c r="O20" s="165">
        <v>7803</v>
      </c>
      <c r="P20" s="165">
        <v>553848</v>
      </c>
      <c r="Q20" s="165">
        <v>2271</v>
      </c>
    </row>
    <row r="21" spans="1:17">
      <c r="A21" t="s">
        <v>27</v>
      </c>
      <c r="B21">
        <v>164</v>
      </c>
      <c r="C21">
        <v>26</v>
      </c>
      <c r="D21">
        <v>2</v>
      </c>
      <c r="E21" s="165">
        <v>2599</v>
      </c>
      <c r="F21" s="165">
        <v>2789</v>
      </c>
      <c r="G21" s="165">
        <v>26365</v>
      </c>
      <c r="H21" s="165">
        <v>1177</v>
      </c>
      <c r="I21" s="165">
        <v>26152</v>
      </c>
      <c r="J21" s="165">
        <v>4179</v>
      </c>
      <c r="K21" s="165">
        <v>30331</v>
      </c>
      <c r="L21">
        <v>167</v>
      </c>
      <c r="M21" s="165">
        <v>165709</v>
      </c>
      <c r="N21" s="165">
        <v>533536</v>
      </c>
      <c r="O21" s="165">
        <v>34875</v>
      </c>
      <c r="P21" s="165">
        <v>568411</v>
      </c>
      <c r="Q21" s="165">
        <v>2483</v>
      </c>
    </row>
    <row r="22" spans="1:17">
      <c r="A22" t="s">
        <v>35</v>
      </c>
      <c r="B22">
        <v>66</v>
      </c>
      <c r="C22">
        <v>6</v>
      </c>
      <c r="D22">
        <v>1</v>
      </c>
      <c r="E22" s="165">
        <v>3378</v>
      </c>
      <c r="F22" s="165">
        <v>3450</v>
      </c>
      <c r="G22" s="165">
        <v>10449</v>
      </c>
      <c r="H22">
        <v>352</v>
      </c>
      <c r="I22" s="165">
        <v>14251</v>
      </c>
      <c r="J22">
        <v>0</v>
      </c>
      <c r="K22" s="165">
        <v>14251</v>
      </c>
      <c r="L22">
        <v>74</v>
      </c>
      <c r="M22" s="165">
        <v>136407</v>
      </c>
      <c r="N22" s="165">
        <v>222691</v>
      </c>
      <c r="O22" s="165">
        <v>6157</v>
      </c>
      <c r="P22" s="165">
        <v>228848</v>
      </c>
      <c r="Q22">
        <v>771</v>
      </c>
    </row>
    <row r="23" spans="1:17">
      <c r="A23" t="s">
        <v>36</v>
      </c>
      <c r="B23">
        <v>69</v>
      </c>
      <c r="C23">
        <v>9</v>
      </c>
      <c r="D23">
        <v>1</v>
      </c>
      <c r="E23" s="165">
        <v>1507</v>
      </c>
      <c r="F23" s="165">
        <v>1585</v>
      </c>
      <c r="G23" s="165">
        <v>7590</v>
      </c>
      <c r="H23">
        <v>308</v>
      </c>
      <c r="I23" s="165">
        <v>9483</v>
      </c>
      <c r="J23">
        <v>0</v>
      </c>
      <c r="K23" s="165">
        <v>9483</v>
      </c>
      <c r="L23">
        <v>112</v>
      </c>
      <c r="M23" s="165">
        <v>135627</v>
      </c>
      <c r="N23" s="165">
        <v>149715</v>
      </c>
      <c r="O23">
        <v>288</v>
      </c>
      <c r="P23" s="165">
        <v>150003</v>
      </c>
      <c r="Q23" s="165">
        <v>1422</v>
      </c>
    </row>
    <row r="24" spans="1:17">
      <c r="A24" t="s">
        <v>34</v>
      </c>
      <c r="B24">
        <v>13</v>
      </c>
      <c r="C24">
        <v>2</v>
      </c>
      <c r="D24">
        <v>0</v>
      </c>
      <c r="E24">
        <v>122</v>
      </c>
      <c r="F24">
        <v>137</v>
      </c>
      <c r="G24" s="165">
        <v>7359</v>
      </c>
      <c r="H24">
        <v>413</v>
      </c>
      <c r="I24" s="165">
        <v>7909</v>
      </c>
      <c r="J24">
        <v>0</v>
      </c>
      <c r="K24" s="165">
        <v>7909</v>
      </c>
      <c r="L24">
        <v>5</v>
      </c>
      <c r="M24" s="165">
        <v>42639</v>
      </c>
      <c r="N24" s="165">
        <v>71565</v>
      </c>
      <c r="O24" s="165">
        <v>2220</v>
      </c>
      <c r="P24" s="165">
        <v>73785</v>
      </c>
      <c r="Q24">
        <v>247</v>
      </c>
    </row>
    <row r="25" spans="1:17">
      <c r="A25" t="s">
        <v>37</v>
      </c>
      <c r="B25" s="165">
        <v>18449</v>
      </c>
      <c r="C25" s="165">
        <v>2085</v>
      </c>
      <c r="D25">
        <v>126</v>
      </c>
      <c r="E25" s="165">
        <v>382249</v>
      </c>
      <c r="F25" s="165">
        <v>402783</v>
      </c>
      <c r="G25" s="165">
        <v>2225519</v>
      </c>
      <c r="H25" s="165">
        <v>93577</v>
      </c>
      <c r="I25" s="165">
        <v>2690422</v>
      </c>
      <c r="J25" s="165">
        <v>31457</v>
      </c>
      <c r="K25" s="165">
        <v>2721879</v>
      </c>
      <c r="L25" s="165">
        <v>11068</v>
      </c>
      <c r="M25" s="165">
        <v>18309474</v>
      </c>
      <c r="N25" s="165">
        <v>32739071</v>
      </c>
      <c r="O25" s="165">
        <v>3429510</v>
      </c>
      <c r="P25" s="165">
        <v>36168581</v>
      </c>
      <c r="Q25" s="165">
        <v>205642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14"/>
  <dimension ref="A1:Q25"/>
  <sheetViews>
    <sheetView workbookViewId="0">
      <selection sqref="A1:Q25"/>
    </sheetView>
  </sheetViews>
  <sheetFormatPr defaultRowHeight="13.8"/>
  <sheetData>
    <row r="1" spans="1:17">
      <c r="A1" t="s">
        <v>0</v>
      </c>
      <c r="B1" t="s">
        <v>78</v>
      </c>
      <c r="M1" t="s">
        <v>45</v>
      </c>
      <c r="N1" t="s">
        <v>79</v>
      </c>
    </row>
    <row r="2" spans="1:17" ht="41.4">
      <c r="B2" t="s">
        <v>12</v>
      </c>
      <c r="C2" t="s">
        <v>13</v>
      </c>
      <c r="E2" t="s">
        <v>14</v>
      </c>
      <c r="F2" t="s">
        <v>15</v>
      </c>
      <c r="G2" t="s">
        <v>2</v>
      </c>
      <c r="H2" t="s">
        <v>80</v>
      </c>
      <c r="I2" t="s">
        <v>81</v>
      </c>
      <c r="J2" t="s">
        <v>82</v>
      </c>
      <c r="K2" t="s">
        <v>8</v>
      </c>
      <c r="L2" t="s">
        <v>5</v>
      </c>
      <c r="N2" t="s">
        <v>83</v>
      </c>
      <c r="O2" t="s">
        <v>84</v>
      </c>
      <c r="P2" s="164" t="s">
        <v>120</v>
      </c>
      <c r="Q2" t="s">
        <v>86</v>
      </c>
    </row>
    <row r="3" spans="1:17">
      <c r="C3" t="s">
        <v>48</v>
      </c>
      <c r="D3" t="s">
        <v>49</v>
      </c>
    </row>
    <row r="4" spans="1:17">
      <c r="A4" t="s">
        <v>16</v>
      </c>
      <c r="B4" s="165">
        <v>3572</v>
      </c>
      <c r="C4">
        <v>366</v>
      </c>
      <c r="D4">
        <v>19</v>
      </c>
      <c r="E4" s="165">
        <v>44692</v>
      </c>
      <c r="F4" s="165">
        <v>48630</v>
      </c>
      <c r="G4" s="165">
        <v>487577</v>
      </c>
      <c r="H4" s="165">
        <v>27816</v>
      </c>
      <c r="I4" s="165">
        <v>560291</v>
      </c>
      <c r="J4" s="165">
        <v>3732</v>
      </c>
      <c r="K4" s="165">
        <v>564023</v>
      </c>
      <c r="L4">
        <v>945</v>
      </c>
      <c r="M4" s="165">
        <v>2963592</v>
      </c>
      <c r="N4" s="165">
        <v>5868307</v>
      </c>
      <c r="O4" s="165">
        <v>257016</v>
      </c>
      <c r="P4" s="165">
        <v>6125323</v>
      </c>
      <c r="Q4" s="165">
        <v>14260</v>
      </c>
    </row>
    <row r="5" spans="1:17">
      <c r="A5" t="s">
        <v>19</v>
      </c>
      <c r="B5">
        <v>929</v>
      </c>
      <c r="C5">
        <v>110</v>
      </c>
      <c r="D5">
        <v>4</v>
      </c>
      <c r="E5" s="165">
        <v>23771</v>
      </c>
      <c r="F5" s="165">
        <v>24810</v>
      </c>
      <c r="G5" s="165">
        <v>287397</v>
      </c>
      <c r="H5" s="165">
        <v>9509</v>
      </c>
      <c r="I5" s="165">
        <v>319390</v>
      </c>
      <c r="J5" s="165">
        <v>2326</v>
      </c>
      <c r="K5" s="165">
        <v>321716</v>
      </c>
      <c r="L5">
        <v>241</v>
      </c>
      <c r="M5" s="165">
        <v>1359987</v>
      </c>
      <c r="N5" s="165">
        <v>3895438</v>
      </c>
      <c r="O5" s="165">
        <v>686627</v>
      </c>
      <c r="P5" s="165">
        <v>4582065</v>
      </c>
      <c r="Q5" s="165">
        <v>8221</v>
      </c>
    </row>
    <row r="6" spans="1:17">
      <c r="A6" t="s">
        <v>20</v>
      </c>
      <c r="B6" s="165">
        <v>1281</v>
      </c>
      <c r="C6">
        <v>107</v>
      </c>
      <c r="D6">
        <v>6</v>
      </c>
      <c r="E6" s="165">
        <v>67668</v>
      </c>
      <c r="F6" s="165">
        <v>69056</v>
      </c>
      <c r="G6" s="165">
        <v>170804</v>
      </c>
      <c r="H6" s="165">
        <v>4022</v>
      </c>
      <c r="I6" s="165">
        <v>240766</v>
      </c>
      <c r="J6" s="165">
        <v>3116</v>
      </c>
      <c r="K6" s="165">
        <v>243882</v>
      </c>
      <c r="L6">
        <v>966</v>
      </c>
      <c r="M6" s="165">
        <v>1877897</v>
      </c>
      <c r="N6" s="165">
        <v>2615310</v>
      </c>
      <c r="O6" s="165">
        <v>64083</v>
      </c>
      <c r="P6" s="165">
        <v>2679393</v>
      </c>
      <c r="Q6" s="165">
        <v>9509</v>
      </c>
    </row>
    <row r="7" spans="1:17">
      <c r="A7" t="s">
        <v>18</v>
      </c>
      <c r="B7" s="165">
        <v>1972</v>
      </c>
      <c r="C7">
        <v>172</v>
      </c>
      <c r="D7">
        <v>12</v>
      </c>
      <c r="E7" s="165">
        <v>35426</v>
      </c>
      <c r="F7" s="165">
        <v>37570</v>
      </c>
      <c r="G7" s="165">
        <v>189406</v>
      </c>
      <c r="H7" s="165">
        <v>10147</v>
      </c>
      <c r="I7" s="165">
        <v>237049</v>
      </c>
      <c r="J7">
        <v>74</v>
      </c>
      <c r="K7" s="165">
        <v>237123</v>
      </c>
      <c r="L7" s="165">
        <v>1391</v>
      </c>
      <c r="M7" s="165">
        <v>1425777</v>
      </c>
      <c r="N7" s="165">
        <v>3186022</v>
      </c>
      <c r="O7" s="165">
        <v>263000</v>
      </c>
      <c r="P7" s="165">
        <v>3449022</v>
      </c>
      <c r="Q7" s="165">
        <v>12058</v>
      </c>
    </row>
    <row r="8" spans="1:17">
      <c r="A8" t="s">
        <v>17</v>
      </c>
      <c r="B8" s="165">
        <v>1933</v>
      </c>
      <c r="C8">
        <v>144</v>
      </c>
      <c r="D8">
        <v>7</v>
      </c>
      <c r="E8" s="165">
        <v>10249</v>
      </c>
      <c r="F8" s="165">
        <v>12326</v>
      </c>
      <c r="G8" s="165">
        <v>212373</v>
      </c>
      <c r="H8" s="165">
        <v>9145</v>
      </c>
      <c r="I8" s="165">
        <v>230424</v>
      </c>
      <c r="J8" s="165">
        <v>3420</v>
      </c>
      <c r="K8" s="165">
        <v>233844</v>
      </c>
      <c r="L8">
        <v>438</v>
      </c>
      <c r="M8" s="165">
        <v>1171154</v>
      </c>
      <c r="N8" s="165">
        <v>1976643</v>
      </c>
      <c r="O8" s="165">
        <v>343387</v>
      </c>
      <c r="P8" s="165">
        <v>2320030</v>
      </c>
      <c r="Q8" s="165">
        <v>10263</v>
      </c>
    </row>
    <row r="9" spans="1:17">
      <c r="A9" t="s">
        <v>21</v>
      </c>
      <c r="B9" s="165">
        <v>2090</v>
      </c>
      <c r="C9">
        <v>254</v>
      </c>
      <c r="D9">
        <v>12</v>
      </c>
      <c r="E9" s="165">
        <v>36086</v>
      </c>
      <c r="F9" s="165">
        <v>38430</v>
      </c>
      <c r="G9" s="165">
        <v>176129</v>
      </c>
      <c r="H9" s="165">
        <v>5506</v>
      </c>
      <c r="I9" s="165">
        <v>218342</v>
      </c>
      <c r="J9" s="165">
        <v>1723</v>
      </c>
      <c r="K9" s="165">
        <v>220065</v>
      </c>
      <c r="L9">
        <v>760</v>
      </c>
      <c r="M9" s="165">
        <v>2621112</v>
      </c>
      <c r="N9" s="165">
        <v>3243557</v>
      </c>
      <c r="O9" s="165">
        <v>477514</v>
      </c>
      <c r="P9" s="165">
        <v>3721071</v>
      </c>
      <c r="Q9" s="165">
        <v>15654</v>
      </c>
    </row>
    <row r="10" spans="1:17">
      <c r="A10" t="s">
        <v>24</v>
      </c>
      <c r="B10" s="165">
        <v>1035</v>
      </c>
      <c r="C10">
        <v>165</v>
      </c>
      <c r="D10">
        <v>9</v>
      </c>
      <c r="E10" s="165">
        <v>33349</v>
      </c>
      <c r="F10" s="165">
        <v>34549</v>
      </c>
      <c r="G10" s="165">
        <v>107658</v>
      </c>
      <c r="H10" s="165">
        <v>3869</v>
      </c>
      <c r="I10" s="165">
        <v>146076</v>
      </c>
      <c r="J10">
        <v>0</v>
      </c>
      <c r="K10" s="165">
        <v>146076</v>
      </c>
      <c r="L10">
        <v>332</v>
      </c>
      <c r="M10" s="165">
        <v>1063740</v>
      </c>
      <c r="N10" s="165">
        <v>1636810</v>
      </c>
      <c r="O10" s="165">
        <v>497508</v>
      </c>
      <c r="P10" s="165">
        <v>2134318</v>
      </c>
      <c r="Q10" s="165">
        <v>18637</v>
      </c>
    </row>
    <row r="11" spans="1:17">
      <c r="A11" t="s">
        <v>22</v>
      </c>
      <c r="B11">
        <v>713</v>
      </c>
      <c r="C11">
        <v>132</v>
      </c>
      <c r="D11">
        <v>6</v>
      </c>
      <c r="E11" s="165">
        <v>11491</v>
      </c>
      <c r="F11" s="165">
        <v>12336</v>
      </c>
      <c r="G11" s="165">
        <v>127018</v>
      </c>
      <c r="H11" s="165">
        <v>4449</v>
      </c>
      <c r="I11" s="165">
        <v>143496</v>
      </c>
      <c r="J11">
        <v>307</v>
      </c>
      <c r="K11" s="165">
        <v>143803</v>
      </c>
      <c r="L11">
        <v>428</v>
      </c>
      <c r="M11" s="165">
        <v>1308159</v>
      </c>
      <c r="N11" s="165">
        <v>2296489</v>
      </c>
      <c r="O11" s="165">
        <v>169266</v>
      </c>
      <c r="P11" s="165">
        <v>2465755</v>
      </c>
      <c r="Q11" s="165">
        <v>7684</v>
      </c>
    </row>
    <row r="12" spans="1:17">
      <c r="A12" t="s">
        <v>25</v>
      </c>
      <c r="B12" s="165">
        <v>1345</v>
      </c>
      <c r="C12">
        <v>159</v>
      </c>
      <c r="D12">
        <v>8</v>
      </c>
      <c r="E12" s="165">
        <v>38960</v>
      </c>
      <c r="F12" s="165">
        <v>40464</v>
      </c>
      <c r="G12" s="165">
        <v>91416</v>
      </c>
      <c r="H12" s="165">
        <v>3621</v>
      </c>
      <c r="I12" s="165">
        <v>135028</v>
      </c>
      <c r="J12">
        <v>473</v>
      </c>
      <c r="K12" s="165">
        <v>135501</v>
      </c>
      <c r="L12">
        <v>345</v>
      </c>
      <c r="M12" s="165">
        <v>810912</v>
      </c>
      <c r="N12" s="165">
        <v>1401198</v>
      </c>
      <c r="O12" s="165">
        <v>37177</v>
      </c>
      <c r="P12" s="165">
        <v>1438375</v>
      </c>
      <c r="Q12" s="165">
        <v>2971</v>
      </c>
    </row>
    <row r="13" spans="1:17">
      <c r="A13" t="s">
        <v>23</v>
      </c>
      <c r="B13">
        <v>594</v>
      </c>
      <c r="C13">
        <v>61</v>
      </c>
      <c r="D13">
        <v>1</v>
      </c>
      <c r="E13" s="165">
        <v>4396</v>
      </c>
      <c r="F13" s="165">
        <v>5051</v>
      </c>
      <c r="G13" s="165">
        <v>65436</v>
      </c>
      <c r="H13" s="165">
        <v>3522</v>
      </c>
      <c r="I13" s="165">
        <v>74009</v>
      </c>
      <c r="J13">
        <v>0</v>
      </c>
      <c r="K13" s="165">
        <v>74009</v>
      </c>
      <c r="L13">
        <v>194</v>
      </c>
      <c r="M13" s="165">
        <v>406743</v>
      </c>
      <c r="N13" s="165">
        <v>875098</v>
      </c>
      <c r="O13" s="165">
        <v>72601</v>
      </c>
      <c r="P13" s="165">
        <v>947699</v>
      </c>
      <c r="Q13" s="165">
        <v>3618</v>
      </c>
    </row>
    <row r="14" spans="1:17">
      <c r="A14" t="s">
        <v>28</v>
      </c>
      <c r="B14">
        <v>412</v>
      </c>
      <c r="C14">
        <v>63</v>
      </c>
      <c r="D14">
        <v>4</v>
      </c>
      <c r="E14" s="165">
        <v>9284</v>
      </c>
      <c r="F14" s="165">
        <v>9759</v>
      </c>
      <c r="G14" s="165">
        <v>59724</v>
      </c>
      <c r="H14" s="165">
        <v>2705</v>
      </c>
      <c r="I14" s="165">
        <v>68395</v>
      </c>
      <c r="J14" s="165">
        <v>3793</v>
      </c>
      <c r="K14" s="165">
        <v>72188</v>
      </c>
      <c r="L14">
        <v>40</v>
      </c>
      <c r="M14" s="165">
        <v>449582</v>
      </c>
      <c r="N14" s="165">
        <v>1183593</v>
      </c>
      <c r="O14" s="165">
        <v>64116</v>
      </c>
      <c r="P14" s="165">
        <v>1247709</v>
      </c>
      <c r="Q14" s="165">
        <v>1072</v>
      </c>
    </row>
    <row r="15" spans="1:17">
      <c r="A15" t="s">
        <v>26</v>
      </c>
      <c r="B15">
        <v>537</v>
      </c>
      <c r="C15">
        <v>83</v>
      </c>
      <c r="D15">
        <v>6</v>
      </c>
      <c r="E15" s="165">
        <v>7524</v>
      </c>
      <c r="F15" s="165">
        <v>8144</v>
      </c>
      <c r="G15" s="165">
        <v>50676</v>
      </c>
      <c r="H15" s="165">
        <v>2116</v>
      </c>
      <c r="I15" s="165">
        <v>60936</v>
      </c>
      <c r="J15">
        <v>0</v>
      </c>
      <c r="K15" s="165">
        <v>60936</v>
      </c>
      <c r="L15">
        <v>128</v>
      </c>
      <c r="M15" s="165">
        <v>458293</v>
      </c>
      <c r="N15" s="165">
        <v>714838</v>
      </c>
      <c r="O15" s="165">
        <v>43352</v>
      </c>
      <c r="P15" s="165">
        <v>758190</v>
      </c>
      <c r="Q15" s="165">
        <v>1120</v>
      </c>
    </row>
    <row r="16" spans="1:17">
      <c r="A16" t="s">
        <v>32</v>
      </c>
      <c r="B16">
        <v>258</v>
      </c>
      <c r="C16">
        <v>39</v>
      </c>
      <c r="D16">
        <v>4</v>
      </c>
      <c r="E16" s="165">
        <v>8034</v>
      </c>
      <c r="F16" s="165">
        <v>8331</v>
      </c>
      <c r="G16" s="165">
        <v>39507</v>
      </c>
      <c r="H16">
        <v>946</v>
      </c>
      <c r="I16" s="165">
        <v>40240</v>
      </c>
      <c r="J16" s="165">
        <v>8544</v>
      </c>
      <c r="K16" s="165">
        <v>48784</v>
      </c>
      <c r="L16">
        <v>212</v>
      </c>
      <c r="M16" s="165">
        <v>190530</v>
      </c>
      <c r="N16" s="165">
        <v>462024</v>
      </c>
      <c r="O16" s="165">
        <v>149249</v>
      </c>
      <c r="P16" s="165">
        <v>611273</v>
      </c>
      <c r="Q16" s="165">
        <v>2167</v>
      </c>
    </row>
    <row r="17" spans="1:17">
      <c r="A17" t="s">
        <v>29</v>
      </c>
      <c r="B17">
        <v>537</v>
      </c>
      <c r="C17">
        <v>57</v>
      </c>
      <c r="D17">
        <v>9</v>
      </c>
      <c r="E17" s="165">
        <v>11383</v>
      </c>
      <c r="F17" s="165">
        <v>11977</v>
      </c>
      <c r="G17" s="165">
        <v>34747</v>
      </c>
      <c r="H17" s="165">
        <v>1575</v>
      </c>
      <c r="I17" s="165">
        <v>48299</v>
      </c>
      <c r="J17">
        <v>0</v>
      </c>
      <c r="K17" s="165">
        <v>48299</v>
      </c>
      <c r="L17">
        <v>533</v>
      </c>
      <c r="M17" s="165">
        <v>444845</v>
      </c>
      <c r="N17" s="165">
        <v>680147</v>
      </c>
      <c r="O17" s="165">
        <v>172729</v>
      </c>
      <c r="P17" s="165">
        <v>852876</v>
      </c>
      <c r="Q17" s="165">
        <v>24371</v>
      </c>
    </row>
    <row r="18" spans="1:17">
      <c r="A18" t="s">
        <v>31</v>
      </c>
      <c r="B18">
        <v>464</v>
      </c>
      <c r="C18">
        <v>84</v>
      </c>
      <c r="D18">
        <v>8</v>
      </c>
      <c r="E18" s="165">
        <v>7604</v>
      </c>
      <c r="F18" s="165">
        <v>8152</v>
      </c>
      <c r="G18" s="165">
        <v>32005</v>
      </c>
      <c r="H18">
        <v>911</v>
      </c>
      <c r="I18" s="165">
        <v>41068</v>
      </c>
      <c r="J18">
        <v>0</v>
      </c>
      <c r="K18" s="165">
        <v>41068</v>
      </c>
      <c r="L18">
        <v>109</v>
      </c>
      <c r="M18" s="165">
        <v>301786</v>
      </c>
      <c r="N18" s="165">
        <v>648493</v>
      </c>
      <c r="O18" s="165">
        <v>84405</v>
      </c>
      <c r="P18" s="165">
        <v>732898</v>
      </c>
      <c r="Q18" s="165">
        <v>1232</v>
      </c>
    </row>
    <row r="19" spans="1:17">
      <c r="A19" t="s">
        <v>30</v>
      </c>
      <c r="B19">
        <v>320</v>
      </c>
      <c r="C19">
        <v>25</v>
      </c>
      <c r="D19">
        <v>2</v>
      </c>
      <c r="E19" s="165">
        <v>13600</v>
      </c>
      <c r="F19" s="165">
        <v>13945</v>
      </c>
      <c r="G19" s="165">
        <v>25246</v>
      </c>
      <c r="H19" s="165">
        <v>1072</v>
      </c>
      <c r="I19" s="165">
        <v>40247</v>
      </c>
      <c r="J19">
        <v>16</v>
      </c>
      <c r="K19" s="165">
        <v>40263</v>
      </c>
      <c r="L19">
        <v>56</v>
      </c>
      <c r="M19" s="165">
        <v>507953</v>
      </c>
      <c r="N19" s="165">
        <v>606333</v>
      </c>
      <c r="O19" s="165">
        <v>97559</v>
      </c>
      <c r="P19" s="165">
        <v>703892</v>
      </c>
      <c r="Q19" s="165">
        <v>43366</v>
      </c>
    </row>
    <row r="20" spans="1:17">
      <c r="A20" t="s">
        <v>33</v>
      </c>
      <c r="B20">
        <v>195</v>
      </c>
      <c r="C20">
        <v>22</v>
      </c>
      <c r="D20">
        <v>1</v>
      </c>
      <c r="E20" s="165">
        <v>6529</v>
      </c>
      <c r="F20" s="165">
        <v>6746</v>
      </c>
      <c r="G20" s="165">
        <v>28169</v>
      </c>
      <c r="H20">
        <v>649</v>
      </c>
      <c r="I20" s="165">
        <v>35558</v>
      </c>
      <c r="J20">
        <v>6</v>
      </c>
      <c r="K20" s="165">
        <v>35564</v>
      </c>
      <c r="L20">
        <v>128</v>
      </c>
      <c r="M20" s="165">
        <v>524810</v>
      </c>
      <c r="N20" s="165">
        <v>547283</v>
      </c>
      <c r="O20" s="165">
        <v>7971</v>
      </c>
      <c r="P20" s="165">
        <v>555254</v>
      </c>
      <c r="Q20" s="165">
        <v>1406</v>
      </c>
    </row>
    <row r="21" spans="1:17">
      <c r="A21" t="s">
        <v>27</v>
      </c>
      <c r="B21">
        <v>174</v>
      </c>
      <c r="C21">
        <v>27</v>
      </c>
      <c r="D21">
        <v>1</v>
      </c>
      <c r="E21" s="165">
        <v>2482</v>
      </c>
      <c r="F21" s="165">
        <v>2683</v>
      </c>
      <c r="G21" s="165">
        <v>26495</v>
      </c>
      <c r="H21" s="165">
        <v>1179</v>
      </c>
      <c r="I21" s="165">
        <v>26164</v>
      </c>
      <c r="J21" s="165">
        <v>4193</v>
      </c>
      <c r="K21" s="165">
        <v>30357</v>
      </c>
      <c r="L21">
        <v>26</v>
      </c>
      <c r="M21" s="165">
        <v>165866</v>
      </c>
      <c r="N21" s="165">
        <v>533924</v>
      </c>
      <c r="O21" s="165">
        <v>35133</v>
      </c>
      <c r="P21" s="165">
        <v>569057</v>
      </c>
      <c r="Q21">
        <v>646</v>
      </c>
    </row>
    <row r="22" spans="1:17">
      <c r="A22" t="s">
        <v>35</v>
      </c>
      <c r="B22">
        <v>70</v>
      </c>
      <c r="C22">
        <v>6</v>
      </c>
      <c r="D22">
        <v>0</v>
      </c>
      <c r="E22" s="165">
        <v>3359</v>
      </c>
      <c r="F22" s="165">
        <v>3435</v>
      </c>
      <c r="G22" s="165">
        <v>10492</v>
      </c>
      <c r="H22">
        <v>353</v>
      </c>
      <c r="I22" s="165">
        <v>14280</v>
      </c>
      <c r="J22">
        <v>0</v>
      </c>
      <c r="K22" s="165">
        <v>14280</v>
      </c>
      <c r="L22">
        <v>29</v>
      </c>
      <c r="M22" s="165">
        <v>136631</v>
      </c>
      <c r="N22" s="165">
        <v>223172</v>
      </c>
      <c r="O22" s="165">
        <v>6158</v>
      </c>
      <c r="P22" s="165">
        <v>229330</v>
      </c>
      <c r="Q22">
        <v>482</v>
      </c>
    </row>
    <row r="23" spans="1:17">
      <c r="A23" t="s">
        <v>36</v>
      </c>
      <c r="B23">
        <v>74</v>
      </c>
      <c r="C23">
        <v>11</v>
      </c>
      <c r="D23">
        <v>3</v>
      </c>
      <c r="E23" s="165">
        <v>1481</v>
      </c>
      <c r="F23" s="165">
        <v>1566</v>
      </c>
      <c r="G23" s="165">
        <v>7648</v>
      </c>
      <c r="H23">
        <v>310</v>
      </c>
      <c r="I23" s="165">
        <v>9524</v>
      </c>
      <c r="J23">
        <v>0</v>
      </c>
      <c r="K23" s="165">
        <v>9524</v>
      </c>
      <c r="L23">
        <v>41</v>
      </c>
      <c r="M23" s="165">
        <v>135968</v>
      </c>
      <c r="N23" s="165">
        <v>150107</v>
      </c>
      <c r="O23">
        <v>288</v>
      </c>
      <c r="P23" s="165">
        <v>150395</v>
      </c>
      <c r="Q23">
        <v>392</v>
      </c>
    </row>
    <row r="24" spans="1:17">
      <c r="A24" t="s">
        <v>34</v>
      </c>
      <c r="B24">
        <v>10</v>
      </c>
      <c r="C24">
        <v>2</v>
      </c>
      <c r="D24">
        <v>0</v>
      </c>
      <c r="E24">
        <v>126</v>
      </c>
      <c r="F24">
        <v>138</v>
      </c>
      <c r="G24" s="165">
        <v>7367</v>
      </c>
      <c r="H24">
        <v>413</v>
      </c>
      <c r="I24" s="165">
        <v>7918</v>
      </c>
      <c r="J24">
        <v>0</v>
      </c>
      <c r="K24" s="165">
        <v>7918</v>
      </c>
      <c r="L24">
        <v>9</v>
      </c>
      <c r="M24" s="165">
        <v>42663</v>
      </c>
      <c r="N24" s="165">
        <v>71669</v>
      </c>
      <c r="O24" s="165">
        <v>2265</v>
      </c>
      <c r="P24" s="165">
        <v>73934</v>
      </c>
      <c r="Q24">
        <v>149</v>
      </c>
    </row>
    <row r="25" spans="1:17">
      <c r="A25" t="s">
        <v>37</v>
      </c>
      <c r="B25" s="165">
        <v>18515</v>
      </c>
      <c r="C25" s="165">
        <v>2089</v>
      </c>
      <c r="D25">
        <v>122</v>
      </c>
      <c r="E25" s="165">
        <v>377494</v>
      </c>
      <c r="F25" s="165">
        <v>398098</v>
      </c>
      <c r="G25" s="165">
        <v>2237290</v>
      </c>
      <c r="H25" s="165">
        <v>93835</v>
      </c>
      <c r="I25" s="165">
        <v>2697500</v>
      </c>
      <c r="J25" s="165">
        <v>31723</v>
      </c>
      <c r="K25" s="165">
        <v>2729223</v>
      </c>
      <c r="L25" s="165">
        <v>7351</v>
      </c>
      <c r="M25" s="165">
        <v>18368000</v>
      </c>
      <c r="N25" s="165">
        <v>32816455</v>
      </c>
      <c r="O25" s="165">
        <v>3531404</v>
      </c>
      <c r="P25" s="165">
        <v>36347859</v>
      </c>
      <c r="Q25" s="165">
        <v>179278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15"/>
  <dimension ref="A1:Q25"/>
  <sheetViews>
    <sheetView workbookViewId="0">
      <selection activeCell="B1" sqref="B1"/>
    </sheetView>
  </sheetViews>
  <sheetFormatPr defaultRowHeight="13.8"/>
  <sheetData>
    <row r="1" spans="1:17">
      <c r="A1" t="s">
        <v>0</v>
      </c>
      <c r="B1" t="s">
        <v>78</v>
      </c>
      <c r="M1" t="s">
        <v>45</v>
      </c>
      <c r="N1" t="s">
        <v>79</v>
      </c>
    </row>
    <row r="2" spans="1:17" ht="41.4">
      <c r="B2" t="s">
        <v>12</v>
      </c>
      <c r="C2" t="s">
        <v>13</v>
      </c>
      <c r="E2" t="s">
        <v>14</v>
      </c>
      <c r="F2" t="s">
        <v>15</v>
      </c>
      <c r="G2" t="s">
        <v>2</v>
      </c>
      <c r="H2" t="s">
        <v>80</v>
      </c>
      <c r="I2" t="s">
        <v>81</v>
      </c>
      <c r="J2" t="s">
        <v>82</v>
      </c>
      <c r="K2" t="s">
        <v>8</v>
      </c>
      <c r="L2" t="s">
        <v>5</v>
      </c>
      <c r="N2" t="s">
        <v>83</v>
      </c>
      <c r="O2" t="s">
        <v>84</v>
      </c>
      <c r="P2" s="164" t="s">
        <v>120</v>
      </c>
      <c r="Q2" t="s">
        <v>86</v>
      </c>
    </row>
    <row r="3" spans="1:17">
      <c r="C3" t="s">
        <v>48</v>
      </c>
      <c r="D3" t="s">
        <v>49</v>
      </c>
    </row>
    <row r="4" spans="1:17">
      <c r="A4" t="s">
        <v>16</v>
      </c>
      <c r="B4" s="165">
        <v>3693</v>
      </c>
      <c r="C4">
        <v>373</v>
      </c>
      <c r="D4">
        <v>30</v>
      </c>
      <c r="E4" s="165">
        <v>44607</v>
      </c>
      <c r="F4" s="165">
        <v>48673</v>
      </c>
      <c r="G4" s="165">
        <v>489192</v>
      </c>
      <c r="H4" s="165">
        <v>27854</v>
      </c>
      <c r="I4" s="165">
        <v>561691</v>
      </c>
      <c r="J4" s="165">
        <v>4028</v>
      </c>
      <c r="K4" s="165">
        <v>565719</v>
      </c>
      <c r="L4" s="165">
        <v>1696</v>
      </c>
      <c r="M4" s="165">
        <v>2971445</v>
      </c>
      <c r="N4" s="165">
        <v>5888824</v>
      </c>
      <c r="O4" s="165">
        <v>266345</v>
      </c>
      <c r="P4" s="165">
        <v>6155169</v>
      </c>
      <c r="Q4" s="165">
        <v>29846</v>
      </c>
    </row>
    <row r="5" spans="1:17">
      <c r="A5" t="s">
        <v>19</v>
      </c>
      <c r="B5">
        <v>893</v>
      </c>
      <c r="C5">
        <v>102</v>
      </c>
      <c r="D5">
        <v>11</v>
      </c>
      <c r="E5" s="165">
        <v>23258</v>
      </c>
      <c r="F5" s="165">
        <v>24253</v>
      </c>
      <c r="G5" s="165">
        <v>288550</v>
      </c>
      <c r="H5" s="165">
        <v>9551</v>
      </c>
      <c r="I5" s="165">
        <v>319819</v>
      </c>
      <c r="J5" s="165">
        <v>2535</v>
      </c>
      <c r="K5" s="165">
        <v>322354</v>
      </c>
      <c r="L5">
        <v>638</v>
      </c>
      <c r="M5" s="165">
        <v>1362585</v>
      </c>
      <c r="N5" s="165">
        <v>3905023</v>
      </c>
      <c r="O5" s="165">
        <v>712072</v>
      </c>
      <c r="P5" s="165">
        <v>4617095</v>
      </c>
      <c r="Q5" s="165">
        <v>35030</v>
      </c>
    </row>
    <row r="6" spans="1:17">
      <c r="A6" t="s">
        <v>20</v>
      </c>
      <c r="B6" s="165">
        <v>1284</v>
      </c>
      <c r="C6">
        <v>106</v>
      </c>
      <c r="D6">
        <v>9</v>
      </c>
      <c r="E6" s="165">
        <v>67590</v>
      </c>
      <c r="F6" s="165">
        <v>68980</v>
      </c>
      <c r="G6" s="165">
        <v>171998</v>
      </c>
      <c r="H6" s="165">
        <v>4039</v>
      </c>
      <c r="I6" s="165">
        <v>241765</v>
      </c>
      <c r="J6" s="165">
        <v>3252</v>
      </c>
      <c r="K6" s="165">
        <v>245017</v>
      </c>
      <c r="L6" s="165">
        <v>1135</v>
      </c>
      <c r="M6" s="165">
        <v>1884395</v>
      </c>
      <c r="N6" s="165">
        <v>2626302</v>
      </c>
      <c r="O6" s="165">
        <v>67247</v>
      </c>
      <c r="P6" s="165">
        <v>2693549</v>
      </c>
      <c r="Q6" s="165">
        <v>14156</v>
      </c>
    </row>
    <row r="7" spans="1:17">
      <c r="A7" t="s">
        <v>18</v>
      </c>
      <c r="B7" s="165">
        <v>1975</v>
      </c>
      <c r="C7">
        <v>175</v>
      </c>
      <c r="D7">
        <v>9</v>
      </c>
      <c r="E7" s="165">
        <v>34887</v>
      </c>
      <c r="F7" s="165">
        <v>37037</v>
      </c>
      <c r="G7" s="165">
        <v>190855</v>
      </c>
      <c r="H7" s="165">
        <v>10182</v>
      </c>
      <c r="I7" s="165">
        <v>237999</v>
      </c>
      <c r="J7">
        <v>75</v>
      </c>
      <c r="K7" s="165">
        <v>238074</v>
      </c>
      <c r="L7">
        <v>968</v>
      </c>
      <c r="M7" s="165">
        <v>1431653</v>
      </c>
      <c r="N7" s="165">
        <v>3207026</v>
      </c>
      <c r="O7" s="165">
        <v>276674</v>
      </c>
      <c r="P7" s="165">
        <v>3483700</v>
      </c>
      <c r="Q7" s="165">
        <v>34678</v>
      </c>
    </row>
    <row r="8" spans="1:17">
      <c r="A8" t="s">
        <v>17</v>
      </c>
      <c r="B8" s="165">
        <v>1900</v>
      </c>
      <c r="C8">
        <v>141</v>
      </c>
      <c r="D8">
        <v>7</v>
      </c>
      <c r="E8" s="165">
        <v>10185</v>
      </c>
      <c r="F8" s="165">
        <v>12226</v>
      </c>
      <c r="G8" s="165">
        <v>213207</v>
      </c>
      <c r="H8" s="165">
        <v>9182</v>
      </c>
      <c r="I8" s="165">
        <v>231054</v>
      </c>
      <c r="J8" s="165">
        <v>3561</v>
      </c>
      <c r="K8" s="165">
        <v>234615</v>
      </c>
      <c r="L8">
        <v>771</v>
      </c>
      <c r="M8" s="165">
        <v>1176960</v>
      </c>
      <c r="N8" s="165">
        <v>1984152</v>
      </c>
      <c r="O8" s="165">
        <v>354702</v>
      </c>
      <c r="P8" s="165">
        <v>2338854</v>
      </c>
      <c r="Q8" s="165">
        <v>18824</v>
      </c>
    </row>
    <row r="9" spans="1:17">
      <c r="A9" t="s">
        <v>21</v>
      </c>
      <c r="B9" s="165">
        <v>2065</v>
      </c>
      <c r="C9">
        <v>253</v>
      </c>
      <c r="D9">
        <v>12</v>
      </c>
      <c r="E9" s="165">
        <v>34943</v>
      </c>
      <c r="F9" s="165">
        <v>37261</v>
      </c>
      <c r="G9" s="165">
        <v>178160</v>
      </c>
      <c r="H9" s="165">
        <v>5538</v>
      </c>
      <c r="I9" s="165">
        <v>219182</v>
      </c>
      <c r="J9" s="165">
        <v>1777</v>
      </c>
      <c r="K9" s="165">
        <v>220959</v>
      </c>
      <c r="L9">
        <v>894</v>
      </c>
      <c r="M9" s="165">
        <v>2640182</v>
      </c>
      <c r="N9" s="165">
        <v>3254104</v>
      </c>
      <c r="O9" s="165">
        <v>498466</v>
      </c>
      <c r="P9" s="165">
        <v>3752570</v>
      </c>
      <c r="Q9" s="165">
        <v>31499</v>
      </c>
    </row>
    <row r="10" spans="1:17">
      <c r="A10" t="s">
        <v>24</v>
      </c>
      <c r="B10" s="165">
        <v>1005</v>
      </c>
      <c r="C10">
        <v>158</v>
      </c>
      <c r="D10">
        <v>5</v>
      </c>
      <c r="E10" s="165">
        <v>33317</v>
      </c>
      <c r="F10" s="165">
        <v>34480</v>
      </c>
      <c r="G10" s="165">
        <v>108330</v>
      </c>
      <c r="H10" s="165">
        <v>3891</v>
      </c>
      <c r="I10" s="165">
        <v>146701</v>
      </c>
      <c r="J10">
        <v>0</v>
      </c>
      <c r="K10" s="165">
        <v>146701</v>
      </c>
      <c r="L10">
        <v>625</v>
      </c>
      <c r="M10" s="165">
        <v>1069402</v>
      </c>
      <c r="N10" s="165">
        <v>1646247</v>
      </c>
      <c r="O10" s="165">
        <v>510939</v>
      </c>
      <c r="P10" s="165">
        <v>2157186</v>
      </c>
      <c r="Q10" s="165">
        <v>22868</v>
      </c>
    </row>
    <row r="11" spans="1:17">
      <c r="A11" t="s">
        <v>22</v>
      </c>
      <c r="B11">
        <v>718</v>
      </c>
      <c r="C11">
        <v>133</v>
      </c>
      <c r="D11">
        <v>11</v>
      </c>
      <c r="E11" s="165">
        <v>11460</v>
      </c>
      <c r="F11" s="165">
        <v>12311</v>
      </c>
      <c r="G11" s="165">
        <v>127472</v>
      </c>
      <c r="H11" s="165">
        <v>4464</v>
      </c>
      <c r="I11" s="165">
        <v>143921</v>
      </c>
      <c r="J11">
        <v>326</v>
      </c>
      <c r="K11" s="165">
        <v>144247</v>
      </c>
      <c r="L11">
        <v>444</v>
      </c>
      <c r="M11" s="165">
        <v>1315677</v>
      </c>
      <c r="N11" s="165">
        <v>2305180</v>
      </c>
      <c r="O11" s="165">
        <v>177857</v>
      </c>
      <c r="P11" s="165">
        <v>2483037</v>
      </c>
      <c r="Q11" s="165">
        <v>17282</v>
      </c>
    </row>
    <row r="12" spans="1:17">
      <c r="A12" t="s">
        <v>25</v>
      </c>
      <c r="B12" s="165">
        <v>1324</v>
      </c>
      <c r="C12">
        <v>156</v>
      </c>
      <c r="D12">
        <v>24</v>
      </c>
      <c r="E12" s="165">
        <v>37708</v>
      </c>
      <c r="F12" s="165">
        <v>39188</v>
      </c>
      <c r="G12" s="165">
        <v>93352</v>
      </c>
      <c r="H12" s="165">
        <v>3655</v>
      </c>
      <c r="I12" s="165">
        <v>135708</v>
      </c>
      <c r="J12">
        <v>487</v>
      </c>
      <c r="K12" s="165">
        <v>136195</v>
      </c>
      <c r="L12">
        <v>694</v>
      </c>
      <c r="M12" s="165">
        <v>815496</v>
      </c>
      <c r="N12" s="165">
        <v>1410084</v>
      </c>
      <c r="O12" s="165">
        <v>38391</v>
      </c>
      <c r="P12" s="165">
        <v>1448475</v>
      </c>
      <c r="Q12" s="165">
        <v>10100</v>
      </c>
    </row>
    <row r="13" spans="1:17">
      <c r="A13" t="s">
        <v>23</v>
      </c>
      <c r="B13">
        <v>587</v>
      </c>
      <c r="C13">
        <v>59</v>
      </c>
      <c r="D13">
        <v>4</v>
      </c>
      <c r="E13" s="165">
        <v>4314</v>
      </c>
      <c r="F13" s="165">
        <v>4960</v>
      </c>
      <c r="G13" s="165">
        <v>65738</v>
      </c>
      <c r="H13" s="165">
        <v>3532</v>
      </c>
      <c r="I13" s="165">
        <v>74230</v>
      </c>
      <c r="J13">
        <v>0</v>
      </c>
      <c r="K13" s="165">
        <v>74230</v>
      </c>
      <c r="L13">
        <v>221</v>
      </c>
      <c r="M13" s="165">
        <v>409345</v>
      </c>
      <c r="N13" s="165">
        <v>879126</v>
      </c>
      <c r="O13" s="165">
        <v>75308</v>
      </c>
      <c r="P13" s="165">
        <v>954434</v>
      </c>
      <c r="Q13" s="165">
        <v>6735</v>
      </c>
    </row>
    <row r="14" spans="1:17">
      <c r="A14" t="s">
        <v>28</v>
      </c>
      <c r="B14">
        <v>396</v>
      </c>
      <c r="C14">
        <v>60</v>
      </c>
      <c r="D14">
        <v>3</v>
      </c>
      <c r="E14" s="165">
        <v>9015</v>
      </c>
      <c r="F14" s="165">
        <v>9471</v>
      </c>
      <c r="G14" s="165">
        <v>60262</v>
      </c>
      <c r="H14" s="165">
        <v>2715</v>
      </c>
      <c r="I14" s="165">
        <v>68570</v>
      </c>
      <c r="J14" s="165">
        <v>3878</v>
      </c>
      <c r="K14" s="165">
        <v>72448</v>
      </c>
      <c r="L14">
        <v>260</v>
      </c>
      <c r="M14" s="165">
        <v>452012</v>
      </c>
      <c r="N14" s="165">
        <v>1189295</v>
      </c>
      <c r="O14" s="165">
        <v>66496</v>
      </c>
      <c r="P14" s="165">
        <v>1255791</v>
      </c>
      <c r="Q14" s="165">
        <v>8082</v>
      </c>
    </row>
    <row r="15" spans="1:17">
      <c r="A15" t="s">
        <v>26</v>
      </c>
      <c r="B15">
        <v>535</v>
      </c>
      <c r="C15">
        <v>80</v>
      </c>
      <c r="D15">
        <v>6</v>
      </c>
      <c r="E15" s="165">
        <v>7390</v>
      </c>
      <c r="F15" s="165">
        <v>8005</v>
      </c>
      <c r="G15" s="165">
        <v>51088</v>
      </c>
      <c r="H15" s="165">
        <v>2120</v>
      </c>
      <c r="I15" s="165">
        <v>61213</v>
      </c>
      <c r="J15">
        <v>0</v>
      </c>
      <c r="K15" s="165">
        <v>61213</v>
      </c>
      <c r="L15">
        <v>277</v>
      </c>
      <c r="M15" s="165">
        <v>461288</v>
      </c>
      <c r="N15" s="165">
        <v>718480</v>
      </c>
      <c r="O15" s="165">
        <v>44672</v>
      </c>
      <c r="P15" s="165">
        <v>763152</v>
      </c>
      <c r="Q15" s="165">
        <v>4962</v>
      </c>
    </row>
    <row r="16" spans="1:17">
      <c r="A16" t="s">
        <v>32</v>
      </c>
      <c r="B16">
        <v>254</v>
      </c>
      <c r="C16">
        <v>39</v>
      </c>
      <c r="D16">
        <v>0</v>
      </c>
      <c r="E16" s="165">
        <v>7656</v>
      </c>
      <c r="F16" s="165">
        <v>7949</v>
      </c>
      <c r="G16" s="165">
        <v>40448</v>
      </c>
      <c r="H16">
        <v>951</v>
      </c>
      <c r="I16" s="165">
        <v>40397</v>
      </c>
      <c r="J16" s="165">
        <v>8951</v>
      </c>
      <c r="K16" s="165">
        <v>49348</v>
      </c>
      <c r="L16">
        <v>564</v>
      </c>
      <c r="M16" s="165">
        <v>190893</v>
      </c>
      <c r="N16" s="165">
        <v>464255</v>
      </c>
      <c r="O16" s="165">
        <v>159247</v>
      </c>
      <c r="P16" s="165">
        <v>623502</v>
      </c>
      <c r="Q16" s="165">
        <v>12229</v>
      </c>
    </row>
    <row r="17" spans="1:17">
      <c r="A17" t="s">
        <v>29</v>
      </c>
      <c r="B17">
        <v>535</v>
      </c>
      <c r="C17">
        <v>64</v>
      </c>
      <c r="D17">
        <v>11</v>
      </c>
      <c r="E17" s="165">
        <v>11705</v>
      </c>
      <c r="F17" s="165">
        <v>12304</v>
      </c>
      <c r="G17" s="165">
        <v>34905</v>
      </c>
      <c r="H17" s="165">
        <v>1582</v>
      </c>
      <c r="I17" s="165">
        <v>48791</v>
      </c>
      <c r="J17">
        <v>0</v>
      </c>
      <c r="K17" s="165">
        <v>48791</v>
      </c>
      <c r="L17">
        <v>493</v>
      </c>
      <c r="M17" s="165">
        <v>448769</v>
      </c>
      <c r="N17" s="165">
        <v>685912</v>
      </c>
      <c r="O17" s="165">
        <v>177086</v>
      </c>
      <c r="P17" s="165">
        <v>862998</v>
      </c>
      <c r="Q17" s="165">
        <v>10122</v>
      </c>
    </row>
    <row r="18" spans="1:17">
      <c r="A18" t="s">
        <v>31</v>
      </c>
      <c r="B18">
        <v>463</v>
      </c>
      <c r="C18">
        <v>84</v>
      </c>
      <c r="D18">
        <v>4</v>
      </c>
      <c r="E18" s="165">
        <v>7738</v>
      </c>
      <c r="F18" s="165">
        <v>8285</v>
      </c>
      <c r="G18" s="165">
        <v>32094</v>
      </c>
      <c r="H18">
        <v>922</v>
      </c>
      <c r="I18" s="165">
        <v>41301</v>
      </c>
      <c r="J18">
        <v>0</v>
      </c>
      <c r="K18" s="165">
        <v>41301</v>
      </c>
      <c r="L18">
        <v>233</v>
      </c>
      <c r="M18" s="165">
        <v>302914</v>
      </c>
      <c r="N18" s="165">
        <v>652931</v>
      </c>
      <c r="O18" s="165">
        <v>88085</v>
      </c>
      <c r="P18" s="165">
        <v>741016</v>
      </c>
      <c r="Q18" s="165">
        <v>8118</v>
      </c>
    </row>
    <row r="19" spans="1:17">
      <c r="A19" t="s">
        <v>30</v>
      </c>
      <c r="B19">
        <v>311</v>
      </c>
      <c r="C19">
        <v>24</v>
      </c>
      <c r="D19">
        <v>1</v>
      </c>
      <c r="E19" s="165">
        <v>13491</v>
      </c>
      <c r="F19" s="165">
        <v>13826</v>
      </c>
      <c r="G19" s="165">
        <v>25424</v>
      </c>
      <c r="H19" s="165">
        <v>1079</v>
      </c>
      <c r="I19" s="165">
        <v>40313</v>
      </c>
      <c r="J19">
        <v>16</v>
      </c>
      <c r="K19" s="165">
        <v>40329</v>
      </c>
      <c r="L19">
        <v>66</v>
      </c>
      <c r="M19" s="165">
        <v>510206</v>
      </c>
      <c r="N19" s="165">
        <v>609015</v>
      </c>
      <c r="O19" s="165">
        <v>98218</v>
      </c>
      <c r="P19" s="165">
        <v>707233</v>
      </c>
      <c r="Q19" s="165">
        <v>3341</v>
      </c>
    </row>
    <row r="20" spans="1:17">
      <c r="A20" t="s">
        <v>33</v>
      </c>
      <c r="B20">
        <v>197</v>
      </c>
      <c r="C20">
        <v>20</v>
      </c>
      <c r="D20">
        <v>2</v>
      </c>
      <c r="E20" s="165">
        <v>6443</v>
      </c>
      <c r="F20" s="165">
        <v>6660</v>
      </c>
      <c r="G20" s="165">
        <v>28375</v>
      </c>
      <c r="H20">
        <v>650</v>
      </c>
      <c r="I20" s="165">
        <v>35679</v>
      </c>
      <c r="J20">
        <v>6</v>
      </c>
      <c r="K20" s="165">
        <v>35685</v>
      </c>
      <c r="L20">
        <v>121</v>
      </c>
      <c r="M20" s="165">
        <v>526830</v>
      </c>
      <c r="N20" s="165">
        <v>549292</v>
      </c>
      <c r="O20" s="165">
        <v>8133</v>
      </c>
      <c r="P20" s="165">
        <v>557425</v>
      </c>
      <c r="Q20" s="165">
        <v>2171</v>
      </c>
    </row>
    <row r="21" spans="1:17">
      <c r="A21" t="s">
        <v>27</v>
      </c>
      <c r="B21">
        <v>168</v>
      </c>
      <c r="C21">
        <v>27</v>
      </c>
      <c r="D21">
        <v>3</v>
      </c>
      <c r="E21" s="165">
        <v>2522</v>
      </c>
      <c r="F21" s="165">
        <v>2717</v>
      </c>
      <c r="G21" s="165">
        <v>26652</v>
      </c>
      <c r="H21" s="165">
        <v>1183</v>
      </c>
      <c r="I21" s="165">
        <v>26192</v>
      </c>
      <c r="J21" s="165">
        <v>4360</v>
      </c>
      <c r="K21" s="165">
        <v>30552</v>
      </c>
      <c r="L21">
        <v>195</v>
      </c>
      <c r="M21" s="165">
        <v>166147</v>
      </c>
      <c r="N21" s="165">
        <v>534809</v>
      </c>
      <c r="O21" s="165">
        <v>36449</v>
      </c>
      <c r="P21" s="165">
        <v>571258</v>
      </c>
      <c r="Q21" s="165">
        <v>2201</v>
      </c>
    </row>
    <row r="22" spans="1:17">
      <c r="A22" t="s">
        <v>35</v>
      </c>
      <c r="B22">
        <v>72</v>
      </c>
      <c r="C22">
        <v>7</v>
      </c>
      <c r="D22">
        <v>1</v>
      </c>
      <c r="E22" s="165">
        <v>3381</v>
      </c>
      <c r="F22" s="165">
        <v>3460</v>
      </c>
      <c r="G22" s="165">
        <v>10546</v>
      </c>
      <c r="H22">
        <v>354</v>
      </c>
      <c r="I22" s="165">
        <v>14360</v>
      </c>
      <c r="J22">
        <v>0</v>
      </c>
      <c r="K22" s="165">
        <v>14360</v>
      </c>
      <c r="L22">
        <v>80</v>
      </c>
      <c r="M22" s="165">
        <v>137183</v>
      </c>
      <c r="N22" s="165">
        <v>224230</v>
      </c>
      <c r="O22" s="165">
        <v>6225</v>
      </c>
      <c r="P22" s="165">
        <v>230455</v>
      </c>
      <c r="Q22" s="165">
        <v>1125</v>
      </c>
    </row>
    <row r="23" spans="1:17">
      <c r="A23" t="s">
        <v>36</v>
      </c>
      <c r="B23">
        <v>80</v>
      </c>
      <c r="C23">
        <v>11</v>
      </c>
      <c r="D23">
        <v>1</v>
      </c>
      <c r="E23" s="165">
        <v>1423</v>
      </c>
      <c r="F23" s="165">
        <v>1514</v>
      </c>
      <c r="G23" s="165">
        <v>7703</v>
      </c>
      <c r="H23">
        <v>314</v>
      </c>
      <c r="I23" s="165">
        <v>9531</v>
      </c>
      <c r="J23">
        <v>0</v>
      </c>
      <c r="K23" s="165">
        <v>9531</v>
      </c>
      <c r="L23">
        <v>7</v>
      </c>
      <c r="M23" s="165">
        <v>136259</v>
      </c>
      <c r="N23" s="165">
        <v>150465</v>
      </c>
      <c r="O23">
        <v>288</v>
      </c>
      <c r="P23" s="165">
        <v>150753</v>
      </c>
      <c r="Q23">
        <v>358</v>
      </c>
    </row>
    <row r="24" spans="1:17">
      <c r="A24" t="s">
        <v>34</v>
      </c>
      <c r="B24">
        <v>8</v>
      </c>
      <c r="C24">
        <v>2</v>
      </c>
      <c r="D24">
        <v>0</v>
      </c>
      <c r="E24">
        <v>116</v>
      </c>
      <c r="F24">
        <v>126</v>
      </c>
      <c r="G24" s="165">
        <v>7383</v>
      </c>
      <c r="H24">
        <v>413</v>
      </c>
      <c r="I24" s="165">
        <v>7922</v>
      </c>
      <c r="J24">
        <v>0</v>
      </c>
      <c r="K24" s="165">
        <v>7922</v>
      </c>
      <c r="L24">
        <v>4</v>
      </c>
      <c r="M24" s="165">
        <v>42787</v>
      </c>
      <c r="N24" s="165">
        <v>71857</v>
      </c>
      <c r="O24" s="165">
        <v>2369</v>
      </c>
      <c r="P24" s="165">
        <v>74226</v>
      </c>
      <c r="Q24">
        <v>292</v>
      </c>
    </row>
    <row r="25" spans="1:17">
      <c r="A25" t="s">
        <v>37</v>
      </c>
      <c r="B25" s="165">
        <v>18463</v>
      </c>
      <c r="C25" s="165">
        <v>2074</v>
      </c>
      <c r="D25">
        <v>154</v>
      </c>
      <c r="E25" s="165">
        <v>373149</v>
      </c>
      <c r="F25" s="165">
        <v>393686</v>
      </c>
      <c r="G25" s="165">
        <v>2251734</v>
      </c>
      <c r="H25" s="165">
        <v>94171</v>
      </c>
      <c r="I25" s="165">
        <v>2706339</v>
      </c>
      <c r="J25" s="165">
        <v>33252</v>
      </c>
      <c r="K25" s="165">
        <v>2739591</v>
      </c>
      <c r="L25" s="165">
        <v>10386</v>
      </c>
      <c r="M25" s="165">
        <v>18452428</v>
      </c>
      <c r="N25" s="165">
        <v>32956609</v>
      </c>
      <c r="O25" s="165">
        <v>3665269</v>
      </c>
      <c r="P25" s="165">
        <v>36621878</v>
      </c>
      <c r="Q25" s="165">
        <v>274019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16"/>
  <dimension ref="A1:Q25"/>
  <sheetViews>
    <sheetView workbookViewId="0">
      <selection activeCell="C4" sqref="C4"/>
    </sheetView>
  </sheetViews>
  <sheetFormatPr defaultRowHeight="13.8"/>
  <sheetData>
    <row r="1" spans="1:17">
      <c r="A1" t="s">
        <v>0</v>
      </c>
      <c r="B1" t="s">
        <v>78</v>
      </c>
      <c r="M1" t="s">
        <v>45</v>
      </c>
      <c r="N1" t="s">
        <v>79</v>
      </c>
    </row>
    <row r="2" spans="1:17" ht="41.4">
      <c r="B2" t="s">
        <v>12</v>
      </c>
      <c r="C2" t="s">
        <v>13</v>
      </c>
      <c r="E2" t="s">
        <v>14</v>
      </c>
      <c r="F2" t="s">
        <v>15</v>
      </c>
      <c r="G2" t="s">
        <v>2</v>
      </c>
      <c r="H2" t="s">
        <v>80</v>
      </c>
      <c r="I2" t="s">
        <v>81</v>
      </c>
      <c r="J2" t="s">
        <v>82</v>
      </c>
      <c r="K2" t="s">
        <v>8</v>
      </c>
      <c r="L2" t="s">
        <v>5</v>
      </c>
      <c r="N2" t="s">
        <v>83</v>
      </c>
      <c r="O2" t="s">
        <v>84</v>
      </c>
      <c r="P2" s="164" t="s">
        <v>120</v>
      </c>
      <c r="Q2" t="s">
        <v>86</v>
      </c>
    </row>
    <row r="3" spans="1:17">
      <c r="C3" t="s">
        <v>48</v>
      </c>
      <c r="D3" t="s">
        <v>49</v>
      </c>
    </row>
    <row r="4" spans="1:17">
      <c r="A4" t="s">
        <v>16</v>
      </c>
      <c r="B4" s="165">
        <v>3740</v>
      </c>
      <c r="C4">
        <v>363</v>
      </c>
      <c r="D4">
        <v>8</v>
      </c>
      <c r="E4" s="165">
        <v>44590</v>
      </c>
      <c r="F4" s="165">
        <v>48693</v>
      </c>
      <c r="G4" s="165">
        <v>490907</v>
      </c>
      <c r="H4" s="165">
        <v>27883</v>
      </c>
      <c r="I4" s="165">
        <v>563153</v>
      </c>
      <c r="J4" s="165">
        <v>4330</v>
      </c>
      <c r="K4" s="165">
        <v>567483</v>
      </c>
      <c r="L4" s="165">
        <v>1764</v>
      </c>
      <c r="M4" s="165">
        <v>2980514</v>
      </c>
      <c r="N4" s="165">
        <v>5913564</v>
      </c>
      <c r="O4" s="165">
        <v>279901</v>
      </c>
      <c r="P4" s="165">
        <v>6193465</v>
      </c>
      <c r="Q4" s="165">
        <v>38296</v>
      </c>
    </row>
    <row r="5" spans="1:17">
      <c r="A5" t="s">
        <v>19</v>
      </c>
      <c r="B5">
        <v>875</v>
      </c>
      <c r="C5">
        <v>97</v>
      </c>
      <c r="D5">
        <v>10</v>
      </c>
      <c r="E5" s="165">
        <v>22406</v>
      </c>
      <c r="F5" s="165">
        <v>23378</v>
      </c>
      <c r="G5" s="165">
        <v>289847</v>
      </c>
      <c r="H5" s="165">
        <v>9621</v>
      </c>
      <c r="I5" s="165">
        <v>320311</v>
      </c>
      <c r="J5" s="165">
        <v>2535</v>
      </c>
      <c r="K5" s="165">
        <v>322846</v>
      </c>
      <c r="L5">
        <v>492</v>
      </c>
      <c r="M5" s="165">
        <v>1365422</v>
      </c>
      <c r="N5" s="165">
        <v>3918407</v>
      </c>
      <c r="O5" s="165">
        <v>737718</v>
      </c>
      <c r="P5" s="165">
        <v>4656125</v>
      </c>
      <c r="Q5" s="165">
        <v>39030</v>
      </c>
    </row>
    <row r="6" spans="1:17">
      <c r="A6" t="s">
        <v>20</v>
      </c>
      <c r="B6" s="165">
        <v>1301</v>
      </c>
      <c r="C6">
        <v>107</v>
      </c>
      <c r="D6">
        <v>9</v>
      </c>
      <c r="E6" s="165">
        <v>68271</v>
      </c>
      <c r="F6" s="165">
        <v>69679</v>
      </c>
      <c r="G6" s="165">
        <v>172860</v>
      </c>
      <c r="H6" s="165">
        <v>4053</v>
      </c>
      <c r="I6" s="165">
        <v>243205</v>
      </c>
      <c r="J6" s="165">
        <v>3387</v>
      </c>
      <c r="K6" s="165">
        <v>246592</v>
      </c>
      <c r="L6" s="165">
        <v>1575</v>
      </c>
      <c r="M6" s="165">
        <v>1896847</v>
      </c>
      <c r="N6" s="165">
        <v>2644344</v>
      </c>
      <c r="O6" s="165">
        <v>69674</v>
      </c>
      <c r="P6" s="165">
        <v>2714018</v>
      </c>
      <c r="Q6" s="165">
        <v>20469</v>
      </c>
    </row>
    <row r="7" spans="1:17">
      <c r="A7" t="s">
        <v>18</v>
      </c>
      <c r="B7" s="165">
        <v>1902</v>
      </c>
      <c r="C7">
        <v>176</v>
      </c>
      <c r="D7">
        <v>12</v>
      </c>
      <c r="E7" s="165">
        <v>33190</v>
      </c>
      <c r="F7" s="165">
        <v>35268</v>
      </c>
      <c r="G7" s="165">
        <v>193610</v>
      </c>
      <c r="H7" s="165">
        <v>10213</v>
      </c>
      <c r="I7" s="165">
        <v>239015</v>
      </c>
      <c r="J7">
        <v>76</v>
      </c>
      <c r="K7" s="165">
        <v>239091</v>
      </c>
      <c r="L7" s="165">
        <v>1025</v>
      </c>
      <c r="M7" s="165">
        <v>1437392</v>
      </c>
      <c r="N7" s="165">
        <v>3221988</v>
      </c>
      <c r="O7" s="165">
        <v>289659</v>
      </c>
      <c r="P7" s="165">
        <v>3511647</v>
      </c>
      <c r="Q7" s="165">
        <v>27947</v>
      </c>
    </row>
    <row r="8" spans="1:17">
      <c r="A8" t="s">
        <v>17</v>
      </c>
      <c r="B8" s="165">
        <v>1875</v>
      </c>
      <c r="C8">
        <v>138</v>
      </c>
      <c r="D8">
        <v>4</v>
      </c>
      <c r="E8" s="165">
        <v>10154</v>
      </c>
      <c r="F8" s="165">
        <v>12167</v>
      </c>
      <c r="G8" s="165">
        <v>214203</v>
      </c>
      <c r="H8" s="165">
        <v>9204</v>
      </c>
      <c r="I8" s="165">
        <v>231893</v>
      </c>
      <c r="J8" s="165">
        <v>3681</v>
      </c>
      <c r="K8" s="165">
        <v>235574</v>
      </c>
      <c r="L8">
        <v>959</v>
      </c>
      <c r="M8" s="165">
        <v>1184276</v>
      </c>
      <c r="N8" s="165">
        <v>1991465</v>
      </c>
      <c r="O8" s="165">
        <v>369540</v>
      </c>
      <c r="P8" s="165">
        <v>2361005</v>
      </c>
      <c r="Q8" s="165">
        <v>22151</v>
      </c>
    </row>
    <row r="9" spans="1:17">
      <c r="A9" t="s">
        <v>21</v>
      </c>
      <c r="B9" s="165">
        <v>2044</v>
      </c>
      <c r="C9">
        <v>239</v>
      </c>
      <c r="D9">
        <v>14</v>
      </c>
      <c r="E9" s="165">
        <v>34324</v>
      </c>
      <c r="F9" s="165">
        <v>36607</v>
      </c>
      <c r="G9" s="165">
        <v>179630</v>
      </c>
      <c r="H9" s="165">
        <v>5593</v>
      </c>
      <c r="I9" s="165">
        <v>219987</v>
      </c>
      <c r="J9" s="165">
        <v>1843</v>
      </c>
      <c r="K9" s="165">
        <v>221830</v>
      </c>
      <c r="L9">
        <v>871</v>
      </c>
      <c r="M9" s="165">
        <v>2656049</v>
      </c>
      <c r="N9" s="165">
        <v>3266279</v>
      </c>
      <c r="O9" s="165">
        <v>514729</v>
      </c>
      <c r="P9" s="165">
        <v>3781008</v>
      </c>
      <c r="Q9" s="165">
        <v>28438</v>
      </c>
    </row>
    <row r="10" spans="1:17">
      <c r="A10" t="s">
        <v>24</v>
      </c>
      <c r="B10">
        <v>961</v>
      </c>
      <c r="C10">
        <v>154</v>
      </c>
      <c r="D10">
        <v>6</v>
      </c>
      <c r="E10" s="165">
        <v>32540</v>
      </c>
      <c r="F10" s="165">
        <v>33655</v>
      </c>
      <c r="G10" s="165">
        <v>109615</v>
      </c>
      <c r="H10" s="165">
        <v>3915</v>
      </c>
      <c r="I10" s="165">
        <v>147185</v>
      </c>
      <c r="J10">
        <v>0</v>
      </c>
      <c r="K10" s="165">
        <v>147185</v>
      </c>
      <c r="L10">
        <v>484</v>
      </c>
      <c r="M10" s="165">
        <v>1075049</v>
      </c>
      <c r="N10" s="165">
        <v>1655659</v>
      </c>
      <c r="O10" s="165">
        <v>525321</v>
      </c>
      <c r="P10" s="165">
        <v>2180980</v>
      </c>
      <c r="Q10" s="165">
        <v>23794</v>
      </c>
    </row>
    <row r="11" spans="1:17">
      <c r="A11" t="s">
        <v>22</v>
      </c>
      <c r="B11">
        <v>699</v>
      </c>
      <c r="C11">
        <v>137</v>
      </c>
      <c r="D11">
        <v>13</v>
      </c>
      <c r="E11" s="165">
        <v>11560</v>
      </c>
      <c r="F11" s="165">
        <v>12396</v>
      </c>
      <c r="G11" s="165">
        <v>128138</v>
      </c>
      <c r="H11" s="165">
        <v>4486</v>
      </c>
      <c r="I11" s="165">
        <v>144671</v>
      </c>
      <c r="J11">
        <v>349</v>
      </c>
      <c r="K11" s="165">
        <v>145020</v>
      </c>
      <c r="L11">
        <v>773</v>
      </c>
      <c r="M11" s="165">
        <v>1325740</v>
      </c>
      <c r="N11" s="165">
        <v>2318256</v>
      </c>
      <c r="O11" s="165">
        <v>185506</v>
      </c>
      <c r="P11" s="165">
        <v>2503762</v>
      </c>
      <c r="Q11" s="165">
        <v>20725</v>
      </c>
    </row>
    <row r="12" spans="1:17">
      <c r="A12" t="s">
        <v>25</v>
      </c>
      <c r="B12" s="165">
        <v>1314</v>
      </c>
      <c r="C12">
        <v>156</v>
      </c>
      <c r="D12">
        <v>5</v>
      </c>
      <c r="E12" s="165">
        <v>36564</v>
      </c>
      <c r="F12" s="165">
        <v>38034</v>
      </c>
      <c r="G12" s="165">
        <v>95372</v>
      </c>
      <c r="H12" s="165">
        <v>3672</v>
      </c>
      <c r="I12" s="165">
        <v>136600</v>
      </c>
      <c r="J12">
        <v>478</v>
      </c>
      <c r="K12" s="165">
        <v>137078</v>
      </c>
      <c r="L12">
        <v>883</v>
      </c>
      <c r="M12" s="165">
        <v>819456</v>
      </c>
      <c r="N12" s="165">
        <v>1419385</v>
      </c>
      <c r="O12" s="165">
        <v>39464</v>
      </c>
      <c r="P12" s="165">
        <v>1458849</v>
      </c>
      <c r="Q12" s="165">
        <v>10374</v>
      </c>
    </row>
    <row r="13" spans="1:17">
      <c r="A13" t="s">
        <v>23</v>
      </c>
      <c r="B13">
        <v>569</v>
      </c>
      <c r="C13">
        <v>60</v>
      </c>
      <c r="D13">
        <v>3</v>
      </c>
      <c r="E13" s="165">
        <v>4227</v>
      </c>
      <c r="F13" s="165">
        <v>4856</v>
      </c>
      <c r="G13" s="165">
        <v>66140</v>
      </c>
      <c r="H13" s="165">
        <v>3543</v>
      </c>
      <c r="I13" s="165">
        <v>74539</v>
      </c>
      <c r="J13">
        <v>0</v>
      </c>
      <c r="K13" s="165">
        <v>74539</v>
      </c>
      <c r="L13">
        <v>309</v>
      </c>
      <c r="M13" s="165">
        <v>412417</v>
      </c>
      <c r="N13" s="165">
        <v>883920</v>
      </c>
      <c r="O13" s="165">
        <v>78300</v>
      </c>
      <c r="P13" s="165">
        <v>962220</v>
      </c>
      <c r="Q13" s="165">
        <v>7786</v>
      </c>
    </row>
    <row r="14" spans="1:17">
      <c r="A14" t="s">
        <v>28</v>
      </c>
      <c r="B14">
        <v>384</v>
      </c>
      <c r="C14">
        <v>59</v>
      </c>
      <c r="D14">
        <v>2</v>
      </c>
      <c r="E14" s="165">
        <v>8969</v>
      </c>
      <c r="F14" s="165">
        <v>9412</v>
      </c>
      <c r="G14" s="165">
        <v>60647</v>
      </c>
      <c r="H14" s="165">
        <v>2722</v>
      </c>
      <c r="I14" s="165">
        <v>68822</v>
      </c>
      <c r="J14" s="165">
        <v>3959</v>
      </c>
      <c r="K14" s="165">
        <v>72781</v>
      </c>
      <c r="L14">
        <v>333</v>
      </c>
      <c r="M14" s="165">
        <v>454819</v>
      </c>
      <c r="N14" s="165">
        <v>1196858</v>
      </c>
      <c r="O14" s="165">
        <v>68805</v>
      </c>
      <c r="P14" s="165">
        <v>1265663</v>
      </c>
      <c r="Q14" s="165">
        <v>9872</v>
      </c>
    </row>
    <row r="15" spans="1:17">
      <c r="A15" t="s">
        <v>26</v>
      </c>
      <c r="B15">
        <v>534</v>
      </c>
      <c r="C15">
        <v>78</v>
      </c>
      <c r="D15">
        <v>5</v>
      </c>
      <c r="E15" s="165">
        <v>7543</v>
      </c>
      <c r="F15" s="165">
        <v>8155</v>
      </c>
      <c r="G15" s="165">
        <v>51394</v>
      </c>
      <c r="H15" s="165">
        <v>2135</v>
      </c>
      <c r="I15" s="165">
        <v>61684</v>
      </c>
      <c r="J15">
        <v>0</v>
      </c>
      <c r="K15" s="165">
        <v>61684</v>
      </c>
      <c r="L15">
        <v>471</v>
      </c>
      <c r="M15" s="165">
        <v>464771</v>
      </c>
      <c r="N15" s="165">
        <v>722905</v>
      </c>
      <c r="O15" s="165">
        <v>46138</v>
      </c>
      <c r="P15" s="165">
        <v>769043</v>
      </c>
      <c r="Q15" s="165">
        <v>5891</v>
      </c>
    </row>
    <row r="16" spans="1:17">
      <c r="A16" t="s">
        <v>32</v>
      </c>
      <c r="B16">
        <v>254</v>
      </c>
      <c r="C16">
        <v>39</v>
      </c>
      <c r="D16">
        <v>0</v>
      </c>
      <c r="E16" s="165">
        <v>7519</v>
      </c>
      <c r="F16" s="165">
        <v>7812</v>
      </c>
      <c r="G16" s="165">
        <v>41030</v>
      </c>
      <c r="H16">
        <v>956</v>
      </c>
      <c r="I16" s="165">
        <v>40614</v>
      </c>
      <c r="J16" s="165">
        <v>9184</v>
      </c>
      <c r="K16" s="165">
        <v>49798</v>
      </c>
      <c r="L16">
        <v>450</v>
      </c>
      <c r="M16" s="165">
        <v>191540</v>
      </c>
      <c r="N16" s="165">
        <v>466970</v>
      </c>
      <c r="O16" s="165">
        <v>165915</v>
      </c>
      <c r="P16" s="165">
        <v>632885</v>
      </c>
      <c r="Q16" s="165">
        <v>9383</v>
      </c>
    </row>
    <row r="17" spans="1:17">
      <c r="A17" t="s">
        <v>29</v>
      </c>
      <c r="B17">
        <v>551</v>
      </c>
      <c r="C17">
        <v>63</v>
      </c>
      <c r="D17">
        <v>4</v>
      </c>
      <c r="E17" s="165">
        <v>11593</v>
      </c>
      <c r="F17" s="165">
        <v>12207</v>
      </c>
      <c r="G17" s="165">
        <v>35434</v>
      </c>
      <c r="H17" s="165">
        <v>1588</v>
      </c>
      <c r="I17" s="165">
        <v>49229</v>
      </c>
      <c r="J17">
        <v>0</v>
      </c>
      <c r="K17" s="165">
        <v>49229</v>
      </c>
      <c r="L17">
        <v>438</v>
      </c>
      <c r="M17" s="165">
        <v>452963</v>
      </c>
      <c r="N17" s="165">
        <v>690644</v>
      </c>
      <c r="O17" s="165">
        <v>182173</v>
      </c>
      <c r="P17" s="165">
        <v>872817</v>
      </c>
      <c r="Q17" s="165">
        <v>9819</v>
      </c>
    </row>
    <row r="18" spans="1:17">
      <c r="A18" t="s">
        <v>31</v>
      </c>
      <c r="B18">
        <v>471</v>
      </c>
      <c r="C18">
        <v>83</v>
      </c>
      <c r="D18">
        <v>5</v>
      </c>
      <c r="E18" s="165">
        <v>7877</v>
      </c>
      <c r="F18" s="165">
        <v>8431</v>
      </c>
      <c r="G18" s="165">
        <v>32375</v>
      </c>
      <c r="H18">
        <v>933</v>
      </c>
      <c r="I18" s="165">
        <v>41739</v>
      </c>
      <c r="J18">
        <v>0</v>
      </c>
      <c r="K18" s="165">
        <v>41739</v>
      </c>
      <c r="L18">
        <v>438</v>
      </c>
      <c r="M18" s="165">
        <v>304193</v>
      </c>
      <c r="N18" s="165">
        <v>657404</v>
      </c>
      <c r="O18" s="165">
        <v>91716</v>
      </c>
      <c r="P18" s="165">
        <v>749120</v>
      </c>
      <c r="Q18" s="165">
        <v>8104</v>
      </c>
    </row>
    <row r="19" spans="1:17">
      <c r="A19" t="s">
        <v>30</v>
      </c>
      <c r="B19">
        <v>302</v>
      </c>
      <c r="C19">
        <v>29</v>
      </c>
      <c r="D19">
        <v>6</v>
      </c>
      <c r="E19" s="165">
        <v>13327</v>
      </c>
      <c r="F19" s="165">
        <v>13658</v>
      </c>
      <c r="G19" s="165">
        <v>25692</v>
      </c>
      <c r="H19" s="165">
        <v>1088</v>
      </c>
      <c r="I19" s="165">
        <v>40422</v>
      </c>
      <c r="J19">
        <v>16</v>
      </c>
      <c r="K19" s="165">
        <v>40438</v>
      </c>
      <c r="L19">
        <v>109</v>
      </c>
      <c r="M19" s="165">
        <v>512435</v>
      </c>
      <c r="N19" s="165">
        <v>611674</v>
      </c>
      <c r="O19" s="165">
        <v>98218</v>
      </c>
      <c r="P19" s="165">
        <v>709892</v>
      </c>
      <c r="Q19" s="165">
        <v>2659</v>
      </c>
    </row>
    <row r="20" spans="1:17">
      <c r="A20" t="s">
        <v>33</v>
      </c>
      <c r="B20">
        <v>179</v>
      </c>
      <c r="C20">
        <v>18</v>
      </c>
      <c r="D20">
        <v>1</v>
      </c>
      <c r="E20" s="165">
        <v>6334</v>
      </c>
      <c r="F20" s="165">
        <v>6531</v>
      </c>
      <c r="G20" s="165">
        <v>28667</v>
      </c>
      <c r="H20">
        <v>657</v>
      </c>
      <c r="I20" s="165">
        <v>35849</v>
      </c>
      <c r="J20">
        <v>6</v>
      </c>
      <c r="K20" s="165">
        <v>35855</v>
      </c>
      <c r="L20">
        <v>170</v>
      </c>
      <c r="M20" s="165">
        <v>529107</v>
      </c>
      <c r="N20" s="165">
        <v>551703</v>
      </c>
      <c r="O20" s="165">
        <v>8289</v>
      </c>
      <c r="P20" s="165">
        <v>559992</v>
      </c>
      <c r="Q20" s="165">
        <v>2567</v>
      </c>
    </row>
    <row r="21" spans="1:17">
      <c r="A21" t="s">
        <v>27</v>
      </c>
      <c r="B21">
        <v>162</v>
      </c>
      <c r="C21">
        <v>26</v>
      </c>
      <c r="D21">
        <v>3</v>
      </c>
      <c r="E21" s="165">
        <v>2599</v>
      </c>
      <c r="F21" s="165">
        <v>2787</v>
      </c>
      <c r="G21" s="165">
        <v>26889</v>
      </c>
      <c r="H21" s="165">
        <v>1187</v>
      </c>
      <c r="I21" s="165">
        <v>26254</v>
      </c>
      <c r="J21" s="165">
        <v>4609</v>
      </c>
      <c r="K21" s="165">
        <v>30863</v>
      </c>
      <c r="L21">
        <v>311</v>
      </c>
      <c r="M21" s="165">
        <v>166571</v>
      </c>
      <c r="N21" s="165">
        <v>536969</v>
      </c>
      <c r="O21" s="165">
        <v>38076</v>
      </c>
      <c r="P21" s="165">
        <v>575045</v>
      </c>
      <c r="Q21" s="165">
        <v>3787</v>
      </c>
    </row>
    <row r="22" spans="1:17">
      <c r="A22" t="s">
        <v>35</v>
      </c>
      <c r="B22">
        <v>72</v>
      </c>
      <c r="C22">
        <v>7</v>
      </c>
      <c r="D22">
        <v>1</v>
      </c>
      <c r="E22" s="165">
        <v>3374</v>
      </c>
      <c r="F22" s="165">
        <v>3453</v>
      </c>
      <c r="G22" s="165">
        <v>10633</v>
      </c>
      <c r="H22">
        <v>359</v>
      </c>
      <c r="I22" s="165">
        <v>14445</v>
      </c>
      <c r="J22">
        <v>0</v>
      </c>
      <c r="K22" s="165">
        <v>14445</v>
      </c>
      <c r="L22">
        <v>85</v>
      </c>
      <c r="M22" s="165">
        <v>137928</v>
      </c>
      <c r="N22" s="165">
        <v>225482</v>
      </c>
      <c r="O22" s="165">
        <v>6573</v>
      </c>
      <c r="P22" s="165">
        <v>232055</v>
      </c>
      <c r="Q22" s="165">
        <v>1600</v>
      </c>
    </row>
    <row r="23" spans="1:17">
      <c r="A23" t="s">
        <v>36</v>
      </c>
      <c r="B23">
        <v>77</v>
      </c>
      <c r="C23">
        <v>12</v>
      </c>
      <c r="D23">
        <v>2</v>
      </c>
      <c r="E23" s="165">
        <v>1465</v>
      </c>
      <c r="F23" s="165">
        <v>1554</v>
      </c>
      <c r="G23" s="165">
        <v>7778</v>
      </c>
      <c r="H23">
        <v>319</v>
      </c>
      <c r="I23" s="165">
        <v>9651</v>
      </c>
      <c r="J23">
        <v>0</v>
      </c>
      <c r="K23" s="165">
        <v>9651</v>
      </c>
      <c r="L23">
        <v>120</v>
      </c>
      <c r="M23" s="165">
        <v>137465</v>
      </c>
      <c r="N23" s="165">
        <v>151862</v>
      </c>
      <c r="O23">
        <v>288</v>
      </c>
      <c r="P23" s="165">
        <v>152150</v>
      </c>
      <c r="Q23" s="165">
        <v>1397</v>
      </c>
    </row>
    <row r="24" spans="1:17">
      <c r="A24" t="s">
        <v>34</v>
      </c>
      <c r="B24">
        <v>8</v>
      </c>
      <c r="C24">
        <v>2</v>
      </c>
      <c r="D24">
        <v>0</v>
      </c>
      <c r="E24">
        <v>121</v>
      </c>
      <c r="F24">
        <v>131</v>
      </c>
      <c r="G24" s="165">
        <v>7392</v>
      </c>
      <c r="H24">
        <v>413</v>
      </c>
      <c r="I24" s="165">
        <v>7936</v>
      </c>
      <c r="J24">
        <v>0</v>
      </c>
      <c r="K24" s="165">
        <v>7936</v>
      </c>
      <c r="L24">
        <v>14</v>
      </c>
      <c r="M24" s="165">
        <v>42882</v>
      </c>
      <c r="N24" s="165">
        <v>72101</v>
      </c>
      <c r="O24" s="165">
        <v>2447</v>
      </c>
      <c r="P24" s="165">
        <v>74548</v>
      </c>
      <c r="Q24">
        <v>322</v>
      </c>
    </row>
    <row r="25" spans="1:17">
      <c r="A25" t="s">
        <v>37</v>
      </c>
      <c r="B25" s="165">
        <v>18274</v>
      </c>
      <c r="C25" s="165">
        <v>2043</v>
      </c>
      <c r="D25">
        <v>113</v>
      </c>
      <c r="E25" s="165">
        <v>368547</v>
      </c>
      <c r="F25" s="165">
        <v>388864</v>
      </c>
      <c r="G25" s="165">
        <v>2268253</v>
      </c>
      <c r="H25" s="165">
        <v>94540</v>
      </c>
      <c r="I25" s="165">
        <v>2717204</v>
      </c>
      <c r="J25" s="165">
        <v>34453</v>
      </c>
      <c r="K25" s="165">
        <v>2751657</v>
      </c>
      <c r="L25" s="165">
        <v>12074</v>
      </c>
      <c r="M25" s="165">
        <v>18547836</v>
      </c>
      <c r="N25" s="165">
        <v>33117839</v>
      </c>
      <c r="O25" s="165">
        <v>3798450</v>
      </c>
      <c r="P25" s="165">
        <v>36916289</v>
      </c>
      <c r="Q25" s="165">
        <v>294411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17"/>
  <dimension ref="A1:Q25"/>
  <sheetViews>
    <sheetView workbookViewId="0">
      <selection activeCell="G12" sqref="G12"/>
    </sheetView>
  </sheetViews>
  <sheetFormatPr defaultRowHeight="13.8"/>
  <sheetData>
    <row r="1" spans="1:17">
      <c r="A1" t="s">
        <v>0</v>
      </c>
      <c r="B1" t="s">
        <v>78</v>
      </c>
      <c r="M1" t="s">
        <v>45</v>
      </c>
      <c r="N1" t="s">
        <v>79</v>
      </c>
    </row>
    <row r="2" spans="1:17" ht="41.4">
      <c r="B2" t="s">
        <v>12</v>
      </c>
      <c r="C2" t="s">
        <v>13</v>
      </c>
      <c r="E2" t="s">
        <v>14</v>
      </c>
      <c r="F2" t="s">
        <v>15</v>
      </c>
      <c r="G2" t="s">
        <v>2</v>
      </c>
      <c r="H2" t="s">
        <v>80</v>
      </c>
      <c r="I2" t="s">
        <v>81</v>
      </c>
      <c r="J2" t="s">
        <v>82</v>
      </c>
      <c r="K2" t="s">
        <v>8</v>
      </c>
      <c r="L2" t="s">
        <v>5</v>
      </c>
      <c r="N2" t="s">
        <v>83</v>
      </c>
      <c r="O2" t="s">
        <v>84</v>
      </c>
      <c r="P2" s="164" t="s">
        <v>120</v>
      </c>
      <c r="Q2" t="s">
        <v>86</v>
      </c>
    </row>
    <row r="3" spans="1:17">
      <c r="C3" t="s">
        <v>48</v>
      </c>
      <c r="D3" t="s">
        <v>49</v>
      </c>
    </row>
    <row r="4" spans="1:17">
      <c r="A4" t="s">
        <v>16</v>
      </c>
      <c r="B4" s="165">
        <v>3716</v>
      </c>
      <c r="C4">
        <v>368</v>
      </c>
      <c r="D4">
        <v>29</v>
      </c>
      <c r="E4" s="165">
        <v>45889</v>
      </c>
      <c r="F4" s="165">
        <v>49973</v>
      </c>
      <c r="G4" s="165">
        <v>492112</v>
      </c>
      <c r="H4" s="165">
        <v>27938</v>
      </c>
      <c r="I4" s="165">
        <v>565413</v>
      </c>
      <c r="J4" s="165">
        <v>4610</v>
      </c>
      <c r="K4" s="165">
        <v>570023</v>
      </c>
      <c r="L4" s="165">
        <v>2540</v>
      </c>
      <c r="M4" s="165">
        <v>2992098</v>
      </c>
      <c r="N4" s="165">
        <v>5943704</v>
      </c>
      <c r="O4" s="165">
        <v>292269</v>
      </c>
      <c r="P4" s="165">
        <v>6235973</v>
      </c>
      <c r="Q4" s="165">
        <v>42508</v>
      </c>
    </row>
    <row r="5" spans="1:17">
      <c r="A5" t="s">
        <v>19</v>
      </c>
      <c r="B5">
        <v>830</v>
      </c>
      <c r="C5">
        <v>98</v>
      </c>
      <c r="D5">
        <v>7</v>
      </c>
      <c r="E5" s="165">
        <v>21058</v>
      </c>
      <c r="F5" s="165">
        <v>21986</v>
      </c>
      <c r="G5" s="165">
        <v>292251</v>
      </c>
      <c r="H5" s="165">
        <v>9651</v>
      </c>
      <c r="I5" s="165">
        <v>321135</v>
      </c>
      <c r="J5" s="165">
        <v>2753</v>
      </c>
      <c r="K5" s="165">
        <v>323888</v>
      </c>
      <c r="L5" s="165">
        <v>1042</v>
      </c>
      <c r="M5" s="165">
        <v>1368822</v>
      </c>
      <c r="N5" s="165">
        <v>3929969</v>
      </c>
      <c r="O5" s="165">
        <v>759410</v>
      </c>
      <c r="P5" s="165">
        <v>4689379</v>
      </c>
      <c r="Q5" s="165">
        <v>33254</v>
      </c>
    </row>
    <row r="6" spans="1:17">
      <c r="A6" t="s">
        <v>20</v>
      </c>
      <c r="B6" s="165">
        <v>1290</v>
      </c>
      <c r="C6">
        <v>110</v>
      </c>
      <c r="D6">
        <v>12</v>
      </c>
      <c r="E6" s="165">
        <v>67782</v>
      </c>
      <c r="F6" s="165">
        <v>69182</v>
      </c>
      <c r="G6" s="165">
        <v>174901</v>
      </c>
      <c r="H6" s="165">
        <v>4082</v>
      </c>
      <c r="I6" s="165">
        <v>244622</v>
      </c>
      <c r="J6" s="165">
        <v>3543</v>
      </c>
      <c r="K6" s="165">
        <v>248165</v>
      </c>
      <c r="L6" s="165">
        <v>1573</v>
      </c>
      <c r="M6" s="165">
        <v>1909854</v>
      </c>
      <c r="N6" s="165">
        <v>2661401</v>
      </c>
      <c r="O6" s="165">
        <v>72503</v>
      </c>
      <c r="P6" s="165">
        <v>2733904</v>
      </c>
      <c r="Q6" s="165">
        <v>19886</v>
      </c>
    </row>
    <row r="7" spans="1:17">
      <c r="A7" t="s">
        <v>18</v>
      </c>
      <c r="B7" s="165">
        <v>1890</v>
      </c>
      <c r="C7">
        <v>181</v>
      </c>
      <c r="D7">
        <v>18</v>
      </c>
      <c r="E7" s="165">
        <v>32858</v>
      </c>
      <c r="F7" s="165">
        <v>34929</v>
      </c>
      <c r="G7" s="165">
        <v>195481</v>
      </c>
      <c r="H7" s="165">
        <v>10240</v>
      </c>
      <c r="I7" s="165">
        <v>240569</v>
      </c>
      <c r="J7">
        <v>81</v>
      </c>
      <c r="K7" s="165">
        <v>240650</v>
      </c>
      <c r="L7" s="165">
        <v>1565</v>
      </c>
      <c r="M7" s="165">
        <v>1443179</v>
      </c>
      <c r="N7" s="165">
        <v>3237722</v>
      </c>
      <c r="O7" s="165">
        <v>303558</v>
      </c>
      <c r="P7" s="165">
        <v>3541280</v>
      </c>
      <c r="Q7" s="165">
        <v>29633</v>
      </c>
    </row>
    <row r="8" spans="1:17">
      <c r="A8" t="s">
        <v>17</v>
      </c>
      <c r="B8" s="165">
        <v>1866</v>
      </c>
      <c r="C8">
        <v>128</v>
      </c>
      <c r="D8">
        <v>4</v>
      </c>
      <c r="E8" s="165">
        <v>10012</v>
      </c>
      <c r="F8" s="165">
        <v>12006</v>
      </c>
      <c r="G8" s="165">
        <v>214849</v>
      </c>
      <c r="H8" s="165">
        <v>9220</v>
      </c>
      <c r="I8" s="165">
        <v>232279</v>
      </c>
      <c r="J8" s="165">
        <v>3796</v>
      </c>
      <c r="K8" s="165">
        <v>236075</v>
      </c>
      <c r="L8">
        <v>501</v>
      </c>
      <c r="M8" s="165">
        <v>1187837</v>
      </c>
      <c r="N8" s="165">
        <v>1997256</v>
      </c>
      <c r="O8" s="165">
        <v>378187</v>
      </c>
      <c r="P8" s="165">
        <v>2375443</v>
      </c>
      <c r="Q8" s="165">
        <v>14438</v>
      </c>
    </row>
    <row r="9" spans="1:17">
      <c r="A9" t="s">
        <v>21</v>
      </c>
      <c r="B9" s="165">
        <v>1945</v>
      </c>
      <c r="C9">
        <v>232</v>
      </c>
      <c r="D9">
        <v>16</v>
      </c>
      <c r="E9" s="165">
        <v>33461</v>
      </c>
      <c r="F9" s="165">
        <v>35638</v>
      </c>
      <c r="G9" s="165">
        <v>181583</v>
      </c>
      <c r="H9" s="165">
        <v>5634</v>
      </c>
      <c r="I9" s="165">
        <v>220954</v>
      </c>
      <c r="J9" s="165">
        <v>1901</v>
      </c>
      <c r="K9" s="165">
        <v>222855</v>
      </c>
      <c r="L9" s="165">
        <v>1025</v>
      </c>
      <c r="M9" s="165">
        <v>2673149</v>
      </c>
      <c r="N9" s="165">
        <v>3278037</v>
      </c>
      <c r="O9" s="165">
        <v>532912</v>
      </c>
      <c r="P9" s="165">
        <v>3810949</v>
      </c>
      <c r="Q9" s="165">
        <v>29941</v>
      </c>
    </row>
    <row r="10" spans="1:17">
      <c r="A10" t="s">
        <v>24</v>
      </c>
      <c r="B10">
        <v>930</v>
      </c>
      <c r="C10">
        <v>145</v>
      </c>
      <c r="D10">
        <v>6</v>
      </c>
      <c r="E10" s="165">
        <v>31929</v>
      </c>
      <c r="F10" s="165">
        <v>33004</v>
      </c>
      <c r="G10" s="165">
        <v>110720</v>
      </c>
      <c r="H10" s="165">
        <v>3941</v>
      </c>
      <c r="I10" s="165">
        <v>147665</v>
      </c>
      <c r="J10">
        <v>0</v>
      </c>
      <c r="K10" s="165">
        <v>147665</v>
      </c>
      <c r="L10">
        <v>480</v>
      </c>
      <c r="M10" s="165">
        <v>1080729</v>
      </c>
      <c r="N10" s="165">
        <v>1665126</v>
      </c>
      <c r="O10" s="165">
        <v>540628</v>
      </c>
      <c r="P10" s="165">
        <v>2205754</v>
      </c>
      <c r="Q10" s="165">
        <v>24774</v>
      </c>
    </row>
    <row r="11" spans="1:17">
      <c r="A11" t="s">
        <v>22</v>
      </c>
      <c r="B11">
        <v>717</v>
      </c>
      <c r="C11">
        <v>144</v>
      </c>
      <c r="D11">
        <v>20</v>
      </c>
      <c r="E11" s="165">
        <v>11942</v>
      </c>
      <c r="F11" s="165">
        <v>12803</v>
      </c>
      <c r="G11" s="165">
        <v>128676</v>
      </c>
      <c r="H11" s="165">
        <v>4497</v>
      </c>
      <c r="I11" s="165">
        <v>145589</v>
      </c>
      <c r="J11">
        <v>387</v>
      </c>
      <c r="K11" s="165">
        <v>145976</v>
      </c>
      <c r="L11">
        <v>956</v>
      </c>
      <c r="M11" s="165">
        <v>1337126</v>
      </c>
      <c r="N11" s="165">
        <v>2331158</v>
      </c>
      <c r="O11" s="165">
        <v>193631</v>
      </c>
      <c r="P11" s="165">
        <v>2524789</v>
      </c>
      <c r="Q11" s="165">
        <v>21027</v>
      </c>
    </row>
    <row r="12" spans="1:17">
      <c r="A12" t="s">
        <v>25</v>
      </c>
      <c r="B12" s="165">
        <v>1283</v>
      </c>
      <c r="C12">
        <v>159</v>
      </c>
      <c r="D12">
        <v>21</v>
      </c>
      <c r="E12" s="165">
        <v>34287</v>
      </c>
      <c r="F12" s="165">
        <v>35729</v>
      </c>
      <c r="G12" s="165">
        <v>98484</v>
      </c>
      <c r="H12" s="165">
        <v>3709</v>
      </c>
      <c r="I12" s="165">
        <v>137434</v>
      </c>
      <c r="J12">
        <v>488</v>
      </c>
      <c r="K12" s="165">
        <v>137922</v>
      </c>
      <c r="L12">
        <v>844</v>
      </c>
      <c r="M12" s="165">
        <v>823608</v>
      </c>
      <c r="N12" s="165">
        <v>1428103</v>
      </c>
      <c r="O12" s="165">
        <v>40779</v>
      </c>
      <c r="P12" s="165">
        <v>1468882</v>
      </c>
      <c r="Q12" s="165">
        <v>10033</v>
      </c>
    </row>
    <row r="13" spans="1:17">
      <c r="A13" t="s">
        <v>23</v>
      </c>
      <c r="B13">
        <v>541</v>
      </c>
      <c r="C13">
        <v>59</v>
      </c>
      <c r="D13">
        <v>4</v>
      </c>
      <c r="E13" s="165">
        <v>4210</v>
      </c>
      <c r="F13" s="165">
        <v>4810</v>
      </c>
      <c r="G13" s="165">
        <v>66519</v>
      </c>
      <c r="H13" s="165">
        <v>3544</v>
      </c>
      <c r="I13" s="165">
        <v>74873</v>
      </c>
      <c r="J13">
        <v>0</v>
      </c>
      <c r="K13" s="165">
        <v>74873</v>
      </c>
      <c r="L13">
        <v>334</v>
      </c>
      <c r="M13" s="165">
        <v>415469</v>
      </c>
      <c r="N13" s="165">
        <v>888441</v>
      </c>
      <c r="O13" s="165">
        <v>81505</v>
      </c>
      <c r="P13" s="165">
        <v>969946</v>
      </c>
      <c r="Q13" s="165">
        <v>7726</v>
      </c>
    </row>
    <row r="14" spans="1:17">
      <c r="A14" t="s">
        <v>28</v>
      </c>
      <c r="B14">
        <v>361</v>
      </c>
      <c r="C14">
        <v>58</v>
      </c>
      <c r="D14">
        <v>6</v>
      </c>
      <c r="E14" s="165">
        <v>8991</v>
      </c>
      <c r="F14" s="165">
        <v>9410</v>
      </c>
      <c r="G14" s="165">
        <v>60900</v>
      </c>
      <c r="H14" s="165">
        <v>2733</v>
      </c>
      <c r="I14" s="165">
        <v>69019</v>
      </c>
      <c r="J14" s="165">
        <v>4024</v>
      </c>
      <c r="K14" s="165">
        <v>73043</v>
      </c>
      <c r="L14">
        <v>262</v>
      </c>
      <c r="M14" s="165">
        <v>457337</v>
      </c>
      <c r="N14" s="165">
        <v>1202324</v>
      </c>
      <c r="O14" s="165">
        <v>71224</v>
      </c>
      <c r="P14" s="165">
        <v>1273548</v>
      </c>
      <c r="Q14" s="165">
        <v>7885</v>
      </c>
    </row>
    <row r="15" spans="1:17">
      <c r="A15" t="s">
        <v>26</v>
      </c>
      <c r="B15">
        <v>520</v>
      </c>
      <c r="C15">
        <v>79</v>
      </c>
      <c r="D15">
        <v>4</v>
      </c>
      <c r="E15" s="165">
        <v>7757</v>
      </c>
      <c r="F15" s="165">
        <v>8356</v>
      </c>
      <c r="G15" s="165">
        <v>51708</v>
      </c>
      <c r="H15" s="165">
        <v>2152</v>
      </c>
      <c r="I15" s="165">
        <v>62216</v>
      </c>
      <c r="J15">
        <v>0</v>
      </c>
      <c r="K15" s="165">
        <v>62216</v>
      </c>
      <c r="L15">
        <v>532</v>
      </c>
      <c r="M15" s="165">
        <v>469765</v>
      </c>
      <c r="N15" s="165">
        <v>727639</v>
      </c>
      <c r="O15" s="165">
        <v>48803</v>
      </c>
      <c r="P15" s="165">
        <v>776442</v>
      </c>
      <c r="Q15" s="165">
        <v>7399</v>
      </c>
    </row>
    <row r="16" spans="1:17">
      <c r="A16" t="s">
        <v>32</v>
      </c>
      <c r="B16">
        <v>253</v>
      </c>
      <c r="C16">
        <v>37</v>
      </c>
      <c r="D16">
        <v>3</v>
      </c>
      <c r="E16" s="165">
        <v>7563</v>
      </c>
      <c r="F16" s="165">
        <v>7853</v>
      </c>
      <c r="G16" s="165">
        <v>41462</v>
      </c>
      <c r="H16">
        <v>961</v>
      </c>
      <c r="I16" s="165">
        <v>40879</v>
      </c>
      <c r="J16" s="165">
        <v>9397</v>
      </c>
      <c r="K16" s="165">
        <v>50276</v>
      </c>
      <c r="L16">
        <v>478</v>
      </c>
      <c r="M16" s="165">
        <v>192208</v>
      </c>
      <c r="N16" s="165">
        <v>469657</v>
      </c>
      <c r="O16" s="165">
        <v>175060</v>
      </c>
      <c r="P16" s="165">
        <v>644717</v>
      </c>
      <c r="Q16" s="165">
        <v>11832</v>
      </c>
    </row>
    <row r="17" spans="1:17">
      <c r="A17" t="s">
        <v>29</v>
      </c>
      <c r="B17">
        <v>552</v>
      </c>
      <c r="C17">
        <v>70</v>
      </c>
      <c r="D17">
        <v>10</v>
      </c>
      <c r="E17" s="165">
        <v>11686</v>
      </c>
      <c r="F17" s="165">
        <v>12308</v>
      </c>
      <c r="G17" s="165">
        <v>35803</v>
      </c>
      <c r="H17" s="165">
        <v>1599</v>
      </c>
      <c r="I17" s="165">
        <v>49710</v>
      </c>
      <c r="J17">
        <v>0</v>
      </c>
      <c r="K17" s="165">
        <v>49710</v>
      </c>
      <c r="L17">
        <v>482</v>
      </c>
      <c r="M17" s="165">
        <v>457272</v>
      </c>
      <c r="N17" s="165">
        <v>695402</v>
      </c>
      <c r="O17" s="165">
        <v>187309</v>
      </c>
      <c r="P17" s="165">
        <v>882711</v>
      </c>
      <c r="Q17" s="165">
        <v>9894</v>
      </c>
    </row>
    <row r="18" spans="1:17">
      <c r="A18" t="s">
        <v>31</v>
      </c>
      <c r="B18">
        <v>469</v>
      </c>
      <c r="C18">
        <v>85</v>
      </c>
      <c r="D18">
        <v>10</v>
      </c>
      <c r="E18" s="165">
        <v>7864</v>
      </c>
      <c r="F18" s="165">
        <v>8418</v>
      </c>
      <c r="G18" s="165">
        <v>32692</v>
      </c>
      <c r="H18">
        <v>948</v>
      </c>
      <c r="I18" s="165">
        <v>42058</v>
      </c>
      <c r="J18">
        <v>0</v>
      </c>
      <c r="K18" s="165">
        <v>42058</v>
      </c>
      <c r="L18">
        <v>319</v>
      </c>
      <c r="M18" s="165">
        <v>305182</v>
      </c>
      <c r="N18" s="165">
        <v>661246</v>
      </c>
      <c r="O18" s="165">
        <v>95157</v>
      </c>
      <c r="P18" s="165">
        <v>756403</v>
      </c>
      <c r="Q18" s="165">
        <v>7283</v>
      </c>
    </row>
    <row r="19" spans="1:17">
      <c r="A19" t="s">
        <v>30</v>
      </c>
      <c r="B19">
        <v>295</v>
      </c>
      <c r="C19">
        <v>25</v>
      </c>
      <c r="D19">
        <v>1</v>
      </c>
      <c r="E19" s="165">
        <v>13182</v>
      </c>
      <c r="F19" s="165">
        <v>13502</v>
      </c>
      <c r="G19" s="165">
        <v>25940</v>
      </c>
      <c r="H19" s="165">
        <v>1096</v>
      </c>
      <c r="I19" s="165">
        <v>40522</v>
      </c>
      <c r="J19">
        <v>16</v>
      </c>
      <c r="K19" s="165">
        <v>40538</v>
      </c>
      <c r="L19">
        <v>100</v>
      </c>
      <c r="M19" s="165">
        <v>513913</v>
      </c>
      <c r="N19" s="165">
        <v>613407</v>
      </c>
      <c r="O19" s="165">
        <v>99030</v>
      </c>
      <c r="P19" s="165">
        <v>712437</v>
      </c>
      <c r="Q19" s="165">
        <v>2545</v>
      </c>
    </row>
    <row r="20" spans="1:17">
      <c r="A20" t="s">
        <v>33</v>
      </c>
      <c r="B20">
        <v>173</v>
      </c>
      <c r="C20">
        <v>20</v>
      </c>
      <c r="D20">
        <v>3</v>
      </c>
      <c r="E20" s="165">
        <v>6272</v>
      </c>
      <c r="F20" s="165">
        <v>6465</v>
      </c>
      <c r="G20" s="165">
        <v>28897</v>
      </c>
      <c r="H20">
        <v>659</v>
      </c>
      <c r="I20" s="165">
        <v>36015</v>
      </c>
      <c r="J20">
        <v>6</v>
      </c>
      <c r="K20" s="165">
        <v>36021</v>
      </c>
      <c r="L20">
        <v>166</v>
      </c>
      <c r="M20" s="165">
        <v>531096</v>
      </c>
      <c r="N20" s="165">
        <v>553593</v>
      </c>
      <c r="O20" s="165">
        <v>8468</v>
      </c>
      <c r="P20" s="165">
        <v>562061</v>
      </c>
      <c r="Q20" s="165">
        <v>2069</v>
      </c>
    </row>
    <row r="21" spans="1:17">
      <c r="A21" t="s">
        <v>27</v>
      </c>
      <c r="B21">
        <v>172</v>
      </c>
      <c r="C21">
        <v>27</v>
      </c>
      <c r="D21">
        <v>3</v>
      </c>
      <c r="E21" s="165">
        <v>2700</v>
      </c>
      <c r="F21" s="165">
        <v>2899</v>
      </c>
      <c r="G21" s="165">
        <v>27067</v>
      </c>
      <c r="H21" s="165">
        <v>1189</v>
      </c>
      <c r="I21" s="165">
        <v>26315</v>
      </c>
      <c r="J21" s="165">
        <v>4840</v>
      </c>
      <c r="K21" s="165">
        <v>31155</v>
      </c>
      <c r="L21">
        <v>292</v>
      </c>
      <c r="M21" s="165">
        <v>166877</v>
      </c>
      <c r="N21" s="165">
        <v>538558</v>
      </c>
      <c r="O21" s="165">
        <v>40007</v>
      </c>
      <c r="P21" s="165">
        <v>578565</v>
      </c>
      <c r="Q21" s="165">
        <v>3520</v>
      </c>
    </row>
    <row r="22" spans="1:17">
      <c r="A22" t="s">
        <v>35</v>
      </c>
      <c r="B22">
        <v>73</v>
      </c>
      <c r="C22">
        <v>6</v>
      </c>
      <c r="D22">
        <v>0</v>
      </c>
      <c r="E22" s="165">
        <v>3395</v>
      </c>
      <c r="F22" s="165">
        <v>3474</v>
      </c>
      <c r="G22" s="165">
        <v>10723</v>
      </c>
      <c r="H22">
        <v>359</v>
      </c>
      <c r="I22" s="165">
        <v>14556</v>
      </c>
      <c r="J22">
        <v>0</v>
      </c>
      <c r="K22" s="165">
        <v>14556</v>
      </c>
      <c r="L22">
        <v>111</v>
      </c>
      <c r="M22" s="165">
        <v>138743</v>
      </c>
      <c r="N22" s="165">
        <v>226744</v>
      </c>
      <c r="O22" s="165">
        <v>6636</v>
      </c>
      <c r="P22" s="165">
        <v>233380</v>
      </c>
      <c r="Q22" s="165">
        <v>1325</v>
      </c>
    </row>
    <row r="23" spans="1:17">
      <c r="A23" t="s">
        <v>36</v>
      </c>
      <c r="B23">
        <v>77</v>
      </c>
      <c r="C23">
        <v>12</v>
      </c>
      <c r="D23">
        <v>0</v>
      </c>
      <c r="E23" s="165">
        <v>1531</v>
      </c>
      <c r="F23" s="165">
        <v>1620</v>
      </c>
      <c r="G23" s="165">
        <v>7858</v>
      </c>
      <c r="H23">
        <v>322</v>
      </c>
      <c r="I23" s="165">
        <v>9800</v>
      </c>
      <c r="J23">
        <v>0</v>
      </c>
      <c r="K23" s="165">
        <v>9800</v>
      </c>
      <c r="L23">
        <v>149</v>
      </c>
      <c r="M23" s="165">
        <v>138593</v>
      </c>
      <c r="N23" s="165">
        <v>153065</v>
      </c>
      <c r="O23">
        <v>288</v>
      </c>
      <c r="P23" s="165">
        <v>153353</v>
      </c>
      <c r="Q23" s="165">
        <v>1203</v>
      </c>
    </row>
    <row r="24" spans="1:17">
      <c r="A24" t="s">
        <v>34</v>
      </c>
      <c r="B24">
        <v>10</v>
      </c>
      <c r="C24">
        <v>2</v>
      </c>
      <c r="D24">
        <v>0</v>
      </c>
      <c r="E24">
        <v>124</v>
      </c>
      <c r="F24">
        <v>136</v>
      </c>
      <c r="G24" s="165">
        <v>7398</v>
      </c>
      <c r="H24">
        <v>413</v>
      </c>
      <c r="I24" s="165">
        <v>7947</v>
      </c>
      <c r="J24">
        <v>0</v>
      </c>
      <c r="K24" s="165">
        <v>7947</v>
      </c>
      <c r="L24">
        <v>11</v>
      </c>
      <c r="M24" s="165">
        <v>42980</v>
      </c>
      <c r="N24" s="165">
        <v>72352</v>
      </c>
      <c r="O24" s="165">
        <v>2479</v>
      </c>
      <c r="P24" s="165">
        <v>74831</v>
      </c>
      <c r="Q24">
        <v>283</v>
      </c>
    </row>
    <row r="25" spans="1:17">
      <c r="A25" t="s">
        <v>37</v>
      </c>
      <c r="B25" s="165">
        <v>17963</v>
      </c>
      <c r="C25" s="165">
        <v>2045</v>
      </c>
      <c r="D25">
        <v>177</v>
      </c>
      <c r="E25" s="165">
        <v>364493</v>
      </c>
      <c r="F25" s="165">
        <v>384501</v>
      </c>
      <c r="G25" s="165">
        <v>2286024</v>
      </c>
      <c r="H25" s="165">
        <v>94887</v>
      </c>
      <c r="I25" s="165">
        <v>2729570</v>
      </c>
      <c r="J25" s="165">
        <v>35842</v>
      </c>
      <c r="K25" s="165">
        <v>2765412</v>
      </c>
      <c r="L25" s="165">
        <v>13762</v>
      </c>
      <c r="M25" s="165">
        <v>18645837</v>
      </c>
      <c r="N25" s="165">
        <v>33274904</v>
      </c>
      <c r="O25" s="165">
        <v>3929843</v>
      </c>
      <c r="P25" s="165">
        <v>37204747</v>
      </c>
      <c r="Q25" s="165">
        <v>288458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18"/>
  <dimension ref="A1:T25"/>
  <sheetViews>
    <sheetView topLeftCell="H1" workbookViewId="0">
      <selection activeCell="C4" sqref="C4"/>
    </sheetView>
  </sheetViews>
  <sheetFormatPr defaultRowHeight="13.8"/>
  <cols>
    <col min="1" max="1" width="13.69921875" customWidth="1"/>
  </cols>
  <sheetData>
    <row r="1" spans="1:20" ht="14.4" thickBot="1">
      <c r="A1" s="174" t="s">
        <v>0</v>
      </c>
      <c r="B1" s="174" t="s">
        <v>78</v>
      </c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 t="s">
        <v>45</v>
      </c>
      <c r="N1" s="174" t="s">
        <v>79</v>
      </c>
      <c r="O1" s="174"/>
      <c r="P1" s="174"/>
      <c r="Q1" s="174"/>
      <c r="R1" s="175"/>
      <c r="S1" s="175"/>
      <c r="T1" s="175"/>
    </row>
    <row r="2" spans="1:20">
      <c r="A2" s="176"/>
      <c r="B2" s="540" t="s">
        <v>12</v>
      </c>
      <c r="C2" s="541" t="s">
        <v>13</v>
      </c>
      <c r="D2" s="541"/>
      <c r="E2" s="541" t="s">
        <v>14</v>
      </c>
      <c r="F2" s="541" t="s">
        <v>15</v>
      </c>
      <c r="G2" s="541" t="s">
        <v>2</v>
      </c>
      <c r="H2" s="542" t="s">
        <v>80</v>
      </c>
      <c r="I2" s="543" t="s">
        <v>81</v>
      </c>
      <c r="J2" s="544" t="s">
        <v>82</v>
      </c>
      <c r="K2" s="544" t="s">
        <v>8</v>
      </c>
      <c r="L2" s="545" t="s">
        <v>5</v>
      </c>
      <c r="M2" s="546"/>
      <c r="N2" s="547" t="s">
        <v>83</v>
      </c>
      <c r="O2" s="547" t="s">
        <v>84</v>
      </c>
      <c r="P2" s="547" t="s">
        <v>120</v>
      </c>
      <c r="Q2" s="548" t="s">
        <v>86</v>
      </c>
      <c r="R2" s="177"/>
      <c r="S2" s="177"/>
      <c r="T2" s="175"/>
    </row>
    <row r="3" spans="1:20" ht="28.2" thickBot="1">
      <c r="A3" s="178"/>
      <c r="B3" s="179"/>
      <c r="C3" s="180" t="s">
        <v>48</v>
      </c>
      <c r="D3" s="180" t="s">
        <v>49</v>
      </c>
      <c r="E3" s="180"/>
      <c r="F3" s="180"/>
      <c r="G3" s="180"/>
      <c r="H3" s="181"/>
      <c r="I3" s="182"/>
      <c r="J3" s="183"/>
      <c r="K3" s="184"/>
      <c r="L3" s="185"/>
      <c r="M3" s="179"/>
      <c r="N3" s="180"/>
      <c r="O3" s="180"/>
      <c r="P3" s="180"/>
      <c r="Q3" s="186"/>
      <c r="R3" s="183"/>
      <c r="S3" s="187"/>
      <c r="T3" s="175"/>
    </row>
    <row r="4" spans="1:20">
      <c r="A4" s="188" t="s">
        <v>16</v>
      </c>
      <c r="B4" s="189">
        <v>3733</v>
      </c>
      <c r="C4" s="189">
        <v>373</v>
      </c>
      <c r="D4" s="189">
        <v>22</v>
      </c>
      <c r="E4" s="189">
        <v>47683</v>
      </c>
      <c r="F4" s="189">
        <v>51789</v>
      </c>
      <c r="G4" s="189">
        <v>493987</v>
      </c>
      <c r="H4" s="190">
        <v>27971</v>
      </c>
      <c r="I4" s="188">
        <v>568878</v>
      </c>
      <c r="J4" s="188">
        <v>4869</v>
      </c>
      <c r="K4" s="191">
        <v>573747</v>
      </c>
      <c r="L4" s="188">
        <v>3724</v>
      </c>
      <c r="M4" s="189">
        <v>3007961</v>
      </c>
      <c r="N4" s="189">
        <v>5982546</v>
      </c>
      <c r="O4" s="189">
        <v>305321</v>
      </c>
      <c r="P4" s="189">
        <v>6287867</v>
      </c>
      <c r="Q4" s="192">
        <v>51894</v>
      </c>
      <c r="R4" s="177"/>
      <c r="S4" s="177"/>
      <c r="T4" s="175"/>
    </row>
    <row r="5" spans="1:20">
      <c r="A5" t="s">
        <v>19</v>
      </c>
      <c r="B5">
        <v>790</v>
      </c>
      <c r="C5">
        <v>98</v>
      </c>
      <c r="D5">
        <v>6</v>
      </c>
      <c r="E5" s="165">
        <v>20599</v>
      </c>
      <c r="F5" s="165">
        <v>21487</v>
      </c>
      <c r="G5" s="165">
        <v>293375</v>
      </c>
      <c r="H5" s="165">
        <v>9683</v>
      </c>
      <c r="I5" s="165">
        <v>321792</v>
      </c>
      <c r="J5" s="165">
        <v>2753</v>
      </c>
      <c r="K5" s="165">
        <v>324545</v>
      </c>
      <c r="L5">
        <v>657</v>
      </c>
      <c r="M5" s="165">
        <v>1368822</v>
      </c>
      <c r="N5" s="165">
        <v>3941416</v>
      </c>
      <c r="O5" s="165">
        <v>775304</v>
      </c>
      <c r="P5" s="165">
        <v>4716720</v>
      </c>
      <c r="Q5" s="165">
        <v>27341</v>
      </c>
    </row>
    <row r="6" spans="1:20">
      <c r="A6" t="s">
        <v>20</v>
      </c>
      <c r="B6" s="165">
        <v>1313</v>
      </c>
      <c r="C6">
        <v>110</v>
      </c>
      <c r="D6">
        <v>15</v>
      </c>
      <c r="E6" s="165">
        <v>67806</v>
      </c>
      <c r="F6" s="165">
        <v>69229</v>
      </c>
      <c r="G6" s="165">
        <v>176457</v>
      </c>
      <c r="H6" s="165">
        <v>4095</v>
      </c>
      <c r="I6" s="165">
        <v>246087</v>
      </c>
      <c r="J6" s="165">
        <v>3694</v>
      </c>
      <c r="K6" s="165">
        <v>249781</v>
      </c>
      <c r="L6" s="165">
        <v>1616</v>
      </c>
      <c r="M6" s="165">
        <v>1921145</v>
      </c>
      <c r="N6" s="165">
        <v>2678321</v>
      </c>
      <c r="O6" s="165">
        <v>75291</v>
      </c>
      <c r="P6" s="165">
        <v>2753612</v>
      </c>
      <c r="Q6" s="165">
        <v>19708</v>
      </c>
    </row>
    <row r="7" spans="1:20">
      <c r="A7" t="s">
        <v>18</v>
      </c>
      <c r="B7" s="165">
        <v>1902</v>
      </c>
      <c r="C7">
        <v>183</v>
      </c>
      <c r="D7">
        <v>20</v>
      </c>
      <c r="E7" s="165">
        <v>32852</v>
      </c>
      <c r="F7" s="165">
        <v>34937</v>
      </c>
      <c r="G7" s="165">
        <v>197244</v>
      </c>
      <c r="H7" s="165">
        <v>10281</v>
      </c>
      <c r="I7" s="165">
        <v>242378</v>
      </c>
      <c r="J7">
        <v>84</v>
      </c>
      <c r="K7" s="165">
        <v>242462</v>
      </c>
      <c r="L7" s="165">
        <v>1821</v>
      </c>
      <c r="M7" s="165">
        <v>1448201</v>
      </c>
      <c r="N7" s="165">
        <v>3254146</v>
      </c>
      <c r="O7" s="165">
        <v>317850</v>
      </c>
      <c r="P7" s="165">
        <v>3571996</v>
      </c>
      <c r="Q7" s="165">
        <v>30716</v>
      </c>
    </row>
    <row r="8" spans="1:20">
      <c r="A8" t="s">
        <v>17</v>
      </c>
      <c r="B8" s="165">
        <v>1849</v>
      </c>
      <c r="C8">
        <v>130</v>
      </c>
      <c r="D8">
        <v>10</v>
      </c>
      <c r="E8" s="165">
        <v>10458</v>
      </c>
      <c r="F8" s="165">
        <v>12437</v>
      </c>
      <c r="G8" s="165">
        <v>215700</v>
      </c>
      <c r="H8" s="165">
        <v>9245</v>
      </c>
      <c r="I8" s="165">
        <v>233436</v>
      </c>
      <c r="J8" s="165">
        <v>3946</v>
      </c>
      <c r="K8" s="165">
        <v>237382</v>
      </c>
      <c r="L8" s="165">
        <v>1307</v>
      </c>
      <c r="M8" s="165">
        <v>1195422</v>
      </c>
      <c r="N8" s="165">
        <v>2007364</v>
      </c>
      <c r="O8" s="165">
        <v>395648</v>
      </c>
      <c r="P8" s="165">
        <v>2403012</v>
      </c>
      <c r="Q8" s="165">
        <v>27569</v>
      </c>
    </row>
    <row r="9" spans="1:20">
      <c r="A9" t="s">
        <v>21</v>
      </c>
      <c r="B9" s="165">
        <v>1925</v>
      </c>
      <c r="C9">
        <v>231</v>
      </c>
      <c r="D9">
        <v>15</v>
      </c>
      <c r="E9" s="165">
        <v>33452</v>
      </c>
      <c r="F9" s="165">
        <v>35608</v>
      </c>
      <c r="G9" s="165">
        <v>182565</v>
      </c>
      <c r="H9" s="165">
        <v>5672</v>
      </c>
      <c r="I9" s="165">
        <v>221871</v>
      </c>
      <c r="J9" s="165">
        <v>1974</v>
      </c>
      <c r="K9" s="165">
        <v>223845</v>
      </c>
      <c r="L9">
        <v>990</v>
      </c>
      <c r="M9" s="165">
        <v>2689445</v>
      </c>
      <c r="N9" s="165">
        <v>3290121</v>
      </c>
      <c r="O9" s="165">
        <v>549695</v>
      </c>
      <c r="P9" s="165">
        <v>3839816</v>
      </c>
      <c r="Q9" s="165">
        <v>28867</v>
      </c>
    </row>
    <row r="10" spans="1:20">
      <c r="A10" t="s">
        <v>24</v>
      </c>
      <c r="B10">
        <v>884</v>
      </c>
      <c r="C10">
        <v>150</v>
      </c>
      <c r="D10">
        <v>11</v>
      </c>
      <c r="E10" s="165">
        <v>30535</v>
      </c>
      <c r="F10" s="165">
        <v>31569</v>
      </c>
      <c r="G10" s="165">
        <v>112573</v>
      </c>
      <c r="H10" s="165">
        <v>3963</v>
      </c>
      <c r="I10" s="165">
        <v>148105</v>
      </c>
      <c r="J10">
        <v>0</v>
      </c>
      <c r="K10" s="165">
        <v>148105</v>
      </c>
      <c r="L10">
        <v>440</v>
      </c>
      <c r="M10" s="165">
        <v>1086166</v>
      </c>
      <c r="N10" s="165">
        <v>1674188</v>
      </c>
      <c r="O10" s="165">
        <v>554772</v>
      </c>
      <c r="P10" s="165">
        <v>2228960</v>
      </c>
      <c r="Q10" s="165">
        <v>23206</v>
      </c>
    </row>
    <row r="11" spans="1:20">
      <c r="A11" t="s">
        <v>22</v>
      </c>
      <c r="B11">
        <v>723</v>
      </c>
      <c r="C11">
        <v>149</v>
      </c>
      <c r="D11">
        <v>14</v>
      </c>
      <c r="E11" s="165">
        <v>12338</v>
      </c>
      <c r="F11" s="165">
        <v>13210</v>
      </c>
      <c r="G11" s="165">
        <v>129174</v>
      </c>
      <c r="H11" s="165">
        <v>4516</v>
      </c>
      <c r="I11" s="165">
        <v>146482</v>
      </c>
      <c r="J11">
        <v>418</v>
      </c>
      <c r="K11" s="165">
        <v>146900</v>
      </c>
      <c r="L11">
        <v>924</v>
      </c>
      <c r="M11" s="165">
        <v>1348205</v>
      </c>
      <c r="N11" s="165">
        <v>2344695</v>
      </c>
      <c r="O11" s="165">
        <v>202319</v>
      </c>
      <c r="P11" s="165">
        <v>2547014</v>
      </c>
      <c r="Q11" s="165">
        <v>22225</v>
      </c>
    </row>
    <row r="12" spans="1:20">
      <c r="A12" t="s">
        <v>25</v>
      </c>
      <c r="B12" s="165">
        <v>1261</v>
      </c>
      <c r="C12">
        <v>163</v>
      </c>
      <c r="D12">
        <v>12</v>
      </c>
      <c r="E12" s="165">
        <v>31906</v>
      </c>
      <c r="F12" s="165">
        <v>33330</v>
      </c>
      <c r="G12" s="165">
        <v>101730</v>
      </c>
      <c r="H12" s="165">
        <v>3736</v>
      </c>
      <c r="I12" s="165">
        <v>138294</v>
      </c>
      <c r="J12">
        <v>502</v>
      </c>
      <c r="K12" s="165">
        <v>138796</v>
      </c>
      <c r="L12">
        <v>874</v>
      </c>
      <c r="M12" s="165">
        <v>827529</v>
      </c>
      <c r="N12" s="165">
        <v>1435919</v>
      </c>
      <c r="O12" s="165">
        <v>42104</v>
      </c>
      <c r="P12" s="165">
        <v>1478023</v>
      </c>
      <c r="Q12" s="165">
        <v>9141</v>
      </c>
    </row>
    <row r="13" spans="1:20">
      <c r="A13" t="s">
        <v>23</v>
      </c>
      <c r="B13">
        <v>523</v>
      </c>
      <c r="C13">
        <v>58</v>
      </c>
      <c r="D13">
        <v>2</v>
      </c>
      <c r="E13" s="165">
        <v>4251</v>
      </c>
      <c r="F13" s="165">
        <v>4832</v>
      </c>
      <c r="G13" s="165">
        <v>66756</v>
      </c>
      <c r="H13" s="165">
        <v>3559</v>
      </c>
      <c r="I13" s="165">
        <v>75147</v>
      </c>
      <c r="J13">
        <v>0</v>
      </c>
      <c r="K13" s="165">
        <v>75147</v>
      </c>
      <c r="L13">
        <v>274</v>
      </c>
      <c r="M13" s="165">
        <v>418181</v>
      </c>
      <c r="N13" s="165">
        <v>892532</v>
      </c>
      <c r="O13" s="165">
        <v>84444</v>
      </c>
      <c r="P13" s="165">
        <v>976976</v>
      </c>
      <c r="Q13" s="165">
        <v>7030</v>
      </c>
    </row>
    <row r="14" spans="1:20">
      <c r="A14" t="s">
        <v>28</v>
      </c>
      <c r="B14">
        <v>349</v>
      </c>
      <c r="C14">
        <v>56</v>
      </c>
      <c r="D14">
        <v>3</v>
      </c>
      <c r="E14" s="165">
        <v>8956</v>
      </c>
      <c r="F14" s="165">
        <v>9361</v>
      </c>
      <c r="G14" s="165">
        <v>61244</v>
      </c>
      <c r="H14" s="165">
        <v>2748</v>
      </c>
      <c r="I14" s="165">
        <v>69247</v>
      </c>
      <c r="J14" s="165">
        <v>4106</v>
      </c>
      <c r="K14" s="165">
        <v>73353</v>
      </c>
      <c r="L14">
        <v>310</v>
      </c>
      <c r="M14" s="165">
        <v>459555</v>
      </c>
      <c r="N14" s="165">
        <v>1208281</v>
      </c>
      <c r="O14" s="165">
        <v>73660</v>
      </c>
      <c r="P14" s="165">
        <v>1281941</v>
      </c>
      <c r="Q14" s="165">
        <v>8393</v>
      </c>
    </row>
    <row r="15" spans="1:20">
      <c r="A15" t="s">
        <v>26</v>
      </c>
      <c r="B15">
        <v>524</v>
      </c>
      <c r="C15">
        <v>82</v>
      </c>
      <c r="D15">
        <v>7</v>
      </c>
      <c r="E15" s="165">
        <v>7895</v>
      </c>
      <c r="F15" s="165">
        <v>8501</v>
      </c>
      <c r="G15" s="165">
        <v>52034</v>
      </c>
      <c r="H15" s="165">
        <v>2169</v>
      </c>
      <c r="I15" s="165">
        <v>62704</v>
      </c>
      <c r="J15">
        <v>0</v>
      </c>
      <c r="K15" s="165">
        <v>62704</v>
      </c>
      <c r="L15">
        <v>488</v>
      </c>
      <c r="M15" s="165">
        <v>472892</v>
      </c>
      <c r="N15" s="165">
        <v>731702</v>
      </c>
      <c r="O15" s="165">
        <v>49885</v>
      </c>
      <c r="P15" s="165">
        <v>781587</v>
      </c>
      <c r="Q15" s="165">
        <v>5145</v>
      </c>
    </row>
    <row r="16" spans="1:20">
      <c r="A16" t="s">
        <v>32</v>
      </c>
      <c r="B16">
        <v>254</v>
      </c>
      <c r="C16">
        <v>36</v>
      </c>
      <c r="D16">
        <v>0</v>
      </c>
      <c r="E16" s="165">
        <v>6988</v>
      </c>
      <c r="F16" s="165">
        <v>7278</v>
      </c>
      <c r="G16" s="165">
        <v>42552</v>
      </c>
      <c r="H16">
        <v>970</v>
      </c>
      <c r="I16" s="165">
        <v>41199</v>
      </c>
      <c r="J16" s="165">
        <v>9601</v>
      </c>
      <c r="K16" s="165">
        <v>50800</v>
      </c>
      <c r="L16">
        <v>524</v>
      </c>
      <c r="M16" s="165">
        <v>192795</v>
      </c>
      <c r="N16" s="165">
        <v>472831</v>
      </c>
      <c r="O16" s="165">
        <v>182132</v>
      </c>
      <c r="P16" s="165">
        <v>654963</v>
      </c>
      <c r="Q16" s="165">
        <v>10246</v>
      </c>
    </row>
    <row r="17" spans="1:17">
      <c r="A17" t="s">
        <v>29</v>
      </c>
      <c r="B17">
        <v>546</v>
      </c>
      <c r="C17">
        <v>73</v>
      </c>
      <c r="D17">
        <v>5</v>
      </c>
      <c r="E17" s="165">
        <v>11758</v>
      </c>
      <c r="F17" s="165">
        <v>12377</v>
      </c>
      <c r="G17" s="165">
        <v>36219</v>
      </c>
      <c r="H17" s="165">
        <v>1608</v>
      </c>
      <c r="I17" s="165">
        <v>50204</v>
      </c>
      <c r="J17">
        <v>0</v>
      </c>
      <c r="K17" s="165">
        <v>50204</v>
      </c>
      <c r="L17">
        <v>494</v>
      </c>
      <c r="M17" s="165">
        <v>459742</v>
      </c>
      <c r="N17" s="165">
        <v>700246</v>
      </c>
      <c r="O17" s="165">
        <v>189674</v>
      </c>
      <c r="P17" s="165">
        <v>889920</v>
      </c>
      <c r="Q17" s="165">
        <v>7209</v>
      </c>
    </row>
    <row r="18" spans="1:17">
      <c r="A18" t="s">
        <v>31</v>
      </c>
      <c r="B18">
        <v>462</v>
      </c>
      <c r="C18">
        <v>83</v>
      </c>
      <c r="D18">
        <v>7</v>
      </c>
      <c r="E18" s="165">
        <v>7894</v>
      </c>
      <c r="F18" s="165">
        <v>8439</v>
      </c>
      <c r="G18" s="165">
        <v>32961</v>
      </c>
      <c r="H18">
        <v>959</v>
      </c>
      <c r="I18" s="165">
        <v>42359</v>
      </c>
      <c r="J18">
        <v>0</v>
      </c>
      <c r="K18" s="165">
        <v>42359</v>
      </c>
      <c r="L18">
        <v>301</v>
      </c>
      <c r="M18" s="165">
        <v>306231</v>
      </c>
      <c r="N18" s="165">
        <v>665142</v>
      </c>
      <c r="O18" s="165">
        <v>98703</v>
      </c>
      <c r="P18" s="165">
        <v>763845</v>
      </c>
      <c r="Q18" s="165">
        <v>7442</v>
      </c>
    </row>
    <row r="19" spans="1:17">
      <c r="A19" t="s">
        <v>30</v>
      </c>
      <c r="B19">
        <v>282</v>
      </c>
      <c r="C19">
        <v>27</v>
      </c>
      <c r="D19">
        <v>2</v>
      </c>
      <c r="E19" s="165">
        <v>13020</v>
      </c>
      <c r="F19" s="165">
        <v>13329</v>
      </c>
      <c r="G19" s="165">
        <v>26151</v>
      </c>
      <c r="H19" s="165">
        <v>1102</v>
      </c>
      <c r="I19" s="165">
        <v>40566</v>
      </c>
      <c r="J19">
        <v>16</v>
      </c>
      <c r="K19" s="165">
        <v>40582</v>
      </c>
      <c r="L19">
        <v>44</v>
      </c>
      <c r="M19" s="165">
        <v>515803</v>
      </c>
      <c r="N19" s="165">
        <v>615671</v>
      </c>
      <c r="O19" s="165">
        <v>99402</v>
      </c>
      <c r="P19" s="165">
        <v>715073</v>
      </c>
      <c r="Q19" s="165">
        <v>2636</v>
      </c>
    </row>
    <row r="20" spans="1:17">
      <c r="A20" t="s">
        <v>33</v>
      </c>
      <c r="B20">
        <v>173</v>
      </c>
      <c r="C20">
        <v>15</v>
      </c>
      <c r="D20">
        <v>0</v>
      </c>
      <c r="E20" s="165">
        <v>6312</v>
      </c>
      <c r="F20" s="165">
        <v>6500</v>
      </c>
      <c r="G20" s="165">
        <v>29035</v>
      </c>
      <c r="H20">
        <v>663</v>
      </c>
      <c r="I20" s="165">
        <v>36192</v>
      </c>
      <c r="J20">
        <v>6</v>
      </c>
      <c r="K20" s="165">
        <v>36198</v>
      </c>
      <c r="L20">
        <v>177</v>
      </c>
      <c r="M20" s="165">
        <v>533084</v>
      </c>
      <c r="N20" s="165">
        <v>555530</v>
      </c>
      <c r="O20" s="165">
        <v>8621</v>
      </c>
      <c r="P20" s="165">
        <v>564151</v>
      </c>
      <c r="Q20" s="165">
        <v>2090</v>
      </c>
    </row>
    <row r="21" spans="1:17">
      <c r="A21" t="s">
        <v>27</v>
      </c>
      <c r="B21">
        <v>172</v>
      </c>
      <c r="C21">
        <v>25</v>
      </c>
      <c r="D21">
        <v>0</v>
      </c>
      <c r="E21" s="165">
        <v>2687</v>
      </c>
      <c r="F21" s="165">
        <v>2884</v>
      </c>
      <c r="G21" s="165">
        <v>27334</v>
      </c>
      <c r="H21" s="165">
        <v>1193</v>
      </c>
      <c r="I21" s="165">
        <v>26365</v>
      </c>
      <c r="J21" s="165">
        <v>5046</v>
      </c>
      <c r="K21" s="165">
        <v>31411</v>
      </c>
      <c r="L21">
        <v>256</v>
      </c>
      <c r="M21" s="165">
        <v>167207</v>
      </c>
      <c r="N21" s="165">
        <v>540188</v>
      </c>
      <c r="O21" s="165">
        <v>41750</v>
      </c>
      <c r="P21" s="165">
        <v>581938</v>
      </c>
      <c r="Q21" s="165">
        <v>3373</v>
      </c>
    </row>
    <row r="22" spans="1:17">
      <c r="A22" t="s">
        <v>35</v>
      </c>
      <c r="B22">
        <v>77</v>
      </c>
      <c r="C22">
        <v>4</v>
      </c>
      <c r="D22">
        <v>0</v>
      </c>
      <c r="E22" s="165">
        <v>3454</v>
      </c>
      <c r="F22" s="165">
        <v>3535</v>
      </c>
      <c r="G22" s="165">
        <v>10795</v>
      </c>
      <c r="H22">
        <v>362</v>
      </c>
      <c r="I22" s="165">
        <v>14692</v>
      </c>
      <c r="J22">
        <v>0</v>
      </c>
      <c r="K22" s="165">
        <v>14692</v>
      </c>
      <c r="L22">
        <v>136</v>
      </c>
      <c r="M22" s="165">
        <v>139752</v>
      </c>
      <c r="N22" s="165">
        <v>228386</v>
      </c>
      <c r="O22" s="165">
        <v>6680</v>
      </c>
      <c r="P22" s="165">
        <v>235066</v>
      </c>
      <c r="Q22" s="165">
        <v>1686</v>
      </c>
    </row>
    <row r="23" spans="1:17">
      <c r="A23" t="s">
        <v>36</v>
      </c>
      <c r="B23">
        <v>80</v>
      </c>
      <c r="C23">
        <v>11</v>
      </c>
      <c r="D23">
        <v>0</v>
      </c>
      <c r="E23" s="165">
        <v>1592</v>
      </c>
      <c r="F23" s="165">
        <v>1683</v>
      </c>
      <c r="G23" s="165">
        <v>7904</v>
      </c>
      <c r="H23">
        <v>327</v>
      </c>
      <c r="I23" s="165">
        <v>9914</v>
      </c>
      <c r="J23">
        <v>0</v>
      </c>
      <c r="K23" s="165">
        <v>9914</v>
      </c>
      <c r="L23">
        <v>114</v>
      </c>
      <c r="M23" s="165">
        <v>139428</v>
      </c>
      <c r="N23" s="165">
        <v>153950</v>
      </c>
      <c r="O23">
        <v>290</v>
      </c>
      <c r="P23" s="165">
        <v>154240</v>
      </c>
      <c r="Q23">
        <v>887</v>
      </c>
    </row>
    <row r="24" spans="1:17">
      <c r="A24" t="s">
        <v>34</v>
      </c>
      <c r="B24">
        <v>9</v>
      </c>
      <c r="C24">
        <v>2</v>
      </c>
      <c r="D24">
        <v>0</v>
      </c>
      <c r="E24">
        <v>122</v>
      </c>
      <c r="F24">
        <v>133</v>
      </c>
      <c r="G24" s="165">
        <v>7409</v>
      </c>
      <c r="H24">
        <v>413</v>
      </c>
      <c r="I24" s="165">
        <v>7955</v>
      </c>
      <c r="J24">
        <v>0</v>
      </c>
      <c r="K24" s="165">
        <v>7955</v>
      </c>
      <c r="L24">
        <v>8</v>
      </c>
      <c r="M24" s="165">
        <v>43154</v>
      </c>
      <c r="N24" s="165">
        <v>72523</v>
      </c>
      <c r="O24" s="165">
        <v>2632</v>
      </c>
      <c r="P24" s="165">
        <v>75155</v>
      </c>
      <c r="Q24">
        <v>324</v>
      </c>
    </row>
    <row r="25" spans="1:17">
      <c r="A25" t="s">
        <v>37</v>
      </c>
      <c r="B25" s="165">
        <v>17831</v>
      </c>
      <c r="C25" s="165">
        <v>2059</v>
      </c>
      <c r="D25">
        <v>151</v>
      </c>
      <c r="E25" s="165">
        <v>362558</v>
      </c>
      <c r="F25" s="165">
        <v>382448</v>
      </c>
      <c r="G25" s="165">
        <v>2303199</v>
      </c>
      <c r="H25" s="165">
        <v>95235</v>
      </c>
      <c r="I25" s="165">
        <v>2743867</v>
      </c>
      <c r="J25" s="165">
        <v>37015</v>
      </c>
      <c r="K25" s="165">
        <v>2780882</v>
      </c>
      <c r="L25" s="165">
        <v>15479</v>
      </c>
      <c r="M25" s="165">
        <v>18740720</v>
      </c>
      <c r="N25" s="165">
        <v>33445698</v>
      </c>
      <c r="O25" s="165">
        <v>4056177</v>
      </c>
      <c r="P25" s="165">
        <v>37501875</v>
      </c>
      <c r="Q25" s="165">
        <v>297128</v>
      </c>
    </row>
  </sheetData>
  <mergeCells count="3">
    <mergeCell ref="B2:H2"/>
    <mergeCell ref="I2:L2"/>
    <mergeCell ref="M2:Q2"/>
  </mergeCell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19"/>
  <dimension ref="A1:T27"/>
  <sheetViews>
    <sheetView topLeftCell="G1" workbookViewId="0">
      <selection activeCell="S1" sqref="S1:S1048576"/>
    </sheetView>
  </sheetViews>
  <sheetFormatPr defaultRowHeight="13.8"/>
  <cols>
    <col min="1" max="1" width="12.69921875" customWidth="1"/>
    <col min="3" max="3" width="16" customWidth="1"/>
    <col min="19" max="19" width="8.69921875" style="196"/>
  </cols>
  <sheetData>
    <row r="1" spans="1:20" ht="14.4" thickBot="1">
      <c r="A1" s="174"/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5"/>
      <c r="S1" s="193"/>
      <c r="T1" s="175"/>
    </row>
    <row r="2" spans="1:20">
      <c r="A2" s="176"/>
      <c r="B2" s="540" t="s">
        <v>78</v>
      </c>
      <c r="C2" s="541"/>
      <c r="D2" s="541"/>
      <c r="E2" s="541"/>
      <c r="F2" s="541"/>
      <c r="G2" s="541"/>
      <c r="H2" s="542"/>
      <c r="I2" s="543" t="s">
        <v>174</v>
      </c>
      <c r="J2" s="544"/>
      <c r="K2" s="544"/>
      <c r="L2" s="545"/>
      <c r="M2" s="546" t="s">
        <v>79</v>
      </c>
      <c r="N2" s="547"/>
      <c r="O2" s="547"/>
      <c r="P2" s="547"/>
      <c r="Q2" s="548"/>
      <c r="R2" s="177"/>
      <c r="S2" s="194"/>
      <c r="T2" s="175"/>
    </row>
    <row r="3" spans="1:20" ht="80.400000000000006" customHeight="1" thickBot="1">
      <c r="A3" s="178" t="s">
        <v>0</v>
      </c>
      <c r="B3" s="179" t="s">
        <v>12</v>
      </c>
      <c r="C3" s="180" t="s">
        <v>13</v>
      </c>
      <c r="D3" s="180"/>
      <c r="E3" s="180" t="s">
        <v>14</v>
      </c>
      <c r="F3" s="180" t="s">
        <v>15</v>
      </c>
      <c r="G3" s="180" t="s">
        <v>2</v>
      </c>
      <c r="H3" s="181" t="s">
        <v>80</v>
      </c>
      <c r="I3" s="182" t="s">
        <v>81</v>
      </c>
      <c r="J3" s="183" t="s">
        <v>82</v>
      </c>
      <c r="K3" s="184" t="s">
        <v>8</v>
      </c>
      <c r="L3" s="185" t="s">
        <v>5</v>
      </c>
      <c r="M3" s="179" t="s">
        <v>45</v>
      </c>
      <c r="N3" s="180" t="s">
        <v>83</v>
      </c>
      <c r="O3" s="180" t="s">
        <v>84</v>
      </c>
      <c r="P3" s="180" t="s">
        <v>120</v>
      </c>
      <c r="Q3" s="186" t="s">
        <v>86</v>
      </c>
      <c r="R3" s="183" t="s">
        <v>175</v>
      </c>
      <c r="S3" s="195" t="s">
        <v>176</v>
      </c>
      <c r="T3" s="175"/>
    </row>
    <row r="4" spans="1:20" ht="12" customHeight="1">
      <c r="A4" s="188"/>
      <c r="B4" s="189"/>
      <c r="C4" s="189" t="s">
        <v>48</v>
      </c>
      <c r="D4" s="189" t="s">
        <v>49</v>
      </c>
      <c r="E4" s="189"/>
      <c r="F4" s="189"/>
      <c r="G4" s="189"/>
      <c r="H4" s="190"/>
      <c r="I4" s="188"/>
      <c r="J4" s="188"/>
      <c r="K4" s="191"/>
      <c r="L4" s="188"/>
      <c r="M4" s="189"/>
      <c r="N4" s="189"/>
      <c r="O4" s="189"/>
      <c r="P4" s="189"/>
      <c r="Q4" s="192"/>
      <c r="R4" s="177"/>
      <c r="S4" s="194"/>
      <c r="T4" s="175"/>
    </row>
    <row r="5" spans="1:20">
      <c r="A5" t="s">
        <v>16</v>
      </c>
      <c r="B5" s="165">
        <v>3722</v>
      </c>
      <c r="C5">
        <v>382</v>
      </c>
      <c r="D5">
        <v>31</v>
      </c>
      <c r="E5" s="165">
        <v>49261</v>
      </c>
      <c r="F5" s="165">
        <v>53365</v>
      </c>
      <c r="G5" s="165">
        <v>495393</v>
      </c>
      <c r="H5" s="165">
        <v>28008</v>
      </c>
      <c r="I5" s="165">
        <v>571580</v>
      </c>
      <c r="J5" s="165">
        <v>5186</v>
      </c>
      <c r="K5" s="165">
        <v>576766</v>
      </c>
      <c r="L5" s="165">
        <v>3019</v>
      </c>
      <c r="M5" s="165">
        <v>3021909</v>
      </c>
      <c r="N5" s="165">
        <v>6014678</v>
      </c>
      <c r="O5" s="165">
        <v>317201</v>
      </c>
      <c r="P5" s="165">
        <v>6331879</v>
      </c>
      <c r="Q5" s="165">
        <v>44012</v>
      </c>
      <c r="R5">
        <v>10027602</v>
      </c>
      <c r="S5" s="196">
        <v>0.27930905115699645</v>
      </c>
    </row>
    <row r="6" spans="1:20">
      <c r="A6" t="s">
        <v>19</v>
      </c>
      <c r="B6">
        <v>772</v>
      </c>
      <c r="C6">
        <v>100</v>
      </c>
      <c r="D6">
        <v>8</v>
      </c>
      <c r="E6" s="165">
        <v>20915</v>
      </c>
      <c r="F6" s="165">
        <v>21787</v>
      </c>
      <c r="G6" s="165">
        <v>294301</v>
      </c>
      <c r="H6" s="165">
        <v>9701</v>
      </c>
      <c r="I6" s="165">
        <v>323036</v>
      </c>
      <c r="J6" s="165">
        <v>2753</v>
      </c>
      <c r="K6" s="165">
        <v>325789</v>
      </c>
      <c r="L6" s="165">
        <v>1244</v>
      </c>
      <c r="M6" s="165">
        <v>1372199</v>
      </c>
      <c r="N6" s="165">
        <v>3947066</v>
      </c>
      <c r="O6" s="165">
        <v>813799</v>
      </c>
      <c r="P6" s="165">
        <v>4760865</v>
      </c>
      <c r="Q6" s="165">
        <v>44145</v>
      </c>
      <c r="R6">
        <v>4879133</v>
      </c>
      <c r="S6" s="196">
        <v>0.19882630787068112</v>
      </c>
    </row>
    <row r="7" spans="1:20">
      <c r="A7" t="s">
        <v>20</v>
      </c>
      <c r="B7" s="165">
        <v>1289</v>
      </c>
      <c r="C7">
        <v>112</v>
      </c>
      <c r="D7">
        <v>17</v>
      </c>
      <c r="E7" s="165">
        <v>68951</v>
      </c>
      <c r="F7" s="165">
        <v>70352</v>
      </c>
      <c r="G7" s="165">
        <v>177000</v>
      </c>
      <c r="H7" s="165">
        <v>4106</v>
      </c>
      <c r="I7" s="165">
        <v>247592</v>
      </c>
      <c r="J7" s="165">
        <v>3866</v>
      </c>
      <c r="K7" s="165">
        <v>251458</v>
      </c>
      <c r="L7" s="165">
        <v>1677</v>
      </c>
      <c r="M7" s="165">
        <v>1935326</v>
      </c>
      <c r="N7" s="165">
        <v>2695976</v>
      </c>
      <c r="O7" s="165">
        <v>78529</v>
      </c>
      <c r="P7" s="165">
        <v>2774505</v>
      </c>
      <c r="Q7" s="165">
        <v>20893</v>
      </c>
      <c r="R7">
        <v>5712143</v>
      </c>
      <c r="S7" s="196">
        <v>7.1881953935677034E-2</v>
      </c>
    </row>
    <row r="8" spans="1:20">
      <c r="A8" t="s">
        <v>18</v>
      </c>
      <c r="B8" s="165">
        <v>1899</v>
      </c>
      <c r="C8">
        <v>176</v>
      </c>
      <c r="D8">
        <v>11</v>
      </c>
      <c r="E8" s="165">
        <v>33058</v>
      </c>
      <c r="F8" s="165">
        <v>35133</v>
      </c>
      <c r="G8" s="165">
        <v>198733</v>
      </c>
      <c r="H8" s="165">
        <v>10304</v>
      </c>
      <c r="I8" s="165">
        <v>244079</v>
      </c>
      <c r="J8">
        <v>91</v>
      </c>
      <c r="K8" s="165">
        <v>244170</v>
      </c>
      <c r="L8" s="165">
        <v>1724</v>
      </c>
      <c r="M8" s="165">
        <v>1454701</v>
      </c>
      <c r="N8" s="165">
        <v>3271027</v>
      </c>
      <c r="O8" s="165">
        <v>332912</v>
      </c>
      <c r="P8" s="165">
        <v>3603939</v>
      </c>
      <c r="Q8" s="165">
        <v>31943</v>
      </c>
      <c r="R8">
        <v>4464119</v>
      </c>
      <c r="S8" s="196">
        <v>0.23081821967559554</v>
      </c>
    </row>
    <row r="9" spans="1:20">
      <c r="A9" t="s">
        <v>17</v>
      </c>
      <c r="B9" s="165">
        <v>1857</v>
      </c>
      <c r="C9">
        <v>130</v>
      </c>
      <c r="D9">
        <v>5</v>
      </c>
      <c r="E9" s="165">
        <v>10621</v>
      </c>
      <c r="F9" s="165">
        <v>12608</v>
      </c>
      <c r="G9" s="165">
        <v>216282</v>
      </c>
      <c r="H9" s="165">
        <v>9257</v>
      </c>
      <c r="I9" s="165">
        <v>234093</v>
      </c>
      <c r="J9" s="165">
        <v>4054</v>
      </c>
      <c r="K9" s="165">
        <v>238147</v>
      </c>
      <c r="L9">
        <v>765</v>
      </c>
      <c r="M9" s="165">
        <v>1201114</v>
      </c>
      <c r="N9" s="165">
        <v>2013821</v>
      </c>
      <c r="O9" s="165">
        <v>409786</v>
      </c>
      <c r="P9" s="165">
        <v>2423607</v>
      </c>
      <c r="Q9" s="165">
        <v>20595</v>
      </c>
      <c r="R9">
        <v>4311217</v>
      </c>
      <c r="S9" s="196">
        <v>0.21471895290819273</v>
      </c>
    </row>
    <row r="10" spans="1:20">
      <c r="A10" t="s">
        <v>21</v>
      </c>
      <c r="B10" s="165">
        <v>1883</v>
      </c>
      <c r="C10">
        <v>228</v>
      </c>
      <c r="D10">
        <v>9</v>
      </c>
      <c r="E10" s="165">
        <v>33335</v>
      </c>
      <c r="F10" s="165">
        <v>35446</v>
      </c>
      <c r="G10" s="165">
        <v>183616</v>
      </c>
      <c r="H10" s="165">
        <v>5704</v>
      </c>
      <c r="I10" s="165">
        <v>222750</v>
      </c>
      <c r="J10" s="165">
        <v>2016</v>
      </c>
      <c r="K10" s="165">
        <v>224766</v>
      </c>
      <c r="L10">
        <v>921</v>
      </c>
      <c r="M10" s="165">
        <v>2707237</v>
      </c>
      <c r="N10" s="165">
        <v>3302407</v>
      </c>
      <c r="O10" s="165">
        <v>568678</v>
      </c>
      <c r="P10" s="165">
        <v>3871085</v>
      </c>
      <c r="Q10" s="165">
        <v>31269</v>
      </c>
      <c r="R10">
        <v>5755700</v>
      </c>
      <c r="S10" s="196">
        <v>9.9101759994440305E-2</v>
      </c>
    </row>
    <row r="11" spans="1:20">
      <c r="A11" t="s">
        <v>24</v>
      </c>
      <c r="B11">
        <v>862</v>
      </c>
      <c r="C11">
        <v>145</v>
      </c>
      <c r="D11">
        <v>3</v>
      </c>
      <c r="E11" s="165">
        <v>28899</v>
      </c>
      <c r="F11" s="165">
        <v>29906</v>
      </c>
      <c r="G11" s="165">
        <v>114692</v>
      </c>
      <c r="H11" s="165">
        <v>3981</v>
      </c>
      <c r="I11" s="165">
        <v>148579</v>
      </c>
      <c r="J11">
        <v>0</v>
      </c>
      <c r="K11" s="165">
        <v>148579</v>
      </c>
      <c r="L11">
        <v>474</v>
      </c>
      <c r="M11" s="165">
        <v>1090761</v>
      </c>
      <c r="N11" s="165">
        <v>1681846</v>
      </c>
      <c r="O11" s="165">
        <v>570421</v>
      </c>
      <c r="P11" s="165">
        <v>2252267</v>
      </c>
      <c r="Q11" s="165">
        <v>23307</v>
      </c>
      <c r="R11">
        <v>4875290</v>
      </c>
      <c r="S11" s="196">
        <v>8.1656680935903309E-2</v>
      </c>
    </row>
    <row r="12" spans="1:20">
      <c r="A12" t="s">
        <v>22</v>
      </c>
      <c r="B12">
        <v>746</v>
      </c>
      <c r="C12">
        <v>147</v>
      </c>
      <c r="D12">
        <v>4</v>
      </c>
      <c r="E12" s="165">
        <v>12844</v>
      </c>
      <c r="F12" s="165">
        <v>13737</v>
      </c>
      <c r="G12" s="165">
        <v>129585</v>
      </c>
      <c r="H12" s="165">
        <v>4531</v>
      </c>
      <c r="I12" s="165">
        <v>147411</v>
      </c>
      <c r="J12">
        <v>442</v>
      </c>
      <c r="K12" s="165">
        <v>147853</v>
      </c>
      <c r="L12">
        <v>953</v>
      </c>
      <c r="M12" s="165">
        <v>1359653</v>
      </c>
      <c r="N12" s="165">
        <v>2358166</v>
      </c>
      <c r="O12" s="165">
        <v>210420</v>
      </c>
      <c r="P12" s="165">
        <v>2568586</v>
      </c>
      <c r="Q12" s="165">
        <v>21572</v>
      </c>
      <c r="R12">
        <v>3692555</v>
      </c>
      <c r="S12" s="196">
        <v>0.1227063645632902</v>
      </c>
    </row>
    <row r="13" spans="1:20">
      <c r="A13" t="s">
        <v>25</v>
      </c>
      <c r="B13" s="165">
        <v>1251</v>
      </c>
      <c r="C13">
        <v>164</v>
      </c>
      <c r="D13">
        <v>13</v>
      </c>
      <c r="E13" s="165">
        <v>31669</v>
      </c>
      <c r="F13" s="165">
        <v>33084</v>
      </c>
      <c r="G13" s="165">
        <v>102858</v>
      </c>
      <c r="H13" s="165">
        <v>3759</v>
      </c>
      <c r="I13" s="165">
        <v>139183</v>
      </c>
      <c r="J13">
        <v>518</v>
      </c>
      <c r="K13" s="165">
        <v>139701</v>
      </c>
      <c r="L13">
        <v>905</v>
      </c>
      <c r="M13" s="165">
        <v>831381</v>
      </c>
      <c r="N13" s="165">
        <v>1444416</v>
      </c>
      <c r="O13" s="165">
        <v>43487</v>
      </c>
      <c r="P13" s="165">
        <v>1487903</v>
      </c>
      <c r="Q13" s="165">
        <v>9880</v>
      </c>
      <c r="R13">
        <v>3953305</v>
      </c>
      <c r="S13" s="196">
        <v>9.5084998501254014E-2</v>
      </c>
    </row>
    <row r="14" spans="1:20">
      <c r="A14" t="s">
        <v>23</v>
      </c>
      <c r="B14">
        <v>509</v>
      </c>
      <c r="C14">
        <v>53</v>
      </c>
      <c r="D14">
        <v>2</v>
      </c>
      <c r="E14" s="165">
        <v>4275</v>
      </c>
      <c r="F14" s="165">
        <v>4837</v>
      </c>
      <c r="G14" s="165">
        <v>67102</v>
      </c>
      <c r="H14" s="165">
        <v>3569</v>
      </c>
      <c r="I14" s="165">
        <v>75508</v>
      </c>
      <c r="J14">
        <v>0</v>
      </c>
      <c r="K14" s="165">
        <v>75508</v>
      </c>
      <c r="L14">
        <v>361</v>
      </c>
      <c r="M14" s="165">
        <v>420762</v>
      </c>
      <c r="N14" s="165">
        <v>896513</v>
      </c>
      <c r="O14" s="165">
        <v>87204</v>
      </c>
      <c r="P14" s="165">
        <v>983717</v>
      </c>
      <c r="Q14" s="165">
        <v>6741</v>
      </c>
      <c r="R14">
        <v>1524826</v>
      </c>
      <c r="S14" s="196">
        <v>0.2340594926896577</v>
      </c>
    </row>
    <row r="15" spans="1:20">
      <c r="A15" t="s">
        <v>28</v>
      </c>
      <c r="B15">
        <v>348</v>
      </c>
      <c r="C15">
        <v>60</v>
      </c>
      <c r="D15">
        <v>6</v>
      </c>
      <c r="E15" s="165">
        <v>8844</v>
      </c>
      <c r="F15" s="165">
        <v>9252</v>
      </c>
      <c r="G15" s="165">
        <v>61671</v>
      </c>
      <c r="H15" s="165">
        <v>2756</v>
      </c>
      <c r="I15" s="165">
        <v>69463</v>
      </c>
      <c r="J15" s="165">
        <v>4216</v>
      </c>
      <c r="K15" s="165">
        <v>73679</v>
      </c>
      <c r="L15">
        <v>326</v>
      </c>
      <c r="M15" s="165">
        <v>462473</v>
      </c>
      <c r="N15" s="165">
        <v>1214064</v>
      </c>
      <c r="O15" s="165">
        <v>77669</v>
      </c>
      <c r="P15" s="165">
        <v>1291733</v>
      </c>
      <c r="Q15" s="165">
        <v>9792</v>
      </c>
      <c r="R15">
        <v>1206216</v>
      </c>
      <c r="S15" s="196">
        <v>0.228483124083912</v>
      </c>
    </row>
    <row r="16" spans="1:20">
      <c r="A16" t="s">
        <v>26</v>
      </c>
      <c r="B16">
        <v>532</v>
      </c>
      <c r="C16">
        <v>80</v>
      </c>
      <c r="D16">
        <v>3</v>
      </c>
      <c r="E16" s="165">
        <v>8081</v>
      </c>
      <c r="F16" s="165">
        <v>8693</v>
      </c>
      <c r="G16" s="165">
        <v>52381</v>
      </c>
      <c r="H16" s="165">
        <v>2177</v>
      </c>
      <c r="I16" s="165">
        <v>63251</v>
      </c>
      <c r="J16">
        <v>0</v>
      </c>
      <c r="K16" s="165">
        <v>63251</v>
      </c>
      <c r="L16">
        <v>547</v>
      </c>
      <c r="M16" s="165">
        <v>476674</v>
      </c>
      <c r="N16" s="165">
        <v>736191</v>
      </c>
      <c r="O16" s="165">
        <v>51366</v>
      </c>
      <c r="P16" s="165">
        <v>787557</v>
      </c>
      <c r="Q16" s="165">
        <v>5970</v>
      </c>
      <c r="R16">
        <v>1512672</v>
      </c>
      <c r="S16" s="196">
        <v>0.14391751814008591</v>
      </c>
    </row>
    <row r="17" spans="1:19">
      <c r="A17" t="s">
        <v>32</v>
      </c>
      <c r="B17">
        <v>249</v>
      </c>
      <c r="C17">
        <v>36</v>
      </c>
      <c r="D17">
        <v>2</v>
      </c>
      <c r="E17" s="165">
        <v>6846</v>
      </c>
      <c r="F17" s="165">
        <v>7131</v>
      </c>
      <c r="G17" s="165">
        <v>43172</v>
      </c>
      <c r="H17">
        <v>974</v>
      </c>
      <c r="I17" s="165">
        <v>41482</v>
      </c>
      <c r="J17" s="165">
        <v>9795</v>
      </c>
      <c r="K17" s="165">
        <v>51277</v>
      </c>
      <c r="L17">
        <v>477</v>
      </c>
      <c r="M17" s="165">
        <v>193455</v>
      </c>
      <c r="N17" s="165">
        <v>475986</v>
      </c>
      <c r="O17" s="165">
        <v>190172</v>
      </c>
      <c r="P17" s="165">
        <v>666158</v>
      </c>
      <c r="Q17" s="165">
        <v>11195</v>
      </c>
      <c r="R17">
        <v>532644</v>
      </c>
      <c r="S17" s="196">
        <v>0.18286134829266829</v>
      </c>
    </row>
    <row r="18" spans="1:19">
      <c r="A18" t="s">
        <v>29</v>
      </c>
      <c r="B18">
        <v>567</v>
      </c>
      <c r="C18">
        <v>75</v>
      </c>
      <c r="D18">
        <v>5</v>
      </c>
      <c r="E18" s="165">
        <v>11841</v>
      </c>
      <c r="F18" s="165">
        <v>12483</v>
      </c>
      <c r="G18" s="165">
        <v>36497</v>
      </c>
      <c r="H18" s="165">
        <v>1610</v>
      </c>
      <c r="I18" s="165">
        <v>50590</v>
      </c>
      <c r="J18">
        <v>0</v>
      </c>
      <c r="K18" s="165">
        <v>50590</v>
      </c>
      <c r="L18">
        <v>387</v>
      </c>
      <c r="M18" s="165">
        <v>463490</v>
      </c>
      <c r="N18" s="165">
        <v>704882</v>
      </c>
      <c r="O18" s="165">
        <v>193846</v>
      </c>
      <c r="P18" s="165">
        <v>898728</v>
      </c>
      <c r="Q18" s="165">
        <v>8808</v>
      </c>
      <c r="R18">
        <v>1293941</v>
      </c>
      <c r="S18" s="196">
        <v>0.12442607506833774</v>
      </c>
    </row>
    <row r="19" spans="1:19">
      <c r="A19" t="s">
        <v>31</v>
      </c>
      <c r="B19">
        <v>459</v>
      </c>
      <c r="C19">
        <v>86</v>
      </c>
      <c r="D19">
        <v>9</v>
      </c>
      <c r="E19" s="165">
        <v>7975</v>
      </c>
      <c r="F19" s="165">
        <v>8520</v>
      </c>
      <c r="G19" s="165">
        <v>33230</v>
      </c>
      <c r="H19">
        <v>972</v>
      </c>
      <c r="I19" s="165">
        <v>42722</v>
      </c>
      <c r="J19">
        <v>0</v>
      </c>
      <c r="K19" s="165">
        <v>42722</v>
      </c>
      <c r="L19">
        <v>363</v>
      </c>
      <c r="M19" s="165">
        <v>307175</v>
      </c>
      <c r="N19" s="165">
        <v>668448</v>
      </c>
      <c r="O19" s="165">
        <v>100126</v>
      </c>
      <c r="P19" s="165">
        <v>768574</v>
      </c>
      <c r="Q19" s="165">
        <v>4729</v>
      </c>
      <c r="R19">
        <v>870165</v>
      </c>
      <c r="S19" s="196">
        <v>0.11170295288824533</v>
      </c>
    </row>
    <row r="20" spans="1:19">
      <c r="A20" t="s">
        <v>30</v>
      </c>
      <c r="B20">
        <v>277</v>
      </c>
      <c r="C20">
        <v>29</v>
      </c>
      <c r="D20">
        <v>2</v>
      </c>
      <c r="E20" s="165">
        <v>12974</v>
      </c>
      <c r="F20" s="165">
        <v>13280</v>
      </c>
      <c r="G20" s="165">
        <v>26266</v>
      </c>
      <c r="H20" s="165">
        <v>1109</v>
      </c>
      <c r="I20" s="165">
        <v>40639</v>
      </c>
      <c r="J20">
        <v>16</v>
      </c>
      <c r="K20" s="165">
        <v>40655</v>
      </c>
      <c r="L20">
        <v>73</v>
      </c>
      <c r="M20" s="165">
        <v>517658</v>
      </c>
      <c r="N20" s="165">
        <v>617898</v>
      </c>
      <c r="O20" s="165">
        <v>99402</v>
      </c>
      <c r="P20" s="165">
        <v>717300</v>
      </c>
      <c r="Q20" s="165">
        <v>2227</v>
      </c>
      <c r="R20">
        <v>1611621</v>
      </c>
      <c r="S20" s="196">
        <v>6.8812704724001486E-2</v>
      </c>
    </row>
    <row r="21" spans="1:19">
      <c r="A21" t="s">
        <v>33</v>
      </c>
      <c r="B21">
        <v>163</v>
      </c>
      <c r="C21">
        <v>15</v>
      </c>
      <c r="D21">
        <v>1</v>
      </c>
      <c r="E21" s="165">
        <v>6420</v>
      </c>
      <c r="F21" s="165">
        <v>6598</v>
      </c>
      <c r="G21" s="165">
        <v>29153</v>
      </c>
      <c r="H21">
        <v>665</v>
      </c>
      <c r="I21" s="165">
        <v>36410</v>
      </c>
      <c r="J21">
        <v>6</v>
      </c>
      <c r="K21" s="165">
        <v>36416</v>
      </c>
      <c r="L21">
        <v>218</v>
      </c>
      <c r="M21" s="165">
        <v>535040</v>
      </c>
      <c r="N21" s="165">
        <v>557585</v>
      </c>
      <c r="O21" s="165">
        <v>9005</v>
      </c>
      <c r="P21" s="165">
        <v>566590</v>
      </c>
      <c r="Q21" s="165">
        <v>2439</v>
      </c>
      <c r="R21">
        <v>1894110</v>
      </c>
      <c r="S21" s="196">
        <v>3.5108837395927378E-2</v>
      </c>
    </row>
    <row r="22" spans="1:19">
      <c r="A22" t="s">
        <v>27</v>
      </c>
      <c r="B22">
        <v>162</v>
      </c>
      <c r="C22">
        <v>27</v>
      </c>
      <c r="D22">
        <v>3</v>
      </c>
      <c r="E22" s="165">
        <v>2835</v>
      </c>
      <c r="F22" s="165">
        <v>3024</v>
      </c>
      <c r="G22" s="165">
        <v>27505</v>
      </c>
      <c r="H22" s="165">
        <v>1194</v>
      </c>
      <c r="I22" s="165">
        <v>26434</v>
      </c>
      <c r="J22" s="165">
        <v>5289</v>
      </c>
      <c r="K22" s="165">
        <v>31723</v>
      </c>
      <c r="L22">
        <v>312</v>
      </c>
      <c r="M22" s="165">
        <v>167613</v>
      </c>
      <c r="N22" s="165">
        <v>541772</v>
      </c>
      <c r="O22" s="165">
        <v>43843</v>
      </c>
      <c r="P22" s="165">
        <v>585615</v>
      </c>
      <c r="Q22" s="165">
        <v>3677</v>
      </c>
      <c r="R22">
        <v>545425</v>
      </c>
      <c r="S22" s="196">
        <v>0.2189118577256268</v>
      </c>
    </row>
    <row r="23" spans="1:19">
      <c r="A23" t="s">
        <v>35</v>
      </c>
      <c r="B23">
        <v>79</v>
      </c>
      <c r="C23">
        <v>4</v>
      </c>
      <c r="D23">
        <v>1</v>
      </c>
      <c r="E23" s="165">
        <v>3463</v>
      </c>
      <c r="F23" s="165">
        <v>3546</v>
      </c>
      <c r="G23" s="165">
        <v>10870</v>
      </c>
      <c r="H23">
        <v>364</v>
      </c>
      <c r="I23" s="165">
        <v>14780</v>
      </c>
      <c r="J23">
        <v>0</v>
      </c>
      <c r="K23" s="165">
        <v>14780</v>
      </c>
      <c r="L23">
        <v>88</v>
      </c>
      <c r="M23" s="165">
        <v>140512</v>
      </c>
      <c r="N23" s="165">
        <v>229688</v>
      </c>
      <c r="O23" s="165">
        <v>6876</v>
      </c>
      <c r="P23" s="165">
        <v>236564</v>
      </c>
      <c r="Q23" s="165">
        <v>1498</v>
      </c>
      <c r="R23">
        <v>553254</v>
      </c>
      <c r="S23" s="196">
        <v>6.5792565440105269E-2</v>
      </c>
    </row>
    <row r="24" spans="1:19">
      <c r="A24" t="s">
        <v>36</v>
      </c>
      <c r="B24">
        <v>91</v>
      </c>
      <c r="C24">
        <v>13</v>
      </c>
      <c r="D24">
        <v>2</v>
      </c>
      <c r="E24" s="165">
        <v>1603</v>
      </c>
      <c r="F24" s="165">
        <v>1707</v>
      </c>
      <c r="G24" s="165">
        <v>7969</v>
      </c>
      <c r="H24">
        <v>331</v>
      </c>
      <c r="I24" s="165">
        <v>10007</v>
      </c>
      <c r="J24">
        <v>0</v>
      </c>
      <c r="K24" s="165">
        <v>10007</v>
      </c>
      <c r="L24">
        <v>93</v>
      </c>
      <c r="M24" s="165">
        <v>140464</v>
      </c>
      <c r="N24" s="165">
        <v>155084</v>
      </c>
      <c r="O24">
        <v>290</v>
      </c>
      <c r="P24" s="165">
        <v>155374</v>
      </c>
      <c r="Q24" s="165">
        <v>1134</v>
      </c>
      <c r="R24">
        <v>300516</v>
      </c>
      <c r="S24" s="196">
        <v>0.1101438858496719</v>
      </c>
    </row>
    <row r="25" spans="1:19">
      <c r="A25" t="s">
        <v>34</v>
      </c>
      <c r="B25">
        <v>8</v>
      </c>
      <c r="C25">
        <v>1</v>
      </c>
      <c r="D25">
        <v>0</v>
      </c>
      <c r="E25">
        <v>125</v>
      </c>
      <c r="F25">
        <v>134</v>
      </c>
      <c r="G25" s="165">
        <v>7411</v>
      </c>
      <c r="H25">
        <v>414</v>
      </c>
      <c r="I25" s="165">
        <v>7959</v>
      </c>
      <c r="J25">
        <v>0</v>
      </c>
      <c r="K25" s="165">
        <v>7959</v>
      </c>
      <c r="L25">
        <v>4</v>
      </c>
      <c r="M25" s="165">
        <v>43273</v>
      </c>
      <c r="N25" s="165">
        <v>72686</v>
      </c>
      <c r="O25" s="165">
        <v>2721</v>
      </c>
      <c r="P25" s="165">
        <v>75407</v>
      </c>
      <c r="Q25">
        <v>252</v>
      </c>
      <c r="R25">
        <v>553254</v>
      </c>
      <c r="S25" s="196">
        <v>7.483000574781204E-2</v>
      </c>
    </row>
    <row r="26" spans="1:19">
      <c r="A26" t="s">
        <v>37</v>
      </c>
      <c r="B26" s="165">
        <v>17725</v>
      </c>
      <c r="C26" s="165">
        <v>2063</v>
      </c>
      <c r="D26">
        <v>137</v>
      </c>
      <c r="E26" s="165">
        <v>364835</v>
      </c>
      <c r="F26" s="165">
        <v>384623</v>
      </c>
      <c r="G26" s="165">
        <v>2315687</v>
      </c>
      <c r="H26" s="165">
        <v>95486</v>
      </c>
      <c r="I26" s="165">
        <v>2757548</v>
      </c>
      <c r="J26" s="165">
        <v>38248</v>
      </c>
      <c r="K26" s="165">
        <v>2795796</v>
      </c>
      <c r="L26" s="165">
        <v>14931</v>
      </c>
      <c r="M26" s="165">
        <v>18842870</v>
      </c>
      <c r="N26" s="165">
        <v>33600200</v>
      </c>
      <c r="O26" s="165">
        <v>4207753</v>
      </c>
      <c r="P26" s="165">
        <v>37807953</v>
      </c>
      <c r="Q26" s="165">
        <v>306078</v>
      </c>
      <c r="R26">
        <v>60069708</v>
      </c>
      <c r="S26" s="196">
        <v>0.15895865516775942</v>
      </c>
    </row>
    <row r="27" spans="1:19">
      <c r="R27">
        <v>60317000</v>
      </c>
    </row>
  </sheetData>
  <mergeCells count="3">
    <mergeCell ref="B2:H2"/>
    <mergeCell ref="I2:L2"/>
    <mergeCell ref="M2:Q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2"/>
  <dimension ref="A1:AMJ24"/>
  <sheetViews>
    <sheetView workbookViewId="0"/>
  </sheetViews>
  <sheetFormatPr defaultRowHeight="16.2"/>
  <cols>
    <col min="1" max="1" width="5.69921875" style="50" customWidth="1"/>
    <col min="2" max="12" width="6" style="50" customWidth="1"/>
    <col min="13" max="14" width="7.69921875" style="50" customWidth="1"/>
    <col min="15" max="15" width="6" style="50" customWidth="1"/>
    <col min="16" max="1024" width="5.69921875" style="50" customWidth="1"/>
  </cols>
  <sheetData>
    <row r="1" spans="1:15">
      <c r="A1" s="50" t="s">
        <v>0</v>
      </c>
      <c r="B1" s="50" t="s">
        <v>1</v>
      </c>
      <c r="F1" s="50" t="s">
        <v>2</v>
      </c>
      <c r="G1" s="50" t="s">
        <v>3</v>
      </c>
      <c r="H1" s="50" t="s">
        <v>4</v>
      </c>
      <c r="I1" s="50" t="s">
        <v>5</v>
      </c>
      <c r="J1" s="50" t="s">
        <v>6</v>
      </c>
      <c r="K1" s="50" t="s">
        <v>7</v>
      </c>
      <c r="L1" s="50" t="s">
        <v>8</v>
      </c>
      <c r="M1" s="50" t="s">
        <v>9</v>
      </c>
      <c r="N1" s="50" t="s">
        <v>10</v>
      </c>
      <c r="O1" s="50" t="s">
        <v>11</v>
      </c>
    </row>
    <row r="2" spans="1:15">
      <c r="B2" s="50" t="s">
        <v>12</v>
      </c>
      <c r="C2" s="50" t="s">
        <v>13</v>
      </c>
      <c r="D2" s="50" t="s">
        <v>14</v>
      </c>
      <c r="E2" s="50" t="s">
        <v>15</v>
      </c>
    </row>
    <row r="3" spans="1:15">
      <c r="A3" s="50" t="s">
        <v>16</v>
      </c>
      <c r="B3" s="51">
        <v>5318</v>
      </c>
      <c r="C3" s="50">
        <v>522</v>
      </c>
      <c r="D3" s="51">
        <v>106684</v>
      </c>
      <c r="E3" s="51">
        <v>112524</v>
      </c>
      <c r="F3" s="51">
        <v>102502</v>
      </c>
      <c r="G3" s="51">
        <v>17987</v>
      </c>
      <c r="H3" s="51">
        <v>233013</v>
      </c>
      <c r="I3" s="51">
        <v>8822</v>
      </c>
      <c r="J3" s="51">
        <v>183660</v>
      </c>
      <c r="K3" s="51">
        <v>49353</v>
      </c>
      <c r="L3" s="51">
        <v>233013</v>
      </c>
      <c r="M3" s="51">
        <v>1935518</v>
      </c>
      <c r="N3" s="51">
        <v>3125958</v>
      </c>
      <c r="O3" s="51">
        <v>41544</v>
      </c>
    </row>
    <row r="4" spans="1:15">
      <c r="A4" s="50" t="s">
        <v>17</v>
      </c>
      <c r="B4" s="51">
        <v>3698</v>
      </c>
      <c r="C4" s="50">
        <v>249</v>
      </c>
      <c r="D4" s="51">
        <v>40027</v>
      </c>
      <c r="E4" s="51">
        <v>43974</v>
      </c>
      <c r="F4" s="51">
        <v>36086</v>
      </c>
      <c r="G4" s="51">
        <v>4520</v>
      </c>
      <c r="H4" s="51">
        <v>84580</v>
      </c>
      <c r="I4" s="51">
        <v>3171</v>
      </c>
      <c r="J4" s="51">
        <v>37804</v>
      </c>
      <c r="K4" s="51">
        <v>46776</v>
      </c>
      <c r="L4" s="51">
        <v>84580</v>
      </c>
      <c r="M4" s="51">
        <v>687826</v>
      </c>
      <c r="N4" s="51">
        <v>1095992</v>
      </c>
      <c r="O4" s="51">
        <v>16855</v>
      </c>
    </row>
    <row r="5" spans="1:15">
      <c r="A5" s="50" t="s">
        <v>20</v>
      </c>
      <c r="B5" s="51">
        <v>1608</v>
      </c>
      <c r="C5" s="50">
        <v>174</v>
      </c>
      <c r="D5" s="51">
        <v>56266</v>
      </c>
      <c r="E5" s="51">
        <v>58048</v>
      </c>
      <c r="F5" s="51">
        <v>14697</v>
      </c>
      <c r="G5" s="50">
        <v>756</v>
      </c>
      <c r="H5" s="51">
        <v>73501</v>
      </c>
      <c r="I5" s="51">
        <v>3888</v>
      </c>
      <c r="J5" s="51">
        <v>70863</v>
      </c>
      <c r="K5" s="51">
        <v>2638</v>
      </c>
      <c r="L5" s="51">
        <v>73501</v>
      </c>
      <c r="M5" s="51">
        <v>721021</v>
      </c>
      <c r="N5" s="51">
        <v>1051304</v>
      </c>
      <c r="O5" s="51">
        <v>19568</v>
      </c>
    </row>
    <row r="6" spans="1:15">
      <c r="A6" s="50" t="s">
        <v>19</v>
      </c>
      <c r="B6" s="51">
        <v>1162</v>
      </c>
      <c r="C6" s="50">
        <v>164</v>
      </c>
      <c r="D6" s="51">
        <v>39393</v>
      </c>
      <c r="E6" s="51">
        <v>40719</v>
      </c>
      <c r="F6" s="51">
        <v>25560</v>
      </c>
      <c r="G6" s="51">
        <v>2516</v>
      </c>
      <c r="H6" s="51">
        <v>68795</v>
      </c>
      <c r="I6" s="51">
        <v>3264</v>
      </c>
      <c r="J6" s="51">
        <v>25539</v>
      </c>
      <c r="K6" s="51">
        <v>43256</v>
      </c>
      <c r="L6" s="51">
        <v>68795</v>
      </c>
      <c r="M6" s="51">
        <v>930576</v>
      </c>
      <c r="N6" s="51">
        <v>2397655</v>
      </c>
      <c r="O6" s="51">
        <v>16485</v>
      </c>
    </row>
    <row r="7" spans="1:15">
      <c r="A7" s="50" t="s">
        <v>18</v>
      </c>
      <c r="B7" s="51">
        <v>1588</v>
      </c>
      <c r="C7" s="50">
        <v>177</v>
      </c>
      <c r="D7" s="51">
        <v>30211</v>
      </c>
      <c r="E7" s="51">
        <v>31976</v>
      </c>
      <c r="F7" s="51">
        <v>28403</v>
      </c>
      <c r="G7" s="51">
        <v>4712</v>
      </c>
      <c r="H7" s="51">
        <v>65091</v>
      </c>
      <c r="I7" s="51">
        <v>2180</v>
      </c>
      <c r="J7" s="51">
        <v>45945</v>
      </c>
      <c r="K7" s="51">
        <v>19146</v>
      </c>
      <c r="L7" s="51">
        <v>65091</v>
      </c>
      <c r="M7" s="51">
        <v>890032</v>
      </c>
      <c r="N7" s="51">
        <v>1674462</v>
      </c>
      <c r="O7" s="51">
        <v>20332</v>
      </c>
    </row>
    <row r="8" spans="1:15">
      <c r="A8" s="50" t="s">
        <v>21</v>
      </c>
      <c r="B8" s="51">
        <v>2508</v>
      </c>
      <c r="C8" s="50">
        <v>222</v>
      </c>
      <c r="D8" s="51">
        <v>41560</v>
      </c>
      <c r="E8" s="51">
        <v>44290</v>
      </c>
      <c r="F8" s="51">
        <v>12374</v>
      </c>
      <c r="G8" s="51">
        <v>1344</v>
      </c>
      <c r="H8" s="51">
        <v>58008</v>
      </c>
      <c r="I8" s="51">
        <v>2735</v>
      </c>
      <c r="J8" s="51">
        <v>18498</v>
      </c>
      <c r="K8" s="51">
        <v>39510</v>
      </c>
      <c r="L8" s="51">
        <v>58008</v>
      </c>
      <c r="M8" s="51">
        <v>1275067</v>
      </c>
      <c r="N8" s="51">
        <v>1562559</v>
      </c>
      <c r="O8" s="51">
        <v>30283</v>
      </c>
    </row>
    <row r="9" spans="1:15">
      <c r="A9" s="50" t="s">
        <v>22</v>
      </c>
      <c r="B9" s="51">
        <v>1387</v>
      </c>
      <c r="C9" s="50">
        <v>202</v>
      </c>
      <c r="D9" s="51">
        <v>35893</v>
      </c>
      <c r="E9" s="51">
        <v>37482</v>
      </c>
      <c r="F9" s="51">
        <v>16136</v>
      </c>
      <c r="G9" s="51">
        <v>1470</v>
      </c>
      <c r="H9" s="51">
        <v>55088</v>
      </c>
      <c r="I9" s="51">
        <v>2273</v>
      </c>
      <c r="J9" s="51">
        <v>44373</v>
      </c>
      <c r="K9" s="51">
        <v>10715</v>
      </c>
      <c r="L9" s="51">
        <v>55088</v>
      </c>
      <c r="M9" s="51">
        <v>771596</v>
      </c>
      <c r="N9" s="51">
        <v>1164607</v>
      </c>
      <c r="O9" s="51">
        <v>16374</v>
      </c>
    </row>
    <row r="10" spans="1:15">
      <c r="A10" s="50" t="s">
        <v>23</v>
      </c>
      <c r="B10" s="51">
        <v>1236</v>
      </c>
      <c r="C10" s="50">
        <v>76</v>
      </c>
      <c r="D10" s="51">
        <v>9911</v>
      </c>
      <c r="E10" s="51">
        <v>11223</v>
      </c>
      <c r="F10" s="51">
        <v>20239</v>
      </c>
      <c r="G10" s="51">
        <v>1863</v>
      </c>
      <c r="H10" s="51">
        <v>33325</v>
      </c>
      <c r="I10" s="51">
        <v>1208</v>
      </c>
      <c r="J10" s="51">
        <v>23424</v>
      </c>
      <c r="K10" s="51">
        <v>9901</v>
      </c>
      <c r="L10" s="51">
        <v>33325</v>
      </c>
      <c r="M10" s="51">
        <v>241779</v>
      </c>
      <c r="N10" s="51">
        <v>469913</v>
      </c>
      <c r="O10" s="51">
        <v>6587</v>
      </c>
    </row>
    <row r="11" spans="1:15">
      <c r="A11" s="50" t="s">
        <v>24</v>
      </c>
      <c r="B11" s="51">
        <v>1147</v>
      </c>
      <c r="C11" s="50">
        <v>157</v>
      </c>
      <c r="D11" s="51">
        <v>17222</v>
      </c>
      <c r="E11" s="51">
        <v>18526</v>
      </c>
      <c r="F11" s="51">
        <v>8282</v>
      </c>
      <c r="G11" s="50">
        <v>594</v>
      </c>
      <c r="H11" s="51">
        <v>27402</v>
      </c>
      <c r="I11" s="51">
        <v>1322</v>
      </c>
      <c r="J11" s="51">
        <v>17045</v>
      </c>
      <c r="K11" s="51">
        <v>10357</v>
      </c>
      <c r="L11" s="51">
        <v>27402</v>
      </c>
      <c r="M11" s="51">
        <v>509301</v>
      </c>
      <c r="N11" s="51">
        <v>728244</v>
      </c>
      <c r="O11" s="51">
        <v>9497</v>
      </c>
    </row>
    <row r="12" spans="1:15">
      <c r="A12" s="50" t="s">
        <v>25</v>
      </c>
      <c r="B12" s="50">
        <v>745</v>
      </c>
      <c r="C12" s="50">
        <v>122</v>
      </c>
      <c r="D12" s="51">
        <v>13956</v>
      </c>
      <c r="E12" s="51">
        <v>14823</v>
      </c>
      <c r="F12" s="51">
        <v>7323</v>
      </c>
      <c r="G12" s="50">
        <v>789</v>
      </c>
      <c r="H12" s="51">
        <v>22935</v>
      </c>
      <c r="I12" s="50">
        <v>850</v>
      </c>
      <c r="J12" s="51">
        <v>6492</v>
      </c>
      <c r="K12" s="51">
        <v>16443</v>
      </c>
      <c r="L12" s="51">
        <v>22935</v>
      </c>
      <c r="M12" s="51">
        <v>419182</v>
      </c>
      <c r="N12" s="51">
        <v>586832</v>
      </c>
      <c r="O12" s="51">
        <v>7543</v>
      </c>
    </row>
    <row r="13" spans="1:15">
      <c r="A13" s="50" t="s">
        <v>26</v>
      </c>
      <c r="B13" s="50">
        <v>421</v>
      </c>
      <c r="C13" s="50">
        <v>56</v>
      </c>
      <c r="D13" s="51">
        <v>8150</v>
      </c>
      <c r="E13" s="51">
        <v>8627</v>
      </c>
      <c r="F13" s="51">
        <v>7298</v>
      </c>
      <c r="G13" s="51">
        <v>1034</v>
      </c>
      <c r="H13" s="51">
        <v>16959</v>
      </c>
      <c r="I13" s="50">
        <v>698</v>
      </c>
      <c r="J13" s="51">
        <v>16759</v>
      </c>
      <c r="K13" s="50">
        <v>200</v>
      </c>
      <c r="L13" s="51">
        <v>16959</v>
      </c>
      <c r="M13" s="51">
        <v>197050</v>
      </c>
      <c r="N13" s="51">
        <v>335105</v>
      </c>
      <c r="O13" s="51">
        <v>3349</v>
      </c>
    </row>
    <row r="14" spans="1:15">
      <c r="A14" s="50" t="s">
        <v>29</v>
      </c>
      <c r="B14" s="50">
        <v>458</v>
      </c>
      <c r="C14" s="50">
        <v>36</v>
      </c>
      <c r="D14" s="51">
        <v>7770</v>
      </c>
      <c r="E14" s="51">
        <v>8264</v>
      </c>
      <c r="F14" s="51">
        <v>4273</v>
      </c>
      <c r="G14" s="50">
        <v>577</v>
      </c>
      <c r="H14" s="51">
        <v>13114</v>
      </c>
      <c r="I14" s="50">
        <v>571</v>
      </c>
      <c r="J14" s="51">
        <v>7339</v>
      </c>
      <c r="K14" s="51">
        <v>5775</v>
      </c>
      <c r="L14" s="51">
        <v>13114</v>
      </c>
      <c r="M14" s="51">
        <v>188627</v>
      </c>
      <c r="N14" s="51">
        <v>305438</v>
      </c>
      <c r="O14" s="51">
        <v>3616</v>
      </c>
    </row>
    <row r="15" spans="1:15">
      <c r="A15" s="50" t="s">
        <v>31</v>
      </c>
      <c r="B15" s="50">
        <v>319</v>
      </c>
      <c r="C15" s="50">
        <v>50</v>
      </c>
      <c r="D15" s="51">
        <v>8020</v>
      </c>
      <c r="E15" s="51">
        <v>8389</v>
      </c>
      <c r="F15" s="51">
        <v>4270</v>
      </c>
      <c r="G15" s="50">
        <v>165</v>
      </c>
      <c r="H15" s="51">
        <v>12824</v>
      </c>
      <c r="I15" s="50">
        <v>768</v>
      </c>
      <c r="J15" s="51">
        <v>3674</v>
      </c>
      <c r="K15" s="51">
        <v>9150</v>
      </c>
      <c r="L15" s="51">
        <v>12824</v>
      </c>
      <c r="M15" s="51">
        <v>182633</v>
      </c>
      <c r="N15" s="51">
        <v>316038</v>
      </c>
      <c r="O15" s="51">
        <v>4768</v>
      </c>
    </row>
    <row r="16" spans="1:15">
      <c r="A16" s="50" t="s">
        <v>28</v>
      </c>
      <c r="B16" s="50">
        <v>268</v>
      </c>
      <c r="C16" s="50">
        <v>44</v>
      </c>
      <c r="D16" s="51">
        <v>6067</v>
      </c>
      <c r="E16" s="51">
        <v>6379</v>
      </c>
      <c r="F16" s="51">
        <v>6008</v>
      </c>
      <c r="G16" s="50">
        <v>423</v>
      </c>
      <c r="H16" s="51">
        <v>12810</v>
      </c>
      <c r="I16" s="50">
        <v>546</v>
      </c>
      <c r="J16" s="51">
        <v>11257</v>
      </c>
      <c r="K16" s="51">
        <v>1553</v>
      </c>
      <c r="L16" s="51">
        <v>12810</v>
      </c>
      <c r="M16" s="51">
        <v>236298</v>
      </c>
      <c r="N16" s="51">
        <v>561085</v>
      </c>
      <c r="O16" s="51">
        <v>5445</v>
      </c>
    </row>
    <row r="17" spans="1:15">
      <c r="A17" s="50" t="s">
        <v>30</v>
      </c>
      <c r="B17" s="50">
        <v>340</v>
      </c>
      <c r="C17" s="50">
        <v>46</v>
      </c>
      <c r="D17" s="51">
        <v>6982</v>
      </c>
      <c r="E17" s="51">
        <v>7368</v>
      </c>
      <c r="F17" s="51">
        <v>3438</v>
      </c>
      <c r="G17" s="50">
        <v>247</v>
      </c>
      <c r="H17" s="51">
        <v>11053</v>
      </c>
      <c r="I17" s="50">
        <v>413</v>
      </c>
      <c r="J17" s="51">
        <v>4191</v>
      </c>
      <c r="K17" s="51">
        <v>6862</v>
      </c>
      <c r="L17" s="51">
        <v>11053</v>
      </c>
      <c r="M17" s="51">
        <v>239432</v>
      </c>
      <c r="N17" s="51">
        <v>282377</v>
      </c>
      <c r="O17" s="51">
        <v>4036</v>
      </c>
    </row>
    <row r="18" spans="1:15">
      <c r="A18" s="50" t="s">
        <v>32</v>
      </c>
      <c r="B18" s="50">
        <v>335</v>
      </c>
      <c r="C18" s="50">
        <v>33</v>
      </c>
      <c r="D18" s="51">
        <v>7180</v>
      </c>
      <c r="E18" s="51">
        <v>7548</v>
      </c>
      <c r="F18" s="51">
        <v>2985</v>
      </c>
      <c r="G18" s="50">
        <v>326</v>
      </c>
      <c r="H18" s="51">
        <v>10859</v>
      </c>
      <c r="I18" s="50">
        <v>762</v>
      </c>
      <c r="J18" s="51">
        <v>10859</v>
      </c>
      <c r="K18" s="50">
        <v>0</v>
      </c>
      <c r="L18" s="51">
        <v>10859</v>
      </c>
      <c r="M18" s="51">
        <v>126245</v>
      </c>
      <c r="N18" s="51">
        <v>246883</v>
      </c>
      <c r="O18" s="51">
        <v>4036</v>
      </c>
    </row>
    <row r="19" spans="1:15">
      <c r="A19" s="50" t="s">
        <v>27</v>
      </c>
      <c r="B19" s="50">
        <v>224</v>
      </c>
      <c r="C19" s="50">
        <v>15</v>
      </c>
      <c r="D19" s="51">
        <v>2097</v>
      </c>
      <c r="E19" s="51">
        <v>2336</v>
      </c>
      <c r="F19" s="51">
        <v>7402</v>
      </c>
      <c r="G19" s="50">
        <v>454</v>
      </c>
      <c r="H19" s="51">
        <v>10192</v>
      </c>
      <c r="I19" s="50">
        <v>320</v>
      </c>
      <c r="J19" s="51">
        <v>5706</v>
      </c>
      <c r="K19" s="51">
        <v>4486</v>
      </c>
      <c r="L19" s="51">
        <v>10192</v>
      </c>
      <c r="M19" s="51">
        <v>116471</v>
      </c>
      <c r="N19" s="51">
        <v>301199</v>
      </c>
      <c r="O19" s="51">
        <v>3251</v>
      </c>
    </row>
    <row r="20" spans="1:15">
      <c r="A20" s="50" t="s">
        <v>33</v>
      </c>
      <c r="B20" s="50">
        <v>217</v>
      </c>
      <c r="C20" s="50">
        <v>11</v>
      </c>
      <c r="D20" s="51">
        <v>4016</v>
      </c>
      <c r="E20" s="51">
        <v>4244</v>
      </c>
      <c r="F20" s="51">
        <v>2078</v>
      </c>
      <c r="G20" s="50">
        <v>128</v>
      </c>
      <c r="H20" s="51">
        <v>6450</v>
      </c>
      <c r="I20" s="50">
        <v>358</v>
      </c>
      <c r="J20" s="51">
        <v>1218</v>
      </c>
      <c r="K20" s="51">
        <v>5232</v>
      </c>
      <c r="L20" s="51">
        <v>6450</v>
      </c>
      <c r="M20" s="51">
        <v>286339</v>
      </c>
      <c r="N20" s="51">
        <v>289361</v>
      </c>
      <c r="O20" s="51">
        <v>3412</v>
      </c>
    </row>
    <row r="21" spans="1:15">
      <c r="A21" s="50" t="s">
        <v>34</v>
      </c>
      <c r="B21" s="50">
        <v>160</v>
      </c>
      <c r="C21" s="50">
        <v>12</v>
      </c>
      <c r="D21" s="51">
        <v>1980</v>
      </c>
      <c r="E21" s="51">
        <v>2152</v>
      </c>
      <c r="F21" s="51">
        <v>1493</v>
      </c>
      <c r="G21" s="50">
        <v>189</v>
      </c>
      <c r="H21" s="51">
        <v>3834</v>
      </c>
      <c r="I21" s="50">
        <v>114</v>
      </c>
      <c r="J21" s="51">
        <v>3375</v>
      </c>
      <c r="K21" s="50">
        <v>459</v>
      </c>
      <c r="L21" s="51">
        <v>3834</v>
      </c>
      <c r="M21" s="51">
        <v>26872</v>
      </c>
      <c r="N21" s="51">
        <v>43640</v>
      </c>
      <c r="O21" s="50">
        <v>525</v>
      </c>
    </row>
    <row r="22" spans="1:15">
      <c r="A22" s="50" t="s">
        <v>35</v>
      </c>
      <c r="B22" s="50">
        <v>90</v>
      </c>
      <c r="C22" s="50">
        <v>16</v>
      </c>
      <c r="D22" s="51">
        <v>2015</v>
      </c>
      <c r="E22" s="51">
        <v>2121</v>
      </c>
      <c r="F22" s="50">
        <v>746</v>
      </c>
      <c r="G22" s="50">
        <v>56</v>
      </c>
      <c r="H22" s="51">
        <v>2923</v>
      </c>
      <c r="I22" s="50">
        <v>135</v>
      </c>
      <c r="J22" s="51">
        <v>1079</v>
      </c>
      <c r="K22" s="51">
        <v>1844</v>
      </c>
      <c r="L22" s="51">
        <v>2923</v>
      </c>
      <c r="M22" s="51">
        <v>110599</v>
      </c>
      <c r="N22" s="51">
        <v>111519</v>
      </c>
      <c r="O22" s="51">
        <v>1615</v>
      </c>
    </row>
    <row r="23" spans="1:15">
      <c r="A23" s="50" t="s">
        <v>36</v>
      </c>
      <c r="B23" s="50">
        <v>27</v>
      </c>
      <c r="C23" s="50">
        <v>7</v>
      </c>
      <c r="D23" s="51">
        <v>1301</v>
      </c>
      <c r="E23" s="51">
        <v>1335</v>
      </c>
      <c r="F23" s="50">
        <v>746</v>
      </c>
      <c r="G23" s="50">
        <v>42</v>
      </c>
      <c r="H23" s="51">
        <v>2123</v>
      </c>
      <c r="I23" s="50">
        <v>107</v>
      </c>
      <c r="J23" s="51">
        <v>2073</v>
      </c>
      <c r="K23" s="50">
        <v>50</v>
      </c>
      <c r="L23" s="51">
        <v>2123</v>
      </c>
      <c r="M23" s="51">
        <v>63121</v>
      </c>
      <c r="N23" s="51">
        <v>67480</v>
      </c>
      <c r="O23" s="50">
        <v>763</v>
      </c>
    </row>
    <row r="24" spans="1:15">
      <c r="A24" s="50" t="s">
        <v>37</v>
      </c>
      <c r="B24" s="51">
        <v>23256</v>
      </c>
      <c r="C24" s="51">
        <v>2391</v>
      </c>
      <c r="D24" s="51">
        <v>446701</v>
      </c>
      <c r="E24" s="51">
        <v>472348</v>
      </c>
      <c r="F24" s="51">
        <v>312339</v>
      </c>
      <c r="G24" s="51">
        <v>40192</v>
      </c>
      <c r="H24" s="51">
        <v>824879</v>
      </c>
      <c r="I24" s="51">
        <v>34505</v>
      </c>
      <c r="J24" s="51">
        <v>541173</v>
      </c>
      <c r="K24" s="51">
        <v>283706</v>
      </c>
      <c r="L24" s="51">
        <v>824879</v>
      </c>
      <c r="M24" s="51">
        <v>10155585</v>
      </c>
      <c r="N24" s="51">
        <v>16717651</v>
      </c>
      <c r="O24" s="51">
        <v>219884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20"/>
  <dimension ref="A1:T27"/>
  <sheetViews>
    <sheetView topLeftCell="G2" workbookViewId="0">
      <selection activeCell="R3" sqref="R3:S3"/>
    </sheetView>
  </sheetViews>
  <sheetFormatPr defaultRowHeight="13.8"/>
  <cols>
    <col min="1" max="1" width="10.69921875" customWidth="1"/>
    <col min="12" max="12" width="7" customWidth="1"/>
    <col min="19" max="19" width="8.69921875" style="196"/>
  </cols>
  <sheetData>
    <row r="1" spans="1:20" ht="14.4" hidden="1" customHeight="1" thickBot="1">
      <c r="A1" s="174"/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200"/>
      <c r="S1" s="201"/>
      <c r="T1" s="175"/>
    </row>
    <row r="2" spans="1:20">
      <c r="A2" s="176"/>
      <c r="B2" s="540" t="s">
        <v>78</v>
      </c>
      <c r="C2" s="541"/>
      <c r="D2" s="541"/>
      <c r="E2" s="541"/>
      <c r="F2" s="541"/>
      <c r="G2" s="541"/>
      <c r="H2" s="542"/>
      <c r="I2" s="543" t="s">
        <v>174</v>
      </c>
      <c r="J2" s="544"/>
      <c r="K2" s="544"/>
      <c r="L2" s="545"/>
      <c r="M2" s="540" t="s">
        <v>79</v>
      </c>
      <c r="N2" s="541"/>
      <c r="O2" s="541"/>
      <c r="P2" s="541"/>
      <c r="Q2" s="549"/>
      <c r="R2" s="202"/>
      <c r="S2" s="203"/>
      <c r="T2" s="175"/>
    </row>
    <row r="3" spans="1:20" ht="80.400000000000006" customHeight="1" thickBot="1">
      <c r="A3" s="178" t="s">
        <v>0</v>
      </c>
      <c r="B3" s="179" t="s">
        <v>12</v>
      </c>
      <c r="C3" s="180" t="s">
        <v>13</v>
      </c>
      <c r="D3" s="180"/>
      <c r="E3" s="180" t="s">
        <v>14</v>
      </c>
      <c r="F3" s="180" t="s">
        <v>15</v>
      </c>
      <c r="G3" s="180" t="s">
        <v>2</v>
      </c>
      <c r="H3" s="181" t="s">
        <v>80</v>
      </c>
      <c r="I3" s="182" t="s">
        <v>81</v>
      </c>
      <c r="J3" s="183" t="s">
        <v>82</v>
      </c>
      <c r="K3" s="197" t="s">
        <v>8</v>
      </c>
      <c r="L3" s="185" t="s">
        <v>5</v>
      </c>
      <c r="M3" s="179" t="s">
        <v>45</v>
      </c>
      <c r="N3" s="180" t="s">
        <v>83</v>
      </c>
      <c r="O3" s="180" t="s">
        <v>84</v>
      </c>
      <c r="P3" s="180" t="s">
        <v>120</v>
      </c>
      <c r="Q3" s="186" t="s">
        <v>86</v>
      </c>
      <c r="R3" s="204" t="s">
        <v>175</v>
      </c>
      <c r="S3" s="205" t="s">
        <v>176</v>
      </c>
      <c r="T3" s="175"/>
    </row>
    <row r="4" spans="1:20" ht="12" customHeight="1">
      <c r="A4" s="188"/>
      <c r="B4" s="189"/>
      <c r="C4" s="189" t="s">
        <v>48</v>
      </c>
      <c r="D4" s="189" t="s">
        <v>49</v>
      </c>
      <c r="E4" s="189"/>
      <c r="F4" s="189"/>
      <c r="G4" s="189"/>
      <c r="H4" s="190"/>
      <c r="I4" s="188"/>
      <c r="J4" s="188"/>
      <c r="K4" s="198"/>
      <c r="L4" s="188"/>
      <c r="M4" s="189"/>
      <c r="N4" s="189"/>
      <c r="O4" s="189"/>
      <c r="P4" s="189"/>
      <c r="Q4" s="192"/>
      <c r="R4" s="202"/>
      <c r="S4" s="203"/>
      <c r="T4" s="175"/>
    </row>
    <row r="5" spans="1:20">
      <c r="A5" t="s">
        <v>16</v>
      </c>
      <c r="B5" s="165">
        <v>3741</v>
      </c>
      <c r="C5">
        <v>386</v>
      </c>
      <c r="D5">
        <v>16</v>
      </c>
      <c r="E5" s="165">
        <v>50918</v>
      </c>
      <c r="F5" s="165">
        <v>55045</v>
      </c>
      <c r="G5" s="165">
        <v>496177</v>
      </c>
      <c r="H5" s="165">
        <v>28058</v>
      </c>
      <c r="I5" s="165">
        <v>573899</v>
      </c>
      <c r="J5" s="165">
        <v>5381</v>
      </c>
      <c r="K5" s="199">
        <v>579280</v>
      </c>
      <c r="L5" s="165">
        <v>2514</v>
      </c>
      <c r="M5" s="165">
        <v>3033240</v>
      </c>
      <c r="N5" s="165">
        <v>6042069</v>
      </c>
      <c r="O5" s="165">
        <v>322958</v>
      </c>
      <c r="P5" s="165">
        <v>6365027</v>
      </c>
      <c r="Q5" s="165">
        <v>33148</v>
      </c>
      <c r="R5" s="206">
        <v>10027602</v>
      </c>
      <c r="S5" s="207">
        <v>0.27930905115699645</v>
      </c>
    </row>
    <row r="6" spans="1:20">
      <c r="A6" t="s">
        <v>19</v>
      </c>
      <c r="B6">
        <v>764</v>
      </c>
      <c r="C6">
        <v>102</v>
      </c>
      <c r="D6">
        <v>2</v>
      </c>
      <c r="E6" s="165">
        <v>21219</v>
      </c>
      <c r="F6" s="165">
        <v>22085</v>
      </c>
      <c r="G6" s="165">
        <v>294710</v>
      </c>
      <c r="H6" s="165">
        <v>9712</v>
      </c>
      <c r="I6" s="165">
        <v>323754</v>
      </c>
      <c r="J6" s="165">
        <v>2753</v>
      </c>
      <c r="K6" s="199">
        <v>326507</v>
      </c>
      <c r="L6">
        <v>718</v>
      </c>
      <c r="M6" s="165">
        <v>1377232</v>
      </c>
      <c r="N6" s="165">
        <v>3964487</v>
      </c>
      <c r="O6" s="165">
        <v>834168</v>
      </c>
      <c r="P6" s="165">
        <v>4798655</v>
      </c>
      <c r="Q6" s="165">
        <v>37790</v>
      </c>
      <c r="R6" s="206">
        <v>4879133</v>
      </c>
      <c r="S6" s="207">
        <v>0.19882630787068112</v>
      </c>
    </row>
    <row r="7" spans="1:20">
      <c r="A7" t="s">
        <v>20</v>
      </c>
      <c r="B7" s="165">
        <v>1300</v>
      </c>
      <c r="C7">
        <v>120</v>
      </c>
      <c r="D7">
        <v>18</v>
      </c>
      <c r="E7" s="165">
        <v>69874</v>
      </c>
      <c r="F7" s="165">
        <v>71294</v>
      </c>
      <c r="G7" s="165">
        <v>177702</v>
      </c>
      <c r="H7" s="165">
        <v>4120</v>
      </c>
      <c r="I7" s="165">
        <v>249035</v>
      </c>
      <c r="J7" s="165">
        <v>4081</v>
      </c>
      <c r="K7" s="199">
        <v>253116</v>
      </c>
      <c r="L7" s="165">
        <v>1658</v>
      </c>
      <c r="M7" s="165">
        <v>1948853</v>
      </c>
      <c r="N7" s="165">
        <v>2712815</v>
      </c>
      <c r="O7" s="165">
        <v>81944</v>
      </c>
      <c r="P7" s="165">
        <v>2794759</v>
      </c>
      <c r="Q7" s="165">
        <v>20254</v>
      </c>
      <c r="R7" s="206">
        <v>5712143</v>
      </c>
      <c r="S7" s="207">
        <v>7.1881953935677034E-2</v>
      </c>
    </row>
    <row r="8" spans="1:20">
      <c r="A8" t="s">
        <v>18</v>
      </c>
      <c r="B8" s="165">
        <v>1939</v>
      </c>
      <c r="C8">
        <v>184</v>
      </c>
      <c r="D8">
        <v>14</v>
      </c>
      <c r="E8" s="165">
        <v>33905</v>
      </c>
      <c r="F8" s="165">
        <v>36028</v>
      </c>
      <c r="G8" s="165">
        <v>199647</v>
      </c>
      <c r="H8" s="165">
        <v>10345</v>
      </c>
      <c r="I8" s="165">
        <v>245917</v>
      </c>
      <c r="J8">
        <v>103</v>
      </c>
      <c r="K8" s="199">
        <v>246020</v>
      </c>
      <c r="L8" s="165">
        <v>1852</v>
      </c>
      <c r="M8" s="165">
        <v>1460142</v>
      </c>
      <c r="N8" s="165">
        <v>3283741</v>
      </c>
      <c r="O8" s="165">
        <v>340547</v>
      </c>
      <c r="P8" s="165">
        <v>3624288</v>
      </c>
      <c r="Q8" s="165">
        <v>20349</v>
      </c>
      <c r="R8" s="206">
        <v>4464119</v>
      </c>
      <c r="S8" s="207">
        <v>0.23081821967559554</v>
      </c>
    </row>
    <row r="9" spans="1:20">
      <c r="A9" t="s">
        <v>17</v>
      </c>
      <c r="B9" s="165">
        <v>1868</v>
      </c>
      <c r="C9">
        <v>138</v>
      </c>
      <c r="D9">
        <v>13</v>
      </c>
      <c r="E9" s="165">
        <v>10814</v>
      </c>
      <c r="F9" s="165">
        <v>12820</v>
      </c>
      <c r="G9" s="165">
        <v>216864</v>
      </c>
      <c r="H9" s="165">
        <v>9265</v>
      </c>
      <c r="I9" s="165">
        <v>234831</v>
      </c>
      <c r="J9" s="165">
        <v>4118</v>
      </c>
      <c r="K9" s="199">
        <v>238949</v>
      </c>
      <c r="L9">
        <v>802</v>
      </c>
      <c r="M9" s="165">
        <v>1206701</v>
      </c>
      <c r="N9" s="165">
        <v>2020185</v>
      </c>
      <c r="O9" s="165">
        <v>415410</v>
      </c>
      <c r="P9" s="165">
        <v>2435595</v>
      </c>
      <c r="Q9" s="165">
        <v>11988</v>
      </c>
      <c r="R9" s="206">
        <v>4311217</v>
      </c>
      <c r="S9" s="207">
        <v>0.21471895290819273</v>
      </c>
    </row>
    <row r="10" spans="1:20">
      <c r="A10" t="s">
        <v>21</v>
      </c>
      <c r="B10" s="165">
        <v>1859</v>
      </c>
      <c r="C10">
        <v>234</v>
      </c>
      <c r="D10">
        <v>12</v>
      </c>
      <c r="E10" s="165">
        <v>33346</v>
      </c>
      <c r="F10" s="165">
        <v>35439</v>
      </c>
      <c r="G10" s="165">
        <v>184656</v>
      </c>
      <c r="H10" s="165">
        <v>5719</v>
      </c>
      <c r="I10" s="165">
        <v>223773</v>
      </c>
      <c r="J10" s="165">
        <v>2041</v>
      </c>
      <c r="K10" s="199">
        <v>225814</v>
      </c>
      <c r="L10" s="165">
        <v>1048</v>
      </c>
      <c r="M10" s="165">
        <v>2721141</v>
      </c>
      <c r="N10" s="165">
        <v>3312294</v>
      </c>
      <c r="O10" s="165">
        <v>583433</v>
      </c>
      <c r="P10" s="165">
        <v>3895727</v>
      </c>
      <c r="Q10" s="165">
        <v>24642</v>
      </c>
      <c r="R10" s="206">
        <v>5755700</v>
      </c>
      <c r="S10" s="207">
        <v>9.9101759994440305E-2</v>
      </c>
    </row>
    <row r="11" spans="1:20">
      <c r="A11" t="s">
        <v>24</v>
      </c>
      <c r="B11">
        <v>846</v>
      </c>
      <c r="C11">
        <v>143</v>
      </c>
      <c r="D11">
        <v>4</v>
      </c>
      <c r="E11" s="165">
        <v>28191</v>
      </c>
      <c r="F11" s="165">
        <v>29180</v>
      </c>
      <c r="G11" s="165">
        <v>115811</v>
      </c>
      <c r="H11" s="165">
        <v>3999</v>
      </c>
      <c r="I11" s="165">
        <v>148990</v>
      </c>
      <c r="J11">
        <v>0</v>
      </c>
      <c r="K11" s="199">
        <v>148990</v>
      </c>
      <c r="L11">
        <v>411</v>
      </c>
      <c r="M11" s="165">
        <v>1095427</v>
      </c>
      <c r="N11" s="165">
        <v>1689624</v>
      </c>
      <c r="O11" s="165">
        <v>582555</v>
      </c>
      <c r="P11" s="165">
        <v>2272179</v>
      </c>
      <c r="Q11" s="165">
        <v>19912</v>
      </c>
      <c r="R11" s="206">
        <v>4875290</v>
      </c>
      <c r="S11" s="207">
        <v>8.1656680935903309E-2</v>
      </c>
    </row>
    <row r="12" spans="1:20">
      <c r="A12" t="s">
        <v>22</v>
      </c>
      <c r="B12">
        <v>744</v>
      </c>
      <c r="C12">
        <v>147</v>
      </c>
      <c r="D12">
        <v>9</v>
      </c>
      <c r="E12" s="165">
        <v>13324</v>
      </c>
      <c r="F12" s="165">
        <v>14215</v>
      </c>
      <c r="G12" s="165">
        <v>130060</v>
      </c>
      <c r="H12" s="165">
        <v>4546</v>
      </c>
      <c r="I12" s="165">
        <v>148354</v>
      </c>
      <c r="J12">
        <v>467</v>
      </c>
      <c r="K12" s="199">
        <v>148821</v>
      </c>
      <c r="L12">
        <v>968</v>
      </c>
      <c r="M12" s="165">
        <v>1370971</v>
      </c>
      <c r="N12" s="165">
        <v>2372529</v>
      </c>
      <c r="O12" s="165">
        <v>215734</v>
      </c>
      <c r="P12" s="165">
        <v>2588263</v>
      </c>
      <c r="Q12" s="165">
        <v>19677</v>
      </c>
      <c r="R12" s="206">
        <v>3692555</v>
      </c>
      <c r="S12" s="207">
        <v>0.1227063645632902</v>
      </c>
    </row>
    <row r="13" spans="1:20">
      <c r="A13" t="s">
        <v>25</v>
      </c>
      <c r="B13" s="165">
        <v>1262</v>
      </c>
      <c r="C13">
        <v>169</v>
      </c>
      <c r="D13">
        <v>11</v>
      </c>
      <c r="E13" s="165">
        <v>31767</v>
      </c>
      <c r="F13" s="165">
        <v>33198</v>
      </c>
      <c r="G13" s="165">
        <v>103496</v>
      </c>
      <c r="H13" s="165">
        <v>3765</v>
      </c>
      <c r="I13" s="165">
        <v>139931</v>
      </c>
      <c r="J13">
        <v>528</v>
      </c>
      <c r="K13" s="199">
        <v>140459</v>
      </c>
      <c r="L13">
        <v>758</v>
      </c>
      <c r="M13" s="165">
        <v>833064</v>
      </c>
      <c r="N13" s="165">
        <v>1450460</v>
      </c>
      <c r="O13" s="165">
        <v>44526</v>
      </c>
      <c r="P13" s="165">
        <v>1494986</v>
      </c>
      <c r="Q13" s="165">
        <v>7083</v>
      </c>
      <c r="R13" s="206">
        <v>3953305</v>
      </c>
      <c r="S13" s="207">
        <v>9.5084998501254014E-2</v>
      </c>
    </row>
    <row r="14" spans="1:20">
      <c r="A14" t="s">
        <v>23</v>
      </c>
      <c r="B14">
        <v>516</v>
      </c>
      <c r="C14">
        <v>54</v>
      </c>
      <c r="D14">
        <v>4</v>
      </c>
      <c r="E14" s="165">
        <v>4320</v>
      </c>
      <c r="F14" s="165">
        <v>4890</v>
      </c>
      <c r="G14" s="165">
        <v>67311</v>
      </c>
      <c r="H14" s="165">
        <v>3573</v>
      </c>
      <c r="I14" s="165">
        <v>75774</v>
      </c>
      <c r="J14">
        <v>0</v>
      </c>
      <c r="K14" s="199">
        <v>75774</v>
      </c>
      <c r="L14">
        <v>266</v>
      </c>
      <c r="M14" s="165">
        <v>422561</v>
      </c>
      <c r="N14" s="165">
        <v>899281</v>
      </c>
      <c r="O14" s="165">
        <v>88985</v>
      </c>
      <c r="P14" s="165">
        <v>988266</v>
      </c>
      <c r="Q14" s="165">
        <v>4549</v>
      </c>
      <c r="R14" s="206">
        <v>1524826</v>
      </c>
      <c r="S14" s="207">
        <v>0.2340594926896577</v>
      </c>
    </row>
    <row r="15" spans="1:20">
      <c r="A15" t="s">
        <v>28</v>
      </c>
      <c r="B15">
        <v>350</v>
      </c>
      <c r="C15">
        <v>57</v>
      </c>
      <c r="D15">
        <v>5</v>
      </c>
      <c r="E15" s="165">
        <v>8867</v>
      </c>
      <c r="F15" s="165">
        <v>9274</v>
      </c>
      <c r="G15" s="165">
        <v>61925</v>
      </c>
      <c r="H15" s="165">
        <v>2764</v>
      </c>
      <c r="I15" s="165">
        <v>69682</v>
      </c>
      <c r="J15" s="165">
        <v>4281</v>
      </c>
      <c r="K15" s="199">
        <v>73963</v>
      </c>
      <c r="L15">
        <v>284</v>
      </c>
      <c r="M15" s="165">
        <v>464049</v>
      </c>
      <c r="N15" s="165">
        <v>1217526</v>
      </c>
      <c r="O15" s="165">
        <v>79346</v>
      </c>
      <c r="P15" s="165">
        <v>1296872</v>
      </c>
      <c r="Q15" s="165">
        <v>5139</v>
      </c>
      <c r="R15" s="206">
        <v>1206216</v>
      </c>
      <c r="S15" s="207">
        <v>0.228483124083912</v>
      </c>
    </row>
    <row r="16" spans="1:20">
      <c r="A16" t="s">
        <v>26</v>
      </c>
      <c r="B16">
        <v>531</v>
      </c>
      <c r="C16">
        <v>75</v>
      </c>
      <c r="D16">
        <v>0</v>
      </c>
      <c r="E16" s="165">
        <v>8306</v>
      </c>
      <c r="F16" s="165">
        <v>8912</v>
      </c>
      <c r="G16" s="165">
        <v>52643</v>
      </c>
      <c r="H16" s="165">
        <v>2184</v>
      </c>
      <c r="I16" s="165">
        <v>63739</v>
      </c>
      <c r="J16">
        <v>0</v>
      </c>
      <c r="K16" s="199">
        <v>63739</v>
      </c>
      <c r="L16">
        <v>488</v>
      </c>
      <c r="M16" s="165">
        <v>480761</v>
      </c>
      <c r="N16" s="165">
        <v>739944</v>
      </c>
      <c r="O16" s="165">
        <v>53489</v>
      </c>
      <c r="P16" s="165">
        <v>793433</v>
      </c>
      <c r="Q16" s="165">
        <v>5876</v>
      </c>
      <c r="R16" s="206">
        <v>1512672</v>
      </c>
      <c r="S16" s="207">
        <v>0.14391751814008591</v>
      </c>
    </row>
    <row r="17" spans="1:19">
      <c r="A17" t="s">
        <v>32</v>
      </c>
      <c r="B17">
        <v>246</v>
      </c>
      <c r="C17">
        <v>36</v>
      </c>
      <c r="D17">
        <v>4</v>
      </c>
      <c r="E17" s="165">
        <v>6677</v>
      </c>
      <c r="F17" s="165">
        <v>6959</v>
      </c>
      <c r="G17" s="165">
        <v>43651</v>
      </c>
      <c r="H17">
        <v>980</v>
      </c>
      <c r="I17" s="165">
        <v>41694</v>
      </c>
      <c r="J17" s="165">
        <v>9896</v>
      </c>
      <c r="K17" s="199">
        <v>51590</v>
      </c>
      <c r="L17">
        <v>313</v>
      </c>
      <c r="M17" s="165">
        <v>193983</v>
      </c>
      <c r="N17" s="165">
        <v>478134</v>
      </c>
      <c r="O17" s="165">
        <v>194554</v>
      </c>
      <c r="P17" s="165">
        <v>672688</v>
      </c>
      <c r="Q17" s="165">
        <v>6530</v>
      </c>
      <c r="R17" s="206">
        <v>532644</v>
      </c>
      <c r="S17" s="207">
        <v>0.18286134829266829</v>
      </c>
    </row>
    <row r="18" spans="1:19">
      <c r="A18" t="s">
        <v>29</v>
      </c>
      <c r="B18">
        <v>586</v>
      </c>
      <c r="C18">
        <v>76</v>
      </c>
      <c r="D18">
        <v>5</v>
      </c>
      <c r="E18" s="165">
        <v>12262</v>
      </c>
      <c r="F18" s="165">
        <v>12924</v>
      </c>
      <c r="G18" s="165">
        <v>36549</v>
      </c>
      <c r="H18" s="165">
        <v>1620</v>
      </c>
      <c r="I18" s="165">
        <v>51093</v>
      </c>
      <c r="J18">
        <v>0</v>
      </c>
      <c r="K18" s="199">
        <v>51093</v>
      </c>
      <c r="L18">
        <v>503</v>
      </c>
      <c r="M18" s="165">
        <v>473253</v>
      </c>
      <c r="N18" s="165">
        <v>709990</v>
      </c>
      <c r="O18" s="165">
        <v>208835</v>
      </c>
      <c r="P18" s="165">
        <v>918825</v>
      </c>
      <c r="Q18" s="165">
        <v>20097</v>
      </c>
      <c r="R18" s="206">
        <v>1293941</v>
      </c>
      <c r="S18" s="207">
        <v>0.12442607506833774</v>
      </c>
    </row>
    <row r="19" spans="1:19">
      <c r="A19" t="s">
        <v>31</v>
      </c>
      <c r="B19">
        <v>468</v>
      </c>
      <c r="C19">
        <v>83</v>
      </c>
      <c r="D19">
        <v>2</v>
      </c>
      <c r="E19" s="165">
        <v>7997</v>
      </c>
      <c r="F19" s="165">
        <v>8548</v>
      </c>
      <c r="G19" s="165">
        <v>33461</v>
      </c>
      <c r="H19">
        <v>983</v>
      </c>
      <c r="I19" s="165">
        <v>42992</v>
      </c>
      <c r="J19">
        <v>0</v>
      </c>
      <c r="K19" s="199">
        <v>42992</v>
      </c>
      <c r="L19">
        <v>270</v>
      </c>
      <c r="M19" s="165">
        <v>308224</v>
      </c>
      <c r="N19" s="165">
        <v>671816</v>
      </c>
      <c r="O19" s="165">
        <v>102370</v>
      </c>
      <c r="P19" s="165">
        <v>774186</v>
      </c>
      <c r="Q19" s="165">
        <v>5612</v>
      </c>
      <c r="R19" s="206">
        <v>870165</v>
      </c>
      <c r="S19" s="207">
        <v>0.11170295288824533</v>
      </c>
    </row>
    <row r="20" spans="1:19">
      <c r="A20" t="s">
        <v>30</v>
      </c>
      <c r="B20">
        <v>275</v>
      </c>
      <c r="C20">
        <v>26</v>
      </c>
      <c r="D20">
        <v>1</v>
      </c>
      <c r="E20" s="165">
        <v>12907</v>
      </c>
      <c r="F20" s="165">
        <v>13208</v>
      </c>
      <c r="G20" s="165">
        <v>26367</v>
      </c>
      <c r="H20" s="165">
        <v>1113</v>
      </c>
      <c r="I20" s="165">
        <v>40672</v>
      </c>
      <c r="J20">
        <v>16</v>
      </c>
      <c r="K20" s="199">
        <v>40688</v>
      </c>
      <c r="L20">
        <v>33</v>
      </c>
      <c r="M20" s="165">
        <v>518935</v>
      </c>
      <c r="N20" s="165">
        <v>619431</v>
      </c>
      <c r="O20" s="165">
        <v>99402</v>
      </c>
      <c r="P20" s="165">
        <v>718833</v>
      </c>
      <c r="Q20" s="165">
        <v>1533</v>
      </c>
      <c r="R20" s="206">
        <v>1611621</v>
      </c>
      <c r="S20" s="207">
        <v>6.8812704724001486E-2</v>
      </c>
    </row>
    <row r="21" spans="1:19">
      <c r="A21" t="s">
        <v>33</v>
      </c>
      <c r="B21">
        <v>167</v>
      </c>
      <c r="C21">
        <v>16</v>
      </c>
      <c r="D21">
        <v>1</v>
      </c>
      <c r="E21" s="165">
        <v>6184</v>
      </c>
      <c r="F21" s="165">
        <v>6367</v>
      </c>
      <c r="G21" s="165">
        <v>29553</v>
      </c>
      <c r="H21">
        <v>666</v>
      </c>
      <c r="I21" s="165">
        <v>36580</v>
      </c>
      <c r="J21">
        <v>6</v>
      </c>
      <c r="K21" s="199">
        <v>36586</v>
      </c>
      <c r="L21">
        <v>170</v>
      </c>
      <c r="M21" s="165">
        <v>536992</v>
      </c>
      <c r="N21" s="165">
        <v>559257</v>
      </c>
      <c r="O21" s="165">
        <v>9116</v>
      </c>
      <c r="P21" s="165">
        <v>568373</v>
      </c>
      <c r="Q21" s="165">
        <v>1783</v>
      </c>
      <c r="R21" s="206">
        <v>1894110</v>
      </c>
      <c r="S21" s="207">
        <v>3.5108837395927378E-2</v>
      </c>
    </row>
    <row r="22" spans="1:19">
      <c r="A22" t="s">
        <v>27</v>
      </c>
      <c r="B22">
        <v>167</v>
      </c>
      <c r="C22">
        <v>29</v>
      </c>
      <c r="D22">
        <v>2</v>
      </c>
      <c r="E22" s="165">
        <v>2913</v>
      </c>
      <c r="F22" s="165">
        <v>3109</v>
      </c>
      <c r="G22" s="165">
        <v>27679</v>
      </c>
      <c r="H22" s="165">
        <v>1194</v>
      </c>
      <c r="I22" s="165">
        <v>26491</v>
      </c>
      <c r="J22" s="165">
        <v>5491</v>
      </c>
      <c r="K22" s="199">
        <v>31982</v>
      </c>
      <c r="L22">
        <v>259</v>
      </c>
      <c r="M22" s="165">
        <v>167949</v>
      </c>
      <c r="N22" s="165">
        <v>542966</v>
      </c>
      <c r="O22" s="165">
        <v>45308</v>
      </c>
      <c r="P22" s="165">
        <v>588274</v>
      </c>
      <c r="Q22" s="165">
        <v>2659</v>
      </c>
      <c r="R22" s="206">
        <v>545425</v>
      </c>
      <c r="S22" s="207">
        <v>0.2189118577256268</v>
      </c>
    </row>
    <row r="23" spans="1:19">
      <c r="A23" t="s">
        <v>35</v>
      </c>
      <c r="B23">
        <v>78</v>
      </c>
      <c r="C23">
        <v>4</v>
      </c>
      <c r="D23">
        <v>0</v>
      </c>
      <c r="E23" s="165">
        <v>3496</v>
      </c>
      <c r="F23" s="165">
        <v>3578</v>
      </c>
      <c r="G23" s="165">
        <v>10902</v>
      </c>
      <c r="H23">
        <v>365</v>
      </c>
      <c r="I23" s="165">
        <v>14845</v>
      </c>
      <c r="J23">
        <v>0</v>
      </c>
      <c r="K23" s="199">
        <v>14845</v>
      </c>
      <c r="L23">
        <v>65</v>
      </c>
      <c r="M23" s="165">
        <v>141170</v>
      </c>
      <c r="N23" s="165">
        <v>230780</v>
      </c>
      <c r="O23" s="165">
        <v>6890</v>
      </c>
      <c r="P23" s="165">
        <v>237670</v>
      </c>
      <c r="Q23" s="165">
        <v>1106</v>
      </c>
      <c r="R23" s="206">
        <v>553254</v>
      </c>
      <c r="S23" s="207">
        <v>6.5792565440105269E-2</v>
      </c>
    </row>
    <row r="24" spans="1:19">
      <c r="A24" t="s">
        <v>36</v>
      </c>
      <c r="B24">
        <v>91</v>
      </c>
      <c r="C24">
        <v>14</v>
      </c>
      <c r="D24">
        <v>2</v>
      </c>
      <c r="E24" s="165">
        <v>1584</v>
      </c>
      <c r="F24" s="165">
        <v>1689</v>
      </c>
      <c r="G24" s="165">
        <v>8052</v>
      </c>
      <c r="H24">
        <v>333</v>
      </c>
      <c r="I24" s="165">
        <v>10074</v>
      </c>
      <c r="J24">
        <v>0</v>
      </c>
      <c r="K24" s="199">
        <v>10074</v>
      </c>
      <c r="L24">
        <v>67</v>
      </c>
      <c r="M24" s="165">
        <v>141404</v>
      </c>
      <c r="N24" s="165">
        <v>156083</v>
      </c>
      <c r="O24">
        <v>291</v>
      </c>
      <c r="P24" s="165">
        <v>156374</v>
      </c>
      <c r="Q24" s="165">
        <v>1000</v>
      </c>
      <c r="R24" s="206">
        <v>300516</v>
      </c>
      <c r="S24" s="207">
        <v>0.1101438858496719</v>
      </c>
    </row>
    <row r="25" spans="1:19">
      <c r="A25" t="s">
        <v>34</v>
      </c>
      <c r="B25">
        <v>6</v>
      </c>
      <c r="C25">
        <v>1</v>
      </c>
      <c r="D25">
        <v>0</v>
      </c>
      <c r="E25">
        <v>126</v>
      </c>
      <c r="F25">
        <v>133</v>
      </c>
      <c r="G25" s="165">
        <v>7417</v>
      </c>
      <c r="H25">
        <v>414</v>
      </c>
      <c r="I25" s="165">
        <v>7964</v>
      </c>
      <c r="J25">
        <v>0</v>
      </c>
      <c r="K25" s="199">
        <v>7964</v>
      </c>
      <c r="L25">
        <v>5</v>
      </c>
      <c r="M25" s="165">
        <v>43399</v>
      </c>
      <c r="N25" s="165">
        <v>72885</v>
      </c>
      <c r="O25" s="165">
        <v>2781</v>
      </c>
      <c r="P25" s="165">
        <v>75666</v>
      </c>
      <c r="Q25">
        <v>259</v>
      </c>
      <c r="R25" s="206">
        <v>553254</v>
      </c>
      <c r="S25" s="207">
        <v>7.483000574781204E-2</v>
      </c>
    </row>
    <row r="26" spans="1:19">
      <c r="A26" t="s">
        <v>37</v>
      </c>
      <c r="B26" s="165">
        <v>17804</v>
      </c>
      <c r="C26" s="165">
        <v>2094</v>
      </c>
      <c r="D26">
        <v>125</v>
      </c>
      <c r="E26" s="165">
        <v>368997</v>
      </c>
      <c r="F26" s="165">
        <v>388895</v>
      </c>
      <c r="G26" s="165">
        <v>2324633</v>
      </c>
      <c r="H26" s="165">
        <v>95718</v>
      </c>
      <c r="I26" s="165">
        <v>2770084</v>
      </c>
      <c r="J26" s="165">
        <v>39162</v>
      </c>
      <c r="K26" s="199">
        <v>2809246</v>
      </c>
      <c r="L26" s="165">
        <v>13452</v>
      </c>
      <c r="M26" s="165">
        <v>18939451</v>
      </c>
      <c r="N26" s="165">
        <v>33746297</v>
      </c>
      <c r="O26" s="165">
        <v>4312642</v>
      </c>
      <c r="P26" s="165">
        <v>38058939</v>
      </c>
      <c r="Q26" s="165">
        <v>250986</v>
      </c>
      <c r="R26" s="206">
        <v>60069708</v>
      </c>
      <c r="S26" s="207">
        <v>0.15895865516775942</v>
      </c>
    </row>
    <row r="27" spans="1:19">
      <c r="R27">
        <v>60317000</v>
      </c>
    </row>
  </sheetData>
  <mergeCells count="3">
    <mergeCell ref="B2:H2"/>
    <mergeCell ref="I2:L2"/>
    <mergeCell ref="M2:Q2"/>
  </mergeCells>
  <pageMargins left="0.7" right="0.7" top="0.75" bottom="0.75" header="0.3" footer="0.3"/>
  <pageSetup paperSize="9"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21"/>
  <dimension ref="A1:T27"/>
  <sheetViews>
    <sheetView zoomScale="70" zoomScaleNormal="70" workbookViewId="0">
      <selection activeCell="W12" sqref="W12"/>
    </sheetView>
  </sheetViews>
  <sheetFormatPr defaultRowHeight="13.8"/>
  <cols>
    <col min="7" max="7" width="10.19921875" customWidth="1"/>
    <col min="9" max="9" width="10.69921875" customWidth="1"/>
    <col min="11" max="11" width="10.69921875" customWidth="1"/>
    <col min="13" max="15" width="11" style="210" customWidth="1"/>
    <col min="16" max="16" width="12.59765625" customWidth="1"/>
    <col min="18" max="18" width="12.59765625" style="210" customWidth="1"/>
    <col min="19" max="19" width="8.69921875" style="210"/>
  </cols>
  <sheetData>
    <row r="1" spans="1:20" ht="14.4" thickBot="1"/>
    <row r="2" spans="1:20" ht="71.25" customHeight="1">
      <c r="A2" s="176" t="s">
        <v>0</v>
      </c>
      <c r="B2" s="553" t="s">
        <v>78</v>
      </c>
      <c r="C2" s="551"/>
      <c r="D2" s="551"/>
      <c r="E2" s="551"/>
      <c r="F2" s="551"/>
      <c r="G2" s="551"/>
      <c r="H2" s="554"/>
      <c r="I2" s="555" t="s">
        <v>174</v>
      </c>
      <c r="J2" s="544"/>
      <c r="K2" s="544"/>
      <c r="L2" s="545"/>
      <c r="M2" s="550" t="s">
        <v>177</v>
      </c>
      <c r="N2" s="551"/>
      <c r="O2" s="551"/>
      <c r="P2" s="551"/>
      <c r="Q2" s="552"/>
      <c r="R2" s="212"/>
      <c r="S2" s="213"/>
      <c r="T2" s="175"/>
    </row>
    <row r="3" spans="1:20" ht="55.35" customHeight="1" thickBot="1">
      <c r="A3" s="178"/>
      <c r="B3" s="179" t="s">
        <v>12</v>
      </c>
      <c r="C3" s="220" t="s">
        <v>178</v>
      </c>
      <c r="D3" s="219" t="s">
        <v>49</v>
      </c>
      <c r="E3" s="180" t="s">
        <v>14</v>
      </c>
      <c r="F3" s="180" t="s">
        <v>15</v>
      </c>
      <c r="G3" s="180" t="s">
        <v>2</v>
      </c>
      <c r="H3" s="181" t="s">
        <v>80</v>
      </c>
      <c r="I3" s="182" t="s">
        <v>81</v>
      </c>
      <c r="J3" s="183" t="s">
        <v>82</v>
      </c>
      <c r="K3" s="197" t="s">
        <v>8</v>
      </c>
      <c r="L3" s="185" t="s">
        <v>5</v>
      </c>
      <c r="M3" s="179"/>
      <c r="N3" s="180" t="s">
        <v>83</v>
      </c>
      <c r="O3" s="180" t="s">
        <v>84</v>
      </c>
      <c r="P3" s="180" t="s">
        <v>120</v>
      </c>
      <c r="Q3" s="186" t="s">
        <v>86</v>
      </c>
      <c r="R3" s="214" t="s">
        <v>175</v>
      </c>
      <c r="S3" s="215" t="s">
        <v>176</v>
      </c>
      <c r="T3" s="175"/>
    </row>
    <row r="4" spans="1:20">
      <c r="A4" t="s">
        <v>16</v>
      </c>
      <c r="B4" s="165">
        <v>3826</v>
      </c>
      <c r="C4">
        <v>391</v>
      </c>
      <c r="D4">
        <v>26</v>
      </c>
      <c r="E4" s="165">
        <v>49152</v>
      </c>
      <c r="F4" s="165">
        <v>53369</v>
      </c>
      <c r="G4" s="165">
        <v>499299</v>
      </c>
      <c r="H4" s="208">
        <v>28103</v>
      </c>
      <c r="I4" s="165">
        <v>575328</v>
      </c>
      <c r="J4" s="165">
        <v>5443</v>
      </c>
      <c r="K4" s="208">
        <v>580771</v>
      </c>
      <c r="L4" s="165">
        <v>1491</v>
      </c>
      <c r="M4" s="218">
        <v>3039913</v>
      </c>
      <c r="N4" s="218">
        <v>6057388</v>
      </c>
      <c r="O4" s="218">
        <v>325510</v>
      </c>
      <c r="P4" s="165">
        <v>6382898</v>
      </c>
      <c r="Q4" s="165">
        <v>17871</v>
      </c>
      <c r="R4" s="217">
        <v>10027602</v>
      </c>
      <c r="S4" s="216">
        <v>0.27930905115699645</v>
      </c>
    </row>
    <row r="5" spans="1:20">
      <c r="A5" t="s">
        <v>19</v>
      </c>
      <c r="B5">
        <v>772</v>
      </c>
      <c r="C5">
        <v>103</v>
      </c>
      <c r="D5">
        <v>6</v>
      </c>
      <c r="E5" s="165">
        <v>21409</v>
      </c>
      <c r="F5" s="165">
        <v>22284</v>
      </c>
      <c r="G5" s="165">
        <v>295011</v>
      </c>
      <c r="H5" s="208">
        <v>9721</v>
      </c>
      <c r="I5" s="165">
        <v>323890</v>
      </c>
      <c r="J5" s="165">
        <v>3126</v>
      </c>
      <c r="K5" s="208">
        <v>327016</v>
      </c>
      <c r="L5">
        <v>509</v>
      </c>
      <c r="M5" s="218">
        <v>1378883</v>
      </c>
      <c r="N5" s="218">
        <v>3969322</v>
      </c>
      <c r="O5" s="218">
        <v>839647</v>
      </c>
      <c r="P5" s="165">
        <v>4808969</v>
      </c>
      <c r="Q5" s="165">
        <v>10314</v>
      </c>
      <c r="R5" s="216">
        <v>4879133</v>
      </c>
      <c r="S5" s="216">
        <v>0.19882630787068112</v>
      </c>
    </row>
    <row r="6" spans="1:20">
      <c r="A6" t="s">
        <v>20</v>
      </c>
      <c r="B6" s="165">
        <v>1319</v>
      </c>
      <c r="C6">
        <v>125</v>
      </c>
      <c r="D6">
        <v>20</v>
      </c>
      <c r="E6" s="165">
        <v>69808</v>
      </c>
      <c r="F6" s="165">
        <v>71252</v>
      </c>
      <c r="G6" s="165">
        <v>178925</v>
      </c>
      <c r="H6" s="208">
        <v>4141</v>
      </c>
      <c r="I6" s="165">
        <v>250155</v>
      </c>
      <c r="J6" s="165">
        <v>4163</v>
      </c>
      <c r="K6" s="208">
        <v>254318</v>
      </c>
      <c r="L6" s="165">
        <v>1202</v>
      </c>
      <c r="M6" s="218">
        <v>1955767</v>
      </c>
      <c r="N6" s="218">
        <v>2722743</v>
      </c>
      <c r="O6" s="218">
        <v>83113</v>
      </c>
      <c r="P6" s="165">
        <v>2805856</v>
      </c>
      <c r="Q6" s="165">
        <v>11097</v>
      </c>
      <c r="R6" s="216">
        <v>5712143</v>
      </c>
      <c r="S6" s="216">
        <v>7.1881953935677034E-2</v>
      </c>
    </row>
    <row r="7" spans="1:20">
      <c r="A7" t="s">
        <v>18</v>
      </c>
      <c r="B7" s="165">
        <v>2017</v>
      </c>
      <c r="C7">
        <v>194</v>
      </c>
      <c r="D7">
        <v>17</v>
      </c>
      <c r="E7" s="165">
        <v>34305</v>
      </c>
      <c r="F7" s="165">
        <v>36516</v>
      </c>
      <c r="G7" s="165">
        <v>200972</v>
      </c>
      <c r="H7" s="208">
        <v>10368</v>
      </c>
      <c r="I7" s="165">
        <v>247747</v>
      </c>
      <c r="J7">
        <v>109</v>
      </c>
      <c r="K7" s="208">
        <v>247856</v>
      </c>
      <c r="L7" s="165">
        <v>1847</v>
      </c>
      <c r="M7" s="218">
        <v>1463743</v>
      </c>
      <c r="N7" s="218">
        <v>3292245</v>
      </c>
      <c r="O7" s="218">
        <v>344355</v>
      </c>
      <c r="P7" s="165">
        <v>3636600</v>
      </c>
      <c r="Q7" s="165">
        <v>12312</v>
      </c>
      <c r="R7" s="216">
        <v>4464119</v>
      </c>
      <c r="S7" s="216">
        <v>0.23081821967559554</v>
      </c>
    </row>
    <row r="8" spans="1:20">
      <c r="A8" t="s">
        <v>17</v>
      </c>
      <c r="B8" s="165">
        <v>1905</v>
      </c>
      <c r="C8">
        <v>141</v>
      </c>
      <c r="D8">
        <v>13</v>
      </c>
      <c r="E8" s="165">
        <v>10874</v>
      </c>
      <c r="F8" s="165">
        <v>12920</v>
      </c>
      <c r="G8" s="165">
        <v>217381</v>
      </c>
      <c r="H8" s="208">
        <v>9287</v>
      </c>
      <c r="I8" s="165">
        <v>235415</v>
      </c>
      <c r="J8" s="165">
        <v>4173</v>
      </c>
      <c r="K8" s="208">
        <v>239588</v>
      </c>
      <c r="L8">
        <v>639</v>
      </c>
      <c r="M8" s="218">
        <v>1210042</v>
      </c>
      <c r="N8" s="218">
        <v>2024542</v>
      </c>
      <c r="O8" s="218">
        <v>422247</v>
      </c>
      <c r="P8" s="165">
        <v>2446789</v>
      </c>
      <c r="Q8" s="165">
        <v>11194</v>
      </c>
      <c r="R8" s="216">
        <v>4311217</v>
      </c>
      <c r="S8" s="216">
        <v>0.21471895290819273</v>
      </c>
    </row>
    <row r="9" spans="1:20">
      <c r="A9" t="s">
        <v>21</v>
      </c>
      <c r="B9" s="165">
        <v>1861</v>
      </c>
      <c r="C9">
        <v>233</v>
      </c>
      <c r="D9">
        <v>14</v>
      </c>
      <c r="E9" s="165">
        <v>33116</v>
      </c>
      <c r="F9" s="165">
        <v>35210</v>
      </c>
      <c r="G9" s="165">
        <v>185715</v>
      </c>
      <c r="H9" s="208">
        <v>5743</v>
      </c>
      <c r="I9" s="165">
        <v>224571</v>
      </c>
      <c r="J9" s="165">
        <v>2097</v>
      </c>
      <c r="K9" s="208">
        <v>226668</v>
      </c>
      <c r="L9">
        <v>854</v>
      </c>
      <c r="M9" s="218">
        <v>2729147</v>
      </c>
      <c r="N9" s="218">
        <v>3320527</v>
      </c>
      <c r="O9" s="218">
        <v>589816</v>
      </c>
      <c r="P9" s="165">
        <v>3910343</v>
      </c>
      <c r="Q9" s="165">
        <v>14616</v>
      </c>
      <c r="R9" s="216">
        <v>5755700</v>
      </c>
      <c r="S9" s="216">
        <v>9.9101759994440305E-2</v>
      </c>
    </row>
    <row r="10" spans="1:20">
      <c r="A10" t="s">
        <v>22</v>
      </c>
      <c r="B10">
        <v>797</v>
      </c>
      <c r="C10">
        <v>155</v>
      </c>
      <c r="D10">
        <v>11</v>
      </c>
      <c r="E10" s="165">
        <v>13835</v>
      </c>
      <c r="F10" s="165">
        <v>14787</v>
      </c>
      <c r="G10" s="165">
        <v>130383</v>
      </c>
      <c r="H10" s="208">
        <v>4562</v>
      </c>
      <c r="I10" s="165">
        <v>149235</v>
      </c>
      <c r="J10">
        <v>497</v>
      </c>
      <c r="K10" s="208">
        <v>149732</v>
      </c>
      <c r="L10">
        <v>911</v>
      </c>
      <c r="M10" s="218">
        <v>1377334</v>
      </c>
      <c r="N10" s="218">
        <v>2381623</v>
      </c>
      <c r="O10" s="218">
        <v>217473</v>
      </c>
      <c r="P10" s="165">
        <v>2599096</v>
      </c>
      <c r="Q10" s="165">
        <v>10833</v>
      </c>
      <c r="R10" s="216">
        <v>4875290</v>
      </c>
      <c r="S10" s="216">
        <v>8.1656680935903309E-2</v>
      </c>
    </row>
    <row r="11" spans="1:20">
      <c r="A11" t="s">
        <v>24</v>
      </c>
      <c r="B11">
        <v>843</v>
      </c>
      <c r="C11">
        <v>142</v>
      </c>
      <c r="D11">
        <v>6</v>
      </c>
      <c r="E11" s="165">
        <v>28382</v>
      </c>
      <c r="F11" s="165">
        <v>29367</v>
      </c>
      <c r="G11" s="165">
        <v>116017</v>
      </c>
      <c r="H11" s="208">
        <v>4018</v>
      </c>
      <c r="I11" s="165">
        <v>149402</v>
      </c>
      <c r="J11">
        <v>0</v>
      </c>
      <c r="K11" s="208">
        <v>149402</v>
      </c>
      <c r="L11">
        <v>412</v>
      </c>
      <c r="M11" s="218">
        <v>1099845</v>
      </c>
      <c r="N11" s="218">
        <v>1696988</v>
      </c>
      <c r="O11" s="218">
        <v>593749</v>
      </c>
      <c r="P11" s="165">
        <v>2290737</v>
      </c>
      <c r="Q11" s="165">
        <v>18558</v>
      </c>
      <c r="R11" s="216">
        <v>3692555</v>
      </c>
      <c r="S11" s="216">
        <v>0.1227063645632902</v>
      </c>
    </row>
    <row r="12" spans="1:20">
      <c r="A12" t="s">
        <v>25</v>
      </c>
      <c r="B12" s="165">
        <v>1282</v>
      </c>
      <c r="C12">
        <v>160</v>
      </c>
      <c r="D12">
        <v>11</v>
      </c>
      <c r="E12" s="165">
        <v>31253</v>
      </c>
      <c r="F12" s="165">
        <v>32695</v>
      </c>
      <c r="G12" s="165">
        <v>104325</v>
      </c>
      <c r="H12" s="208">
        <v>3782</v>
      </c>
      <c r="I12" s="165">
        <v>140281</v>
      </c>
      <c r="J12">
        <v>521</v>
      </c>
      <c r="K12" s="208">
        <v>140802</v>
      </c>
      <c r="L12">
        <v>343</v>
      </c>
      <c r="M12" s="218">
        <v>835594</v>
      </c>
      <c r="N12" s="218">
        <v>1453911</v>
      </c>
      <c r="O12" s="218">
        <v>45236</v>
      </c>
      <c r="P12" s="165">
        <v>1499147</v>
      </c>
      <c r="Q12" s="165">
        <v>4161</v>
      </c>
      <c r="R12" s="216">
        <v>3953305</v>
      </c>
      <c r="S12" s="216">
        <v>9.5084998501254014E-2</v>
      </c>
    </row>
    <row r="13" spans="1:20">
      <c r="A13" t="s">
        <v>23</v>
      </c>
      <c r="B13">
        <v>515</v>
      </c>
      <c r="C13">
        <v>56</v>
      </c>
      <c r="D13">
        <v>3</v>
      </c>
      <c r="E13" s="165">
        <v>4427</v>
      </c>
      <c r="F13" s="165">
        <v>4998</v>
      </c>
      <c r="G13" s="165">
        <v>67328</v>
      </c>
      <c r="H13" s="208">
        <v>3584</v>
      </c>
      <c r="I13" s="165">
        <v>75910</v>
      </c>
      <c r="J13">
        <v>0</v>
      </c>
      <c r="K13" s="208">
        <v>75910</v>
      </c>
      <c r="L13">
        <v>136</v>
      </c>
      <c r="M13" s="218">
        <v>423907</v>
      </c>
      <c r="N13" s="218">
        <v>901295</v>
      </c>
      <c r="O13" s="218">
        <v>90409</v>
      </c>
      <c r="P13" s="165">
        <v>991704</v>
      </c>
      <c r="Q13" s="165">
        <v>3438</v>
      </c>
      <c r="R13" s="216">
        <v>1524826</v>
      </c>
      <c r="S13" s="216">
        <v>0.2340594926896577</v>
      </c>
    </row>
    <row r="14" spans="1:20">
      <c r="A14" t="s">
        <v>28</v>
      </c>
      <c r="B14">
        <v>350</v>
      </c>
      <c r="C14">
        <v>56</v>
      </c>
      <c r="D14">
        <v>4</v>
      </c>
      <c r="E14" s="165">
        <v>8885</v>
      </c>
      <c r="F14" s="165">
        <v>9291</v>
      </c>
      <c r="G14" s="165">
        <v>62042</v>
      </c>
      <c r="H14" s="208">
        <v>2775</v>
      </c>
      <c r="I14" s="165">
        <v>69796</v>
      </c>
      <c r="J14" s="165">
        <v>4312</v>
      </c>
      <c r="K14" s="208">
        <v>74108</v>
      </c>
      <c r="L14">
        <v>145</v>
      </c>
      <c r="M14" s="218">
        <v>464867</v>
      </c>
      <c r="N14" s="218">
        <v>1219261</v>
      </c>
      <c r="O14" s="218">
        <v>80468</v>
      </c>
      <c r="P14" s="165">
        <v>1299729</v>
      </c>
      <c r="Q14" s="165">
        <v>2857</v>
      </c>
      <c r="R14" s="216">
        <v>1206216</v>
      </c>
      <c r="S14" s="216">
        <v>0.228483124083912</v>
      </c>
    </row>
    <row r="15" spans="1:20">
      <c r="A15" t="s">
        <v>26</v>
      </c>
      <c r="B15">
        <v>543</v>
      </c>
      <c r="C15">
        <v>78</v>
      </c>
      <c r="D15">
        <v>11</v>
      </c>
      <c r="E15" s="165">
        <v>8288</v>
      </c>
      <c r="F15" s="165">
        <v>8909</v>
      </c>
      <c r="G15" s="165">
        <v>52752</v>
      </c>
      <c r="H15" s="208">
        <v>2195</v>
      </c>
      <c r="I15" s="165">
        <v>63856</v>
      </c>
      <c r="J15">
        <v>0</v>
      </c>
      <c r="K15" s="208">
        <v>63856</v>
      </c>
      <c r="L15">
        <v>117</v>
      </c>
      <c r="M15" s="218">
        <v>481285</v>
      </c>
      <c r="N15" s="218">
        <v>740904</v>
      </c>
      <c r="O15" s="218">
        <v>53576</v>
      </c>
      <c r="P15" s="165">
        <v>794480</v>
      </c>
      <c r="Q15" s="165">
        <v>1047</v>
      </c>
      <c r="R15" s="216">
        <v>1512672</v>
      </c>
      <c r="S15" s="216">
        <v>0.14391751814008591</v>
      </c>
    </row>
    <row r="16" spans="1:20">
      <c r="A16" t="s">
        <v>32</v>
      </c>
      <c r="B16">
        <v>259</v>
      </c>
      <c r="C16">
        <v>33</v>
      </c>
      <c r="D16">
        <v>2</v>
      </c>
      <c r="E16" s="165">
        <v>6632</v>
      </c>
      <c r="F16" s="165">
        <v>6924</v>
      </c>
      <c r="G16" s="165">
        <v>43856</v>
      </c>
      <c r="H16" s="209">
        <v>993</v>
      </c>
      <c r="I16" s="165">
        <v>41813</v>
      </c>
      <c r="J16" s="165">
        <v>9960</v>
      </c>
      <c r="K16" s="208">
        <v>51773</v>
      </c>
      <c r="L16">
        <v>183</v>
      </c>
      <c r="M16" s="218">
        <v>194278</v>
      </c>
      <c r="N16" s="218">
        <v>479268</v>
      </c>
      <c r="O16" s="218">
        <v>200651</v>
      </c>
      <c r="P16" s="165">
        <v>679919</v>
      </c>
      <c r="Q16" s="165">
        <v>7231</v>
      </c>
      <c r="R16" s="216">
        <v>532644</v>
      </c>
      <c r="S16" s="216">
        <v>0.18286134829266829</v>
      </c>
    </row>
    <row r="17" spans="1:19">
      <c r="A17" t="s">
        <v>29</v>
      </c>
      <c r="B17">
        <v>593</v>
      </c>
      <c r="C17">
        <v>76</v>
      </c>
      <c r="D17">
        <v>2</v>
      </c>
      <c r="E17" s="165">
        <v>12304</v>
      </c>
      <c r="F17" s="165">
        <v>12973</v>
      </c>
      <c r="G17" s="165">
        <v>36841</v>
      </c>
      <c r="H17" s="208">
        <v>1628</v>
      </c>
      <c r="I17" s="165">
        <v>51442</v>
      </c>
      <c r="J17">
        <v>0</v>
      </c>
      <c r="K17" s="208">
        <v>51442</v>
      </c>
      <c r="L17">
        <v>351</v>
      </c>
      <c r="M17" s="218">
        <v>480727</v>
      </c>
      <c r="N17" s="218">
        <v>712563</v>
      </c>
      <c r="O17" s="218">
        <v>221030</v>
      </c>
      <c r="P17" s="165">
        <v>933593</v>
      </c>
      <c r="Q17" s="165">
        <v>14768</v>
      </c>
      <c r="R17" s="216">
        <v>1293941</v>
      </c>
      <c r="S17" s="216">
        <v>0.12442607506833774</v>
      </c>
    </row>
    <row r="18" spans="1:19">
      <c r="A18" t="s">
        <v>31</v>
      </c>
      <c r="B18">
        <v>475</v>
      </c>
      <c r="C18">
        <v>81</v>
      </c>
      <c r="D18">
        <v>5</v>
      </c>
      <c r="E18" s="165">
        <v>7918</v>
      </c>
      <c r="F18" s="165">
        <v>8474</v>
      </c>
      <c r="G18" s="165">
        <v>33622</v>
      </c>
      <c r="H18" s="209">
        <v>993</v>
      </c>
      <c r="I18" s="165">
        <v>43089</v>
      </c>
      <c r="J18">
        <v>0</v>
      </c>
      <c r="K18" s="208">
        <v>43089</v>
      </c>
      <c r="L18">
        <v>97</v>
      </c>
      <c r="M18" s="218">
        <v>308361</v>
      </c>
      <c r="N18" s="218">
        <v>672449</v>
      </c>
      <c r="O18" s="218">
        <v>102982</v>
      </c>
      <c r="P18" s="165">
        <v>775431</v>
      </c>
      <c r="Q18" s="165">
        <v>1245</v>
      </c>
      <c r="R18" s="216">
        <v>870165</v>
      </c>
      <c r="S18" s="216">
        <v>0.11170295288824533</v>
      </c>
    </row>
    <row r="19" spans="1:19">
      <c r="A19" t="s">
        <v>30</v>
      </c>
      <c r="B19">
        <v>264</v>
      </c>
      <c r="C19">
        <v>27</v>
      </c>
      <c r="D19">
        <v>4</v>
      </c>
      <c r="E19" s="165">
        <v>12871</v>
      </c>
      <c r="F19" s="165">
        <v>13162</v>
      </c>
      <c r="G19" s="165">
        <v>26485</v>
      </c>
      <c r="H19" s="208">
        <v>1118</v>
      </c>
      <c r="I19" s="165">
        <v>40749</v>
      </c>
      <c r="J19">
        <v>16</v>
      </c>
      <c r="K19" s="208">
        <v>40765</v>
      </c>
      <c r="L19">
        <v>77</v>
      </c>
      <c r="M19" s="218">
        <v>519835</v>
      </c>
      <c r="N19" s="218">
        <v>620506</v>
      </c>
      <c r="O19" s="218">
        <v>123730</v>
      </c>
      <c r="P19" s="165">
        <v>744236</v>
      </c>
      <c r="Q19" s="165">
        <v>25403</v>
      </c>
      <c r="R19" s="216">
        <v>1611621</v>
      </c>
      <c r="S19" s="216">
        <v>6.8812704724001486E-2</v>
      </c>
    </row>
    <row r="20" spans="1:19">
      <c r="A20" t="s">
        <v>33</v>
      </c>
      <c r="B20">
        <v>176</v>
      </c>
      <c r="C20">
        <v>19</v>
      </c>
      <c r="D20">
        <v>4</v>
      </c>
      <c r="E20" s="165">
        <v>6147</v>
      </c>
      <c r="F20" s="165">
        <v>6342</v>
      </c>
      <c r="G20" s="165">
        <v>29695</v>
      </c>
      <c r="H20" s="209">
        <v>667</v>
      </c>
      <c r="I20" s="165">
        <v>36698</v>
      </c>
      <c r="J20">
        <v>6</v>
      </c>
      <c r="K20" s="208">
        <v>36704</v>
      </c>
      <c r="L20">
        <v>118</v>
      </c>
      <c r="M20" s="218">
        <v>537967</v>
      </c>
      <c r="N20" s="218">
        <v>560418</v>
      </c>
      <c r="O20" s="218">
        <v>9267</v>
      </c>
      <c r="P20" s="165">
        <v>569685</v>
      </c>
      <c r="Q20" s="165">
        <v>1312</v>
      </c>
      <c r="R20" s="216">
        <v>1894110</v>
      </c>
      <c r="S20" s="216">
        <v>3.5108837395927378E-2</v>
      </c>
    </row>
    <row r="21" spans="1:19">
      <c r="A21" t="s">
        <v>27</v>
      </c>
      <c r="B21">
        <v>175</v>
      </c>
      <c r="C21">
        <v>30</v>
      </c>
      <c r="D21">
        <v>2</v>
      </c>
      <c r="E21" s="165">
        <v>2788</v>
      </c>
      <c r="F21" s="165">
        <v>2993</v>
      </c>
      <c r="G21" s="165">
        <v>27853</v>
      </c>
      <c r="H21" s="208">
        <v>1196</v>
      </c>
      <c r="I21" s="165">
        <v>26520</v>
      </c>
      <c r="J21" s="165">
        <v>5522</v>
      </c>
      <c r="K21" s="208">
        <v>32042</v>
      </c>
      <c r="L21">
        <v>60</v>
      </c>
      <c r="M21" s="218">
        <v>168163</v>
      </c>
      <c r="N21" s="218">
        <v>543525</v>
      </c>
      <c r="O21" s="218">
        <v>45656</v>
      </c>
      <c r="P21" s="165">
        <v>589181</v>
      </c>
      <c r="Q21">
        <v>907</v>
      </c>
      <c r="R21" s="216">
        <v>545425</v>
      </c>
      <c r="S21" s="216">
        <v>0.2189118577256268</v>
      </c>
    </row>
    <row r="22" spans="1:19">
      <c r="A22" t="s">
        <v>35</v>
      </c>
      <c r="B22">
        <v>80</v>
      </c>
      <c r="C22">
        <v>4</v>
      </c>
      <c r="D22">
        <v>1</v>
      </c>
      <c r="E22" s="165">
        <v>3505</v>
      </c>
      <c r="F22" s="165">
        <v>3589</v>
      </c>
      <c r="G22" s="165">
        <v>10929</v>
      </c>
      <c r="H22" s="209">
        <v>368</v>
      </c>
      <c r="I22" s="165">
        <v>14886</v>
      </c>
      <c r="J22">
        <v>0</v>
      </c>
      <c r="K22" s="208">
        <v>14886</v>
      </c>
      <c r="L22">
        <v>41</v>
      </c>
      <c r="M22" s="218">
        <v>141395</v>
      </c>
      <c r="N22" s="218">
        <v>231171</v>
      </c>
      <c r="O22" s="218">
        <v>7123</v>
      </c>
      <c r="P22" s="165">
        <v>238294</v>
      </c>
      <c r="Q22">
        <v>624</v>
      </c>
      <c r="R22" s="216">
        <v>553254</v>
      </c>
      <c r="S22" s="216">
        <v>6.5792565440105269E-2</v>
      </c>
    </row>
    <row r="23" spans="1:19">
      <c r="A23" t="s">
        <v>36</v>
      </c>
      <c r="B23">
        <v>97</v>
      </c>
      <c r="C23">
        <v>13</v>
      </c>
      <c r="D23">
        <v>0</v>
      </c>
      <c r="E23" s="165">
        <v>1592</v>
      </c>
      <c r="F23" s="165">
        <v>1702</v>
      </c>
      <c r="G23" s="165">
        <v>8119</v>
      </c>
      <c r="H23" s="209">
        <v>336</v>
      </c>
      <c r="I23" s="165">
        <v>10157</v>
      </c>
      <c r="J23">
        <v>0</v>
      </c>
      <c r="K23" s="208">
        <v>10157</v>
      </c>
      <c r="L23">
        <v>83</v>
      </c>
      <c r="M23" s="218">
        <v>142082</v>
      </c>
      <c r="N23" s="218">
        <v>156861</v>
      </c>
      <c r="O23" s="210">
        <v>291</v>
      </c>
      <c r="P23" s="165">
        <v>157152</v>
      </c>
      <c r="Q23">
        <v>778</v>
      </c>
      <c r="R23" s="216">
        <v>300516</v>
      </c>
      <c r="S23" s="216">
        <v>0.1101438858496719</v>
      </c>
    </row>
    <row r="24" spans="1:19">
      <c r="A24" t="s">
        <v>34</v>
      </c>
      <c r="B24">
        <v>6</v>
      </c>
      <c r="C24">
        <v>1</v>
      </c>
      <c r="D24">
        <v>0</v>
      </c>
      <c r="E24">
        <v>139</v>
      </c>
      <c r="F24">
        <v>146</v>
      </c>
      <c r="G24" s="165">
        <v>7418</v>
      </c>
      <c r="H24" s="209">
        <v>414</v>
      </c>
      <c r="I24" s="165">
        <v>7978</v>
      </c>
      <c r="J24">
        <v>0</v>
      </c>
      <c r="K24" s="208">
        <v>7978</v>
      </c>
      <c r="L24">
        <v>14</v>
      </c>
      <c r="M24" s="218">
        <v>43431</v>
      </c>
      <c r="N24" s="218">
        <v>72972</v>
      </c>
      <c r="O24" s="218">
        <v>2800</v>
      </c>
      <c r="P24" s="165">
        <v>75772</v>
      </c>
      <c r="Q24">
        <v>106</v>
      </c>
      <c r="R24" s="216">
        <v>553254</v>
      </c>
      <c r="S24" s="216">
        <v>7.483000574781204E-2</v>
      </c>
    </row>
    <row r="25" spans="1:19">
      <c r="A25" t="s">
        <v>37</v>
      </c>
      <c r="B25" s="165">
        <v>18155</v>
      </c>
      <c r="C25" s="165">
        <v>2118</v>
      </c>
      <c r="D25">
        <v>162</v>
      </c>
      <c r="E25" s="165">
        <v>367630</v>
      </c>
      <c r="F25" s="165">
        <v>387903</v>
      </c>
      <c r="G25" s="165">
        <v>2334968</v>
      </c>
      <c r="H25" s="208">
        <v>95992</v>
      </c>
      <c r="I25" s="165">
        <v>2778918</v>
      </c>
      <c r="J25" s="165">
        <v>39945</v>
      </c>
      <c r="K25" s="208">
        <v>2818863</v>
      </c>
      <c r="L25" s="165">
        <v>9630</v>
      </c>
      <c r="M25" s="218">
        <v>18996566</v>
      </c>
      <c r="N25" s="218">
        <v>33830482</v>
      </c>
      <c r="O25" s="218">
        <v>4399129</v>
      </c>
      <c r="P25" s="165">
        <v>38229611</v>
      </c>
      <c r="Q25" s="165">
        <v>170672</v>
      </c>
      <c r="R25" s="216">
        <v>60069708</v>
      </c>
      <c r="S25" s="216">
        <v>0.15895865516775942</v>
      </c>
    </row>
    <row r="27" spans="1:19">
      <c r="R27" s="211">
        <v>60317000</v>
      </c>
    </row>
  </sheetData>
  <mergeCells count="3">
    <mergeCell ref="M2:Q2"/>
    <mergeCell ref="B2:H2"/>
    <mergeCell ref="I2:L2"/>
  </mergeCells>
  <pageMargins left="0.7" right="0.7" top="0.75" bottom="0.75" header="0.3" footer="0.3"/>
  <pageSetup paperSize="9"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22"/>
  <dimension ref="A1:Q25"/>
  <sheetViews>
    <sheetView workbookViewId="0">
      <selection activeCell="R1" sqref="R1"/>
    </sheetView>
  </sheetViews>
  <sheetFormatPr defaultRowHeight="13.8"/>
  <sheetData>
    <row r="1" spans="1:17">
      <c r="A1" t="s">
        <v>0</v>
      </c>
      <c r="B1" t="s">
        <v>78</v>
      </c>
      <c r="M1" t="s">
        <v>45</v>
      </c>
      <c r="N1" t="s">
        <v>79</v>
      </c>
    </row>
    <row r="2" spans="1:17" ht="41.4">
      <c r="B2" t="s">
        <v>12</v>
      </c>
      <c r="C2" t="s">
        <v>13</v>
      </c>
      <c r="E2" t="s">
        <v>14</v>
      </c>
      <c r="F2" t="s">
        <v>15</v>
      </c>
      <c r="G2" t="s">
        <v>2</v>
      </c>
      <c r="H2" t="s">
        <v>80</v>
      </c>
      <c r="I2" t="s">
        <v>81</v>
      </c>
      <c r="J2" t="s">
        <v>82</v>
      </c>
      <c r="K2" t="s">
        <v>8</v>
      </c>
      <c r="L2" t="s">
        <v>5</v>
      </c>
      <c r="N2" t="s">
        <v>83</v>
      </c>
      <c r="O2" t="s">
        <v>84</v>
      </c>
      <c r="P2" s="164" t="s">
        <v>120</v>
      </c>
      <c r="Q2" t="s">
        <v>86</v>
      </c>
    </row>
    <row r="3" spans="1:17">
      <c r="C3" t="s">
        <v>48</v>
      </c>
      <c r="D3" t="s">
        <v>49</v>
      </c>
    </row>
    <row r="4" spans="1:17">
      <c r="A4" t="s">
        <v>16</v>
      </c>
      <c r="B4" s="165">
        <v>3917</v>
      </c>
      <c r="C4">
        <v>408</v>
      </c>
      <c r="D4">
        <v>29</v>
      </c>
      <c r="E4" s="165">
        <v>50390</v>
      </c>
      <c r="F4" s="165">
        <v>54715</v>
      </c>
      <c r="G4" s="165">
        <v>500390</v>
      </c>
      <c r="H4" s="165">
        <v>28146</v>
      </c>
      <c r="I4" s="165">
        <v>577257</v>
      </c>
      <c r="J4" s="165">
        <v>5994</v>
      </c>
      <c r="K4" s="165">
        <v>583251</v>
      </c>
      <c r="L4" s="165">
        <v>2480</v>
      </c>
      <c r="M4" s="165">
        <v>3049391</v>
      </c>
      <c r="N4" s="165">
        <v>6079928</v>
      </c>
      <c r="O4" s="165">
        <v>338119</v>
      </c>
      <c r="P4" s="165">
        <v>6418047</v>
      </c>
      <c r="Q4" s="165">
        <v>35149</v>
      </c>
    </row>
    <row r="5" spans="1:17">
      <c r="A5" t="s">
        <v>19</v>
      </c>
      <c r="B5">
        <v>806</v>
      </c>
      <c r="C5">
        <v>105</v>
      </c>
      <c r="D5">
        <v>15</v>
      </c>
      <c r="E5" s="165">
        <v>21386</v>
      </c>
      <c r="F5" s="165">
        <v>22297</v>
      </c>
      <c r="G5" s="165">
        <v>296039</v>
      </c>
      <c r="H5" s="165">
        <v>9742</v>
      </c>
      <c r="I5" s="165">
        <v>324952</v>
      </c>
      <c r="J5" s="165">
        <v>3126</v>
      </c>
      <c r="K5" s="165">
        <v>328078</v>
      </c>
      <c r="L5" s="165">
        <v>1062</v>
      </c>
      <c r="M5" s="165">
        <v>1381843</v>
      </c>
      <c r="N5" s="165">
        <v>3979200</v>
      </c>
      <c r="O5" s="165">
        <v>867374</v>
      </c>
      <c r="P5" s="165">
        <v>4846574</v>
      </c>
      <c r="Q5" s="165">
        <v>37605</v>
      </c>
    </row>
    <row r="6" spans="1:17">
      <c r="A6" t="s">
        <v>20</v>
      </c>
      <c r="B6" s="165">
        <v>1327</v>
      </c>
      <c r="C6">
        <v>132</v>
      </c>
      <c r="D6">
        <v>22</v>
      </c>
      <c r="E6" s="165">
        <v>69074</v>
      </c>
      <c r="F6" s="165">
        <v>70533</v>
      </c>
      <c r="G6" s="165">
        <v>181042</v>
      </c>
      <c r="H6" s="165">
        <v>4179</v>
      </c>
      <c r="I6" s="165">
        <v>251263</v>
      </c>
      <c r="J6" s="165">
        <v>4491</v>
      </c>
      <c r="K6" s="165">
        <v>255754</v>
      </c>
      <c r="L6" s="165">
        <v>1436</v>
      </c>
      <c r="M6" s="165">
        <v>1959798</v>
      </c>
      <c r="N6" s="165">
        <v>2733595</v>
      </c>
      <c r="O6" s="165">
        <v>87322</v>
      </c>
      <c r="P6" s="165">
        <v>2820917</v>
      </c>
      <c r="Q6" s="165">
        <v>15061</v>
      </c>
    </row>
    <row r="7" spans="1:17">
      <c r="A7" t="s">
        <v>18</v>
      </c>
      <c r="B7" s="165">
        <v>2043</v>
      </c>
      <c r="C7">
        <v>196</v>
      </c>
      <c r="D7">
        <v>17</v>
      </c>
      <c r="E7" s="165">
        <v>34486</v>
      </c>
      <c r="F7" s="165">
        <v>36725</v>
      </c>
      <c r="G7" s="165">
        <v>202311</v>
      </c>
      <c r="H7" s="165">
        <v>10393</v>
      </c>
      <c r="I7" s="165">
        <v>249318</v>
      </c>
      <c r="J7">
        <v>111</v>
      </c>
      <c r="K7" s="165">
        <v>249429</v>
      </c>
      <c r="L7" s="165">
        <v>1588</v>
      </c>
      <c r="M7" s="165">
        <v>1468388</v>
      </c>
      <c r="N7" s="165">
        <v>3310327</v>
      </c>
      <c r="O7" s="165">
        <v>361283</v>
      </c>
      <c r="P7" s="165">
        <v>3671610</v>
      </c>
      <c r="Q7" s="165">
        <v>35010</v>
      </c>
    </row>
    <row r="8" spans="1:17">
      <c r="A8" t="s">
        <v>17</v>
      </c>
      <c r="B8" s="165">
        <v>1919</v>
      </c>
      <c r="C8">
        <v>145</v>
      </c>
      <c r="D8">
        <v>12</v>
      </c>
      <c r="E8" s="165">
        <v>11041</v>
      </c>
      <c r="F8" s="165">
        <v>13105</v>
      </c>
      <c r="G8" s="165">
        <v>218197</v>
      </c>
      <c r="H8" s="165">
        <v>9309</v>
      </c>
      <c r="I8" s="165">
        <v>236183</v>
      </c>
      <c r="J8" s="165">
        <v>4428</v>
      </c>
      <c r="K8" s="165">
        <v>240611</v>
      </c>
      <c r="L8" s="165">
        <v>1023</v>
      </c>
      <c r="M8" s="165">
        <v>1217712</v>
      </c>
      <c r="N8" s="165">
        <v>2032975</v>
      </c>
      <c r="O8" s="165">
        <v>435698</v>
      </c>
      <c r="P8" s="165">
        <v>2468673</v>
      </c>
      <c r="Q8" s="165">
        <v>21884</v>
      </c>
    </row>
    <row r="9" spans="1:17">
      <c r="A9" t="s">
        <v>21</v>
      </c>
      <c r="B9" s="165">
        <v>1850</v>
      </c>
      <c r="C9">
        <v>229</v>
      </c>
      <c r="D9">
        <v>14</v>
      </c>
      <c r="E9" s="165">
        <v>32848</v>
      </c>
      <c r="F9" s="165">
        <v>34927</v>
      </c>
      <c r="G9" s="165">
        <v>186854</v>
      </c>
      <c r="H9" s="165">
        <v>5776</v>
      </c>
      <c r="I9" s="165">
        <v>225395</v>
      </c>
      <c r="J9" s="165">
        <v>2162</v>
      </c>
      <c r="K9" s="165">
        <v>227557</v>
      </c>
      <c r="L9">
        <v>889</v>
      </c>
      <c r="M9" s="165">
        <v>2749305</v>
      </c>
      <c r="N9" s="165">
        <v>3330773</v>
      </c>
      <c r="O9" s="165">
        <v>611198</v>
      </c>
      <c r="P9" s="165">
        <v>3941971</v>
      </c>
      <c r="Q9" s="165">
        <v>31628</v>
      </c>
    </row>
    <row r="10" spans="1:17">
      <c r="A10" t="s">
        <v>22</v>
      </c>
      <c r="B10">
        <v>824</v>
      </c>
      <c r="C10">
        <v>159</v>
      </c>
      <c r="D10">
        <v>16</v>
      </c>
      <c r="E10" s="165">
        <v>14138</v>
      </c>
      <c r="F10" s="165">
        <v>15121</v>
      </c>
      <c r="G10" s="165">
        <v>130853</v>
      </c>
      <c r="H10" s="165">
        <v>4582</v>
      </c>
      <c r="I10" s="165">
        <v>150029</v>
      </c>
      <c r="J10">
        <v>527</v>
      </c>
      <c r="K10" s="165">
        <v>150556</v>
      </c>
      <c r="L10">
        <v>824</v>
      </c>
      <c r="M10" s="165">
        <v>1386367</v>
      </c>
      <c r="N10" s="165">
        <v>2393012</v>
      </c>
      <c r="O10" s="165">
        <v>225809</v>
      </c>
      <c r="P10" s="165">
        <v>2618821</v>
      </c>
      <c r="Q10" s="165">
        <v>19725</v>
      </c>
    </row>
    <row r="11" spans="1:17">
      <c r="A11" t="s">
        <v>24</v>
      </c>
      <c r="B11">
        <v>818</v>
      </c>
      <c r="C11">
        <v>135</v>
      </c>
      <c r="D11">
        <v>5</v>
      </c>
      <c r="E11" s="165">
        <v>27704</v>
      </c>
      <c r="F11" s="165">
        <v>28657</v>
      </c>
      <c r="G11" s="165">
        <v>117158</v>
      </c>
      <c r="H11" s="165">
        <v>4039</v>
      </c>
      <c r="I11" s="165">
        <v>149854</v>
      </c>
      <c r="J11">
        <v>0</v>
      </c>
      <c r="K11" s="165">
        <v>149854</v>
      </c>
      <c r="L11">
        <v>452</v>
      </c>
      <c r="M11" s="165">
        <v>1104845</v>
      </c>
      <c r="N11" s="165">
        <v>1705322</v>
      </c>
      <c r="O11" s="165">
        <v>610594</v>
      </c>
      <c r="P11" s="165">
        <v>2315916</v>
      </c>
      <c r="Q11" s="165">
        <v>25179</v>
      </c>
    </row>
    <row r="12" spans="1:17">
      <c r="A12" t="s">
        <v>25</v>
      </c>
      <c r="B12" s="165">
        <v>1265</v>
      </c>
      <c r="C12">
        <v>164</v>
      </c>
      <c r="D12">
        <v>26</v>
      </c>
      <c r="E12" s="165">
        <v>31013</v>
      </c>
      <c r="F12" s="165">
        <v>32442</v>
      </c>
      <c r="G12" s="165">
        <v>105369</v>
      </c>
      <c r="H12" s="165">
        <v>3814</v>
      </c>
      <c r="I12" s="165">
        <v>141134</v>
      </c>
      <c r="J12">
        <v>491</v>
      </c>
      <c r="K12" s="165">
        <v>141625</v>
      </c>
      <c r="L12">
        <v>823</v>
      </c>
      <c r="M12" s="165">
        <v>841295</v>
      </c>
      <c r="N12" s="165">
        <v>1464291</v>
      </c>
      <c r="O12" s="165">
        <v>46923</v>
      </c>
      <c r="P12" s="165">
        <v>1511214</v>
      </c>
      <c r="Q12" s="165">
        <v>12067</v>
      </c>
    </row>
    <row r="13" spans="1:17">
      <c r="A13" t="s">
        <v>23</v>
      </c>
      <c r="B13">
        <v>498</v>
      </c>
      <c r="C13">
        <v>53</v>
      </c>
      <c r="D13">
        <v>1</v>
      </c>
      <c r="E13" s="165">
        <v>4316</v>
      </c>
      <c r="F13" s="165">
        <v>4867</v>
      </c>
      <c r="G13" s="165">
        <v>67827</v>
      </c>
      <c r="H13" s="165">
        <v>3597</v>
      </c>
      <c r="I13" s="165">
        <v>76291</v>
      </c>
      <c r="J13">
        <v>0</v>
      </c>
      <c r="K13" s="165">
        <v>76291</v>
      </c>
      <c r="L13">
        <v>381</v>
      </c>
      <c r="M13" s="165">
        <v>427053</v>
      </c>
      <c r="N13" s="165">
        <v>906363</v>
      </c>
      <c r="O13" s="165">
        <v>93076</v>
      </c>
      <c r="P13" s="165">
        <v>999439</v>
      </c>
      <c r="Q13" s="165">
        <v>7735</v>
      </c>
    </row>
    <row r="14" spans="1:17">
      <c r="A14" t="s">
        <v>28</v>
      </c>
      <c r="B14">
        <v>353</v>
      </c>
      <c r="C14">
        <v>57</v>
      </c>
      <c r="D14">
        <v>5</v>
      </c>
      <c r="E14" s="165">
        <v>8761</v>
      </c>
      <c r="F14" s="165">
        <v>9171</v>
      </c>
      <c r="G14" s="165">
        <v>62386</v>
      </c>
      <c r="H14" s="165">
        <v>2792</v>
      </c>
      <c r="I14" s="165">
        <v>69948</v>
      </c>
      <c r="J14" s="165">
        <v>4401</v>
      </c>
      <c r="K14" s="165">
        <v>74349</v>
      </c>
      <c r="L14">
        <v>241</v>
      </c>
      <c r="M14" s="165">
        <v>467090</v>
      </c>
      <c r="N14" s="165">
        <v>1224938</v>
      </c>
      <c r="O14" s="165">
        <v>84112</v>
      </c>
      <c r="P14" s="165">
        <v>1309050</v>
      </c>
      <c r="Q14" s="165">
        <v>9321</v>
      </c>
    </row>
    <row r="15" spans="1:17">
      <c r="A15" t="s">
        <v>26</v>
      </c>
      <c r="B15">
        <v>555</v>
      </c>
      <c r="C15">
        <v>78</v>
      </c>
      <c r="D15">
        <v>6</v>
      </c>
      <c r="E15" s="165">
        <v>8491</v>
      </c>
      <c r="F15" s="165">
        <v>9124</v>
      </c>
      <c r="G15" s="165">
        <v>53109</v>
      </c>
      <c r="H15" s="165">
        <v>2204</v>
      </c>
      <c r="I15" s="165">
        <v>64437</v>
      </c>
      <c r="J15">
        <v>0</v>
      </c>
      <c r="K15" s="165">
        <v>64437</v>
      </c>
      <c r="L15">
        <v>581</v>
      </c>
      <c r="M15" s="165">
        <v>486227</v>
      </c>
      <c r="N15" s="165">
        <v>745611</v>
      </c>
      <c r="O15" s="165">
        <v>56185</v>
      </c>
      <c r="P15" s="165">
        <v>801796</v>
      </c>
      <c r="Q15" s="165">
        <v>7316</v>
      </c>
    </row>
    <row r="16" spans="1:17">
      <c r="A16" t="s">
        <v>32</v>
      </c>
      <c r="B16">
        <v>259</v>
      </c>
      <c r="C16">
        <v>33</v>
      </c>
      <c r="D16">
        <v>2</v>
      </c>
      <c r="E16" s="165">
        <v>6814</v>
      </c>
      <c r="F16" s="165">
        <v>7106</v>
      </c>
      <c r="G16" s="165">
        <v>44035</v>
      </c>
      <c r="H16" s="165">
        <v>1006</v>
      </c>
      <c r="I16" s="165">
        <v>41927</v>
      </c>
      <c r="J16" s="165">
        <v>10220</v>
      </c>
      <c r="K16" s="165">
        <v>52147</v>
      </c>
      <c r="L16">
        <v>374</v>
      </c>
      <c r="M16" s="165">
        <v>194606</v>
      </c>
      <c r="N16" s="165">
        <v>480955</v>
      </c>
      <c r="O16" s="165">
        <v>215834</v>
      </c>
      <c r="P16" s="165">
        <v>696789</v>
      </c>
      <c r="Q16" s="165">
        <v>16870</v>
      </c>
    </row>
    <row r="17" spans="1:17">
      <c r="A17" t="s">
        <v>29</v>
      </c>
      <c r="B17">
        <v>595</v>
      </c>
      <c r="C17">
        <v>78</v>
      </c>
      <c r="D17">
        <v>12</v>
      </c>
      <c r="E17" s="165">
        <v>12150</v>
      </c>
      <c r="F17" s="165">
        <v>12823</v>
      </c>
      <c r="G17" s="165">
        <v>37289</v>
      </c>
      <c r="H17" s="165">
        <v>1652</v>
      </c>
      <c r="I17" s="165">
        <v>51764</v>
      </c>
      <c r="J17">
        <v>0</v>
      </c>
      <c r="K17" s="165">
        <v>51764</v>
      </c>
      <c r="L17">
        <v>322</v>
      </c>
      <c r="M17" s="165">
        <v>483666</v>
      </c>
      <c r="N17" s="165">
        <v>716644</v>
      </c>
      <c r="O17" s="165">
        <v>225369</v>
      </c>
      <c r="P17" s="165">
        <v>942013</v>
      </c>
      <c r="Q17" s="165">
        <v>8420</v>
      </c>
    </row>
    <row r="18" spans="1:17">
      <c r="A18" t="s">
        <v>31</v>
      </c>
      <c r="B18">
        <v>473</v>
      </c>
      <c r="C18">
        <v>79</v>
      </c>
      <c r="D18">
        <v>5</v>
      </c>
      <c r="E18" s="165">
        <v>7957</v>
      </c>
      <c r="F18" s="165">
        <v>8509</v>
      </c>
      <c r="G18" s="165">
        <v>33839</v>
      </c>
      <c r="H18" s="165">
        <v>1003</v>
      </c>
      <c r="I18" s="165">
        <v>43351</v>
      </c>
      <c r="J18">
        <v>0</v>
      </c>
      <c r="K18" s="165">
        <v>43351</v>
      </c>
      <c r="L18">
        <v>262</v>
      </c>
      <c r="M18" s="165">
        <v>309492</v>
      </c>
      <c r="N18" s="165">
        <v>676859</v>
      </c>
      <c r="O18" s="165">
        <v>105817</v>
      </c>
      <c r="P18" s="165">
        <v>782676</v>
      </c>
      <c r="Q18" s="165">
        <v>7245</v>
      </c>
    </row>
    <row r="19" spans="1:17">
      <c r="A19" t="s">
        <v>30</v>
      </c>
      <c r="B19">
        <v>247</v>
      </c>
      <c r="C19">
        <v>24</v>
      </c>
      <c r="D19">
        <v>1</v>
      </c>
      <c r="E19" s="165">
        <v>12816</v>
      </c>
      <c r="F19" s="165">
        <v>13087</v>
      </c>
      <c r="G19" s="165">
        <v>26600</v>
      </c>
      <c r="H19" s="165">
        <v>1125</v>
      </c>
      <c r="I19" s="165">
        <v>40796</v>
      </c>
      <c r="J19">
        <v>16</v>
      </c>
      <c r="K19" s="165">
        <v>40812</v>
      </c>
      <c r="L19">
        <v>47</v>
      </c>
      <c r="M19" s="165">
        <v>521897</v>
      </c>
      <c r="N19" s="165">
        <v>622964</v>
      </c>
      <c r="O19" s="165">
        <v>123730</v>
      </c>
      <c r="P19" s="165">
        <v>746694</v>
      </c>
      <c r="Q19" s="165">
        <v>2458</v>
      </c>
    </row>
    <row r="20" spans="1:17">
      <c r="A20" t="s">
        <v>33</v>
      </c>
      <c r="B20">
        <v>181</v>
      </c>
      <c r="C20">
        <v>19</v>
      </c>
      <c r="D20">
        <v>2</v>
      </c>
      <c r="E20" s="165">
        <v>5998</v>
      </c>
      <c r="F20" s="165">
        <v>6198</v>
      </c>
      <c r="G20" s="165">
        <v>29954</v>
      </c>
      <c r="H20">
        <v>668</v>
      </c>
      <c r="I20" s="165">
        <v>36814</v>
      </c>
      <c r="J20">
        <v>6</v>
      </c>
      <c r="K20" s="165">
        <v>36820</v>
      </c>
      <c r="L20">
        <v>116</v>
      </c>
      <c r="M20" s="165">
        <v>539962</v>
      </c>
      <c r="N20" s="165">
        <v>562199</v>
      </c>
      <c r="O20" s="165">
        <v>9567</v>
      </c>
      <c r="P20" s="165">
        <v>571766</v>
      </c>
      <c r="Q20" s="165">
        <v>2081</v>
      </c>
    </row>
    <row r="21" spans="1:17">
      <c r="A21" t="s">
        <v>27</v>
      </c>
      <c r="B21">
        <v>174</v>
      </c>
      <c r="C21">
        <v>32</v>
      </c>
      <c r="D21">
        <v>2</v>
      </c>
      <c r="E21" s="165">
        <v>2786</v>
      </c>
      <c r="F21" s="165">
        <v>2992</v>
      </c>
      <c r="G21" s="165">
        <v>28085</v>
      </c>
      <c r="H21" s="165">
        <v>1197</v>
      </c>
      <c r="I21" s="165">
        <v>26559</v>
      </c>
      <c r="J21" s="165">
        <v>5715</v>
      </c>
      <c r="K21" s="165">
        <v>32274</v>
      </c>
      <c r="L21">
        <v>232</v>
      </c>
      <c r="M21" s="165">
        <v>168470</v>
      </c>
      <c r="N21" s="165">
        <v>544437</v>
      </c>
      <c r="O21" s="165">
        <v>47701</v>
      </c>
      <c r="P21" s="165">
        <v>592138</v>
      </c>
      <c r="Q21" s="165">
        <v>2957</v>
      </c>
    </row>
    <row r="22" spans="1:17">
      <c r="A22" t="s">
        <v>35</v>
      </c>
      <c r="B22">
        <v>79</v>
      </c>
      <c r="C22">
        <v>5</v>
      </c>
      <c r="D22">
        <v>1</v>
      </c>
      <c r="E22" s="165">
        <v>3608</v>
      </c>
      <c r="F22" s="165">
        <v>3692</v>
      </c>
      <c r="G22" s="165">
        <v>10977</v>
      </c>
      <c r="H22">
        <v>368</v>
      </c>
      <c r="I22" s="165">
        <v>15037</v>
      </c>
      <c r="J22">
        <v>0</v>
      </c>
      <c r="K22" s="165">
        <v>15037</v>
      </c>
      <c r="L22">
        <v>151</v>
      </c>
      <c r="M22" s="165">
        <v>142341</v>
      </c>
      <c r="N22" s="165">
        <v>232955</v>
      </c>
      <c r="O22" s="165">
        <v>10795</v>
      </c>
      <c r="P22" s="165">
        <v>243750</v>
      </c>
      <c r="Q22" s="165">
        <v>5456</v>
      </c>
    </row>
    <row r="23" spans="1:17">
      <c r="A23" t="s">
        <v>36</v>
      </c>
      <c r="B23">
        <v>106</v>
      </c>
      <c r="C23">
        <v>15</v>
      </c>
      <c r="D23">
        <v>4</v>
      </c>
      <c r="E23" s="165">
        <v>1600</v>
      </c>
      <c r="F23" s="165">
        <v>1721</v>
      </c>
      <c r="G23" s="165">
        <v>8121</v>
      </c>
      <c r="H23">
        <v>341</v>
      </c>
      <c r="I23" s="165">
        <v>10183</v>
      </c>
      <c r="J23">
        <v>0</v>
      </c>
      <c r="K23" s="165">
        <v>10183</v>
      </c>
      <c r="L23">
        <v>26</v>
      </c>
      <c r="M23" s="165">
        <v>142405</v>
      </c>
      <c r="N23" s="165">
        <v>157211</v>
      </c>
      <c r="O23">
        <v>291</v>
      </c>
      <c r="P23" s="165">
        <v>157502</v>
      </c>
      <c r="Q23">
        <v>350</v>
      </c>
    </row>
    <row r="24" spans="1:17">
      <c r="A24" t="s">
        <v>34</v>
      </c>
      <c r="B24">
        <v>6</v>
      </c>
      <c r="C24">
        <v>0</v>
      </c>
      <c r="D24">
        <v>0</v>
      </c>
      <c r="E24">
        <v>130</v>
      </c>
      <c r="F24">
        <v>136</v>
      </c>
      <c r="G24" s="165">
        <v>7431</v>
      </c>
      <c r="H24">
        <v>415</v>
      </c>
      <c r="I24" s="165">
        <v>7982</v>
      </c>
      <c r="J24">
        <v>0</v>
      </c>
      <c r="K24" s="165">
        <v>7982</v>
      </c>
      <c r="L24">
        <v>4</v>
      </c>
      <c r="M24" s="165">
        <v>43569</v>
      </c>
      <c r="N24" s="165">
        <v>73151</v>
      </c>
      <c r="O24" s="165">
        <v>2954</v>
      </c>
      <c r="P24" s="165">
        <v>76105</v>
      </c>
      <c r="Q24">
        <v>333</v>
      </c>
    </row>
    <row r="25" spans="1:17">
      <c r="A25" t="s">
        <v>37</v>
      </c>
      <c r="B25" s="165">
        <v>18295</v>
      </c>
      <c r="C25" s="165">
        <v>2146</v>
      </c>
      <c r="D25">
        <v>197</v>
      </c>
      <c r="E25" s="165">
        <v>367507</v>
      </c>
      <c r="F25" s="165">
        <v>387948</v>
      </c>
      <c r="G25" s="165">
        <v>2347866</v>
      </c>
      <c r="H25" s="165">
        <v>96348</v>
      </c>
      <c r="I25" s="165">
        <v>2790474</v>
      </c>
      <c r="J25" s="165">
        <v>41688</v>
      </c>
      <c r="K25" s="165">
        <v>2832162</v>
      </c>
      <c r="L25" s="165">
        <v>13314</v>
      </c>
      <c r="M25" s="165">
        <v>19085722</v>
      </c>
      <c r="N25" s="165">
        <v>33973710</v>
      </c>
      <c r="O25" s="165">
        <v>4559751</v>
      </c>
      <c r="P25" s="165">
        <v>38533461</v>
      </c>
      <c r="Q25" s="165">
        <v>303850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23"/>
  <dimension ref="A2:T26"/>
  <sheetViews>
    <sheetView zoomScale="80" zoomScaleNormal="80" workbookViewId="0">
      <selection activeCell="S3" sqref="S3:S26"/>
    </sheetView>
  </sheetViews>
  <sheetFormatPr defaultColWidth="9" defaultRowHeight="13.8"/>
  <cols>
    <col min="1" max="1" width="14.09765625" style="175" customWidth="1"/>
    <col min="2" max="2" width="9" style="175"/>
    <col min="3" max="4" width="9" style="224"/>
    <col min="5" max="6" width="11.19921875" style="226" customWidth="1"/>
    <col min="7" max="8" width="9" style="224"/>
    <col min="9" max="15" width="9" style="175"/>
    <col min="16" max="16" width="10" style="175" customWidth="1"/>
    <col min="17" max="17" width="11" style="175" customWidth="1"/>
    <col min="18" max="18" width="11.69921875" style="175" customWidth="1"/>
    <col min="19" max="16384" width="9" style="175"/>
  </cols>
  <sheetData>
    <row r="2" spans="1:19" ht="14.4">
      <c r="A2" s="567" t="s">
        <v>0</v>
      </c>
      <c r="B2" s="570" t="s">
        <v>78</v>
      </c>
      <c r="C2" s="571"/>
      <c r="D2" s="571"/>
      <c r="E2" s="571"/>
      <c r="F2" s="571"/>
      <c r="G2" s="571"/>
      <c r="H2" s="571"/>
      <c r="I2" s="571"/>
      <c r="J2" s="571"/>
      <c r="K2" s="571"/>
      <c r="L2" s="571"/>
      <c r="M2" s="562" t="s">
        <v>79</v>
      </c>
      <c r="N2" s="562"/>
      <c r="O2" s="562"/>
      <c r="P2" s="562"/>
      <c r="Q2" s="562"/>
    </row>
    <row r="3" spans="1:19" ht="14.4">
      <c r="A3" s="568"/>
      <c r="B3" s="572" t="s">
        <v>12</v>
      </c>
      <c r="C3" s="574" t="s">
        <v>13</v>
      </c>
      <c r="D3" s="575"/>
      <c r="E3" s="576" t="s">
        <v>14</v>
      </c>
      <c r="F3" s="576" t="s">
        <v>15</v>
      </c>
      <c r="G3" s="578" t="s">
        <v>2</v>
      </c>
      <c r="H3" s="579" t="s">
        <v>80</v>
      </c>
      <c r="I3" s="581" t="s">
        <v>81</v>
      </c>
      <c r="J3" s="581" t="s">
        <v>82</v>
      </c>
      <c r="K3" s="583" t="s">
        <v>8</v>
      </c>
      <c r="L3" s="581" t="s">
        <v>5</v>
      </c>
      <c r="M3" s="563" t="s">
        <v>45</v>
      </c>
      <c r="N3" s="565" t="s">
        <v>83</v>
      </c>
      <c r="O3" s="565" t="s">
        <v>84</v>
      </c>
      <c r="P3" s="556" t="s">
        <v>179</v>
      </c>
      <c r="Q3" s="558" t="s">
        <v>86</v>
      </c>
      <c r="R3" s="560" t="s">
        <v>175</v>
      </c>
      <c r="S3" s="561" t="s">
        <v>176</v>
      </c>
    </row>
    <row r="4" spans="1:19" s="227" customFormat="1" ht="28.8">
      <c r="A4" s="569"/>
      <c r="B4" s="573"/>
      <c r="C4" s="225" t="s">
        <v>48</v>
      </c>
      <c r="D4" s="225" t="s">
        <v>49</v>
      </c>
      <c r="E4" s="577"/>
      <c r="F4" s="577"/>
      <c r="G4" s="564"/>
      <c r="H4" s="580"/>
      <c r="I4" s="582"/>
      <c r="J4" s="582"/>
      <c r="K4" s="584"/>
      <c r="L4" s="582"/>
      <c r="M4" s="564"/>
      <c r="N4" s="566"/>
      <c r="O4" s="566"/>
      <c r="P4" s="557"/>
      <c r="Q4" s="559"/>
      <c r="R4" s="560"/>
      <c r="S4" s="561"/>
    </row>
    <row r="5" spans="1:19" ht="14.4">
      <c r="A5" s="221" t="s">
        <v>16</v>
      </c>
      <c r="B5" s="222">
        <v>3946</v>
      </c>
      <c r="C5" s="230">
        <v>406</v>
      </c>
      <c r="D5" s="230">
        <v>24</v>
      </c>
      <c r="E5" s="228">
        <v>50873</v>
      </c>
      <c r="F5" s="228">
        <v>55225</v>
      </c>
      <c r="G5" s="231">
        <v>503152</v>
      </c>
      <c r="H5" s="241">
        <v>28184</v>
      </c>
      <c r="I5" s="222">
        <v>579930</v>
      </c>
      <c r="J5" s="222">
        <v>6631</v>
      </c>
      <c r="K5" s="222">
        <v>586561</v>
      </c>
      <c r="L5" s="222">
        <v>3310</v>
      </c>
      <c r="M5" s="222">
        <v>3061940</v>
      </c>
      <c r="N5" s="222">
        <v>6114087</v>
      </c>
      <c r="O5" s="222">
        <v>354228</v>
      </c>
      <c r="P5" s="222">
        <v>6468315</v>
      </c>
      <c r="Q5" s="232">
        <v>50268</v>
      </c>
      <c r="R5" s="234">
        <v>10027602</v>
      </c>
      <c r="S5" s="244">
        <f>H5/R5</f>
        <v>2.8106420657700616E-3</v>
      </c>
    </row>
    <row r="6" spans="1:19" ht="14.4">
      <c r="A6" s="221" t="s">
        <v>19</v>
      </c>
      <c r="B6" s="223">
        <v>798</v>
      </c>
      <c r="C6" s="230">
        <v>103</v>
      </c>
      <c r="D6" s="230">
        <v>15</v>
      </c>
      <c r="E6" s="228">
        <v>21431</v>
      </c>
      <c r="F6" s="228">
        <v>22332</v>
      </c>
      <c r="G6" s="231">
        <v>296878</v>
      </c>
      <c r="H6" s="241">
        <v>9763</v>
      </c>
      <c r="I6" s="222">
        <v>325386</v>
      </c>
      <c r="J6" s="222">
        <v>3587</v>
      </c>
      <c r="K6" s="222">
        <v>328973</v>
      </c>
      <c r="L6" s="223">
        <v>895</v>
      </c>
      <c r="M6" s="222">
        <v>1385155</v>
      </c>
      <c r="N6" s="222">
        <v>3992641</v>
      </c>
      <c r="O6" s="222">
        <v>893887</v>
      </c>
      <c r="P6" s="222">
        <v>4886528</v>
      </c>
      <c r="Q6" s="232">
        <v>39954</v>
      </c>
      <c r="R6" s="234">
        <v>4879133</v>
      </c>
      <c r="S6" s="244">
        <f t="shared" ref="S6:S26" si="0">H6/R6</f>
        <v>2.0009702543464175E-3</v>
      </c>
    </row>
    <row r="7" spans="1:19" ht="14.4">
      <c r="A7" s="221" t="s">
        <v>20</v>
      </c>
      <c r="B7" s="222">
        <v>1319</v>
      </c>
      <c r="C7" s="230">
        <v>130</v>
      </c>
      <c r="D7" s="230">
        <v>10</v>
      </c>
      <c r="E7" s="228">
        <v>70381</v>
      </c>
      <c r="F7" s="228">
        <v>71830</v>
      </c>
      <c r="G7" s="231">
        <v>181890</v>
      </c>
      <c r="H7" s="241">
        <v>4219</v>
      </c>
      <c r="I7" s="222">
        <v>253145</v>
      </c>
      <c r="J7" s="222">
        <v>4794</v>
      </c>
      <c r="K7" s="222">
        <v>257939</v>
      </c>
      <c r="L7" s="222">
        <v>2185</v>
      </c>
      <c r="M7" s="222">
        <v>1973219</v>
      </c>
      <c r="N7" s="222">
        <v>2751393</v>
      </c>
      <c r="O7" s="222">
        <v>90890</v>
      </c>
      <c r="P7" s="222">
        <v>2842283</v>
      </c>
      <c r="Q7" s="232">
        <v>21366</v>
      </c>
      <c r="R7" s="234">
        <v>5712143</v>
      </c>
      <c r="S7" s="244">
        <f t="shared" si="0"/>
        <v>7.3860195726892697E-4</v>
      </c>
    </row>
    <row r="8" spans="1:19" ht="14.4">
      <c r="A8" s="221" t="s">
        <v>18</v>
      </c>
      <c r="B8" s="222">
        <v>2025</v>
      </c>
      <c r="C8" s="230">
        <v>201</v>
      </c>
      <c r="D8" s="230">
        <v>22</v>
      </c>
      <c r="E8" s="228">
        <v>34545</v>
      </c>
      <c r="F8" s="228">
        <v>36771</v>
      </c>
      <c r="G8" s="231">
        <v>203642</v>
      </c>
      <c r="H8" s="241">
        <v>10426</v>
      </c>
      <c r="I8" s="222">
        <v>250722</v>
      </c>
      <c r="J8" s="223">
        <v>117</v>
      </c>
      <c r="K8" s="222">
        <v>250839</v>
      </c>
      <c r="L8" s="222">
        <v>1427</v>
      </c>
      <c r="M8" s="222">
        <v>1474690</v>
      </c>
      <c r="N8" s="222">
        <v>3333385</v>
      </c>
      <c r="O8" s="222">
        <v>380394</v>
      </c>
      <c r="P8" s="222">
        <v>3713779</v>
      </c>
      <c r="Q8" s="232">
        <v>42169</v>
      </c>
      <c r="R8" s="234">
        <v>4464119</v>
      </c>
      <c r="S8" s="244">
        <f t="shared" si="0"/>
        <v>2.3355112173309E-3</v>
      </c>
    </row>
    <row r="9" spans="1:19" ht="14.4">
      <c r="A9" s="221" t="s">
        <v>17</v>
      </c>
      <c r="B9" s="222">
        <v>1911</v>
      </c>
      <c r="C9" s="230">
        <v>152</v>
      </c>
      <c r="D9" s="230">
        <v>15</v>
      </c>
      <c r="E9" s="228">
        <v>11554</v>
      </c>
      <c r="F9" s="228">
        <v>13617</v>
      </c>
      <c r="G9" s="231">
        <v>219121</v>
      </c>
      <c r="H9" s="241">
        <v>9326</v>
      </c>
      <c r="I9" s="222">
        <v>237439</v>
      </c>
      <c r="J9" s="222">
        <v>4625</v>
      </c>
      <c r="K9" s="222">
        <v>242064</v>
      </c>
      <c r="L9" s="222">
        <v>1453</v>
      </c>
      <c r="M9" s="222">
        <v>1225693</v>
      </c>
      <c r="N9" s="222">
        <v>2043162</v>
      </c>
      <c r="O9" s="222">
        <v>446874</v>
      </c>
      <c r="P9" s="222">
        <v>2490036</v>
      </c>
      <c r="Q9" s="232">
        <v>21363</v>
      </c>
      <c r="R9" s="234">
        <v>4311217</v>
      </c>
      <c r="S9" s="244">
        <f t="shared" si="0"/>
        <v>2.1631942906144598E-3</v>
      </c>
    </row>
    <row r="10" spans="1:19" ht="14.4">
      <c r="A10" s="221" t="s">
        <v>21</v>
      </c>
      <c r="B10" s="222">
        <v>1827</v>
      </c>
      <c r="C10" s="230">
        <v>227</v>
      </c>
      <c r="D10" s="230">
        <v>9</v>
      </c>
      <c r="E10" s="228">
        <v>32826</v>
      </c>
      <c r="F10" s="228">
        <v>34880</v>
      </c>
      <c r="G10" s="231">
        <v>188051</v>
      </c>
      <c r="H10" s="241">
        <v>5814</v>
      </c>
      <c r="I10" s="222">
        <v>226489</v>
      </c>
      <c r="J10" s="222">
        <v>2256</v>
      </c>
      <c r="K10" s="222">
        <v>228745</v>
      </c>
      <c r="L10" s="222">
        <v>1188</v>
      </c>
      <c r="M10" s="222">
        <v>2769399</v>
      </c>
      <c r="N10" s="222">
        <v>3345790</v>
      </c>
      <c r="O10" s="222">
        <v>632215</v>
      </c>
      <c r="P10" s="222">
        <v>3978005</v>
      </c>
      <c r="Q10" s="232">
        <v>36034</v>
      </c>
      <c r="R10" s="234">
        <v>5755700</v>
      </c>
      <c r="S10" s="244">
        <f t="shared" si="0"/>
        <v>1.0101290894243967E-3</v>
      </c>
    </row>
    <row r="11" spans="1:19" ht="14.4">
      <c r="A11" s="221" t="s">
        <v>22</v>
      </c>
      <c r="B11" s="223">
        <v>842</v>
      </c>
      <c r="C11" s="230">
        <v>163</v>
      </c>
      <c r="D11" s="230">
        <v>13</v>
      </c>
      <c r="E11" s="228">
        <v>14400</v>
      </c>
      <c r="F11" s="228">
        <v>15405</v>
      </c>
      <c r="G11" s="231">
        <v>131409</v>
      </c>
      <c r="H11" s="241">
        <v>4599</v>
      </c>
      <c r="I11" s="222">
        <v>150861</v>
      </c>
      <c r="J11" s="223">
        <v>552</v>
      </c>
      <c r="K11" s="222">
        <v>151413</v>
      </c>
      <c r="L11" s="223">
        <v>857</v>
      </c>
      <c r="M11" s="222">
        <v>1396362</v>
      </c>
      <c r="N11" s="222">
        <v>2406204</v>
      </c>
      <c r="O11" s="222">
        <v>233815</v>
      </c>
      <c r="P11" s="222">
        <v>2640019</v>
      </c>
      <c r="Q11" s="232">
        <v>21198</v>
      </c>
      <c r="R11" s="234">
        <v>4875290</v>
      </c>
      <c r="S11" s="244">
        <f t="shared" si="0"/>
        <v>9.4332849943285424E-4</v>
      </c>
    </row>
    <row r="12" spans="1:19" ht="14.4">
      <c r="A12" s="221" t="s">
        <v>24</v>
      </c>
      <c r="B12" s="223">
        <v>816</v>
      </c>
      <c r="C12" s="230">
        <v>130</v>
      </c>
      <c r="D12" s="230">
        <v>10</v>
      </c>
      <c r="E12" s="228">
        <v>26744</v>
      </c>
      <c r="F12" s="228">
        <v>27690</v>
      </c>
      <c r="G12" s="231">
        <v>118646</v>
      </c>
      <c r="H12" s="241">
        <v>4060</v>
      </c>
      <c r="I12" s="222">
        <v>150396</v>
      </c>
      <c r="J12" s="223">
        <v>0</v>
      </c>
      <c r="K12" s="222">
        <v>150396</v>
      </c>
      <c r="L12" s="223">
        <v>542</v>
      </c>
      <c r="M12" s="222">
        <v>1109928</v>
      </c>
      <c r="N12" s="222">
        <v>1713795</v>
      </c>
      <c r="O12" s="222">
        <v>628561</v>
      </c>
      <c r="P12" s="222">
        <v>2342356</v>
      </c>
      <c r="Q12" s="232">
        <v>26440</v>
      </c>
      <c r="R12" s="234">
        <v>3692555</v>
      </c>
      <c r="S12" s="244">
        <f t="shared" si="0"/>
        <v>1.0995096890906162E-3</v>
      </c>
    </row>
    <row r="13" spans="1:19" ht="14.4">
      <c r="A13" s="221" t="s">
        <v>25</v>
      </c>
      <c r="B13" s="222">
        <v>1255</v>
      </c>
      <c r="C13" s="230">
        <v>162</v>
      </c>
      <c r="D13" s="230">
        <v>15</v>
      </c>
      <c r="E13" s="228">
        <v>30673</v>
      </c>
      <c r="F13" s="228">
        <v>32090</v>
      </c>
      <c r="G13" s="231">
        <v>106688</v>
      </c>
      <c r="H13" s="241">
        <v>3838</v>
      </c>
      <c r="I13" s="222">
        <v>142137</v>
      </c>
      <c r="J13" s="223">
        <v>479</v>
      </c>
      <c r="K13" s="222">
        <v>142616</v>
      </c>
      <c r="L13" s="223">
        <v>991</v>
      </c>
      <c r="M13" s="222">
        <v>845682</v>
      </c>
      <c r="N13" s="222">
        <v>1473631</v>
      </c>
      <c r="O13" s="222">
        <v>48508</v>
      </c>
      <c r="P13" s="222">
        <v>1522139</v>
      </c>
      <c r="Q13" s="232">
        <v>10925</v>
      </c>
      <c r="R13" s="234">
        <v>3953305</v>
      </c>
      <c r="S13" s="244">
        <f t="shared" si="0"/>
        <v>9.7083326482525379E-4</v>
      </c>
    </row>
    <row r="14" spans="1:19" ht="14.4">
      <c r="A14" s="221" t="s">
        <v>23</v>
      </c>
      <c r="B14" s="223">
        <v>499</v>
      </c>
      <c r="C14" s="230">
        <v>55</v>
      </c>
      <c r="D14" s="230">
        <v>7</v>
      </c>
      <c r="E14" s="228">
        <v>4353</v>
      </c>
      <c r="F14" s="228">
        <v>4907</v>
      </c>
      <c r="G14" s="231">
        <v>68061</v>
      </c>
      <c r="H14" s="241">
        <v>3608</v>
      </c>
      <c r="I14" s="222">
        <v>76576</v>
      </c>
      <c r="J14" s="223">
        <v>0</v>
      </c>
      <c r="K14" s="222">
        <v>76576</v>
      </c>
      <c r="L14" s="223">
        <v>285</v>
      </c>
      <c r="M14" s="222">
        <v>429882</v>
      </c>
      <c r="N14" s="222">
        <v>911123</v>
      </c>
      <c r="O14" s="222">
        <v>96023</v>
      </c>
      <c r="P14" s="222">
        <v>1007146</v>
      </c>
      <c r="Q14" s="232">
        <v>7707</v>
      </c>
      <c r="R14" s="234">
        <v>1524826</v>
      </c>
      <c r="S14" s="244">
        <f t="shared" si="0"/>
        <v>2.3661716156466376E-3</v>
      </c>
    </row>
    <row r="15" spans="1:19" s="240" customFormat="1" ht="14.4">
      <c r="A15" s="235" t="s">
        <v>180</v>
      </c>
      <c r="B15" s="236">
        <v>345</v>
      </c>
      <c r="C15" s="229">
        <v>58</v>
      </c>
      <c r="D15" s="229">
        <v>7</v>
      </c>
      <c r="E15" s="228">
        <v>8914</v>
      </c>
      <c r="F15" s="228">
        <v>9317</v>
      </c>
      <c r="G15" s="228">
        <v>62733</v>
      </c>
      <c r="H15" s="242">
        <v>2802</v>
      </c>
      <c r="I15" s="237">
        <v>70265</v>
      </c>
      <c r="J15" s="237">
        <v>4587</v>
      </c>
      <c r="K15" s="237">
        <v>74852</v>
      </c>
      <c r="L15" s="236">
        <v>503</v>
      </c>
      <c r="M15" s="237">
        <v>470238</v>
      </c>
      <c r="N15" s="237">
        <v>1230850</v>
      </c>
      <c r="O15" s="237">
        <v>87812</v>
      </c>
      <c r="P15" s="237">
        <v>1318662</v>
      </c>
      <c r="Q15" s="238">
        <v>9612</v>
      </c>
      <c r="R15" s="239">
        <v>1206216</v>
      </c>
      <c r="S15" s="245">
        <f t="shared" si="0"/>
        <v>2.3229670307805569E-3</v>
      </c>
    </row>
    <row r="16" spans="1:19" ht="14.4">
      <c r="A16" s="221" t="s">
        <v>26</v>
      </c>
      <c r="B16" s="223">
        <v>555</v>
      </c>
      <c r="C16" s="230">
        <v>84</v>
      </c>
      <c r="D16" s="230">
        <v>9</v>
      </c>
      <c r="E16" s="228">
        <v>8724</v>
      </c>
      <c r="F16" s="228">
        <v>9363</v>
      </c>
      <c r="G16" s="231">
        <v>53481</v>
      </c>
      <c r="H16" s="241">
        <v>2209</v>
      </c>
      <c r="I16" s="222">
        <v>65053</v>
      </c>
      <c r="J16" s="223">
        <v>0</v>
      </c>
      <c r="K16" s="222">
        <v>65053</v>
      </c>
      <c r="L16" s="223">
        <v>616</v>
      </c>
      <c r="M16" s="222">
        <v>489703</v>
      </c>
      <c r="N16" s="222">
        <v>750517</v>
      </c>
      <c r="O16" s="222">
        <v>57232</v>
      </c>
      <c r="P16" s="222">
        <v>807749</v>
      </c>
      <c r="Q16" s="232">
        <v>5953</v>
      </c>
      <c r="R16" s="234">
        <v>1512672</v>
      </c>
      <c r="S16" s="244">
        <f t="shared" si="0"/>
        <v>1.4603298005119417E-3</v>
      </c>
    </row>
    <row r="17" spans="1:20" ht="14.4">
      <c r="A17" s="221" t="s">
        <v>32</v>
      </c>
      <c r="B17" s="223">
        <v>227</v>
      </c>
      <c r="C17" s="230">
        <v>35</v>
      </c>
      <c r="D17" s="230">
        <v>4</v>
      </c>
      <c r="E17" s="228">
        <v>6749</v>
      </c>
      <c r="F17" s="228">
        <v>7011</v>
      </c>
      <c r="G17" s="231">
        <v>44479</v>
      </c>
      <c r="H17" s="241">
        <v>1012</v>
      </c>
      <c r="I17" s="222">
        <v>42132</v>
      </c>
      <c r="J17" s="222">
        <v>10370</v>
      </c>
      <c r="K17" s="222">
        <v>52502</v>
      </c>
      <c r="L17" s="223">
        <v>355</v>
      </c>
      <c r="M17" s="222">
        <v>195047</v>
      </c>
      <c r="N17" s="222">
        <v>483263</v>
      </c>
      <c r="O17" s="222">
        <v>229913</v>
      </c>
      <c r="P17" s="222">
        <v>713176</v>
      </c>
      <c r="Q17" s="232">
        <v>16387</v>
      </c>
      <c r="R17" s="234">
        <v>532644</v>
      </c>
      <c r="S17" s="244">
        <f t="shared" si="0"/>
        <v>1.8999556927328572E-3</v>
      </c>
    </row>
    <row r="18" spans="1:20" ht="14.4">
      <c r="A18" s="221" t="s">
        <v>29</v>
      </c>
      <c r="B18" s="223">
        <v>617</v>
      </c>
      <c r="C18" s="230">
        <v>76</v>
      </c>
      <c r="D18" s="230">
        <v>7</v>
      </c>
      <c r="E18" s="228">
        <v>12027</v>
      </c>
      <c r="F18" s="228">
        <v>12720</v>
      </c>
      <c r="G18" s="231">
        <v>37917</v>
      </c>
      <c r="H18" s="241">
        <v>1662</v>
      </c>
      <c r="I18" s="222">
        <v>52299</v>
      </c>
      <c r="J18" s="223">
        <v>0</v>
      </c>
      <c r="K18" s="222">
        <v>52299</v>
      </c>
      <c r="L18" s="223">
        <v>535</v>
      </c>
      <c r="M18" s="222">
        <v>488386</v>
      </c>
      <c r="N18" s="222">
        <v>721745</v>
      </c>
      <c r="O18" s="222">
        <v>231741</v>
      </c>
      <c r="P18" s="222">
        <v>953486</v>
      </c>
      <c r="Q18" s="232">
        <v>11473</v>
      </c>
      <c r="R18" s="234">
        <v>1293941</v>
      </c>
      <c r="S18" s="244">
        <f t="shared" si="0"/>
        <v>1.2844480544321572E-3</v>
      </c>
    </row>
    <row r="19" spans="1:20" ht="14.4">
      <c r="A19" s="221" t="s">
        <v>31</v>
      </c>
      <c r="B19" s="223">
        <v>460</v>
      </c>
      <c r="C19" s="230">
        <v>80</v>
      </c>
      <c r="D19" s="230">
        <v>4</v>
      </c>
      <c r="E19" s="228">
        <v>7877</v>
      </c>
      <c r="F19" s="228">
        <v>8417</v>
      </c>
      <c r="G19" s="231">
        <v>34212</v>
      </c>
      <c r="H19" s="241">
        <v>1014</v>
      </c>
      <c r="I19" s="222">
        <v>43643</v>
      </c>
      <c r="J19" s="223">
        <v>0</v>
      </c>
      <c r="K19" s="222">
        <v>43643</v>
      </c>
      <c r="L19" s="223">
        <v>292</v>
      </c>
      <c r="M19" s="222">
        <v>310556</v>
      </c>
      <c r="N19" s="222">
        <v>681060</v>
      </c>
      <c r="O19" s="222">
        <v>108902</v>
      </c>
      <c r="P19" s="222">
        <v>789962</v>
      </c>
      <c r="Q19" s="232">
        <v>7286</v>
      </c>
      <c r="R19" s="234">
        <v>870165</v>
      </c>
      <c r="S19" s="244">
        <f t="shared" si="0"/>
        <v>1.165296236920584E-3</v>
      </c>
    </row>
    <row r="20" spans="1:20" ht="14.4">
      <c r="A20" s="221" t="s">
        <v>30</v>
      </c>
      <c r="B20" s="223">
        <v>238</v>
      </c>
      <c r="C20" s="230">
        <v>21</v>
      </c>
      <c r="D20" s="230">
        <v>1</v>
      </c>
      <c r="E20" s="228">
        <v>12712</v>
      </c>
      <c r="F20" s="228">
        <v>12971</v>
      </c>
      <c r="G20" s="231">
        <v>26774</v>
      </c>
      <c r="H20" s="241">
        <v>1132</v>
      </c>
      <c r="I20" s="222">
        <v>40861</v>
      </c>
      <c r="J20" s="223">
        <v>16</v>
      </c>
      <c r="K20" s="222">
        <v>40877</v>
      </c>
      <c r="L20" s="223">
        <v>65</v>
      </c>
      <c r="M20" s="222">
        <v>523912</v>
      </c>
      <c r="N20" s="222">
        <v>625382</v>
      </c>
      <c r="O20" s="222">
        <v>123730</v>
      </c>
      <c r="P20" s="222">
        <v>749112</v>
      </c>
      <c r="Q20" s="232">
        <v>2418</v>
      </c>
      <c r="R20" s="234">
        <v>1611621</v>
      </c>
      <c r="S20" s="244">
        <f t="shared" si="0"/>
        <v>7.0239839267420816E-4</v>
      </c>
    </row>
    <row r="21" spans="1:20" ht="14.4">
      <c r="A21" s="221" t="s">
        <v>33</v>
      </c>
      <c r="B21" s="223">
        <v>180</v>
      </c>
      <c r="C21" s="230">
        <v>19</v>
      </c>
      <c r="D21" s="230">
        <v>1</v>
      </c>
      <c r="E21" s="228">
        <v>5970</v>
      </c>
      <c r="F21" s="228">
        <v>6169</v>
      </c>
      <c r="G21" s="231">
        <v>30258</v>
      </c>
      <c r="H21" s="243">
        <v>671</v>
      </c>
      <c r="I21" s="222">
        <v>37092</v>
      </c>
      <c r="J21" s="223">
        <v>6</v>
      </c>
      <c r="K21" s="222">
        <v>37098</v>
      </c>
      <c r="L21" s="223">
        <v>278</v>
      </c>
      <c r="M21" s="222">
        <v>542311</v>
      </c>
      <c r="N21" s="222">
        <v>564507</v>
      </c>
      <c r="O21" s="222">
        <v>9721</v>
      </c>
      <c r="P21" s="222">
        <v>574228</v>
      </c>
      <c r="Q21" s="232">
        <v>2462</v>
      </c>
      <c r="R21" s="234">
        <v>1894110</v>
      </c>
      <c r="S21" s="244">
        <f t="shared" si="0"/>
        <v>3.5425608861153787E-4</v>
      </c>
    </row>
    <row r="22" spans="1:20" ht="14.4">
      <c r="A22" s="221" t="s">
        <v>27</v>
      </c>
      <c r="B22" s="223">
        <v>170</v>
      </c>
      <c r="C22" s="230">
        <v>35</v>
      </c>
      <c r="D22" s="230">
        <v>3</v>
      </c>
      <c r="E22" s="228">
        <v>2865</v>
      </c>
      <c r="F22" s="228">
        <v>3070</v>
      </c>
      <c r="G22" s="231">
        <v>28361</v>
      </c>
      <c r="H22" s="241">
        <v>1200</v>
      </c>
      <c r="I22" s="222">
        <v>26616</v>
      </c>
      <c r="J22" s="222">
        <v>6015</v>
      </c>
      <c r="K22" s="222">
        <v>32631</v>
      </c>
      <c r="L22" s="223">
        <v>357</v>
      </c>
      <c r="M22" s="222">
        <v>168874</v>
      </c>
      <c r="N22" s="222">
        <v>546353</v>
      </c>
      <c r="O22" s="222">
        <v>49909</v>
      </c>
      <c r="P22" s="222">
        <v>596262</v>
      </c>
      <c r="Q22" s="232">
        <v>4124</v>
      </c>
      <c r="R22" s="234">
        <v>545425</v>
      </c>
      <c r="S22" s="244">
        <f t="shared" si="0"/>
        <v>2.2001191731218775E-3</v>
      </c>
    </row>
    <row r="23" spans="1:20" ht="14.4">
      <c r="A23" s="221" t="s">
        <v>35</v>
      </c>
      <c r="B23" s="223">
        <v>82</v>
      </c>
      <c r="C23" s="230">
        <v>5</v>
      </c>
      <c r="D23" s="230">
        <v>0</v>
      </c>
      <c r="E23" s="228">
        <v>3706</v>
      </c>
      <c r="F23" s="228">
        <v>3793</v>
      </c>
      <c r="G23" s="231">
        <v>11041</v>
      </c>
      <c r="H23" s="243">
        <v>369</v>
      </c>
      <c r="I23" s="222">
        <v>15203</v>
      </c>
      <c r="J23" s="223">
        <v>0</v>
      </c>
      <c r="K23" s="222">
        <v>15203</v>
      </c>
      <c r="L23" s="223">
        <v>166</v>
      </c>
      <c r="M23" s="222">
        <v>143249</v>
      </c>
      <c r="N23" s="222">
        <v>234341</v>
      </c>
      <c r="O23" s="222">
        <v>10866</v>
      </c>
      <c r="P23" s="222">
        <v>245207</v>
      </c>
      <c r="Q23" s="232">
        <v>1457</v>
      </c>
      <c r="R23" s="234">
        <v>553254</v>
      </c>
      <c r="S23" s="244">
        <f t="shared" si="0"/>
        <v>6.6696309470875941E-4</v>
      </c>
    </row>
    <row r="24" spans="1:20" ht="14.4">
      <c r="A24" s="221" t="s">
        <v>36</v>
      </c>
      <c r="B24" s="223">
        <v>96</v>
      </c>
      <c r="C24" s="230">
        <v>14</v>
      </c>
      <c r="D24" s="230">
        <v>1</v>
      </c>
      <c r="E24" s="228">
        <v>1599</v>
      </c>
      <c r="F24" s="228">
        <v>1709</v>
      </c>
      <c r="G24" s="231">
        <v>8236</v>
      </c>
      <c r="H24" s="243">
        <v>343</v>
      </c>
      <c r="I24" s="222">
        <v>10288</v>
      </c>
      <c r="J24" s="223">
        <v>0</v>
      </c>
      <c r="K24" s="222">
        <v>10288</v>
      </c>
      <c r="L24" s="223">
        <v>110</v>
      </c>
      <c r="M24" s="222">
        <v>143615</v>
      </c>
      <c r="N24" s="222">
        <v>158512</v>
      </c>
      <c r="O24" s="223">
        <v>293</v>
      </c>
      <c r="P24" s="222">
        <v>158805</v>
      </c>
      <c r="Q24" s="232">
        <v>1303</v>
      </c>
      <c r="R24" s="234">
        <v>300516</v>
      </c>
      <c r="S24" s="244">
        <f t="shared" si="0"/>
        <v>1.1413701766295305E-3</v>
      </c>
    </row>
    <row r="25" spans="1:20" ht="14.4">
      <c r="A25" s="221" t="s">
        <v>34</v>
      </c>
      <c r="B25" s="223">
        <v>9</v>
      </c>
      <c r="C25" s="230">
        <v>1</v>
      </c>
      <c r="D25" s="230">
        <v>1</v>
      </c>
      <c r="E25" s="229">
        <v>136</v>
      </c>
      <c r="F25" s="229">
        <v>146</v>
      </c>
      <c r="G25" s="231">
        <v>7435</v>
      </c>
      <c r="H25" s="243">
        <v>415</v>
      </c>
      <c r="I25" s="222">
        <v>7996</v>
      </c>
      <c r="J25" s="223">
        <v>0</v>
      </c>
      <c r="K25" s="222">
        <v>7996</v>
      </c>
      <c r="L25" s="223">
        <v>14</v>
      </c>
      <c r="M25" s="222">
        <v>43686</v>
      </c>
      <c r="N25" s="222">
        <v>73417</v>
      </c>
      <c r="O25" s="222">
        <v>3036</v>
      </c>
      <c r="P25" s="222">
        <v>76453</v>
      </c>
      <c r="Q25" s="233">
        <v>348</v>
      </c>
      <c r="R25" s="234">
        <v>553254</v>
      </c>
      <c r="S25" s="244">
        <f t="shared" si="0"/>
        <v>7.501075455396617E-4</v>
      </c>
    </row>
    <row r="26" spans="1:20" s="247" customFormat="1">
      <c r="A26" s="248" t="s">
        <v>37</v>
      </c>
      <c r="B26" s="249">
        <v>18217</v>
      </c>
      <c r="C26" s="250">
        <v>2157</v>
      </c>
      <c r="D26" s="251">
        <v>178</v>
      </c>
      <c r="E26" s="250">
        <v>369059</v>
      </c>
      <c r="F26" s="250">
        <v>389433</v>
      </c>
      <c r="G26" s="250">
        <v>2362465</v>
      </c>
      <c r="H26" s="252">
        <v>96666</v>
      </c>
      <c r="I26" s="249">
        <v>2804529</v>
      </c>
      <c r="J26" s="249">
        <v>44035</v>
      </c>
      <c r="K26" s="249">
        <v>2848564</v>
      </c>
      <c r="L26" s="249">
        <v>16424</v>
      </c>
      <c r="M26" s="249">
        <v>19191527</v>
      </c>
      <c r="N26" s="249">
        <v>34155158</v>
      </c>
      <c r="O26" s="249">
        <v>4718550</v>
      </c>
      <c r="P26" s="249">
        <f>SUM(P5:P25)</f>
        <v>38873708</v>
      </c>
      <c r="Q26" s="253">
        <v>340247</v>
      </c>
      <c r="R26" s="246">
        <v>60069708</v>
      </c>
      <c r="S26" s="245">
        <f t="shared" si="0"/>
        <v>1.6092303961257812E-3</v>
      </c>
      <c r="T26" s="247" t="s">
        <v>181</v>
      </c>
    </row>
  </sheetData>
  <mergeCells count="20">
    <mergeCell ref="A2:A4"/>
    <mergeCell ref="B2:L2"/>
    <mergeCell ref="B3:B4"/>
    <mergeCell ref="C3:D3"/>
    <mergeCell ref="E3:E4"/>
    <mergeCell ref="F3:F4"/>
    <mergeCell ref="G3:G4"/>
    <mergeCell ref="H3:H4"/>
    <mergeCell ref="I3:I4"/>
    <mergeCell ref="J3:J4"/>
    <mergeCell ref="K3:K4"/>
    <mergeCell ref="L3:L4"/>
    <mergeCell ref="P3:P4"/>
    <mergeCell ref="Q3:Q4"/>
    <mergeCell ref="R3:R4"/>
    <mergeCell ref="S3:S4"/>
    <mergeCell ref="M2:Q2"/>
    <mergeCell ref="M3:M4"/>
    <mergeCell ref="N3:N4"/>
    <mergeCell ref="O3:O4"/>
  </mergeCells>
  <pageMargins left="0.7" right="0.7" top="0.75" bottom="0.75" header="0.3" footer="0.3"/>
  <pageSetup paperSize="9"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24"/>
  <dimension ref="A1:S25"/>
  <sheetViews>
    <sheetView workbookViewId="0">
      <selection sqref="A1:S3"/>
    </sheetView>
  </sheetViews>
  <sheetFormatPr defaultColWidth="9" defaultRowHeight="13.8"/>
  <cols>
    <col min="1" max="17" width="9" style="175"/>
    <col min="18" max="18" width="11.59765625" style="175" customWidth="1"/>
    <col min="19" max="16384" width="9" style="175"/>
  </cols>
  <sheetData>
    <row r="1" spans="1:19" ht="14.4">
      <c r="A1" s="587" t="s">
        <v>0</v>
      </c>
      <c r="B1" s="570" t="s">
        <v>78</v>
      </c>
      <c r="C1" s="571"/>
      <c r="D1" s="571"/>
      <c r="E1" s="571"/>
      <c r="F1" s="571"/>
      <c r="G1" s="571"/>
      <c r="H1" s="571"/>
      <c r="I1" s="571"/>
      <c r="J1" s="571"/>
      <c r="K1" s="571"/>
      <c r="L1" s="590"/>
      <c r="M1" s="591" t="s">
        <v>45</v>
      </c>
      <c r="N1" s="594" t="s">
        <v>79</v>
      </c>
      <c r="O1" s="595"/>
      <c r="P1" s="595"/>
      <c r="Q1" s="596"/>
    </row>
    <row r="2" spans="1:19" ht="14.4">
      <c r="A2" s="588"/>
      <c r="B2" s="572" t="s">
        <v>12</v>
      </c>
      <c r="C2" s="597" t="s">
        <v>13</v>
      </c>
      <c r="D2" s="598"/>
      <c r="E2" s="599" t="s">
        <v>14</v>
      </c>
      <c r="F2" s="585" t="s">
        <v>15</v>
      </c>
      <c r="G2" s="601" t="s">
        <v>2</v>
      </c>
      <c r="H2" s="603" t="s">
        <v>80</v>
      </c>
      <c r="I2" s="581" t="s">
        <v>81</v>
      </c>
      <c r="J2" s="581" t="s">
        <v>82</v>
      </c>
      <c r="K2" s="583" t="s">
        <v>8</v>
      </c>
      <c r="L2" s="581" t="s">
        <v>5</v>
      </c>
      <c r="M2" s="592"/>
      <c r="N2" s="605" t="s">
        <v>83</v>
      </c>
      <c r="O2" s="605" t="s">
        <v>84</v>
      </c>
      <c r="P2" s="607" t="s">
        <v>179</v>
      </c>
      <c r="Q2" s="585" t="s">
        <v>86</v>
      </c>
      <c r="R2" s="560" t="s">
        <v>175</v>
      </c>
      <c r="S2" s="561" t="s">
        <v>176</v>
      </c>
    </row>
    <row r="3" spans="1:19" ht="43.2">
      <c r="A3" s="589"/>
      <c r="B3" s="573"/>
      <c r="C3" s="254" t="s">
        <v>48</v>
      </c>
      <c r="D3" s="255" t="s">
        <v>49</v>
      </c>
      <c r="E3" s="600"/>
      <c r="F3" s="586"/>
      <c r="G3" s="602"/>
      <c r="H3" s="604"/>
      <c r="I3" s="582"/>
      <c r="J3" s="582"/>
      <c r="K3" s="584"/>
      <c r="L3" s="582"/>
      <c r="M3" s="593"/>
      <c r="N3" s="606"/>
      <c r="O3" s="606"/>
      <c r="P3" s="608"/>
      <c r="Q3" s="586"/>
      <c r="R3" s="560"/>
      <c r="S3" s="561"/>
    </row>
    <row r="4" spans="1:19" ht="14.4">
      <c r="A4" s="221" t="s">
        <v>16</v>
      </c>
      <c r="B4" s="222">
        <v>4024</v>
      </c>
      <c r="C4" s="223">
        <v>407</v>
      </c>
      <c r="D4" s="223">
        <v>30</v>
      </c>
      <c r="E4" s="222">
        <v>53397</v>
      </c>
      <c r="F4" s="222">
        <v>57828</v>
      </c>
      <c r="G4" s="222">
        <v>504748</v>
      </c>
      <c r="H4" s="263">
        <v>28228</v>
      </c>
      <c r="I4" s="222">
        <v>583731</v>
      </c>
      <c r="J4" s="222">
        <v>7073</v>
      </c>
      <c r="K4" s="222">
        <v>590804</v>
      </c>
      <c r="L4" s="222">
        <v>4243</v>
      </c>
      <c r="M4" s="222">
        <v>3077516</v>
      </c>
      <c r="N4" s="222">
        <v>6151289</v>
      </c>
      <c r="O4" s="222">
        <v>368499</v>
      </c>
      <c r="P4" s="222">
        <v>6519788</v>
      </c>
      <c r="Q4" s="222">
        <v>51473</v>
      </c>
      <c r="R4" s="234">
        <v>10027602</v>
      </c>
      <c r="S4" s="244">
        <f>H4/R4</f>
        <v>2.8150299543200858E-3</v>
      </c>
    </row>
    <row r="5" spans="1:19" ht="14.4">
      <c r="A5" s="221" t="s">
        <v>19</v>
      </c>
      <c r="B5" s="223">
        <v>793</v>
      </c>
      <c r="C5" s="223">
        <v>106</v>
      </c>
      <c r="D5" s="223">
        <v>15</v>
      </c>
      <c r="E5" s="222">
        <v>22050</v>
      </c>
      <c r="F5" s="222">
        <v>22949</v>
      </c>
      <c r="G5" s="222">
        <v>297537</v>
      </c>
      <c r="H5" s="263">
        <v>9791</v>
      </c>
      <c r="I5" s="222">
        <v>326690</v>
      </c>
      <c r="J5" s="222">
        <v>3587</v>
      </c>
      <c r="K5" s="222">
        <v>330277</v>
      </c>
      <c r="L5" s="222">
        <v>1304</v>
      </c>
      <c r="M5" s="222">
        <v>1389455</v>
      </c>
      <c r="N5" s="222">
        <v>4008425</v>
      </c>
      <c r="O5" s="222">
        <v>923846</v>
      </c>
      <c r="P5" s="222">
        <v>4932271</v>
      </c>
      <c r="Q5" s="222">
        <v>45743</v>
      </c>
      <c r="R5" s="234">
        <v>4879133</v>
      </c>
      <c r="S5" s="244">
        <f t="shared" ref="S5:S25" si="0">H5/R5</f>
        <v>2.0067089788288208E-3</v>
      </c>
    </row>
    <row r="6" spans="1:19" ht="14.4">
      <c r="A6" s="221" t="s">
        <v>20</v>
      </c>
      <c r="B6" s="222">
        <v>1305</v>
      </c>
      <c r="C6" s="223">
        <v>131</v>
      </c>
      <c r="D6" s="223">
        <v>12</v>
      </c>
      <c r="E6" s="222">
        <v>71536</v>
      </c>
      <c r="F6" s="222">
        <v>72972</v>
      </c>
      <c r="G6" s="222">
        <v>183104</v>
      </c>
      <c r="H6" s="263">
        <v>4248</v>
      </c>
      <c r="I6" s="222">
        <v>255252</v>
      </c>
      <c r="J6" s="222">
        <v>5072</v>
      </c>
      <c r="K6" s="222">
        <v>260324</v>
      </c>
      <c r="L6" s="222">
        <v>2385</v>
      </c>
      <c r="M6" s="222">
        <v>1988321</v>
      </c>
      <c r="N6" s="222">
        <v>2771145</v>
      </c>
      <c r="O6" s="222">
        <v>94787</v>
      </c>
      <c r="P6" s="222">
        <v>2865932</v>
      </c>
      <c r="Q6" s="222">
        <v>23649</v>
      </c>
      <c r="R6" s="234">
        <v>5712143</v>
      </c>
      <c r="S6" s="244">
        <f t="shared" si="0"/>
        <v>7.4367886098089628E-4</v>
      </c>
    </row>
    <row r="7" spans="1:19" ht="28.8">
      <c r="A7" s="221" t="s">
        <v>18</v>
      </c>
      <c r="B7" s="222">
        <v>2058</v>
      </c>
      <c r="C7" s="223">
        <v>203</v>
      </c>
      <c r="D7" s="223">
        <v>21</v>
      </c>
      <c r="E7" s="222">
        <v>35432</v>
      </c>
      <c r="F7" s="222">
        <v>37693</v>
      </c>
      <c r="G7" s="222">
        <v>204763</v>
      </c>
      <c r="H7" s="263">
        <v>10459</v>
      </c>
      <c r="I7" s="222">
        <v>252796</v>
      </c>
      <c r="J7" s="223">
        <v>119</v>
      </c>
      <c r="K7" s="222">
        <v>252915</v>
      </c>
      <c r="L7" s="222">
        <v>2090</v>
      </c>
      <c r="M7" s="222">
        <v>1481936</v>
      </c>
      <c r="N7" s="222">
        <v>3355208</v>
      </c>
      <c r="O7" s="222">
        <v>399375</v>
      </c>
      <c r="P7" s="222">
        <v>3754583</v>
      </c>
      <c r="Q7" s="222">
        <v>40804</v>
      </c>
      <c r="R7" s="234">
        <v>4464119</v>
      </c>
      <c r="S7" s="244">
        <f t="shared" si="0"/>
        <v>2.3429034933880569E-3</v>
      </c>
    </row>
    <row r="8" spans="1:19" ht="14.4">
      <c r="A8" s="221" t="s">
        <v>17</v>
      </c>
      <c r="B8" s="222">
        <v>1909</v>
      </c>
      <c r="C8" s="223">
        <v>162</v>
      </c>
      <c r="D8" s="223">
        <v>16</v>
      </c>
      <c r="E8" s="222">
        <v>12252</v>
      </c>
      <c r="F8" s="222">
        <v>14323</v>
      </c>
      <c r="G8" s="222">
        <v>219849</v>
      </c>
      <c r="H8" s="263">
        <v>9346</v>
      </c>
      <c r="I8" s="222">
        <v>238693</v>
      </c>
      <c r="J8" s="222">
        <v>4825</v>
      </c>
      <c r="K8" s="222">
        <v>243518</v>
      </c>
      <c r="L8" s="222">
        <v>1454</v>
      </c>
      <c r="M8" s="222">
        <v>1233224</v>
      </c>
      <c r="N8" s="222">
        <v>2051468</v>
      </c>
      <c r="O8" s="222">
        <v>459959</v>
      </c>
      <c r="P8" s="222">
        <v>2511427</v>
      </c>
      <c r="Q8" s="222">
        <v>21391</v>
      </c>
      <c r="R8" s="234">
        <v>4311217</v>
      </c>
      <c r="S8" s="244">
        <f t="shared" si="0"/>
        <v>2.1678333519282375E-3</v>
      </c>
    </row>
    <row r="9" spans="1:19" ht="14.4">
      <c r="A9" s="221" t="s">
        <v>21</v>
      </c>
      <c r="B9" s="222">
        <v>1807</v>
      </c>
      <c r="C9" s="223">
        <v>227</v>
      </c>
      <c r="D9" s="223">
        <v>14</v>
      </c>
      <c r="E9" s="222">
        <v>32961</v>
      </c>
      <c r="F9" s="222">
        <v>34995</v>
      </c>
      <c r="G9" s="222">
        <v>189174</v>
      </c>
      <c r="H9" s="263">
        <v>5832</v>
      </c>
      <c r="I9" s="222">
        <v>227660</v>
      </c>
      <c r="J9" s="222">
        <v>2341</v>
      </c>
      <c r="K9" s="222">
        <v>230001</v>
      </c>
      <c r="L9" s="222">
        <v>1256</v>
      </c>
      <c r="M9" s="222">
        <v>2776834</v>
      </c>
      <c r="N9" s="222">
        <v>3360777</v>
      </c>
      <c r="O9" s="222">
        <v>653799</v>
      </c>
      <c r="P9" s="222">
        <v>4014576</v>
      </c>
      <c r="Q9" s="222">
        <v>36571</v>
      </c>
      <c r="R9" s="234">
        <v>5755700</v>
      </c>
      <c r="S9" s="244">
        <f t="shared" si="0"/>
        <v>1.0132564240665776E-3</v>
      </c>
    </row>
    <row r="10" spans="1:19" ht="14.4">
      <c r="A10" s="221" t="s">
        <v>22</v>
      </c>
      <c r="B10" s="223">
        <v>853</v>
      </c>
      <c r="C10" s="223">
        <v>159</v>
      </c>
      <c r="D10" s="223">
        <v>12</v>
      </c>
      <c r="E10" s="222">
        <v>15118</v>
      </c>
      <c r="F10" s="222">
        <v>16130</v>
      </c>
      <c r="G10" s="222">
        <v>132044</v>
      </c>
      <c r="H10" s="263">
        <v>4613</v>
      </c>
      <c r="I10" s="222">
        <v>152199</v>
      </c>
      <c r="J10" s="223">
        <v>588</v>
      </c>
      <c r="K10" s="222">
        <v>152787</v>
      </c>
      <c r="L10" s="222">
        <v>1374</v>
      </c>
      <c r="M10" s="222">
        <v>1408946</v>
      </c>
      <c r="N10" s="222">
        <v>2420676</v>
      </c>
      <c r="O10" s="222">
        <v>242078</v>
      </c>
      <c r="P10" s="222">
        <v>2662754</v>
      </c>
      <c r="Q10" s="222">
        <v>22735</v>
      </c>
      <c r="R10" s="234">
        <v>4875290</v>
      </c>
      <c r="S10" s="244">
        <f t="shared" si="0"/>
        <v>9.4620012347983401E-4</v>
      </c>
    </row>
    <row r="11" spans="1:19" ht="14.4">
      <c r="A11" s="221" t="s">
        <v>24</v>
      </c>
      <c r="B11" s="223">
        <v>799</v>
      </c>
      <c r="C11" s="223">
        <v>131</v>
      </c>
      <c r="D11" s="223">
        <v>8</v>
      </c>
      <c r="E11" s="222">
        <v>26096</v>
      </c>
      <c r="F11" s="222">
        <v>27026</v>
      </c>
      <c r="G11" s="222">
        <v>119908</v>
      </c>
      <c r="H11" s="263">
        <v>4075</v>
      </c>
      <c r="I11" s="222">
        <v>151009</v>
      </c>
      <c r="J11" s="223">
        <v>0</v>
      </c>
      <c r="K11" s="222">
        <v>151009</v>
      </c>
      <c r="L11" s="223">
        <v>613</v>
      </c>
      <c r="M11" s="222">
        <v>1115332</v>
      </c>
      <c r="N11" s="222">
        <v>1722817</v>
      </c>
      <c r="O11" s="222">
        <v>644726</v>
      </c>
      <c r="P11" s="222">
        <v>2367543</v>
      </c>
      <c r="Q11" s="222">
        <v>25187</v>
      </c>
      <c r="R11" s="234">
        <v>3692555</v>
      </c>
      <c r="S11" s="244">
        <f t="shared" si="0"/>
        <v>1.1035719170059755E-3</v>
      </c>
    </row>
    <row r="12" spans="1:19" ht="14.4">
      <c r="A12" s="221" t="s">
        <v>25</v>
      </c>
      <c r="B12" s="222">
        <v>1253</v>
      </c>
      <c r="C12" s="223">
        <v>165</v>
      </c>
      <c r="D12" s="223">
        <v>18</v>
      </c>
      <c r="E12" s="222">
        <v>30554</v>
      </c>
      <c r="F12" s="222">
        <v>31972</v>
      </c>
      <c r="G12" s="222">
        <v>107933</v>
      </c>
      <c r="H12" s="263">
        <v>3865</v>
      </c>
      <c r="I12" s="222">
        <v>143267</v>
      </c>
      <c r="J12" s="223">
        <v>503</v>
      </c>
      <c r="K12" s="222">
        <v>143770</v>
      </c>
      <c r="L12" s="222">
        <v>1154</v>
      </c>
      <c r="M12" s="222">
        <v>849741</v>
      </c>
      <c r="N12" s="222">
        <v>1482626</v>
      </c>
      <c r="O12" s="222">
        <v>49769</v>
      </c>
      <c r="P12" s="222">
        <v>1532395</v>
      </c>
      <c r="Q12" s="222">
        <v>10256</v>
      </c>
      <c r="R12" s="234">
        <v>3953305</v>
      </c>
      <c r="S12" s="244">
        <f t="shared" si="0"/>
        <v>9.7766299336883946E-4</v>
      </c>
    </row>
    <row r="13" spans="1:19" ht="14.4">
      <c r="A13" s="221" t="s">
        <v>23</v>
      </c>
      <c r="B13" s="223">
        <v>493</v>
      </c>
      <c r="C13" s="223">
        <v>52</v>
      </c>
      <c r="D13" s="223">
        <v>2</v>
      </c>
      <c r="E13" s="222">
        <v>4530</v>
      </c>
      <c r="F13" s="222">
        <v>5075</v>
      </c>
      <c r="G13" s="222">
        <v>68338</v>
      </c>
      <c r="H13" s="263">
        <v>3615</v>
      </c>
      <c r="I13" s="222">
        <v>77028</v>
      </c>
      <c r="J13" s="223">
        <v>0</v>
      </c>
      <c r="K13" s="222">
        <v>77028</v>
      </c>
      <c r="L13" s="223">
        <v>452</v>
      </c>
      <c r="M13" s="222">
        <v>432933</v>
      </c>
      <c r="N13" s="222">
        <v>915980</v>
      </c>
      <c r="O13" s="222">
        <v>99181</v>
      </c>
      <c r="P13" s="222">
        <v>1015161</v>
      </c>
      <c r="Q13" s="222">
        <v>8015</v>
      </c>
      <c r="R13" s="234">
        <v>1524826</v>
      </c>
      <c r="S13" s="244">
        <f t="shared" si="0"/>
        <v>2.3707623033710078E-3</v>
      </c>
    </row>
    <row r="14" spans="1:19" ht="43.2">
      <c r="A14" s="221" t="s">
        <v>28</v>
      </c>
      <c r="B14" s="223">
        <v>335</v>
      </c>
      <c r="C14" s="223">
        <v>56</v>
      </c>
      <c r="D14" s="223">
        <v>4</v>
      </c>
      <c r="E14" s="222">
        <v>9249</v>
      </c>
      <c r="F14" s="222">
        <v>9640</v>
      </c>
      <c r="G14" s="222">
        <v>63078</v>
      </c>
      <c r="H14" s="263">
        <v>2817</v>
      </c>
      <c r="I14" s="222">
        <v>70714</v>
      </c>
      <c r="J14" s="222">
        <v>4821</v>
      </c>
      <c r="K14" s="222">
        <v>75535</v>
      </c>
      <c r="L14" s="223">
        <v>683</v>
      </c>
      <c r="M14" s="222">
        <v>473707</v>
      </c>
      <c r="N14" s="222">
        <v>1237507</v>
      </c>
      <c r="O14" s="222">
        <v>91197</v>
      </c>
      <c r="P14" s="222">
        <v>1328704</v>
      </c>
      <c r="Q14" s="222">
        <v>10042</v>
      </c>
      <c r="R14" s="239">
        <v>1206216</v>
      </c>
      <c r="S14" s="245">
        <f t="shared" si="0"/>
        <v>2.3354026144571122E-3</v>
      </c>
    </row>
    <row r="15" spans="1:19" ht="14.4">
      <c r="A15" s="221" t="s">
        <v>26</v>
      </c>
      <c r="B15" s="223">
        <v>559</v>
      </c>
      <c r="C15" s="223">
        <v>84</v>
      </c>
      <c r="D15" s="223">
        <v>4</v>
      </c>
      <c r="E15" s="222">
        <v>8967</v>
      </c>
      <c r="F15" s="222">
        <v>9610</v>
      </c>
      <c r="G15" s="222">
        <v>53956</v>
      </c>
      <c r="H15" s="263">
        <v>2219</v>
      </c>
      <c r="I15" s="222">
        <v>65785</v>
      </c>
      <c r="J15" s="223">
        <v>0</v>
      </c>
      <c r="K15" s="222">
        <v>65785</v>
      </c>
      <c r="L15" s="223">
        <v>732</v>
      </c>
      <c r="M15" s="222">
        <v>495328</v>
      </c>
      <c r="N15" s="222">
        <v>755495</v>
      </c>
      <c r="O15" s="222">
        <v>60124</v>
      </c>
      <c r="P15" s="222">
        <v>815619</v>
      </c>
      <c r="Q15" s="222">
        <v>7870</v>
      </c>
      <c r="R15" s="234">
        <v>1512672</v>
      </c>
      <c r="S15" s="244">
        <f t="shared" si="0"/>
        <v>1.4669406189841553E-3</v>
      </c>
    </row>
    <row r="16" spans="1:19" ht="14.4">
      <c r="A16" s="221" t="s">
        <v>29</v>
      </c>
      <c r="B16" s="223">
        <v>609</v>
      </c>
      <c r="C16" s="223">
        <v>78</v>
      </c>
      <c r="D16" s="223">
        <v>5</v>
      </c>
      <c r="E16" s="222">
        <v>11948</v>
      </c>
      <c r="F16" s="222">
        <v>12635</v>
      </c>
      <c r="G16" s="222">
        <v>38638</v>
      </c>
      <c r="H16" s="263">
        <v>1678</v>
      </c>
      <c r="I16" s="222">
        <v>52951</v>
      </c>
      <c r="J16" s="223">
        <v>0</v>
      </c>
      <c r="K16" s="222">
        <v>52951</v>
      </c>
      <c r="L16" s="223">
        <v>653</v>
      </c>
      <c r="M16" s="222">
        <v>493564</v>
      </c>
      <c r="N16" s="222">
        <v>727872</v>
      </c>
      <c r="O16" s="222">
        <v>239180</v>
      </c>
      <c r="P16" s="222">
        <v>967052</v>
      </c>
      <c r="Q16" s="222">
        <v>13566</v>
      </c>
      <c r="R16" s="234">
        <v>532644</v>
      </c>
      <c r="S16" s="244">
        <f t="shared" si="0"/>
        <v>3.1503217909147575E-3</v>
      </c>
    </row>
    <row r="17" spans="1:19" ht="28.8">
      <c r="A17" s="221" t="s">
        <v>32</v>
      </c>
      <c r="B17" s="223">
        <v>225</v>
      </c>
      <c r="C17" s="223">
        <v>34</v>
      </c>
      <c r="D17" s="223">
        <v>4</v>
      </c>
      <c r="E17" s="222">
        <v>6670</v>
      </c>
      <c r="F17" s="222">
        <v>6929</v>
      </c>
      <c r="G17" s="222">
        <v>44913</v>
      </c>
      <c r="H17" s="263">
        <v>1015</v>
      </c>
      <c r="I17" s="222">
        <v>42328</v>
      </c>
      <c r="J17" s="222">
        <v>10529</v>
      </c>
      <c r="K17" s="222">
        <v>52857</v>
      </c>
      <c r="L17" s="223">
        <v>355</v>
      </c>
      <c r="M17" s="222">
        <v>195490</v>
      </c>
      <c r="N17" s="222">
        <v>485638</v>
      </c>
      <c r="O17" s="222">
        <v>245315</v>
      </c>
      <c r="P17" s="222">
        <v>730953</v>
      </c>
      <c r="Q17" s="222">
        <v>17777</v>
      </c>
      <c r="R17" s="234">
        <v>1293941</v>
      </c>
      <c r="S17" s="244">
        <f t="shared" si="0"/>
        <v>7.8442525586560751E-4</v>
      </c>
    </row>
    <row r="18" spans="1:19" ht="14.4">
      <c r="A18" s="221" t="s">
        <v>31</v>
      </c>
      <c r="B18" s="223">
        <v>448</v>
      </c>
      <c r="C18" s="223">
        <v>77</v>
      </c>
      <c r="D18" s="223">
        <v>5</v>
      </c>
      <c r="E18" s="222">
        <v>7797</v>
      </c>
      <c r="F18" s="222">
        <v>8322</v>
      </c>
      <c r="G18" s="222">
        <v>34565</v>
      </c>
      <c r="H18" s="263">
        <v>1023</v>
      </c>
      <c r="I18" s="222">
        <v>43910</v>
      </c>
      <c r="J18" s="223">
        <v>0</v>
      </c>
      <c r="K18" s="222">
        <v>43910</v>
      </c>
      <c r="L18" s="223">
        <v>267</v>
      </c>
      <c r="M18" s="222">
        <v>311511</v>
      </c>
      <c r="N18" s="222">
        <v>684692</v>
      </c>
      <c r="O18" s="222">
        <v>111559</v>
      </c>
      <c r="P18" s="222">
        <v>796251</v>
      </c>
      <c r="Q18" s="222">
        <v>6289</v>
      </c>
      <c r="R18" s="234">
        <v>870165</v>
      </c>
      <c r="S18" s="244">
        <f t="shared" si="0"/>
        <v>1.175639102928755E-3</v>
      </c>
    </row>
    <row r="19" spans="1:19" ht="14.4">
      <c r="A19" s="221" t="s">
        <v>30</v>
      </c>
      <c r="B19" s="223">
        <v>229</v>
      </c>
      <c r="C19" s="223">
        <v>22</v>
      </c>
      <c r="D19" s="223">
        <v>1</v>
      </c>
      <c r="E19" s="222">
        <v>12641</v>
      </c>
      <c r="F19" s="222">
        <v>12892</v>
      </c>
      <c r="G19" s="222">
        <v>26923</v>
      </c>
      <c r="H19" s="263">
        <v>1142</v>
      </c>
      <c r="I19" s="222">
        <v>40941</v>
      </c>
      <c r="J19" s="223">
        <v>16</v>
      </c>
      <c r="K19" s="222">
        <v>40957</v>
      </c>
      <c r="L19" s="223">
        <v>80</v>
      </c>
      <c r="M19" s="222">
        <v>525848</v>
      </c>
      <c r="N19" s="222">
        <v>627711</v>
      </c>
      <c r="O19" s="222">
        <v>124957</v>
      </c>
      <c r="P19" s="222">
        <v>752668</v>
      </c>
      <c r="Q19" s="222">
        <v>3556</v>
      </c>
      <c r="R19" s="234">
        <v>1611621</v>
      </c>
      <c r="S19" s="244">
        <f t="shared" si="0"/>
        <v>7.0860332547168349E-4</v>
      </c>
    </row>
    <row r="20" spans="1:19" ht="14.4">
      <c r="A20" s="221" t="s">
        <v>33</v>
      </c>
      <c r="B20" s="223">
        <v>186</v>
      </c>
      <c r="C20" s="223">
        <v>17</v>
      </c>
      <c r="D20" s="223">
        <v>1</v>
      </c>
      <c r="E20" s="222">
        <v>5931</v>
      </c>
      <c r="F20" s="222">
        <v>6134</v>
      </c>
      <c r="G20" s="222">
        <v>30484</v>
      </c>
      <c r="H20" s="264">
        <v>674</v>
      </c>
      <c r="I20" s="222">
        <v>37286</v>
      </c>
      <c r="J20" s="223">
        <v>6</v>
      </c>
      <c r="K20" s="222">
        <v>37292</v>
      </c>
      <c r="L20" s="223">
        <v>194</v>
      </c>
      <c r="M20" s="222">
        <v>544654</v>
      </c>
      <c r="N20" s="222">
        <v>566686</v>
      </c>
      <c r="O20" s="222">
        <v>9996</v>
      </c>
      <c r="P20" s="222">
        <v>576682</v>
      </c>
      <c r="Q20" s="222">
        <v>2454</v>
      </c>
      <c r="R20" s="234">
        <v>1894110</v>
      </c>
      <c r="S20" s="244">
        <f t="shared" si="0"/>
        <v>3.5583994593766993E-4</v>
      </c>
    </row>
    <row r="21" spans="1:19" ht="28.8">
      <c r="A21" s="221" t="s">
        <v>27</v>
      </c>
      <c r="B21" s="223">
        <v>168</v>
      </c>
      <c r="C21" s="223">
        <v>36</v>
      </c>
      <c r="D21" s="223">
        <v>5</v>
      </c>
      <c r="E21" s="222">
        <v>3111</v>
      </c>
      <c r="F21" s="222">
        <v>3315</v>
      </c>
      <c r="G21" s="222">
        <v>28519</v>
      </c>
      <c r="H21" s="263">
        <v>1203</v>
      </c>
      <c r="I21" s="222">
        <v>26746</v>
      </c>
      <c r="J21" s="222">
        <v>6291</v>
      </c>
      <c r="K21" s="222">
        <v>33037</v>
      </c>
      <c r="L21" s="223">
        <v>406</v>
      </c>
      <c r="M21" s="222">
        <v>169229</v>
      </c>
      <c r="N21" s="222">
        <v>548062</v>
      </c>
      <c r="O21" s="222">
        <v>52140</v>
      </c>
      <c r="P21" s="222">
        <v>600202</v>
      </c>
      <c r="Q21" s="222">
        <v>3940</v>
      </c>
      <c r="R21" s="234">
        <v>545425</v>
      </c>
      <c r="S21" s="244">
        <f t="shared" si="0"/>
        <v>2.205619471054682E-3</v>
      </c>
    </row>
    <row r="22" spans="1:19" ht="14.4">
      <c r="A22" s="221" t="s">
        <v>35</v>
      </c>
      <c r="B22" s="223">
        <v>85</v>
      </c>
      <c r="C22" s="223">
        <v>5</v>
      </c>
      <c r="D22" s="223">
        <v>0</v>
      </c>
      <c r="E22" s="222">
        <v>3773</v>
      </c>
      <c r="F22" s="222">
        <v>3863</v>
      </c>
      <c r="G22" s="222">
        <v>11094</v>
      </c>
      <c r="H22" s="264">
        <v>370</v>
      </c>
      <c r="I22" s="222">
        <v>15327</v>
      </c>
      <c r="J22" s="223">
        <v>0</v>
      </c>
      <c r="K22" s="222">
        <v>15327</v>
      </c>
      <c r="L22" s="223">
        <v>124</v>
      </c>
      <c r="M22" s="222">
        <v>144007</v>
      </c>
      <c r="N22" s="222">
        <v>235586</v>
      </c>
      <c r="O22" s="222">
        <v>10922</v>
      </c>
      <c r="P22" s="222">
        <v>246508</v>
      </c>
      <c r="Q22" s="222">
        <v>1301</v>
      </c>
      <c r="R22" s="234">
        <v>553254</v>
      </c>
      <c r="S22" s="244">
        <f t="shared" si="0"/>
        <v>6.6877058277030083E-4</v>
      </c>
    </row>
    <row r="23" spans="1:19" ht="14.4">
      <c r="A23" s="221" t="s">
        <v>36</v>
      </c>
      <c r="B23" s="223">
        <v>109</v>
      </c>
      <c r="C23" s="223">
        <v>15</v>
      </c>
      <c r="D23" s="223">
        <v>1</v>
      </c>
      <c r="E23" s="222">
        <v>1574</v>
      </c>
      <c r="F23" s="222">
        <v>1698</v>
      </c>
      <c r="G23" s="222">
        <v>8309</v>
      </c>
      <c r="H23" s="264">
        <v>346</v>
      </c>
      <c r="I23" s="222">
        <v>10353</v>
      </c>
      <c r="J23" s="223">
        <v>0</v>
      </c>
      <c r="K23" s="222">
        <v>10353</v>
      </c>
      <c r="L23" s="223">
        <v>65</v>
      </c>
      <c r="M23" s="222">
        <v>144368</v>
      </c>
      <c r="N23" s="222">
        <v>159312</v>
      </c>
      <c r="O23" s="223">
        <v>293</v>
      </c>
      <c r="P23" s="222">
        <v>159605</v>
      </c>
      <c r="Q23" s="223">
        <v>800</v>
      </c>
      <c r="R23" s="234">
        <v>300516</v>
      </c>
      <c r="S23" s="244">
        <f t="shared" si="0"/>
        <v>1.1513530061627334E-3</v>
      </c>
    </row>
    <row r="24" spans="1:19" ht="28.8">
      <c r="A24" s="221" t="s">
        <v>34</v>
      </c>
      <c r="B24" s="223">
        <v>10</v>
      </c>
      <c r="C24" s="223">
        <v>1</v>
      </c>
      <c r="D24" s="223">
        <v>0</v>
      </c>
      <c r="E24" s="223">
        <v>131</v>
      </c>
      <c r="F24" s="223">
        <v>142</v>
      </c>
      <c r="G24" s="222">
        <v>7441</v>
      </c>
      <c r="H24" s="264">
        <v>415</v>
      </c>
      <c r="I24" s="222">
        <v>7998</v>
      </c>
      <c r="J24" s="223">
        <v>0</v>
      </c>
      <c r="K24" s="222">
        <v>7998</v>
      </c>
      <c r="L24" s="223">
        <v>2</v>
      </c>
      <c r="M24" s="222">
        <v>43783</v>
      </c>
      <c r="N24" s="222">
        <v>73623</v>
      </c>
      <c r="O24" s="222">
        <v>3115</v>
      </c>
      <c r="P24" s="222">
        <v>76738</v>
      </c>
      <c r="Q24" s="223">
        <v>285</v>
      </c>
      <c r="R24" s="234">
        <v>553254</v>
      </c>
      <c r="S24" s="244">
        <f t="shared" si="0"/>
        <v>7.501075455396617E-4</v>
      </c>
    </row>
    <row r="25" spans="1:19" ht="14.4">
      <c r="A25" s="256" t="s">
        <v>37</v>
      </c>
      <c r="B25" s="257">
        <v>18257</v>
      </c>
      <c r="C25" s="257">
        <v>2168</v>
      </c>
      <c r="D25" s="258">
        <v>178</v>
      </c>
      <c r="E25" s="257">
        <v>375718</v>
      </c>
      <c r="F25" s="257">
        <v>396143</v>
      </c>
      <c r="G25" s="259">
        <v>2375318</v>
      </c>
      <c r="H25" s="265">
        <v>96974</v>
      </c>
      <c r="I25" s="260">
        <v>2822664</v>
      </c>
      <c r="J25" s="260">
        <v>45771</v>
      </c>
      <c r="K25" s="260">
        <v>2868435</v>
      </c>
      <c r="L25" s="260">
        <v>19886</v>
      </c>
      <c r="M25" s="261">
        <v>19295727</v>
      </c>
      <c r="N25" s="262">
        <v>34342595</v>
      </c>
      <c r="O25" s="262">
        <v>4884817</v>
      </c>
      <c r="P25" s="262">
        <v>39227412</v>
      </c>
      <c r="Q25" s="257">
        <v>353704</v>
      </c>
      <c r="R25" s="246">
        <v>60069708</v>
      </c>
      <c r="S25" s="245">
        <f t="shared" si="0"/>
        <v>1.6143577724732738E-3</v>
      </c>
    </row>
  </sheetData>
  <mergeCells count="20">
    <mergeCell ref="N2:N3"/>
    <mergeCell ref="O2:O3"/>
    <mergeCell ref="P2:P3"/>
    <mergeCell ref="R2:R3"/>
    <mergeCell ref="S2:S3"/>
    <mergeCell ref="Q2:Q3"/>
    <mergeCell ref="A1:A3"/>
    <mergeCell ref="B1:L1"/>
    <mergeCell ref="M1:M3"/>
    <mergeCell ref="N1:Q1"/>
    <mergeCell ref="B2:B3"/>
    <mergeCell ref="C2:D2"/>
    <mergeCell ref="E2:E3"/>
    <mergeCell ref="F2:F3"/>
    <mergeCell ref="G2:G3"/>
    <mergeCell ref="H2:H3"/>
    <mergeCell ref="I2:I3"/>
    <mergeCell ref="J2:J3"/>
    <mergeCell ref="K2:K3"/>
    <mergeCell ref="L2:L3"/>
  </mergeCells>
  <pageMargins left="0.7" right="0.7" top="0.75" bottom="0.75" header="0.3" footer="0.3"/>
  <pageSetup paperSize="9" orientation="portrait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25"/>
  <dimension ref="A1:S25"/>
  <sheetViews>
    <sheetView workbookViewId="0">
      <selection sqref="A1:S3"/>
    </sheetView>
  </sheetViews>
  <sheetFormatPr defaultRowHeight="13.8"/>
  <cols>
    <col min="7" max="7" width="10.19921875" customWidth="1"/>
    <col min="18" max="18" width="11.59765625" style="175" customWidth="1"/>
    <col min="19" max="19" width="8.69921875" style="175"/>
  </cols>
  <sheetData>
    <row r="1" spans="1:19" ht="14.4" customHeight="1">
      <c r="A1" s="587" t="s">
        <v>0</v>
      </c>
      <c r="B1" s="570" t="s">
        <v>78</v>
      </c>
      <c r="C1" s="571"/>
      <c r="D1" s="571"/>
      <c r="E1" s="571"/>
      <c r="F1" s="571"/>
      <c r="G1" s="571"/>
      <c r="H1" s="571"/>
      <c r="I1" s="571"/>
      <c r="J1" s="571"/>
      <c r="K1" s="571"/>
      <c r="L1" s="590"/>
      <c r="M1" s="591" t="s">
        <v>45</v>
      </c>
      <c r="N1" s="594" t="s">
        <v>79</v>
      </c>
      <c r="O1" s="595"/>
      <c r="P1" s="595"/>
      <c r="Q1" s="596"/>
    </row>
    <row r="2" spans="1:19" ht="41.4" customHeight="1">
      <c r="A2" s="588"/>
      <c r="B2" s="572" t="s">
        <v>12</v>
      </c>
      <c r="C2" s="597" t="s">
        <v>13</v>
      </c>
      <c r="D2" s="598"/>
      <c r="E2" s="599" t="s">
        <v>14</v>
      </c>
      <c r="F2" s="585" t="s">
        <v>15</v>
      </c>
      <c r="G2" s="601" t="s">
        <v>2</v>
      </c>
      <c r="H2" s="603" t="s">
        <v>80</v>
      </c>
      <c r="I2" s="581" t="s">
        <v>81</v>
      </c>
      <c r="J2" s="581" t="s">
        <v>82</v>
      </c>
      <c r="K2" s="583" t="s">
        <v>8</v>
      </c>
      <c r="L2" s="581" t="s">
        <v>5</v>
      </c>
      <c r="M2" s="592"/>
      <c r="N2" s="605" t="s">
        <v>83</v>
      </c>
      <c r="O2" s="605" t="s">
        <v>84</v>
      </c>
      <c r="P2" s="607" t="s">
        <v>120</v>
      </c>
      <c r="Q2" s="585" t="s">
        <v>86</v>
      </c>
      <c r="R2" s="560" t="s">
        <v>175</v>
      </c>
      <c r="S2" s="561" t="s">
        <v>176</v>
      </c>
    </row>
    <row r="3" spans="1:19" ht="29.1" customHeight="1">
      <c r="A3" s="589"/>
      <c r="B3" s="573"/>
      <c r="C3" s="254" t="s">
        <v>48</v>
      </c>
      <c r="D3" s="255" t="s">
        <v>49</v>
      </c>
      <c r="E3" s="600"/>
      <c r="F3" s="586"/>
      <c r="G3" s="602"/>
      <c r="H3" s="604"/>
      <c r="I3" s="582"/>
      <c r="J3" s="582"/>
      <c r="K3" s="584"/>
      <c r="L3" s="582"/>
      <c r="M3" s="593"/>
      <c r="N3" s="606"/>
      <c r="O3" s="606"/>
      <c r="P3" s="608"/>
      <c r="Q3" s="586"/>
      <c r="R3" s="560"/>
      <c r="S3" s="561"/>
    </row>
    <row r="4" spans="1:19">
      <c r="A4" t="s">
        <v>16</v>
      </c>
      <c r="B4" s="165">
        <v>4034</v>
      </c>
      <c r="C4">
        <v>416</v>
      </c>
      <c r="D4">
        <v>38</v>
      </c>
      <c r="E4" s="165">
        <v>56817</v>
      </c>
      <c r="F4" s="165">
        <v>61267</v>
      </c>
      <c r="G4" s="165">
        <v>505819</v>
      </c>
      <c r="H4" s="273">
        <v>28275</v>
      </c>
      <c r="I4" s="165">
        <v>587855</v>
      </c>
      <c r="J4" s="165">
        <v>7506</v>
      </c>
      <c r="K4" s="165">
        <v>595361</v>
      </c>
      <c r="L4" s="165">
        <v>4557</v>
      </c>
      <c r="M4" s="165">
        <v>3092577</v>
      </c>
      <c r="N4" s="165">
        <v>6185743</v>
      </c>
      <c r="O4" s="165">
        <v>380770</v>
      </c>
      <c r="P4" s="165">
        <v>6566513</v>
      </c>
      <c r="Q4" s="165">
        <v>46725</v>
      </c>
      <c r="R4" s="234">
        <v>10027602</v>
      </c>
      <c r="S4" s="244">
        <f>H4/R4</f>
        <v>2.8197170170894299E-3</v>
      </c>
    </row>
    <row r="5" spans="1:19" ht="14.4" customHeight="1">
      <c r="A5" t="s">
        <v>19</v>
      </c>
      <c r="B5">
        <v>784</v>
      </c>
      <c r="C5">
        <v>106</v>
      </c>
      <c r="D5">
        <v>8</v>
      </c>
      <c r="E5" s="165">
        <v>22549</v>
      </c>
      <c r="F5" s="165">
        <v>23439</v>
      </c>
      <c r="G5" s="165">
        <v>298198</v>
      </c>
      <c r="H5" s="273">
        <v>9814</v>
      </c>
      <c r="I5" s="165">
        <v>327571</v>
      </c>
      <c r="J5" s="165">
        <v>3880</v>
      </c>
      <c r="K5" s="165">
        <v>331451</v>
      </c>
      <c r="L5" s="165">
        <v>1174</v>
      </c>
      <c r="M5" s="165">
        <v>1392786</v>
      </c>
      <c r="N5" s="165">
        <v>4022126</v>
      </c>
      <c r="O5" s="165">
        <v>948628</v>
      </c>
      <c r="P5" s="165">
        <v>4970754</v>
      </c>
      <c r="Q5" s="165">
        <v>38483</v>
      </c>
      <c r="R5" s="234">
        <v>4879133</v>
      </c>
      <c r="S5" s="244">
        <f t="shared" ref="S5:S25" si="0">H5/R5</f>
        <v>2.0114229310822232E-3</v>
      </c>
    </row>
    <row r="6" spans="1:19" ht="14.4" customHeight="1">
      <c r="A6" t="s">
        <v>20</v>
      </c>
      <c r="B6" s="165">
        <v>1294</v>
      </c>
      <c r="C6">
        <v>144</v>
      </c>
      <c r="D6">
        <v>18</v>
      </c>
      <c r="E6" s="165">
        <v>72263</v>
      </c>
      <c r="F6" s="165">
        <v>73701</v>
      </c>
      <c r="G6" s="165">
        <v>184883</v>
      </c>
      <c r="H6" s="273">
        <v>4259</v>
      </c>
      <c r="I6" s="165">
        <v>257304</v>
      </c>
      <c r="J6" s="165">
        <v>5539</v>
      </c>
      <c r="K6" s="165">
        <v>262843</v>
      </c>
      <c r="L6" s="165">
        <v>2519</v>
      </c>
      <c r="M6" s="165">
        <v>2001847</v>
      </c>
      <c r="N6" s="165">
        <v>2789411</v>
      </c>
      <c r="O6" s="165">
        <v>98937</v>
      </c>
      <c r="P6" s="165">
        <v>2888348</v>
      </c>
      <c r="Q6" s="165">
        <v>22416</v>
      </c>
      <c r="R6" s="234">
        <v>5712143</v>
      </c>
      <c r="S6" s="244">
        <f t="shared" si="0"/>
        <v>7.4560458307853985E-4</v>
      </c>
    </row>
    <row r="7" spans="1:19" ht="14.4" customHeight="1">
      <c r="A7" t="s">
        <v>18</v>
      </c>
      <c r="B7" s="165">
        <v>2092</v>
      </c>
      <c r="C7">
        <v>211</v>
      </c>
      <c r="D7">
        <v>27</v>
      </c>
      <c r="E7" s="165">
        <v>36919</v>
      </c>
      <c r="F7" s="165">
        <v>39222</v>
      </c>
      <c r="G7" s="165">
        <v>205768</v>
      </c>
      <c r="H7" s="273">
        <v>10489</v>
      </c>
      <c r="I7" s="165">
        <v>255361</v>
      </c>
      <c r="J7">
        <v>118</v>
      </c>
      <c r="K7" s="165">
        <v>255479</v>
      </c>
      <c r="L7" s="165">
        <v>2575</v>
      </c>
      <c r="M7" s="165">
        <v>1488902</v>
      </c>
      <c r="N7" s="165">
        <v>3376900</v>
      </c>
      <c r="O7" s="165">
        <v>417831</v>
      </c>
      <c r="P7" s="165">
        <v>3794731</v>
      </c>
      <c r="Q7" s="165">
        <v>40148</v>
      </c>
      <c r="R7" s="234">
        <v>4464119</v>
      </c>
      <c r="S7" s="244">
        <f t="shared" si="0"/>
        <v>2.3496237443491092E-3</v>
      </c>
    </row>
    <row r="8" spans="1:19" ht="14.4" customHeight="1">
      <c r="A8" t="s">
        <v>17</v>
      </c>
      <c r="B8" s="165">
        <v>1938</v>
      </c>
      <c r="C8">
        <v>163</v>
      </c>
      <c r="D8">
        <v>9</v>
      </c>
      <c r="E8" s="165">
        <v>13022</v>
      </c>
      <c r="F8" s="165">
        <v>15123</v>
      </c>
      <c r="G8" s="165">
        <v>220570</v>
      </c>
      <c r="H8" s="273">
        <v>9351</v>
      </c>
      <c r="I8" s="165">
        <v>239982</v>
      </c>
      <c r="J8" s="165">
        <v>5062</v>
      </c>
      <c r="K8" s="165">
        <v>245044</v>
      </c>
      <c r="L8" s="165">
        <v>1526</v>
      </c>
      <c r="M8" s="165">
        <v>1242421</v>
      </c>
      <c r="N8" s="165">
        <v>2060229</v>
      </c>
      <c r="O8" s="165">
        <v>476922</v>
      </c>
      <c r="P8" s="165">
        <v>2537151</v>
      </c>
      <c r="Q8" s="165">
        <v>25724</v>
      </c>
      <c r="R8" s="234">
        <v>4311217</v>
      </c>
      <c r="S8" s="244">
        <f t="shared" si="0"/>
        <v>2.1689931172566819E-3</v>
      </c>
    </row>
    <row r="9" spans="1:19" ht="14.4" customHeight="1">
      <c r="A9" t="s">
        <v>21</v>
      </c>
      <c r="B9" s="165">
        <v>1830</v>
      </c>
      <c r="C9">
        <v>217</v>
      </c>
      <c r="D9">
        <v>12</v>
      </c>
      <c r="E9" s="165">
        <v>33386</v>
      </c>
      <c r="F9" s="165">
        <v>35433</v>
      </c>
      <c r="G9" s="165">
        <v>190256</v>
      </c>
      <c r="H9" s="273">
        <v>5851</v>
      </c>
      <c r="I9" s="165">
        <v>229129</v>
      </c>
      <c r="J9" s="165">
        <v>2411</v>
      </c>
      <c r="K9" s="165">
        <v>231540</v>
      </c>
      <c r="L9" s="165">
        <v>1539</v>
      </c>
      <c r="M9" s="165">
        <v>2795020</v>
      </c>
      <c r="N9" s="165">
        <v>3375500</v>
      </c>
      <c r="O9" s="165">
        <v>673791</v>
      </c>
      <c r="P9" s="165">
        <v>4049291</v>
      </c>
      <c r="Q9" s="165">
        <v>34715</v>
      </c>
      <c r="R9" s="234">
        <v>5755700</v>
      </c>
      <c r="S9" s="244">
        <f t="shared" si="0"/>
        <v>1.0165574995222128E-3</v>
      </c>
    </row>
    <row r="10" spans="1:19" ht="14.4" customHeight="1">
      <c r="A10" t="s">
        <v>22</v>
      </c>
      <c r="B10">
        <v>844</v>
      </c>
      <c r="C10">
        <v>163</v>
      </c>
      <c r="D10">
        <v>14</v>
      </c>
      <c r="E10" s="165">
        <v>15876</v>
      </c>
      <c r="F10" s="165">
        <v>16883</v>
      </c>
      <c r="G10" s="165">
        <v>132523</v>
      </c>
      <c r="H10" s="273">
        <v>4635</v>
      </c>
      <c r="I10" s="165">
        <v>153418</v>
      </c>
      <c r="J10">
        <v>623</v>
      </c>
      <c r="K10" s="165">
        <v>154041</v>
      </c>
      <c r="L10" s="165">
        <v>1254</v>
      </c>
      <c r="M10" s="165">
        <v>1420746</v>
      </c>
      <c r="N10" s="165">
        <v>2434806</v>
      </c>
      <c r="O10" s="165">
        <v>250976</v>
      </c>
      <c r="P10" s="165">
        <v>2685782</v>
      </c>
      <c r="Q10" s="165">
        <v>23028</v>
      </c>
      <c r="R10" s="234">
        <v>4875290</v>
      </c>
      <c r="S10" s="244">
        <f t="shared" si="0"/>
        <v>9.5071267555365939E-4</v>
      </c>
    </row>
    <row r="11" spans="1:19" ht="14.4" customHeight="1">
      <c r="A11" t="s">
        <v>24</v>
      </c>
      <c r="B11">
        <v>776</v>
      </c>
      <c r="C11">
        <v>132</v>
      </c>
      <c r="D11">
        <v>8</v>
      </c>
      <c r="E11" s="165">
        <v>25689</v>
      </c>
      <c r="F11" s="165">
        <v>26597</v>
      </c>
      <c r="G11" s="165">
        <v>120894</v>
      </c>
      <c r="H11" s="273">
        <v>4096</v>
      </c>
      <c r="I11" s="165">
        <v>151587</v>
      </c>
      <c r="J11">
        <v>0</v>
      </c>
      <c r="K11" s="165">
        <v>151587</v>
      </c>
      <c r="L11">
        <v>578</v>
      </c>
      <c r="M11" s="165">
        <v>1120327</v>
      </c>
      <c r="N11" s="165">
        <v>1731142</v>
      </c>
      <c r="O11" s="165">
        <v>660971</v>
      </c>
      <c r="P11" s="165">
        <v>2392113</v>
      </c>
      <c r="Q11" s="165">
        <v>24570</v>
      </c>
      <c r="R11" s="234">
        <v>3692555</v>
      </c>
      <c r="S11" s="244">
        <f t="shared" si="0"/>
        <v>1.1092590360874787E-3</v>
      </c>
    </row>
    <row r="12" spans="1:19" ht="14.4" customHeight="1">
      <c r="A12" t="s">
        <v>25</v>
      </c>
      <c r="B12" s="165">
        <v>1246</v>
      </c>
      <c r="C12">
        <v>164</v>
      </c>
      <c r="D12">
        <v>12</v>
      </c>
      <c r="E12" s="165">
        <v>30629</v>
      </c>
      <c r="F12" s="165">
        <v>32039</v>
      </c>
      <c r="G12" s="165">
        <v>108948</v>
      </c>
      <c r="H12" s="273">
        <v>3887</v>
      </c>
      <c r="I12" s="165">
        <v>144365</v>
      </c>
      <c r="J12">
        <v>509</v>
      </c>
      <c r="K12" s="165">
        <v>144874</v>
      </c>
      <c r="L12" s="165">
        <v>1104</v>
      </c>
      <c r="M12" s="165">
        <v>854520</v>
      </c>
      <c r="N12" s="165">
        <v>1489415</v>
      </c>
      <c r="O12" s="165">
        <v>51159</v>
      </c>
      <c r="P12" s="165">
        <v>1540574</v>
      </c>
      <c r="Q12" s="165">
        <v>8179</v>
      </c>
      <c r="R12" s="234">
        <v>3953305</v>
      </c>
      <c r="S12" s="244">
        <f t="shared" si="0"/>
        <v>9.8322795736731665E-4</v>
      </c>
    </row>
    <row r="13" spans="1:19" ht="14.4" customHeight="1">
      <c r="A13" t="s">
        <v>23</v>
      </c>
      <c r="B13">
        <v>491</v>
      </c>
      <c r="C13">
        <v>52</v>
      </c>
      <c r="D13">
        <v>3</v>
      </c>
      <c r="E13" s="165">
        <v>4640</v>
      </c>
      <c r="F13" s="165">
        <v>5183</v>
      </c>
      <c r="G13" s="165">
        <v>68576</v>
      </c>
      <c r="H13" s="273">
        <v>3620</v>
      </c>
      <c r="I13" s="165">
        <v>77379</v>
      </c>
      <c r="J13">
        <v>0</v>
      </c>
      <c r="K13" s="165">
        <v>77379</v>
      </c>
      <c r="L13">
        <v>351</v>
      </c>
      <c r="M13" s="165">
        <v>435483</v>
      </c>
      <c r="N13" s="165">
        <v>919627</v>
      </c>
      <c r="O13" s="165">
        <v>102076</v>
      </c>
      <c r="P13" s="165">
        <v>1021703</v>
      </c>
      <c r="Q13" s="165">
        <v>6542</v>
      </c>
      <c r="R13" s="234">
        <v>1524826</v>
      </c>
      <c r="S13" s="244">
        <f t="shared" si="0"/>
        <v>2.3740413660312716E-3</v>
      </c>
    </row>
    <row r="14" spans="1:19" ht="14.4" customHeight="1">
      <c r="A14" t="s">
        <v>28</v>
      </c>
      <c r="B14">
        <v>348</v>
      </c>
      <c r="C14">
        <v>56</v>
      </c>
      <c r="D14">
        <v>6</v>
      </c>
      <c r="E14" s="165">
        <v>9471</v>
      </c>
      <c r="F14" s="165">
        <v>9875</v>
      </c>
      <c r="G14" s="165">
        <v>63305</v>
      </c>
      <c r="H14" s="273">
        <v>2823</v>
      </c>
      <c r="I14" s="165">
        <v>71008</v>
      </c>
      <c r="J14" s="165">
        <v>4995</v>
      </c>
      <c r="K14" s="165">
        <v>76003</v>
      </c>
      <c r="L14">
        <v>468</v>
      </c>
      <c r="M14" s="165">
        <v>476513</v>
      </c>
      <c r="N14" s="165">
        <v>1243380</v>
      </c>
      <c r="O14" s="165">
        <v>93915</v>
      </c>
      <c r="P14" s="165">
        <v>1337295</v>
      </c>
      <c r="Q14" s="165">
        <v>8591</v>
      </c>
      <c r="R14" s="239">
        <v>1206216</v>
      </c>
      <c r="S14" s="245">
        <f t="shared" si="0"/>
        <v>2.3403768479277345E-3</v>
      </c>
    </row>
    <row r="15" spans="1:19" ht="14.4" customHeight="1">
      <c r="A15" t="s">
        <v>26</v>
      </c>
      <c r="B15">
        <v>561</v>
      </c>
      <c r="C15">
        <v>81</v>
      </c>
      <c r="D15">
        <v>8</v>
      </c>
      <c r="E15" s="165">
        <v>9102</v>
      </c>
      <c r="F15" s="165">
        <v>9744</v>
      </c>
      <c r="G15" s="165">
        <v>54503</v>
      </c>
      <c r="H15" s="273">
        <v>2224</v>
      </c>
      <c r="I15" s="165">
        <v>66471</v>
      </c>
      <c r="J15">
        <v>0</v>
      </c>
      <c r="K15" s="165">
        <v>66471</v>
      </c>
      <c r="L15">
        <v>686</v>
      </c>
      <c r="M15" s="165">
        <v>498803</v>
      </c>
      <c r="N15" s="165">
        <v>759901</v>
      </c>
      <c r="O15" s="165">
        <v>61281</v>
      </c>
      <c r="P15" s="165">
        <v>821182</v>
      </c>
      <c r="Q15" s="165">
        <v>5563</v>
      </c>
      <c r="R15" s="234">
        <v>1512672</v>
      </c>
      <c r="S15" s="244">
        <f t="shared" si="0"/>
        <v>1.470246028220262E-3</v>
      </c>
    </row>
    <row r="16" spans="1:19" ht="13.95" customHeight="1">
      <c r="A16" t="s">
        <v>29</v>
      </c>
      <c r="B16">
        <v>614</v>
      </c>
      <c r="C16">
        <v>74</v>
      </c>
      <c r="D16">
        <v>4</v>
      </c>
      <c r="E16" s="165">
        <v>12043</v>
      </c>
      <c r="F16" s="165">
        <v>12731</v>
      </c>
      <c r="G16" s="165">
        <v>39125</v>
      </c>
      <c r="H16" s="273">
        <v>1689</v>
      </c>
      <c r="I16" s="165">
        <v>53545</v>
      </c>
      <c r="J16">
        <v>0</v>
      </c>
      <c r="K16" s="165">
        <v>53545</v>
      </c>
      <c r="L16">
        <v>594</v>
      </c>
      <c r="M16" s="165">
        <v>496651</v>
      </c>
      <c r="N16" s="165">
        <v>733700</v>
      </c>
      <c r="O16" s="165">
        <v>242281</v>
      </c>
      <c r="P16" s="165">
        <v>975981</v>
      </c>
      <c r="Q16" s="165">
        <v>8929</v>
      </c>
      <c r="R16" s="234">
        <v>532644</v>
      </c>
      <c r="S16" s="244">
        <f t="shared" si="0"/>
        <v>3.1709734832270709E-3</v>
      </c>
    </row>
    <row r="17" spans="1:19" ht="14.4" customHeight="1">
      <c r="A17" t="s">
        <v>32</v>
      </c>
      <c r="B17">
        <v>223</v>
      </c>
      <c r="C17">
        <v>34</v>
      </c>
      <c r="D17">
        <v>0</v>
      </c>
      <c r="E17" s="165">
        <v>6518</v>
      </c>
      <c r="F17" s="165">
        <v>6775</v>
      </c>
      <c r="G17" s="165">
        <v>45410</v>
      </c>
      <c r="H17" s="273">
        <v>1022</v>
      </c>
      <c r="I17" s="165">
        <v>42554</v>
      </c>
      <c r="J17" s="165">
        <v>10653</v>
      </c>
      <c r="K17" s="165">
        <v>53207</v>
      </c>
      <c r="L17">
        <v>350</v>
      </c>
      <c r="M17" s="165">
        <v>195992</v>
      </c>
      <c r="N17" s="165">
        <v>488147</v>
      </c>
      <c r="O17" s="165">
        <v>255551</v>
      </c>
      <c r="P17" s="165">
        <v>743698</v>
      </c>
      <c r="Q17" s="165">
        <v>12745</v>
      </c>
      <c r="R17" s="234">
        <v>1293941</v>
      </c>
      <c r="S17" s="244">
        <f t="shared" si="0"/>
        <v>7.898350852164048E-4</v>
      </c>
    </row>
    <row r="18" spans="1:19">
      <c r="A18" t="s">
        <v>31</v>
      </c>
      <c r="B18">
        <v>441</v>
      </c>
      <c r="C18">
        <v>78</v>
      </c>
      <c r="D18">
        <v>7</v>
      </c>
      <c r="E18" s="165">
        <v>7809</v>
      </c>
      <c r="F18" s="165">
        <v>8328</v>
      </c>
      <c r="G18" s="165">
        <v>34883</v>
      </c>
      <c r="H18" s="273">
        <v>1030</v>
      </c>
      <c r="I18" s="165">
        <v>44241</v>
      </c>
      <c r="J18">
        <v>0</v>
      </c>
      <c r="K18" s="165">
        <v>44241</v>
      </c>
      <c r="L18">
        <v>331</v>
      </c>
      <c r="M18" s="165">
        <v>312553</v>
      </c>
      <c r="N18" s="165">
        <v>688407</v>
      </c>
      <c r="O18" s="165">
        <v>114011</v>
      </c>
      <c r="P18" s="165">
        <v>802418</v>
      </c>
      <c r="Q18" s="165">
        <v>6167</v>
      </c>
      <c r="R18" s="234">
        <v>870165</v>
      </c>
      <c r="S18" s="244">
        <f t="shared" si="0"/>
        <v>1.1836835542684433E-3</v>
      </c>
    </row>
    <row r="19" spans="1:19" ht="13.95" customHeight="1">
      <c r="A19" t="s">
        <v>30</v>
      </c>
      <c r="B19">
        <v>224</v>
      </c>
      <c r="C19">
        <v>22</v>
      </c>
      <c r="D19">
        <v>2</v>
      </c>
      <c r="E19" s="165">
        <v>12571</v>
      </c>
      <c r="F19" s="165">
        <v>12817</v>
      </c>
      <c r="G19" s="165">
        <v>27063</v>
      </c>
      <c r="H19" s="273">
        <v>1147</v>
      </c>
      <c r="I19" s="165">
        <v>41011</v>
      </c>
      <c r="J19">
        <v>16</v>
      </c>
      <c r="K19" s="165">
        <v>41027</v>
      </c>
      <c r="L19">
        <v>70</v>
      </c>
      <c r="M19" s="165">
        <v>527643</v>
      </c>
      <c r="N19" s="165">
        <v>629859</v>
      </c>
      <c r="O19" s="165">
        <v>126699</v>
      </c>
      <c r="P19" s="165">
        <v>756558</v>
      </c>
      <c r="Q19" s="165">
        <v>3890</v>
      </c>
      <c r="R19" s="234">
        <v>1611621</v>
      </c>
      <c r="S19" s="244">
        <f t="shared" si="0"/>
        <v>7.117057918704211E-4</v>
      </c>
    </row>
    <row r="20" spans="1:19">
      <c r="A20" t="s">
        <v>33</v>
      </c>
      <c r="B20">
        <v>189</v>
      </c>
      <c r="C20">
        <v>19</v>
      </c>
      <c r="D20">
        <v>3</v>
      </c>
      <c r="E20" s="165">
        <v>6031</v>
      </c>
      <c r="F20" s="165">
        <v>6239</v>
      </c>
      <c r="G20" s="165">
        <v>30617</v>
      </c>
      <c r="H20" s="272">
        <v>677</v>
      </c>
      <c r="I20" s="165">
        <v>37527</v>
      </c>
      <c r="J20">
        <v>6</v>
      </c>
      <c r="K20" s="165">
        <v>37533</v>
      </c>
      <c r="L20">
        <v>241</v>
      </c>
      <c r="M20" s="165">
        <v>547334</v>
      </c>
      <c r="N20" s="165">
        <v>569119</v>
      </c>
      <c r="O20" s="165">
        <v>10571</v>
      </c>
      <c r="P20" s="165">
        <v>579690</v>
      </c>
      <c r="Q20" s="165">
        <v>3008</v>
      </c>
      <c r="R20" s="234">
        <v>1894110</v>
      </c>
      <c r="S20" s="244">
        <f t="shared" si="0"/>
        <v>3.5742380326380199E-4</v>
      </c>
    </row>
    <row r="21" spans="1:19">
      <c r="A21" t="s">
        <v>27</v>
      </c>
      <c r="B21">
        <v>173</v>
      </c>
      <c r="C21">
        <v>38</v>
      </c>
      <c r="D21">
        <v>4</v>
      </c>
      <c r="E21" s="165">
        <v>3310</v>
      </c>
      <c r="F21" s="165">
        <v>3521</v>
      </c>
      <c r="G21" s="165">
        <v>28663</v>
      </c>
      <c r="H21" s="273">
        <v>1204</v>
      </c>
      <c r="I21" s="165">
        <v>26902</v>
      </c>
      <c r="J21" s="165">
        <v>6486</v>
      </c>
      <c r="K21" s="165">
        <v>33388</v>
      </c>
      <c r="L21">
        <v>351</v>
      </c>
      <c r="M21" s="165">
        <v>169620</v>
      </c>
      <c r="N21" s="165">
        <v>549766</v>
      </c>
      <c r="O21" s="165">
        <v>53911</v>
      </c>
      <c r="P21" s="165">
        <v>603677</v>
      </c>
      <c r="Q21" s="165">
        <v>3475</v>
      </c>
      <c r="R21" s="234">
        <v>545425</v>
      </c>
      <c r="S21" s="244">
        <f t="shared" si="0"/>
        <v>2.2074529036989502E-3</v>
      </c>
    </row>
    <row r="22" spans="1:19">
      <c r="A22" t="s">
        <v>35</v>
      </c>
      <c r="B22">
        <v>87</v>
      </c>
      <c r="C22">
        <v>7</v>
      </c>
      <c r="D22">
        <v>2</v>
      </c>
      <c r="E22" s="165">
        <v>3766</v>
      </c>
      <c r="F22" s="165">
        <v>3860</v>
      </c>
      <c r="G22" s="165">
        <v>11184</v>
      </c>
      <c r="H22" s="272">
        <v>370</v>
      </c>
      <c r="I22" s="165">
        <v>15414</v>
      </c>
      <c r="J22">
        <v>0</v>
      </c>
      <c r="K22" s="165">
        <v>15414</v>
      </c>
      <c r="L22">
        <v>87</v>
      </c>
      <c r="M22" s="165">
        <v>144651</v>
      </c>
      <c r="N22" s="165">
        <v>236671</v>
      </c>
      <c r="O22" s="165">
        <v>10986</v>
      </c>
      <c r="P22" s="165">
        <v>247657</v>
      </c>
      <c r="Q22" s="165">
        <v>1149</v>
      </c>
      <c r="R22" s="234">
        <v>553254</v>
      </c>
      <c r="S22" s="244">
        <f t="shared" si="0"/>
        <v>6.6877058277030083E-4</v>
      </c>
    </row>
    <row r="23" spans="1:19">
      <c r="A23" t="s">
        <v>36</v>
      </c>
      <c r="B23">
        <v>95</v>
      </c>
      <c r="C23">
        <v>16</v>
      </c>
      <c r="D23">
        <v>3</v>
      </c>
      <c r="E23" s="165">
        <v>1635</v>
      </c>
      <c r="F23" s="165">
        <v>1746</v>
      </c>
      <c r="G23" s="165">
        <v>8389</v>
      </c>
      <c r="H23" s="272">
        <v>349</v>
      </c>
      <c r="I23" s="165">
        <v>10484</v>
      </c>
      <c r="J23">
        <v>0</v>
      </c>
      <c r="K23" s="165">
        <v>10484</v>
      </c>
      <c r="L23">
        <v>131</v>
      </c>
      <c r="M23" s="165">
        <v>145391</v>
      </c>
      <c r="N23" s="165">
        <v>160403</v>
      </c>
      <c r="O23">
        <v>293</v>
      </c>
      <c r="P23" s="165">
        <v>160696</v>
      </c>
      <c r="Q23" s="165">
        <v>1091</v>
      </c>
      <c r="R23" s="234">
        <v>300516</v>
      </c>
      <c r="S23" s="244">
        <f t="shared" si="0"/>
        <v>1.1613358356959364E-3</v>
      </c>
    </row>
    <row r="24" spans="1:19">
      <c r="A24" t="s">
        <v>34</v>
      </c>
      <c r="B24">
        <v>8</v>
      </c>
      <c r="C24">
        <v>1</v>
      </c>
      <c r="D24">
        <v>0</v>
      </c>
      <c r="E24">
        <v>132</v>
      </c>
      <c r="F24">
        <v>141</v>
      </c>
      <c r="G24" s="165">
        <v>7455</v>
      </c>
      <c r="H24" s="272">
        <v>415</v>
      </c>
      <c r="I24" s="165">
        <v>8011</v>
      </c>
      <c r="J24">
        <v>0</v>
      </c>
      <c r="K24" s="165">
        <v>8011</v>
      </c>
      <c r="L24">
        <v>13</v>
      </c>
      <c r="M24" s="165">
        <v>43899</v>
      </c>
      <c r="N24" s="165">
        <v>73849</v>
      </c>
      <c r="O24" s="165">
        <v>3155</v>
      </c>
      <c r="P24" s="165">
        <v>77004</v>
      </c>
      <c r="Q24">
        <v>266</v>
      </c>
      <c r="R24" s="234">
        <v>553254</v>
      </c>
      <c r="S24" s="244">
        <f t="shared" si="0"/>
        <v>7.501075455396617E-4</v>
      </c>
    </row>
    <row r="25" spans="1:19">
      <c r="A25" t="s">
        <v>37</v>
      </c>
      <c r="B25" s="165">
        <v>18292</v>
      </c>
      <c r="C25" s="165">
        <v>2194</v>
      </c>
      <c r="D25">
        <v>188</v>
      </c>
      <c r="E25" s="165">
        <v>384178</v>
      </c>
      <c r="F25" s="165">
        <v>404664</v>
      </c>
      <c r="G25" s="165">
        <v>2387032</v>
      </c>
      <c r="H25" s="273">
        <v>97227</v>
      </c>
      <c r="I25" s="165">
        <v>2841119</v>
      </c>
      <c r="J25" s="165">
        <v>47804</v>
      </c>
      <c r="K25" s="165">
        <v>2888923</v>
      </c>
      <c r="L25" s="165">
        <v>20499</v>
      </c>
      <c r="M25" s="165">
        <v>19403679</v>
      </c>
      <c r="N25" s="165">
        <v>34518101</v>
      </c>
      <c r="O25" s="165">
        <v>5034715</v>
      </c>
      <c r="P25" s="165">
        <v>39552816</v>
      </c>
      <c r="Q25" s="165">
        <v>325404</v>
      </c>
      <c r="R25" s="246">
        <v>60069708</v>
      </c>
      <c r="S25" s="245">
        <f t="shared" si="0"/>
        <v>1.6185695459015716E-3</v>
      </c>
    </row>
  </sheetData>
  <mergeCells count="20">
    <mergeCell ref="J2:J3"/>
    <mergeCell ref="K2:K3"/>
    <mergeCell ref="L2:L3"/>
    <mergeCell ref="R2:R3"/>
    <mergeCell ref="S2:S3"/>
    <mergeCell ref="A1:A3"/>
    <mergeCell ref="B1:L1"/>
    <mergeCell ref="M1:M3"/>
    <mergeCell ref="N1:Q1"/>
    <mergeCell ref="B2:B3"/>
    <mergeCell ref="C2:D2"/>
    <mergeCell ref="E2:E3"/>
    <mergeCell ref="F2:F3"/>
    <mergeCell ref="N2:N3"/>
    <mergeCell ref="O2:O3"/>
    <mergeCell ref="P2:P3"/>
    <mergeCell ref="Q2:Q3"/>
    <mergeCell ref="G2:G3"/>
    <mergeCell ref="H2:H3"/>
    <mergeCell ref="I2:I3"/>
  </mergeCell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26"/>
  <dimension ref="A1:S25"/>
  <sheetViews>
    <sheetView workbookViewId="0">
      <selection activeCell="H2" sqref="H2:H3"/>
    </sheetView>
  </sheetViews>
  <sheetFormatPr defaultRowHeight="13.8"/>
  <cols>
    <col min="8" max="8" width="10.3984375" style="267" customWidth="1"/>
    <col min="13" max="13" width="9.59765625" customWidth="1"/>
    <col min="14" max="14" width="10.19921875" customWidth="1"/>
    <col min="16" max="16" width="10.19921875" customWidth="1"/>
    <col min="18" max="18" width="11.09765625" customWidth="1"/>
  </cols>
  <sheetData>
    <row r="1" spans="1:19" ht="28.5" customHeight="1">
      <c r="A1" s="587"/>
      <c r="B1" s="570" t="s">
        <v>78</v>
      </c>
      <c r="C1" s="571"/>
      <c r="D1" s="571"/>
      <c r="E1" s="571"/>
      <c r="F1" s="571"/>
      <c r="G1" s="571"/>
      <c r="H1" s="571"/>
      <c r="I1" s="571" t="s">
        <v>174</v>
      </c>
      <c r="J1" s="571"/>
      <c r="K1" s="571"/>
      <c r="L1" s="590"/>
      <c r="M1" s="591" t="s">
        <v>79</v>
      </c>
      <c r="N1" s="594"/>
      <c r="O1" s="595"/>
      <c r="P1" s="595"/>
      <c r="Q1" s="596"/>
      <c r="R1" s="175"/>
      <c r="S1" s="175"/>
    </row>
    <row r="2" spans="1:19" s="266" customFormat="1" ht="13.95" customHeight="1">
      <c r="A2" s="588" t="s">
        <v>0</v>
      </c>
      <c r="B2" s="572" t="s">
        <v>12</v>
      </c>
      <c r="C2" s="597" t="s">
        <v>182</v>
      </c>
      <c r="D2" s="598" t="s">
        <v>49</v>
      </c>
      <c r="E2" s="599" t="s">
        <v>14</v>
      </c>
      <c r="F2" s="585" t="s">
        <v>15</v>
      </c>
      <c r="G2" s="601" t="s">
        <v>2</v>
      </c>
      <c r="H2" s="603" t="s">
        <v>80</v>
      </c>
      <c r="I2" s="581" t="s">
        <v>81</v>
      </c>
      <c r="J2" s="581" t="s">
        <v>82</v>
      </c>
      <c r="K2" s="583" t="s">
        <v>8</v>
      </c>
      <c r="L2" s="581" t="s">
        <v>5</v>
      </c>
      <c r="M2" s="592" t="s">
        <v>45</v>
      </c>
      <c r="N2" s="605" t="s">
        <v>83</v>
      </c>
      <c r="O2" s="605" t="s">
        <v>84</v>
      </c>
      <c r="P2" s="607" t="s">
        <v>120</v>
      </c>
      <c r="Q2" s="585" t="s">
        <v>86</v>
      </c>
      <c r="R2" s="560" t="s">
        <v>175</v>
      </c>
      <c r="S2" s="561" t="s">
        <v>176</v>
      </c>
    </row>
    <row r="3" spans="1:19" ht="14.4">
      <c r="A3" s="589"/>
      <c r="B3" s="573"/>
      <c r="C3" s="254"/>
      <c r="D3" s="255"/>
      <c r="E3" s="600"/>
      <c r="F3" s="586"/>
      <c r="G3" s="602"/>
      <c r="H3" s="604"/>
      <c r="I3" s="582"/>
      <c r="J3" s="582"/>
      <c r="K3" s="584"/>
      <c r="L3" s="582"/>
      <c r="M3" s="593"/>
      <c r="N3" s="606"/>
      <c r="O3" s="606"/>
      <c r="P3" s="608"/>
      <c r="Q3" s="586"/>
      <c r="R3" s="560"/>
      <c r="S3" s="561"/>
    </row>
    <row r="4" spans="1:19">
      <c r="A4" t="s">
        <v>16</v>
      </c>
      <c r="B4" s="165">
        <v>4062</v>
      </c>
      <c r="C4">
        <v>435</v>
      </c>
      <c r="D4">
        <v>38</v>
      </c>
      <c r="E4" s="165">
        <v>59217</v>
      </c>
      <c r="F4" s="165">
        <v>63714</v>
      </c>
      <c r="G4" s="165">
        <v>507514</v>
      </c>
      <c r="H4" s="268">
        <v>28324</v>
      </c>
      <c r="I4" s="165">
        <v>591500</v>
      </c>
      <c r="J4" s="165">
        <v>8052</v>
      </c>
      <c r="K4" s="165">
        <v>599552</v>
      </c>
      <c r="L4" s="165">
        <v>4191</v>
      </c>
      <c r="M4" s="165">
        <v>3106090</v>
      </c>
      <c r="N4" s="165">
        <v>6218549</v>
      </c>
      <c r="O4" s="165">
        <v>393829</v>
      </c>
      <c r="P4" s="165">
        <v>6612378</v>
      </c>
      <c r="Q4" s="165">
        <v>45865</v>
      </c>
      <c r="R4" s="234">
        <v>10027602</v>
      </c>
      <c r="S4" s="244">
        <f>H4/R4</f>
        <v>2.8246035293383203E-3</v>
      </c>
    </row>
    <row r="5" spans="1:19">
      <c r="A5" t="s">
        <v>19</v>
      </c>
      <c r="B5">
        <v>776</v>
      </c>
      <c r="C5">
        <v>107</v>
      </c>
      <c r="D5">
        <v>15</v>
      </c>
      <c r="E5" s="165">
        <v>23149</v>
      </c>
      <c r="F5" s="165">
        <v>24032</v>
      </c>
      <c r="G5" s="165">
        <v>298867</v>
      </c>
      <c r="H5" s="268">
        <v>9837</v>
      </c>
      <c r="I5" s="165">
        <v>328538</v>
      </c>
      <c r="J5" s="165">
        <v>4198</v>
      </c>
      <c r="K5" s="165">
        <v>332736</v>
      </c>
      <c r="L5" s="165">
        <v>1285</v>
      </c>
      <c r="M5" s="165">
        <v>1396700</v>
      </c>
      <c r="N5" s="165">
        <v>4035854</v>
      </c>
      <c r="O5" s="165">
        <v>976203</v>
      </c>
      <c r="P5" s="165">
        <v>5012057</v>
      </c>
      <c r="Q5" s="165">
        <v>41303</v>
      </c>
      <c r="R5" s="234">
        <v>4879133</v>
      </c>
      <c r="S5" s="244">
        <f t="shared" ref="S5:S25" si="0">H5/R5</f>
        <v>2.0161368833356255E-3</v>
      </c>
    </row>
    <row r="6" spans="1:19">
      <c r="A6" t="s">
        <v>20</v>
      </c>
      <c r="B6" s="165">
        <v>1301</v>
      </c>
      <c r="C6">
        <v>138</v>
      </c>
      <c r="D6">
        <v>6</v>
      </c>
      <c r="E6" s="165">
        <v>73552</v>
      </c>
      <c r="F6" s="165">
        <v>74991</v>
      </c>
      <c r="G6" s="165">
        <v>185794</v>
      </c>
      <c r="H6" s="268">
        <v>4273</v>
      </c>
      <c r="I6" s="165">
        <v>259308</v>
      </c>
      <c r="J6" s="165">
        <v>5750</v>
      </c>
      <c r="K6" s="165">
        <v>265058</v>
      </c>
      <c r="L6" s="165">
        <v>2215</v>
      </c>
      <c r="M6" s="165">
        <v>2016532</v>
      </c>
      <c r="N6" s="165">
        <v>2807269</v>
      </c>
      <c r="O6" s="165">
        <v>103811</v>
      </c>
      <c r="P6" s="165">
        <v>2911080</v>
      </c>
      <c r="Q6" s="165">
        <v>22732</v>
      </c>
      <c r="R6" s="234">
        <v>5712143</v>
      </c>
      <c r="S6" s="244">
        <f t="shared" si="0"/>
        <v>7.4805550211190443E-4</v>
      </c>
    </row>
    <row r="7" spans="1:19">
      <c r="A7" t="s">
        <v>18</v>
      </c>
      <c r="B7" s="165">
        <v>2178</v>
      </c>
      <c r="C7">
        <v>214</v>
      </c>
      <c r="D7">
        <v>22</v>
      </c>
      <c r="E7" s="165">
        <v>38279</v>
      </c>
      <c r="F7" s="165">
        <v>40671</v>
      </c>
      <c r="G7" s="165">
        <v>206815</v>
      </c>
      <c r="H7" s="268">
        <v>10521</v>
      </c>
      <c r="I7" s="165">
        <v>257881</v>
      </c>
      <c r="J7">
        <v>126</v>
      </c>
      <c r="K7" s="165">
        <v>258007</v>
      </c>
      <c r="L7" s="165">
        <v>2542</v>
      </c>
      <c r="M7" s="165">
        <v>1496542</v>
      </c>
      <c r="N7" s="165">
        <v>3389589</v>
      </c>
      <c r="O7" s="165">
        <v>437271</v>
      </c>
      <c r="P7" s="165">
        <v>3826860</v>
      </c>
      <c r="Q7" s="165">
        <v>32129</v>
      </c>
      <c r="R7" s="234">
        <v>4464119</v>
      </c>
      <c r="S7" s="244">
        <f t="shared" si="0"/>
        <v>2.3567920120408977E-3</v>
      </c>
    </row>
    <row r="8" spans="1:19">
      <c r="A8" t="s">
        <v>17</v>
      </c>
      <c r="B8" s="165">
        <v>1956</v>
      </c>
      <c r="C8">
        <v>166</v>
      </c>
      <c r="D8">
        <v>9</v>
      </c>
      <c r="E8" s="165">
        <v>13521</v>
      </c>
      <c r="F8" s="165">
        <v>15643</v>
      </c>
      <c r="G8" s="165">
        <v>221224</v>
      </c>
      <c r="H8" s="268">
        <v>9365</v>
      </c>
      <c r="I8" s="165">
        <v>240956</v>
      </c>
      <c r="J8" s="165">
        <v>5276</v>
      </c>
      <c r="K8" s="165">
        <v>246232</v>
      </c>
      <c r="L8" s="165">
        <v>1188</v>
      </c>
      <c r="M8" s="165">
        <v>1249383</v>
      </c>
      <c r="N8" s="165">
        <v>2068017</v>
      </c>
      <c r="O8" s="165">
        <v>494900</v>
      </c>
      <c r="P8" s="165">
        <v>2562917</v>
      </c>
      <c r="Q8" s="165">
        <v>25766</v>
      </c>
      <c r="R8" s="234">
        <v>4311217</v>
      </c>
      <c r="S8" s="244">
        <f t="shared" si="0"/>
        <v>2.1722404601763261E-3</v>
      </c>
    </row>
    <row r="9" spans="1:19">
      <c r="A9" t="s">
        <v>21</v>
      </c>
      <c r="B9" s="165">
        <v>1814</v>
      </c>
      <c r="C9">
        <v>216</v>
      </c>
      <c r="D9">
        <v>6</v>
      </c>
      <c r="E9" s="165">
        <v>33634</v>
      </c>
      <c r="F9" s="165">
        <v>35664</v>
      </c>
      <c r="G9" s="165">
        <v>191352</v>
      </c>
      <c r="H9" s="268">
        <v>5871</v>
      </c>
      <c r="I9" s="165">
        <v>230443</v>
      </c>
      <c r="J9" s="165">
        <v>2444</v>
      </c>
      <c r="K9" s="165">
        <v>232887</v>
      </c>
      <c r="L9" s="165">
        <v>1347</v>
      </c>
      <c r="M9" s="165">
        <v>2814175</v>
      </c>
      <c r="N9" s="165">
        <v>3386799</v>
      </c>
      <c r="O9" s="165">
        <v>694763</v>
      </c>
      <c r="P9" s="165">
        <v>4081562</v>
      </c>
      <c r="Q9" s="165">
        <v>32271</v>
      </c>
      <c r="R9" s="234">
        <v>5755700</v>
      </c>
      <c r="S9" s="244">
        <f t="shared" si="0"/>
        <v>1.0200323157913025E-3</v>
      </c>
    </row>
    <row r="10" spans="1:19">
      <c r="A10" t="s">
        <v>22</v>
      </c>
      <c r="B10">
        <v>887</v>
      </c>
      <c r="C10">
        <v>166</v>
      </c>
      <c r="D10">
        <v>14</v>
      </c>
      <c r="E10" s="165">
        <v>16376</v>
      </c>
      <c r="F10" s="165">
        <v>17429</v>
      </c>
      <c r="G10" s="165">
        <v>133083</v>
      </c>
      <c r="H10" s="268">
        <v>4655</v>
      </c>
      <c r="I10" s="165">
        <v>154515</v>
      </c>
      <c r="J10">
        <v>652</v>
      </c>
      <c r="K10" s="165">
        <v>155167</v>
      </c>
      <c r="L10" s="165">
        <v>1126</v>
      </c>
      <c r="M10" s="165">
        <v>1433158</v>
      </c>
      <c r="N10" s="165">
        <v>2449368</v>
      </c>
      <c r="O10" s="165">
        <v>259774</v>
      </c>
      <c r="P10" s="165">
        <v>2709142</v>
      </c>
      <c r="Q10" s="165">
        <v>23360</v>
      </c>
      <c r="R10" s="234">
        <v>4875290</v>
      </c>
      <c r="S10" s="244">
        <f t="shared" si="0"/>
        <v>9.5481499562077334E-4</v>
      </c>
    </row>
    <row r="11" spans="1:19">
      <c r="A11" t="s">
        <v>24</v>
      </c>
      <c r="B11">
        <v>734</v>
      </c>
      <c r="C11">
        <v>134</v>
      </c>
      <c r="D11">
        <v>8</v>
      </c>
      <c r="E11" s="165">
        <v>24903</v>
      </c>
      <c r="F11" s="165">
        <v>25771</v>
      </c>
      <c r="G11" s="165">
        <v>122217</v>
      </c>
      <c r="H11" s="268">
        <v>4117</v>
      </c>
      <c r="I11" s="165">
        <v>152105</v>
      </c>
      <c r="J11">
        <v>0</v>
      </c>
      <c r="K11" s="165">
        <v>152105</v>
      </c>
      <c r="L11">
        <v>518</v>
      </c>
      <c r="M11" s="165">
        <v>1125332</v>
      </c>
      <c r="N11" s="165">
        <v>1739485</v>
      </c>
      <c r="O11" s="165">
        <v>678557</v>
      </c>
      <c r="P11" s="165">
        <v>2418042</v>
      </c>
      <c r="Q11" s="165">
        <v>25929</v>
      </c>
      <c r="R11" s="234">
        <v>3692555</v>
      </c>
      <c r="S11" s="244">
        <f t="shared" si="0"/>
        <v>1.114946155168982E-3</v>
      </c>
    </row>
    <row r="12" spans="1:19">
      <c r="A12" t="s">
        <v>25</v>
      </c>
      <c r="B12" s="165">
        <v>1239</v>
      </c>
      <c r="C12">
        <v>161</v>
      </c>
      <c r="D12">
        <v>14</v>
      </c>
      <c r="E12" s="165">
        <v>31057</v>
      </c>
      <c r="F12" s="165">
        <v>32457</v>
      </c>
      <c r="G12" s="165">
        <v>109633</v>
      </c>
      <c r="H12" s="268">
        <v>3907</v>
      </c>
      <c r="I12" s="165">
        <v>145469</v>
      </c>
      <c r="J12">
        <v>528</v>
      </c>
      <c r="K12" s="165">
        <v>145997</v>
      </c>
      <c r="L12" s="165">
        <v>1123</v>
      </c>
      <c r="M12" s="165">
        <v>859293</v>
      </c>
      <c r="N12" s="165">
        <v>1496910</v>
      </c>
      <c r="O12" s="165">
        <v>52664</v>
      </c>
      <c r="P12" s="165">
        <v>1549574</v>
      </c>
      <c r="Q12" s="165">
        <v>9000</v>
      </c>
      <c r="R12" s="234">
        <v>3953305</v>
      </c>
      <c r="S12" s="244">
        <f t="shared" si="0"/>
        <v>9.8828701554775061E-4</v>
      </c>
    </row>
    <row r="13" spans="1:19">
      <c r="A13" t="s">
        <v>23</v>
      </c>
      <c r="B13">
        <v>491</v>
      </c>
      <c r="C13">
        <v>50</v>
      </c>
      <c r="D13">
        <v>0</v>
      </c>
      <c r="E13" s="165">
        <v>4660</v>
      </c>
      <c r="F13" s="165">
        <v>5201</v>
      </c>
      <c r="G13" s="165">
        <v>68901</v>
      </c>
      <c r="H13" s="268">
        <v>3628</v>
      </c>
      <c r="I13" s="165">
        <v>77730</v>
      </c>
      <c r="J13">
        <v>0</v>
      </c>
      <c r="K13" s="165">
        <v>77730</v>
      </c>
      <c r="L13">
        <v>351</v>
      </c>
      <c r="M13" s="165">
        <v>438176</v>
      </c>
      <c r="N13" s="165">
        <v>923941</v>
      </c>
      <c r="O13" s="165">
        <v>104795</v>
      </c>
      <c r="P13" s="165">
        <v>1028736</v>
      </c>
      <c r="Q13" s="165">
        <v>7033</v>
      </c>
      <c r="R13" s="234">
        <v>1524826</v>
      </c>
      <c r="S13" s="244">
        <f t="shared" si="0"/>
        <v>2.3792878662876943E-3</v>
      </c>
    </row>
    <row r="14" spans="1:19">
      <c r="A14" t="s">
        <v>28</v>
      </c>
      <c r="B14">
        <v>355</v>
      </c>
      <c r="C14">
        <v>62</v>
      </c>
      <c r="D14">
        <v>9</v>
      </c>
      <c r="E14" s="165">
        <v>9568</v>
      </c>
      <c r="F14" s="165">
        <v>9985</v>
      </c>
      <c r="G14" s="165">
        <v>63652</v>
      </c>
      <c r="H14" s="268">
        <v>2834</v>
      </c>
      <c r="I14" s="165">
        <v>71335</v>
      </c>
      <c r="J14" s="165">
        <v>5136</v>
      </c>
      <c r="K14" s="165">
        <v>76471</v>
      </c>
      <c r="L14">
        <v>468</v>
      </c>
      <c r="M14" s="165">
        <v>479004</v>
      </c>
      <c r="N14" s="165">
        <v>1249279</v>
      </c>
      <c r="O14" s="165">
        <v>96095</v>
      </c>
      <c r="P14" s="165">
        <v>1345374</v>
      </c>
      <c r="Q14" s="165">
        <v>8079</v>
      </c>
      <c r="R14" s="239">
        <v>1206216</v>
      </c>
      <c r="S14" s="245">
        <f t="shared" si="0"/>
        <v>2.3494962759572084E-3</v>
      </c>
    </row>
    <row r="15" spans="1:19">
      <c r="A15" t="s">
        <v>26</v>
      </c>
      <c r="B15">
        <v>571</v>
      </c>
      <c r="C15">
        <v>77</v>
      </c>
      <c r="D15">
        <v>4</v>
      </c>
      <c r="E15" s="165">
        <v>9411</v>
      </c>
      <c r="F15" s="165">
        <v>10059</v>
      </c>
      <c r="G15" s="165">
        <v>54970</v>
      </c>
      <c r="H15" s="268">
        <v>2240</v>
      </c>
      <c r="I15" s="165">
        <v>67269</v>
      </c>
      <c r="J15">
        <v>0</v>
      </c>
      <c r="K15" s="165">
        <v>67269</v>
      </c>
      <c r="L15">
        <v>798</v>
      </c>
      <c r="M15" s="165">
        <v>504718</v>
      </c>
      <c r="N15" s="165">
        <v>765647</v>
      </c>
      <c r="O15" s="165">
        <v>63999</v>
      </c>
      <c r="P15" s="165">
        <v>829646</v>
      </c>
      <c r="Q15" s="165">
        <v>8464</v>
      </c>
      <c r="R15" s="234">
        <v>1512672</v>
      </c>
      <c r="S15" s="244">
        <f t="shared" si="0"/>
        <v>1.4808233377758032E-3</v>
      </c>
    </row>
    <row r="16" spans="1:19">
      <c r="A16" t="s">
        <v>29</v>
      </c>
      <c r="B16">
        <v>611</v>
      </c>
      <c r="C16">
        <v>77</v>
      </c>
      <c r="D16">
        <v>5</v>
      </c>
      <c r="E16" s="165">
        <v>12035</v>
      </c>
      <c r="F16" s="165">
        <v>12723</v>
      </c>
      <c r="G16" s="165">
        <v>39479</v>
      </c>
      <c r="H16" s="268">
        <v>1698</v>
      </c>
      <c r="I16" s="165">
        <v>53900</v>
      </c>
      <c r="J16">
        <v>0</v>
      </c>
      <c r="K16" s="165">
        <v>53900</v>
      </c>
      <c r="L16">
        <v>355</v>
      </c>
      <c r="M16" s="165">
        <v>499389</v>
      </c>
      <c r="N16" s="165">
        <v>738780</v>
      </c>
      <c r="O16" s="165">
        <v>245911</v>
      </c>
      <c r="P16" s="165">
        <v>984691</v>
      </c>
      <c r="Q16" s="165">
        <v>8710</v>
      </c>
      <c r="R16" s="234">
        <v>532644</v>
      </c>
      <c r="S16" s="244">
        <f t="shared" si="0"/>
        <v>3.1878703223916912E-3</v>
      </c>
    </row>
    <row r="17" spans="1:19">
      <c r="A17" t="s">
        <v>32</v>
      </c>
      <c r="B17">
        <v>213</v>
      </c>
      <c r="C17">
        <v>32</v>
      </c>
      <c r="D17">
        <v>2</v>
      </c>
      <c r="E17" s="165">
        <v>6539</v>
      </c>
      <c r="F17" s="165">
        <v>6784</v>
      </c>
      <c r="G17" s="165">
        <v>45768</v>
      </c>
      <c r="H17" s="268">
        <v>1026</v>
      </c>
      <c r="I17" s="165">
        <v>42793</v>
      </c>
      <c r="J17" s="165">
        <v>10785</v>
      </c>
      <c r="K17" s="165">
        <v>53578</v>
      </c>
      <c r="L17">
        <v>371</v>
      </c>
      <c r="M17" s="165">
        <v>196482</v>
      </c>
      <c r="N17" s="165">
        <v>490556</v>
      </c>
      <c r="O17" s="165">
        <v>267567</v>
      </c>
      <c r="P17" s="165">
        <v>758123</v>
      </c>
      <c r="Q17" s="165">
        <v>14425</v>
      </c>
      <c r="R17" s="234">
        <v>1293941</v>
      </c>
      <c r="S17" s="244">
        <f t="shared" si="0"/>
        <v>7.9292641627400323E-4</v>
      </c>
    </row>
    <row r="18" spans="1:19">
      <c r="A18" t="s">
        <v>31</v>
      </c>
      <c r="B18">
        <v>421</v>
      </c>
      <c r="C18">
        <v>78</v>
      </c>
      <c r="D18">
        <v>4</v>
      </c>
      <c r="E18" s="165">
        <v>7716</v>
      </c>
      <c r="F18" s="165">
        <v>8215</v>
      </c>
      <c r="G18" s="165">
        <v>35219</v>
      </c>
      <c r="H18" s="268">
        <v>1037</v>
      </c>
      <c r="I18" s="165">
        <v>44471</v>
      </c>
      <c r="J18">
        <v>0</v>
      </c>
      <c r="K18" s="165">
        <v>44471</v>
      </c>
      <c r="L18">
        <v>230</v>
      </c>
      <c r="M18" s="165">
        <v>313463</v>
      </c>
      <c r="N18" s="165">
        <v>692076</v>
      </c>
      <c r="O18" s="165">
        <v>116546</v>
      </c>
      <c r="P18" s="165">
        <v>808622</v>
      </c>
      <c r="Q18" s="165">
        <v>6204</v>
      </c>
      <c r="R18" s="234">
        <v>870165</v>
      </c>
      <c r="S18" s="244">
        <f t="shared" si="0"/>
        <v>1.1917280056081318E-3</v>
      </c>
    </row>
    <row r="19" spans="1:19">
      <c r="A19" t="s">
        <v>30</v>
      </c>
      <c r="B19">
        <v>217</v>
      </c>
      <c r="C19">
        <v>19</v>
      </c>
      <c r="D19">
        <v>0</v>
      </c>
      <c r="E19" s="165">
        <v>12599</v>
      </c>
      <c r="F19" s="165">
        <v>12835</v>
      </c>
      <c r="G19" s="165">
        <v>27126</v>
      </c>
      <c r="H19" s="268">
        <v>1153</v>
      </c>
      <c r="I19" s="165">
        <v>41098</v>
      </c>
      <c r="J19">
        <v>16</v>
      </c>
      <c r="K19" s="165">
        <v>41114</v>
      </c>
      <c r="L19">
        <v>87</v>
      </c>
      <c r="M19" s="165">
        <v>529886</v>
      </c>
      <c r="N19" s="165">
        <v>632580</v>
      </c>
      <c r="O19" s="165">
        <v>126699</v>
      </c>
      <c r="P19" s="165">
        <v>759279</v>
      </c>
      <c r="Q19" s="165">
        <v>2721</v>
      </c>
      <c r="R19" s="234">
        <v>1611621</v>
      </c>
      <c r="S19" s="244">
        <f t="shared" si="0"/>
        <v>7.1542875154890638E-4</v>
      </c>
    </row>
    <row r="20" spans="1:19">
      <c r="A20" t="s">
        <v>33</v>
      </c>
      <c r="B20">
        <v>187</v>
      </c>
      <c r="C20">
        <v>20</v>
      </c>
      <c r="D20">
        <v>3</v>
      </c>
      <c r="E20" s="165">
        <v>6097</v>
      </c>
      <c r="F20" s="165">
        <v>6304</v>
      </c>
      <c r="G20" s="165">
        <v>30736</v>
      </c>
      <c r="H20" s="268">
        <v>680</v>
      </c>
      <c r="I20" s="165">
        <v>37714</v>
      </c>
      <c r="J20">
        <v>6</v>
      </c>
      <c r="K20" s="165">
        <v>37720</v>
      </c>
      <c r="L20">
        <v>187</v>
      </c>
      <c r="M20" s="165">
        <v>549628</v>
      </c>
      <c r="N20" s="165">
        <v>571464</v>
      </c>
      <c r="O20" s="165">
        <v>10670</v>
      </c>
      <c r="P20" s="165">
        <v>582134</v>
      </c>
      <c r="Q20" s="165">
        <v>2444</v>
      </c>
      <c r="R20" s="234">
        <v>1894110</v>
      </c>
      <c r="S20" s="244">
        <f t="shared" si="0"/>
        <v>3.5900766058993405E-4</v>
      </c>
    </row>
    <row r="21" spans="1:19">
      <c r="A21" t="s">
        <v>27</v>
      </c>
      <c r="B21">
        <v>173</v>
      </c>
      <c r="C21">
        <v>38</v>
      </c>
      <c r="D21">
        <v>2</v>
      </c>
      <c r="E21" s="165">
        <v>3444</v>
      </c>
      <c r="F21" s="165">
        <v>3655</v>
      </c>
      <c r="G21" s="165">
        <v>28868</v>
      </c>
      <c r="H21" s="268">
        <v>1206</v>
      </c>
      <c r="I21" s="165">
        <v>27054</v>
      </c>
      <c r="J21" s="165">
        <v>6675</v>
      </c>
      <c r="K21" s="165">
        <v>33729</v>
      </c>
      <c r="L21">
        <v>341</v>
      </c>
      <c r="M21" s="165">
        <v>170197</v>
      </c>
      <c r="N21" s="165">
        <v>551655</v>
      </c>
      <c r="O21" s="165">
        <v>56033</v>
      </c>
      <c r="P21" s="165">
        <v>607688</v>
      </c>
      <c r="Q21" s="165">
        <v>4011</v>
      </c>
      <c r="R21" s="234">
        <v>545425</v>
      </c>
      <c r="S21" s="244">
        <f t="shared" si="0"/>
        <v>2.2111197689874866E-3</v>
      </c>
    </row>
    <row r="22" spans="1:19">
      <c r="A22" t="s">
        <v>35</v>
      </c>
      <c r="B22">
        <v>82</v>
      </c>
      <c r="C22">
        <v>7</v>
      </c>
      <c r="D22">
        <v>0</v>
      </c>
      <c r="E22" s="165">
        <v>3862</v>
      </c>
      <c r="F22" s="165">
        <v>3951</v>
      </c>
      <c r="G22" s="165">
        <v>11212</v>
      </c>
      <c r="H22" s="268">
        <v>371</v>
      </c>
      <c r="I22" s="165">
        <v>15534</v>
      </c>
      <c r="J22">
        <v>0</v>
      </c>
      <c r="K22" s="165">
        <v>15534</v>
      </c>
      <c r="L22">
        <v>120</v>
      </c>
      <c r="M22" s="165">
        <v>145526</v>
      </c>
      <c r="N22" s="165">
        <v>238109</v>
      </c>
      <c r="O22" s="165">
        <v>11038</v>
      </c>
      <c r="P22" s="165">
        <v>249147</v>
      </c>
      <c r="Q22" s="165">
        <v>1490</v>
      </c>
      <c r="R22" s="234">
        <v>553254</v>
      </c>
      <c r="S22" s="244">
        <f t="shared" si="0"/>
        <v>6.7057807083184214E-4</v>
      </c>
    </row>
    <row r="23" spans="1:19">
      <c r="A23" t="s">
        <v>36</v>
      </c>
      <c r="B23">
        <v>95</v>
      </c>
      <c r="C23">
        <v>17</v>
      </c>
      <c r="D23">
        <v>1</v>
      </c>
      <c r="E23" s="165">
        <v>1626</v>
      </c>
      <c r="F23" s="165">
        <v>1738</v>
      </c>
      <c r="G23" s="165">
        <v>8460</v>
      </c>
      <c r="H23" s="268">
        <v>349</v>
      </c>
      <c r="I23" s="165">
        <v>10547</v>
      </c>
      <c r="J23">
        <v>0</v>
      </c>
      <c r="K23" s="165">
        <v>10547</v>
      </c>
      <c r="L23">
        <v>63</v>
      </c>
      <c r="M23" s="165">
        <v>146158</v>
      </c>
      <c r="N23" s="165">
        <v>161256</v>
      </c>
      <c r="O23">
        <v>293</v>
      </c>
      <c r="P23" s="165">
        <v>161549</v>
      </c>
      <c r="Q23">
        <v>853</v>
      </c>
      <c r="R23" s="234">
        <v>300516</v>
      </c>
      <c r="S23" s="244">
        <f t="shared" si="0"/>
        <v>1.1613358356959364E-3</v>
      </c>
    </row>
    <row r="24" spans="1:19">
      <c r="A24" t="s">
        <v>34</v>
      </c>
      <c r="B24">
        <v>9</v>
      </c>
      <c r="C24">
        <v>2</v>
      </c>
      <c r="D24">
        <v>1</v>
      </c>
      <c r="E24">
        <v>133</v>
      </c>
      <c r="F24">
        <v>144</v>
      </c>
      <c r="G24" s="165">
        <v>7462</v>
      </c>
      <c r="H24" s="268">
        <v>415</v>
      </c>
      <c r="I24" s="165">
        <v>8021</v>
      </c>
      <c r="J24">
        <v>0</v>
      </c>
      <c r="K24" s="165">
        <v>8021</v>
      </c>
      <c r="L24">
        <v>10</v>
      </c>
      <c r="M24" s="165">
        <v>44049</v>
      </c>
      <c r="N24" s="165">
        <v>73975</v>
      </c>
      <c r="O24" s="165">
        <v>3287</v>
      </c>
      <c r="P24" s="165">
        <v>77262</v>
      </c>
      <c r="Q24">
        <v>258</v>
      </c>
      <c r="R24" s="234">
        <v>553254</v>
      </c>
      <c r="S24" s="244">
        <f t="shared" si="0"/>
        <v>7.501075455396617E-4</v>
      </c>
    </row>
    <row r="25" spans="1:19">
      <c r="A25" t="s">
        <v>37</v>
      </c>
      <c r="B25" s="165">
        <v>18372</v>
      </c>
      <c r="C25" s="165">
        <v>2216</v>
      </c>
      <c r="D25">
        <v>163</v>
      </c>
      <c r="E25" s="165">
        <v>391378</v>
      </c>
      <c r="F25" s="165">
        <v>411966</v>
      </c>
      <c r="G25" s="165">
        <v>2398352</v>
      </c>
      <c r="H25" s="268">
        <v>97507</v>
      </c>
      <c r="I25" s="165">
        <v>2858181</v>
      </c>
      <c r="J25" s="165">
        <v>49644</v>
      </c>
      <c r="K25" s="165">
        <v>2907825</v>
      </c>
      <c r="L25" s="165">
        <v>18916</v>
      </c>
      <c r="M25" s="165">
        <v>19513881</v>
      </c>
      <c r="N25" s="165">
        <v>34681158</v>
      </c>
      <c r="O25" s="165">
        <v>5194705</v>
      </c>
      <c r="P25" s="165">
        <v>39875863</v>
      </c>
      <c r="Q25" s="165">
        <v>323047</v>
      </c>
      <c r="R25" s="246">
        <v>60069708</v>
      </c>
      <c r="S25" s="245">
        <f t="shared" si="0"/>
        <v>1.6232307971265651E-3</v>
      </c>
    </row>
  </sheetData>
  <mergeCells count="20">
    <mergeCell ref="K2:K3"/>
    <mergeCell ref="L2:L3"/>
    <mergeCell ref="N2:N3"/>
    <mergeCell ref="O2:O3"/>
    <mergeCell ref="R2:R3"/>
    <mergeCell ref="S2:S3"/>
    <mergeCell ref="P2:P3"/>
    <mergeCell ref="Q2:Q3"/>
    <mergeCell ref="A1:A3"/>
    <mergeCell ref="B1:L1"/>
    <mergeCell ref="M1:M3"/>
    <mergeCell ref="N1:Q1"/>
    <mergeCell ref="B2:B3"/>
    <mergeCell ref="C2:D2"/>
    <mergeCell ref="E2:E3"/>
    <mergeCell ref="F2:F3"/>
    <mergeCell ref="G2:G3"/>
    <mergeCell ref="H2:H3"/>
    <mergeCell ref="I2:I3"/>
    <mergeCell ref="J2:J3"/>
  </mergeCell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27"/>
  <dimension ref="A1:S25"/>
  <sheetViews>
    <sheetView workbookViewId="0">
      <selection sqref="A1:S3"/>
    </sheetView>
  </sheetViews>
  <sheetFormatPr defaultRowHeight="13.8"/>
  <cols>
    <col min="2" max="2" width="9" style="170"/>
    <col min="4" max="4" width="9" style="170"/>
    <col min="8" max="8" width="10.3984375" style="267" customWidth="1"/>
    <col min="12" max="12" width="9.69921875" customWidth="1"/>
    <col min="13" max="13" width="9.59765625" customWidth="1"/>
    <col min="14" max="14" width="10.19921875" customWidth="1"/>
    <col min="16" max="16" width="10.19921875" customWidth="1"/>
    <col min="18" max="18" width="11.09765625" customWidth="1"/>
  </cols>
  <sheetData>
    <row r="1" spans="1:19" ht="28.5" customHeight="1">
      <c r="A1" s="587"/>
      <c r="B1" s="570" t="s">
        <v>78</v>
      </c>
      <c r="C1" s="571"/>
      <c r="D1" s="571"/>
      <c r="E1" s="571"/>
      <c r="F1" s="571"/>
      <c r="G1" s="571"/>
      <c r="H1" s="571"/>
      <c r="I1" s="571" t="s">
        <v>174</v>
      </c>
      <c r="J1" s="571"/>
      <c r="K1" s="571"/>
      <c r="L1" s="590"/>
      <c r="M1" s="591" t="s">
        <v>79</v>
      </c>
      <c r="N1" s="594"/>
      <c r="O1" s="595"/>
      <c r="P1" s="595"/>
      <c r="Q1" s="596"/>
      <c r="R1" s="175"/>
      <c r="S1" s="175"/>
    </row>
    <row r="2" spans="1:19" s="266" customFormat="1" ht="13.95" customHeight="1">
      <c r="A2" s="588" t="s">
        <v>0</v>
      </c>
      <c r="B2" s="572" t="s">
        <v>12</v>
      </c>
      <c r="C2" s="597" t="s">
        <v>182</v>
      </c>
      <c r="D2" s="598" t="s">
        <v>49</v>
      </c>
      <c r="E2" s="599" t="s">
        <v>14</v>
      </c>
      <c r="F2" s="585" t="s">
        <v>15</v>
      </c>
      <c r="G2" s="601" t="s">
        <v>2</v>
      </c>
      <c r="H2" s="603" t="s">
        <v>80</v>
      </c>
      <c r="I2" s="581" t="s">
        <v>81</v>
      </c>
      <c r="J2" s="581" t="s">
        <v>82</v>
      </c>
      <c r="K2" s="583" t="s">
        <v>8</v>
      </c>
      <c r="L2" s="581" t="s">
        <v>5</v>
      </c>
      <c r="M2" s="592" t="s">
        <v>45</v>
      </c>
      <c r="N2" s="605" t="s">
        <v>83</v>
      </c>
      <c r="O2" s="605" t="s">
        <v>84</v>
      </c>
      <c r="P2" s="607" t="s">
        <v>120</v>
      </c>
      <c r="Q2" s="585" t="s">
        <v>86</v>
      </c>
      <c r="R2" s="560" t="s">
        <v>175</v>
      </c>
      <c r="S2" s="561" t="s">
        <v>176</v>
      </c>
    </row>
    <row r="3" spans="1:19" ht="14.4">
      <c r="A3" s="589"/>
      <c r="B3" s="573"/>
      <c r="C3" s="254"/>
      <c r="D3" s="255"/>
      <c r="E3" s="600"/>
      <c r="F3" s="586"/>
      <c r="G3" s="602"/>
      <c r="H3" s="604"/>
      <c r="I3" s="582"/>
      <c r="J3" s="582"/>
      <c r="K3" s="584"/>
      <c r="L3" s="582"/>
      <c r="M3" s="593"/>
      <c r="N3" s="606"/>
      <c r="O3" s="606"/>
      <c r="P3" s="608"/>
      <c r="Q3" s="586"/>
      <c r="R3" s="560"/>
      <c r="S3" s="561"/>
    </row>
    <row r="4" spans="1:19">
      <c r="A4" t="s">
        <v>16</v>
      </c>
      <c r="B4" s="172">
        <v>4118</v>
      </c>
      <c r="C4">
        <v>426</v>
      </c>
      <c r="D4" s="170">
        <v>19</v>
      </c>
      <c r="E4" s="165">
        <v>61797</v>
      </c>
      <c r="F4" s="165">
        <v>66341</v>
      </c>
      <c r="G4" s="165">
        <v>508379</v>
      </c>
      <c r="H4" s="208">
        <v>28361</v>
      </c>
      <c r="I4" s="165">
        <v>594685</v>
      </c>
      <c r="J4" s="165">
        <v>8396</v>
      </c>
      <c r="K4" s="165">
        <v>603081</v>
      </c>
      <c r="L4" s="165">
        <v>3529</v>
      </c>
      <c r="M4" s="165">
        <v>3119343</v>
      </c>
      <c r="N4" s="165">
        <v>6248623</v>
      </c>
      <c r="O4" s="165">
        <v>401006</v>
      </c>
      <c r="P4" s="165">
        <v>6649629</v>
      </c>
      <c r="Q4" s="165">
        <v>37251</v>
      </c>
      <c r="R4" s="269">
        <v>10027602</v>
      </c>
      <c r="S4" s="244">
        <f>H4/R4</f>
        <v>2.8282933447099316E-3</v>
      </c>
    </row>
    <row r="5" spans="1:19">
      <c r="A5" t="s">
        <v>19</v>
      </c>
      <c r="B5" s="170">
        <v>781</v>
      </c>
      <c r="C5">
        <v>112</v>
      </c>
      <c r="D5" s="170">
        <v>12</v>
      </c>
      <c r="E5" s="165">
        <v>23626</v>
      </c>
      <c r="F5" s="165">
        <v>24519</v>
      </c>
      <c r="G5" s="165">
        <v>299281</v>
      </c>
      <c r="H5" s="208">
        <v>9847</v>
      </c>
      <c r="I5" s="165">
        <v>329449</v>
      </c>
      <c r="J5" s="165">
        <v>4198</v>
      </c>
      <c r="K5" s="165">
        <v>333647</v>
      </c>
      <c r="L5" s="165">
        <v>911</v>
      </c>
      <c r="M5" s="165">
        <v>1399695</v>
      </c>
      <c r="N5" s="165">
        <v>4046140</v>
      </c>
      <c r="O5" s="165">
        <v>986439</v>
      </c>
      <c r="P5" s="165">
        <v>5032579</v>
      </c>
      <c r="Q5" s="165">
        <v>20522</v>
      </c>
      <c r="R5" s="269">
        <v>4879133</v>
      </c>
      <c r="S5" s="244">
        <f t="shared" ref="S5:S25" si="0">H5/R5</f>
        <v>2.0181864277936264E-3</v>
      </c>
    </row>
    <row r="6" spans="1:19">
      <c r="A6" t="s">
        <v>20</v>
      </c>
      <c r="B6" s="172">
        <v>1341</v>
      </c>
      <c r="C6">
        <v>130</v>
      </c>
      <c r="D6" s="170">
        <v>5</v>
      </c>
      <c r="E6" s="165">
        <v>75552</v>
      </c>
      <c r="F6" s="165">
        <v>77023</v>
      </c>
      <c r="G6" s="165">
        <v>186318</v>
      </c>
      <c r="H6" s="208">
        <v>4278</v>
      </c>
      <c r="I6" s="165">
        <v>261517</v>
      </c>
      <c r="J6" s="165">
        <v>6102</v>
      </c>
      <c r="K6" s="165">
        <v>267619</v>
      </c>
      <c r="L6" s="165">
        <v>2561</v>
      </c>
      <c r="M6" s="165">
        <v>2033984</v>
      </c>
      <c r="N6" s="165">
        <v>2827403</v>
      </c>
      <c r="O6" s="165">
        <v>108045</v>
      </c>
      <c r="P6" s="165">
        <v>2935448</v>
      </c>
      <c r="Q6" s="165">
        <v>24368</v>
      </c>
      <c r="R6" s="269">
        <v>5712143</v>
      </c>
      <c r="S6" s="244">
        <f t="shared" si="0"/>
        <v>7.4893083033810608E-4</v>
      </c>
    </row>
    <row r="7" spans="1:19">
      <c r="A7" t="s">
        <v>18</v>
      </c>
      <c r="B7" s="172">
        <v>2255</v>
      </c>
      <c r="C7">
        <v>227</v>
      </c>
      <c r="D7" s="170">
        <v>20</v>
      </c>
      <c r="E7" s="165">
        <v>40196</v>
      </c>
      <c r="F7" s="165">
        <v>42678</v>
      </c>
      <c r="G7" s="165">
        <v>207381</v>
      </c>
      <c r="H7" s="208">
        <v>10543</v>
      </c>
      <c r="I7" s="165">
        <v>260475</v>
      </c>
      <c r="J7">
        <v>127</v>
      </c>
      <c r="K7" s="165">
        <v>260602</v>
      </c>
      <c r="L7" s="165">
        <v>2610</v>
      </c>
      <c r="M7" s="165">
        <v>1503946</v>
      </c>
      <c r="N7" s="165">
        <v>3403661</v>
      </c>
      <c r="O7" s="165">
        <v>447805</v>
      </c>
      <c r="P7" s="165">
        <v>3851466</v>
      </c>
      <c r="Q7" s="165">
        <v>24606</v>
      </c>
      <c r="R7" s="269">
        <v>4464119</v>
      </c>
      <c r="S7" s="244">
        <f t="shared" si="0"/>
        <v>2.3617201960790023E-3</v>
      </c>
    </row>
    <row r="8" spans="1:19">
      <c r="A8" t="s">
        <v>17</v>
      </c>
      <c r="B8" s="172">
        <v>2015</v>
      </c>
      <c r="C8">
        <v>168</v>
      </c>
      <c r="D8" s="170">
        <v>7</v>
      </c>
      <c r="E8" s="165">
        <v>13894</v>
      </c>
      <c r="F8" s="165">
        <v>16077</v>
      </c>
      <c r="G8" s="165">
        <v>221688</v>
      </c>
      <c r="H8" s="208">
        <v>9369</v>
      </c>
      <c r="I8" s="165">
        <v>241794</v>
      </c>
      <c r="J8" s="165">
        <v>5340</v>
      </c>
      <c r="K8" s="165">
        <v>247134</v>
      </c>
      <c r="L8" s="165">
        <v>902</v>
      </c>
      <c r="M8" s="165">
        <v>1254138</v>
      </c>
      <c r="N8" s="165">
        <v>2073139</v>
      </c>
      <c r="O8" s="165">
        <v>500511</v>
      </c>
      <c r="P8" s="165">
        <v>2573650</v>
      </c>
      <c r="Q8" s="165">
        <v>10733</v>
      </c>
      <c r="R8" s="269">
        <v>4311217</v>
      </c>
      <c r="S8" s="244">
        <f t="shared" si="0"/>
        <v>2.1731682724390818E-3</v>
      </c>
    </row>
    <row r="9" spans="1:19">
      <c r="A9" t="s">
        <v>21</v>
      </c>
      <c r="B9" s="172">
        <v>1767</v>
      </c>
      <c r="C9">
        <v>213</v>
      </c>
      <c r="D9" s="170">
        <v>6</v>
      </c>
      <c r="E9" s="165">
        <v>33821</v>
      </c>
      <c r="F9" s="165">
        <v>35801</v>
      </c>
      <c r="G9" s="165">
        <v>192544</v>
      </c>
      <c r="H9" s="208">
        <v>5883</v>
      </c>
      <c r="I9" s="165">
        <v>231757</v>
      </c>
      <c r="J9" s="165">
        <v>2471</v>
      </c>
      <c r="K9" s="165">
        <v>234228</v>
      </c>
      <c r="L9" s="165">
        <v>1341</v>
      </c>
      <c r="M9" s="165">
        <v>2833843</v>
      </c>
      <c r="N9" s="165">
        <v>3402020</v>
      </c>
      <c r="O9" s="165">
        <v>714383</v>
      </c>
      <c r="P9" s="165">
        <v>4116403</v>
      </c>
      <c r="Q9" s="165">
        <v>34841</v>
      </c>
      <c r="R9" s="269">
        <v>5755700</v>
      </c>
      <c r="S9" s="244">
        <f t="shared" si="0"/>
        <v>1.0221172055527564E-3</v>
      </c>
    </row>
    <row r="10" spans="1:19">
      <c r="A10" t="s">
        <v>22</v>
      </c>
      <c r="B10" s="170">
        <v>909</v>
      </c>
      <c r="C10">
        <v>168</v>
      </c>
      <c r="D10" s="170">
        <v>7</v>
      </c>
      <c r="E10" s="165">
        <v>16972</v>
      </c>
      <c r="F10" s="165">
        <v>18049</v>
      </c>
      <c r="G10" s="165">
        <v>133518</v>
      </c>
      <c r="H10" s="208">
        <v>4668</v>
      </c>
      <c r="I10" s="165">
        <v>155552</v>
      </c>
      <c r="J10">
        <v>683</v>
      </c>
      <c r="K10" s="165">
        <v>156235</v>
      </c>
      <c r="L10" s="165">
        <v>1068</v>
      </c>
      <c r="M10" s="165">
        <v>1444307</v>
      </c>
      <c r="N10" s="165">
        <v>2463402</v>
      </c>
      <c r="O10" s="165">
        <v>264856</v>
      </c>
      <c r="P10" s="165">
        <v>2728258</v>
      </c>
      <c r="Q10" s="165">
        <v>19116</v>
      </c>
      <c r="R10" s="269">
        <v>4875290</v>
      </c>
      <c r="S10" s="244">
        <f t="shared" si="0"/>
        <v>9.5748150366439745E-4</v>
      </c>
    </row>
    <row r="11" spans="1:19">
      <c r="A11" t="s">
        <v>24</v>
      </c>
      <c r="B11" s="170">
        <v>725</v>
      </c>
      <c r="C11">
        <v>133</v>
      </c>
      <c r="D11" s="170">
        <v>6</v>
      </c>
      <c r="E11" s="165">
        <v>25124</v>
      </c>
      <c r="F11" s="165">
        <v>25982</v>
      </c>
      <c r="G11" s="165">
        <v>122438</v>
      </c>
      <c r="H11" s="208">
        <v>4138</v>
      </c>
      <c r="I11" s="165">
        <v>152558</v>
      </c>
      <c r="J11">
        <v>0</v>
      </c>
      <c r="K11" s="165">
        <v>152558</v>
      </c>
      <c r="L11">
        <v>453</v>
      </c>
      <c r="M11" s="165">
        <v>1130192</v>
      </c>
      <c r="N11" s="165">
        <v>1747585</v>
      </c>
      <c r="O11" s="165">
        <v>695247</v>
      </c>
      <c r="P11" s="165">
        <v>2442832</v>
      </c>
      <c r="Q11" s="165">
        <v>24790</v>
      </c>
      <c r="R11" s="269">
        <v>3692555</v>
      </c>
      <c r="S11" s="244">
        <f t="shared" si="0"/>
        <v>1.1206332742504852E-3</v>
      </c>
    </row>
    <row r="12" spans="1:19">
      <c r="A12" t="s">
        <v>25</v>
      </c>
      <c r="B12" s="172">
        <v>1228</v>
      </c>
      <c r="C12">
        <v>170</v>
      </c>
      <c r="D12" s="170">
        <v>14</v>
      </c>
      <c r="E12" s="165">
        <v>31683</v>
      </c>
      <c r="F12" s="165">
        <v>33081</v>
      </c>
      <c r="G12" s="165">
        <v>110046</v>
      </c>
      <c r="H12" s="208">
        <v>3923</v>
      </c>
      <c r="I12" s="165">
        <v>146516</v>
      </c>
      <c r="J12">
        <v>534</v>
      </c>
      <c r="K12" s="165">
        <v>147050</v>
      </c>
      <c r="L12" s="165">
        <v>1053</v>
      </c>
      <c r="M12" s="165">
        <v>861270</v>
      </c>
      <c r="N12" s="165">
        <v>1503622</v>
      </c>
      <c r="O12" s="165">
        <v>53644</v>
      </c>
      <c r="P12" s="165">
        <v>1557266</v>
      </c>
      <c r="Q12" s="165">
        <v>7692</v>
      </c>
      <c r="R12" s="269">
        <v>3953305</v>
      </c>
      <c r="S12" s="244">
        <f t="shared" si="0"/>
        <v>9.9233426209209769E-4</v>
      </c>
    </row>
    <row r="13" spans="1:19">
      <c r="A13" t="s">
        <v>23</v>
      </c>
      <c r="B13" s="170">
        <v>500</v>
      </c>
      <c r="C13">
        <v>52</v>
      </c>
      <c r="D13" s="170">
        <v>5</v>
      </c>
      <c r="E13" s="165">
        <v>4831</v>
      </c>
      <c r="F13" s="165">
        <v>5383</v>
      </c>
      <c r="G13" s="165">
        <v>68965</v>
      </c>
      <c r="H13" s="208">
        <v>3630</v>
      </c>
      <c r="I13" s="165">
        <v>77978</v>
      </c>
      <c r="J13">
        <v>0</v>
      </c>
      <c r="K13" s="165">
        <v>77978</v>
      </c>
      <c r="L13">
        <v>248</v>
      </c>
      <c r="M13" s="165">
        <v>440188</v>
      </c>
      <c r="N13" s="165">
        <v>927023</v>
      </c>
      <c r="O13" s="165">
        <v>106550</v>
      </c>
      <c r="P13" s="165">
        <v>1033573</v>
      </c>
      <c r="Q13" s="165">
        <v>4837</v>
      </c>
      <c r="R13" s="269">
        <v>1524826</v>
      </c>
      <c r="S13" s="244">
        <f t="shared" si="0"/>
        <v>2.3805994913518001E-3</v>
      </c>
    </row>
    <row r="14" spans="1:19">
      <c r="A14" t="s">
        <v>28</v>
      </c>
      <c r="B14" s="170">
        <v>361</v>
      </c>
      <c r="C14">
        <v>61</v>
      </c>
      <c r="D14" s="170">
        <v>6</v>
      </c>
      <c r="E14" s="165">
        <v>9660</v>
      </c>
      <c r="F14" s="165">
        <v>10082</v>
      </c>
      <c r="G14" s="165">
        <v>63889</v>
      </c>
      <c r="H14" s="208">
        <v>2841</v>
      </c>
      <c r="I14" s="165">
        <v>71577</v>
      </c>
      <c r="J14" s="165">
        <v>5235</v>
      </c>
      <c r="K14" s="165">
        <v>76812</v>
      </c>
      <c r="L14">
        <v>341</v>
      </c>
      <c r="M14" s="165">
        <v>480845</v>
      </c>
      <c r="N14" s="165">
        <v>1252420</v>
      </c>
      <c r="O14" s="165">
        <v>97291</v>
      </c>
      <c r="P14" s="165">
        <v>1349711</v>
      </c>
      <c r="Q14" s="165">
        <v>4337</v>
      </c>
      <c r="R14" s="270">
        <v>1206216</v>
      </c>
      <c r="S14" s="245">
        <f t="shared" si="0"/>
        <v>2.3552995483396007E-3</v>
      </c>
    </row>
    <row r="15" spans="1:19">
      <c r="A15" t="s">
        <v>26</v>
      </c>
      <c r="B15" s="170">
        <v>582</v>
      </c>
      <c r="C15">
        <v>72</v>
      </c>
      <c r="D15" s="170">
        <v>2</v>
      </c>
      <c r="E15" s="165">
        <v>9576</v>
      </c>
      <c r="F15" s="165">
        <v>10230</v>
      </c>
      <c r="G15" s="165">
        <v>55375</v>
      </c>
      <c r="H15" s="208">
        <v>2252</v>
      </c>
      <c r="I15" s="165">
        <v>67857</v>
      </c>
      <c r="J15">
        <v>0</v>
      </c>
      <c r="K15" s="165">
        <v>67857</v>
      </c>
      <c r="L15">
        <v>588</v>
      </c>
      <c r="M15" s="165">
        <v>507294</v>
      </c>
      <c r="N15" s="165">
        <v>769340</v>
      </c>
      <c r="O15" s="165">
        <v>64642</v>
      </c>
      <c r="P15" s="165">
        <v>833982</v>
      </c>
      <c r="Q15" s="165">
        <v>4336</v>
      </c>
      <c r="R15" s="269">
        <v>1512672</v>
      </c>
      <c r="S15" s="244">
        <f t="shared" si="0"/>
        <v>1.4887563199424594E-3</v>
      </c>
    </row>
    <row r="16" spans="1:19">
      <c r="A16" t="s">
        <v>29</v>
      </c>
      <c r="B16" s="170">
        <v>622</v>
      </c>
      <c r="C16">
        <v>82</v>
      </c>
      <c r="D16" s="170">
        <v>6</v>
      </c>
      <c r="E16" s="165">
        <v>12540</v>
      </c>
      <c r="F16" s="165">
        <v>13244</v>
      </c>
      <c r="G16" s="165">
        <v>39523</v>
      </c>
      <c r="H16" s="208">
        <v>1701</v>
      </c>
      <c r="I16" s="165">
        <v>54468</v>
      </c>
      <c r="J16">
        <v>0</v>
      </c>
      <c r="K16" s="165">
        <v>54468</v>
      </c>
      <c r="L16">
        <v>568</v>
      </c>
      <c r="M16" s="165">
        <v>506869</v>
      </c>
      <c r="N16" s="165">
        <v>745319</v>
      </c>
      <c r="O16" s="165">
        <v>257480</v>
      </c>
      <c r="P16" s="165">
        <v>1002799</v>
      </c>
      <c r="Q16" s="165">
        <v>18108</v>
      </c>
      <c r="R16" s="269">
        <v>532644</v>
      </c>
      <c r="S16" s="244">
        <f t="shared" si="0"/>
        <v>3.1935026021132312E-3</v>
      </c>
    </row>
    <row r="17" spans="1:19">
      <c r="A17" t="s">
        <v>32</v>
      </c>
      <c r="B17" s="170">
        <v>218</v>
      </c>
      <c r="C17">
        <v>33</v>
      </c>
      <c r="D17" s="170">
        <v>3</v>
      </c>
      <c r="E17" s="165">
        <v>6451</v>
      </c>
      <c r="F17" s="165">
        <v>6702</v>
      </c>
      <c r="G17" s="165">
        <v>46071</v>
      </c>
      <c r="H17" s="208">
        <v>1031</v>
      </c>
      <c r="I17" s="165">
        <v>42965</v>
      </c>
      <c r="J17" s="165">
        <v>10839</v>
      </c>
      <c r="K17" s="165">
        <v>53804</v>
      </c>
      <c r="L17">
        <v>226</v>
      </c>
      <c r="M17" s="165">
        <v>196914</v>
      </c>
      <c r="N17" s="165">
        <v>492281</v>
      </c>
      <c r="O17" s="165">
        <v>272993</v>
      </c>
      <c r="P17" s="165">
        <v>765274</v>
      </c>
      <c r="Q17" s="165">
        <v>7151</v>
      </c>
      <c r="R17" s="269">
        <v>1293941</v>
      </c>
      <c r="S17" s="244">
        <f t="shared" si="0"/>
        <v>7.9679058009600131E-4</v>
      </c>
    </row>
    <row r="18" spans="1:19">
      <c r="A18" t="s">
        <v>31</v>
      </c>
      <c r="B18" s="170">
        <v>436</v>
      </c>
      <c r="C18">
        <v>77</v>
      </c>
      <c r="D18" s="170">
        <v>6</v>
      </c>
      <c r="E18" s="165">
        <v>7628</v>
      </c>
      <c r="F18" s="165">
        <v>8141</v>
      </c>
      <c r="G18" s="165">
        <v>35492</v>
      </c>
      <c r="H18" s="208">
        <v>1050</v>
      </c>
      <c r="I18" s="165">
        <v>44683</v>
      </c>
      <c r="J18">
        <v>0</v>
      </c>
      <c r="K18" s="165">
        <v>44683</v>
      </c>
      <c r="L18">
        <v>212</v>
      </c>
      <c r="M18" s="165">
        <v>313787</v>
      </c>
      <c r="N18" s="165">
        <v>694306</v>
      </c>
      <c r="O18" s="165">
        <v>118775</v>
      </c>
      <c r="P18" s="165">
        <v>813081</v>
      </c>
      <c r="Q18" s="165">
        <v>4459</v>
      </c>
      <c r="R18" s="269">
        <v>870165</v>
      </c>
      <c r="S18" s="244">
        <f t="shared" si="0"/>
        <v>1.2066677009532675E-3</v>
      </c>
    </row>
    <row r="19" spans="1:19">
      <c r="A19" t="s">
        <v>30</v>
      </c>
      <c r="B19" s="170">
        <v>215</v>
      </c>
      <c r="C19">
        <v>19</v>
      </c>
      <c r="D19" s="170">
        <v>0</v>
      </c>
      <c r="E19" s="165">
        <v>12621</v>
      </c>
      <c r="F19" s="165">
        <v>12855</v>
      </c>
      <c r="G19" s="165">
        <v>27178</v>
      </c>
      <c r="H19" s="208">
        <v>1158</v>
      </c>
      <c r="I19" s="165">
        <v>41175</v>
      </c>
      <c r="J19">
        <v>16</v>
      </c>
      <c r="K19" s="165">
        <v>41191</v>
      </c>
      <c r="L19">
        <v>77</v>
      </c>
      <c r="M19" s="165">
        <v>531953</v>
      </c>
      <c r="N19" s="165">
        <v>635090</v>
      </c>
      <c r="O19" s="165">
        <v>126699</v>
      </c>
      <c r="P19" s="165">
        <v>761789</v>
      </c>
      <c r="Q19" s="165">
        <v>2510</v>
      </c>
      <c r="R19" s="269">
        <v>1611621</v>
      </c>
      <c r="S19" s="244">
        <f t="shared" si="0"/>
        <v>7.1853121794764399E-4</v>
      </c>
    </row>
    <row r="20" spans="1:19">
      <c r="A20" t="s">
        <v>33</v>
      </c>
      <c r="B20" s="170">
        <v>190</v>
      </c>
      <c r="C20">
        <v>20</v>
      </c>
      <c r="D20" s="170">
        <v>2</v>
      </c>
      <c r="E20" s="165">
        <v>6054</v>
      </c>
      <c r="F20" s="165">
        <v>6264</v>
      </c>
      <c r="G20" s="165">
        <v>30933</v>
      </c>
      <c r="H20" s="209">
        <v>683</v>
      </c>
      <c r="I20" s="165">
        <v>37874</v>
      </c>
      <c r="J20">
        <v>6</v>
      </c>
      <c r="K20" s="165">
        <v>37880</v>
      </c>
      <c r="L20">
        <v>160</v>
      </c>
      <c r="M20" s="165">
        <v>551283</v>
      </c>
      <c r="N20" s="165">
        <v>573200</v>
      </c>
      <c r="O20" s="165">
        <v>10701</v>
      </c>
      <c r="P20" s="165">
        <v>583901</v>
      </c>
      <c r="Q20" s="165">
        <v>1767</v>
      </c>
      <c r="R20" s="269">
        <v>1894110</v>
      </c>
      <c r="S20" s="244">
        <f t="shared" si="0"/>
        <v>3.605915179160661E-4</v>
      </c>
    </row>
    <row r="21" spans="1:19">
      <c r="A21" t="s">
        <v>27</v>
      </c>
      <c r="B21" s="170">
        <v>185</v>
      </c>
      <c r="C21">
        <v>39</v>
      </c>
      <c r="D21" s="170">
        <v>2</v>
      </c>
      <c r="E21" s="165">
        <v>3709</v>
      </c>
      <c r="F21" s="165">
        <v>3933</v>
      </c>
      <c r="G21" s="165">
        <v>28919</v>
      </c>
      <c r="H21" s="208">
        <v>1206</v>
      </c>
      <c r="I21" s="165">
        <v>27234</v>
      </c>
      <c r="J21" s="165">
        <v>6824</v>
      </c>
      <c r="K21" s="165">
        <v>34058</v>
      </c>
      <c r="L21">
        <v>329</v>
      </c>
      <c r="M21" s="165">
        <v>170637</v>
      </c>
      <c r="N21" s="165">
        <v>552950</v>
      </c>
      <c r="O21" s="165">
        <v>57452</v>
      </c>
      <c r="P21" s="165">
        <v>610402</v>
      </c>
      <c r="Q21" s="165">
        <v>2714</v>
      </c>
      <c r="R21" s="269">
        <v>545425</v>
      </c>
      <c r="S21" s="244">
        <f t="shared" si="0"/>
        <v>2.2111197689874866E-3</v>
      </c>
    </row>
    <row r="22" spans="1:19">
      <c r="A22" t="s">
        <v>35</v>
      </c>
      <c r="B22" s="170">
        <v>85</v>
      </c>
      <c r="C22">
        <v>10</v>
      </c>
      <c r="D22" s="170">
        <v>3</v>
      </c>
      <c r="E22" s="165">
        <v>3937</v>
      </c>
      <c r="F22" s="165">
        <v>4032</v>
      </c>
      <c r="G22" s="165">
        <v>11232</v>
      </c>
      <c r="H22" s="209">
        <v>371</v>
      </c>
      <c r="I22" s="165">
        <v>15635</v>
      </c>
      <c r="J22">
        <v>0</v>
      </c>
      <c r="K22" s="165">
        <v>15635</v>
      </c>
      <c r="L22">
        <v>101</v>
      </c>
      <c r="M22" s="165">
        <v>146414</v>
      </c>
      <c r="N22" s="165">
        <v>239498</v>
      </c>
      <c r="O22" s="165">
        <v>11048</v>
      </c>
      <c r="P22" s="165">
        <v>250546</v>
      </c>
      <c r="Q22" s="165">
        <v>1399</v>
      </c>
      <c r="R22" s="269">
        <v>553254</v>
      </c>
      <c r="S22" s="244">
        <f t="shared" si="0"/>
        <v>6.7057807083184214E-4</v>
      </c>
    </row>
    <row r="23" spans="1:19">
      <c r="A23" t="s">
        <v>36</v>
      </c>
      <c r="B23" s="170">
        <v>95</v>
      </c>
      <c r="C23">
        <v>17</v>
      </c>
      <c r="D23" s="170">
        <v>0</v>
      </c>
      <c r="E23" s="165">
        <v>1664</v>
      </c>
      <c r="F23" s="165">
        <v>1776</v>
      </c>
      <c r="G23" s="165">
        <v>8564</v>
      </c>
      <c r="H23" s="209">
        <v>351</v>
      </c>
      <c r="I23" s="165">
        <v>10691</v>
      </c>
      <c r="J23">
        <v>0</v>
      </c>
      <c r="K23" s="165">
        <v>10691</v>
      </c>
      <c r="L23">
        <v>144</v>
      </c>
      <c r="M23" s="165">
        <v>147198</v>
      </c>
      <c r="N23" s="165">
        <v>162378</v>
      </c>
      <c r="O23">
        <v>293</v>
      </c>
      <c r="P23" s="165">
        <v>162671</v>
      </c>
      <c r="Q23" s="165">
        <v>1122</v>
      </c>
      <c r="R23" s="269">
        <v>300516</v>
      </c>
      <c r="S23" s="244">
        <f t="shared" si="0"/>
        <v>1.1679910553847382E-3</v>
      </c>
    </row>
    <row r="24" spans="1:19">
      <c r="A24" t="s">
        <v>34</v>
      </c>
      <c r="B24" s="170">
        <v>10</v>
      </c>
      <c r="C24">
        <v>2</v>
      </c>
      <c r="D24" s="170">
        <v>0</v>
      </c>
      <c r="E24">
        <v>162</v>
      </c>
      <c r="F24">
        <v>174</v>
      </c>
      <c r="G24" s="165">
        <v>7465</v>
      </c>
      <c r="H24" s="209">
        <v>415</v>
      </c>
      <c r="I24" s="165">
        <v>8054</v>
      </c>
      <c r="J24">
        <v>0</v>
      </c>
      <c r="K24" s="165">
        <v>8054</v>
      </c>
      <c r="L24">
        <v>33</v>
      </c>
      <c r="M24" s="165">
        <v>44232</v>
      </c>
      <c r="N24" s="165">
        <v>74303</v>
      </c>
      <c r="O24" s="165">
        <v>3324</v>
      </c>
      <c r="P24" s="165">
        <v>77627</v>
      </c>
      <c r="Q24">
        <v>365</v>
      </c>
      <c r="R24" s="269">
        <v>553254</v>
      </c>
      <c r="S24" s="244">
        <f t="shared" si="0"/>
        <v>7.501075455396617E-4</v>
      </c>
    </row>
    <row r="25" spans="1:19">
      <c r="A25" t="s">
        <v>37</v>
      </c>
      <c r="B25" s="172">
        <v>18638</v>
      </c>
      <c r="C25" s="165">
        <v>2231</v>
      </c>
      <c r="D25" s="170">
        <v>131</v>
      </c>
      <c r="E25" s="165">
        <v>401498</v>
      </c>
      <c r="F25" s="165">
        <v>422367</v>
      </c>
      <c r="G25" s="165">
        <v>2405199</v>
      </c>
      <c r="H25" s="208">
        <v>97699</v>
      </c>
      <c r="I25" s="165">
        <v>2874494</v>
      </c>
      <c r="J25" s="165">
        <v>50771</v>
      </c>
      <c r="K25" s="165">
        <v>2925265</v>
      </c>
      <c r="L25" s="165">
        <v>17455</v>
      </c>
      <c r="M25" s="165">
        <v>19618332</v>
      </c>
      <c r="N25" s="165">
        <v>34833703</v>
      </c>
      <c r="O25" s="165">
        <v>5299184</v>
      </c>
      <c r="P25" s="165">
        <v>40132887</v>
      </c>
      <c r="Q25" s="165">
        <v>257024</v>
      </c>
      <c r="R25" s="271">
        <v>60069708</v>
      </c>
      <c r="S25" s="245">
        <f t="shared" si="0"/>
        <v>1.6264270836808463E-3</v>
      </c>
    </row>
  </sheetData>
  <mergeCells count="20">
    <mergeCell ref="K2:K3"/>
    <mergeCell ref="L2:L3"/>
    <mergeCell ref="N2:N3"/>
    <mergeCell ref="O2:O3"/>
    <mergeCell ref="R2:R3"/>
    <mergeCell ref="S2:S3"/>
    <mergeCell ref="P2:P3"/>
    <mergeCell ref="Q2:Q3"/>
    <mergeCell ref="A1:A3"/>
    <mergeCell ref="B1:L1"/>
    <mergeCell ref="M1:M3"/>
    <mergeCell ref="N1:Q1"/>
    <mergeCell ref="B2:B3"/>
    <mergeCell ref="C2:D2"/>
    <mergeCell ref="E2:E3"/>
    <mergeCell ref="F2:F3"/>
    <mergeCell ref="G2:G3"/>
    <mergeCell ref="H2:H3"/>
    <mergeCell ref="I2:I3"/>
    <mergeCell ref="J2:J3"/>
  </mergeCells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28"/>
  <dimension ref="A1:S25"/>
  <sheetViews>
    <sheetView topLeftCell="J1" workbookViewId="0">
      <selection activeCell="R1" sqref="R1:S1048576"/>
    </sheetView>
  </sheetViews>
  <sheetFormatPr defaultRowHeight="13.8"/>
  <cols>
    <col min="8" max="8" width="10.3984375" style="267" customWidth="1"/>
    <col min="13" max="13" width="9.59765625" customWidth="1"/>
    <col min="14" max="14" width="10.19921875" customWidth="1"/>
    <col min="16" max="16" width="10.19921875" customWidth="1"/>
    <col min="18" max="18" width="11.09765625" customWidth="1"/>
  </cols>
  <sheetData>
    <row r="1" spans="1:19" ht="28.5" customHeight="1">
      <c r="A1" s="587"/>
      <c r="B1" s="570" t="s">
        <v>78</v>
      </c>
      <c r="C1" s="571"/>
      <c r="D1" s="571"/>
      <c r="E1" s="571"/>
      <c r="F1" s="571"/>
      <c r="G1" s="571"/>
      <c r="H1" s="571"/>
      <c r="I1" s="571" t="s">
        <v>174</v>
      </c>
      <c r="J1" s="571"/>
      <c r="K1" s="571"/>
      <c r="L1" s="590"/>
      <c r="M1" s="591" t="s">
        <v>79</v>
      </c>
      <c r="N1" s="594"/>
      <c r="O1" s="595"/>
      <c r="P1" s="595"/>
      <c r="Q1" s="596"/>
      <c r="R1" s="175"/>
      <c r="S1" s="175"/>
    </row>
    <row r="2" spans="1:19" s="266" customFormat="1" ht="13.95" customHeight="1">
      <c r="A2" s="588" t="s">
        <v>0</v>
      </c>
      <c r="B2" s="572" t="s">
        <v>12</v>
      </c>
      <c r="C2" s="597" t="s">
        <v>182</v>
      </c>
      <c r="D2" s="598" t="s">
        <v>49</v>
      </c>
      <c r="E2" s="599" t="s">
        <v>14</v>
      </c>
      <c r="F2" s="585" t="s">
        <v>15</v>
      </c>
      <c r="G2" s="601" t="s">
        <v>2</v>
      </c>
      <c r="H2" s="603" t="s">
        <v>80</v>
      </c>
      <c r="I2" s="581" t="s">
        <v>81</v>
      </c>
      <c r="J2" s="581" t="s">
        <v>82</v>
      </c>
      <c r="K2" s="583" t="s">
        <v>8</v>
      </c>
      <c r="L2" s="581" t="s">
        <v>5</v>
      </c>
      <c r="M2" s="592" t="s">
        <v>45</v>
      </c>
      <c r="N2" s="605" t="s">
        <v>83</v>
      </c>
      <c r="O2" s="605" t="s">
        <v>84</v>
      </c>
      <c r="P2" s="607" t="s">
        <v>120</v>
      </c>
      <c r="Q2" s="585" t="s">
        <v>86</v>
      </c>
      <c r="R2" s="560" t="s">
        <v>175</v>
      </c>
      <c r="S2" s="561" t="s">
        <v>176</v>
      </c>
    </row>
    <row r="3" spans="1:19" ht="14.4">
      <c r="A3" s="589"/>
      <c r="B3" s="573"/>
      <c r="C3" s="254"/>
      <c r="D3" s="255"/>
      <c r="E3" s="600"/>
      <c r="F3" s="586"/>
      <c r="G3" s="602"/>
      <c r="H3" s="604"/>
      <c r="I3" s="582"/>
      <c r="J3" s="582"/>
      <c r="K3" s="584"/>
      <c r="L3" s="582"/>
      <c r="M3" s="593"/>
      <c r="N3" s="606"/>
      <c r="O3" s="606"/>
      <c r="P3" s="608"/>
      <c r="Q3" s="586"/>
      <c r="R3" s="560"/>
      <c r="S3" s="561"/>
    </row>
    <row r="4" spans="1:19" ht="31.2">
      <c r="A4" s="274" t="s">
        <v>16</v>
      </c>
      <c r="B4" s="275">
        <v>4224</v>
      </c>
      <c r="C4" s="276">
        <v>441</v>
      </c>
      <c r="D4" s="276">
        <v>36</v>
      </c>
      <c r="E4" s="275">
        <v>60337</v>
      </c>
      <c r="F4" s="275">
        <v>65002</v>
      </c>
      <c r="G4" s="275">
        <v>511811</v>
      </c>
      <c r="H4" s="275">
        <v>28403</v>
      </c>
      <c r="I4" s="275">
        <v>596710</v>
      </c>
      <c r="J4" s="275">
        <v>8506</v>
      </c>
      <c r="K4" s="275">
        <v>605216</v>
      </c>
      <c r="L4" s="275">
        <v>2135</v>
      </c>
      <c r="M4" s="275">
        <v>3126924</v>
      </c>
      <c r="N4" s="275">
        <v>6265492</v>
      </c>
      <c r="O4" s="275">
        <v>404708</v>
      </c>
      <c r="P4" s="275">
        <v>6670200</v>
      </c>
      <c r="Q4" s="275">
        <v>20571</v>
      </c>
      <c r="R4" s="234">
        <v>10027602</v>
      </c>
      <c r="S4" s="244">
        <f>H4/R4</f>
        <v>2.8324817837804095E-3</v>
      </c>
    </row>
    <row r="5" spans="1:19" ht="15.6">
      <c r="A5" s="274" t="s">
        <v>19</v>
      </c>
      <c r="B5" s="276">
        <v>806</v>
      </c>
      <c r="C5" s="276">
        <v>112</v>
      </c>
      <c r="D5" s="276">
        <v>8</v>
      </c>
      <c r="E5" s="275">
        <v>23992</v>
      </c>
      <c r="F5" s="275">
        <v>24910</v>
      </c>
      <c r="G5" s="275">
        <v>299488</v>
      </c>
      <c r="H5" s="275">
        <v>9852</v>
      </c>
      <c r="I5" s="275">
        <v>330047</v>
      </c>
      <c r="J5" s="275">
        <v>4203</v>
      </c>
      <c r="K5" s="275">
        <v>334250</v>
      </c>
      <c r="L5" s="276">
        <v>603</v>
      </c>
      <c r="M5" s="275">
        <v>1401428</v>
      </c>
      <c r="N5" s="275">
        <v>4050978</v>
      </c>
      <c r="O5" s="275">
        <v>992187</v>
      </c>
      <c r="P5" s="275">
        <v>5043165</v>
      </c>
      <c r="Q5" s="275">
        <v>10586</v>
      </c>
      <c r="R5" s="234">
        <v>4879133</v>
      </c>
      <c r="S5" s="244">
        <f t="shared" ref="S5:S25" si="0">H5/R5</f>
        <v>2.0192112000226269E-3</v>
      </c>
    </row>
    <row r="6" spans="1:19" ht="31.2">
      <c r="A6" s="274" t="s">
        <v>20</v>
      </c>
      <c r="B6" s="275">
        <v>1337</v>
      </c>
      <c r="C6" s="276">
        <v>140</v>
      </c>
      <c r="D6" s="276">
        <v>14</v>
      </c>
      <c r="E6" s="275">
        <v>76476</v>
      </c>
      <c r="F6" s="275">
        <v>77953</v>
      </c>
      <c r="G6" s="275">
        <v>187264</v>
      </c>
      <c r="H6" s="275">
        <v>4298</v>
      </c>
      <c r="I6" s="275">
        <v>263308</v>
      </c>
      <c r="J6" s="275">
        <v>6207</v>
      </c>
      <c r="K6" s="275">
        <v>269515</v>
      </c>
      <c r="L6" s="275">
        <v>1896</v>
      </c>
      <c r="M6" s="275">
        <v>2043394</v>
      </c>
      <c r="N6" s="275">
        <v>2840851</v>
      </c>
      <c r="O6" s="275">
        <v>109220</v>
      </c>
      <c r="P6" s="275">
        <v>2950071</v>
      </c>
      <c r="Q6" s="275">
        <v>14623</v>
      </c>
      <c r="R6" s="234">
        <v>5712143</v>
      </c>
      <c r="S6" s="244">
        <f t="shared" si="0"/>
        <v>7.5243214324291247E-4</v>
      </c>
    </row>
    <row r="7" spans="1:19" ht="31.2">
      <c r="A7" s="274" t="s">
        <v>18</v>
      </c>
      <c r="B7" s="275">
        <v>2375</v>
      </c>
      <c r="C7" s="276">
        <v>236</v>
      </c>
      <c r="D7" s="276">
        <v>21</v>
      </c>
      <c r="E7" s="275">
        <v>41667</v>
      </c>
      <c r="F7" s="275">
        <v>44278</v>
      </c>
      <c r="G7" s="275">
        <v>208350</v>
      </c>
      <c r="H7" s="275">
        <v>10566</v>
      </c>
      <c r="I7" s="275">
        <v>263058</v>
      </c>
      <c r="J7" s="276">
        <v>136</v>
      </c>
      <c r="K7" s="275">
        <v>263194</v>
      </c>
      <c r="L7" s="275">
        <v>2597</v>
      </c>
      <c r="M7" s="275">
        <v>1507734</v>
      </c>
      <c r="N7" s="275">
        <v>3412249</v>
      </c>
      <c r="O7" s="275">
        <v>451680</v>
      </c>
      <c r="P7" s="275">
        <v>3863929</v>
      </c>
      <c r="Q7" s="275">
        <v>12463</v>
      </c>
      <c r="R7" s="234">
        <v>4464119</v>
      </c>
      <c r="S7" s="244">
        <f t="shared" si="0"/>
        <v>2.3668723884824757E-3</v>
      </c>
    </row>
    <row r="8" spans="1:19" ht="31.2">
      <c r="A8" s="274" t="s">
        <v>17</v>
      </c>
      <c r="B8" s="275">
        <v>2043</v>
      </c>
      <c r="C8" s="276">
        <v>175</v>
      </c>
      <c r="D8" s="276">
        <v>15</v>
      </c>
      <c r="E8" s="275">
        <v>14403</v>
      </c>
      <c r="F8" s="275">
        <v>16621</v>
      </c>
      <c r="G8" s="275">
        <v>222293</v>
      </c>
      <c r="H8" s="275">
        <v>9375</v>
      </c>
      <c r="I8" s="275">
        <v>242847</v>
      </c>
      <c r="J8" s="275">
        <v>5442</v>
      </c>
      <c r="K8" s="275">
        <v>248289</v>
      </c>
      <c r="L8" s="275">
        <v>1155</v>
      </c>
      <c r="M8" s="275">
        <v>1258594</v>
      </c>
      <c r="N8" s="275">
        <v>2079643</v>
      </c>
      <c r="O8" s="275">
        <v>507943</v>
      </c>
      <c r="P8" s="275">
        <v>2587586</v>
      </c>
      <c r="Q8" s="275">
        <v>13936</v>
      </c>
      <c r="R8" s="234">
        <v>4311217</v>
      </c>
      <c r="S8" s="244">
        <f t="shared" si="0"/>
        <v>2.1745599908332149E-3</v>
      </c>
    </row>
    <row r="9" spans="1:19" ht="15.6">
      <c r="A9" s="274" t="s">
        <v>21</v>
      </c>
      <c r="B9" s="275">
        <v>1840</v>
      </c>
      <c r="C9" s="276">
        <v>223</v>
      </c>
      <c r="D9" s="276">
        <v>16</v>
      </c>
      <c r="E9" s="275">
        <v>33660</v>
      </c>
      <c r="F9" s="275">
        <v>35723</v>
      </c>
      <c r="G9" s="275">
        <v>193638</v>
      </c>
      <c r="H9" s="275">
        <v>5911</v>
      </c>
      <c r="I9" s="275">
        <v>232707</v>
      </c>
      <c r="J9" s="275">
        <v>2565</v>
      </c>
      <c r="K9" s="275">
        <v>235272</v>
      </c>
      <c r="L9" s="275">
        <v>1044</v>
      </c>
      <c r="M9" s="275">
        <v>2844511</v>
      </c>
      <c r="N9" s="275">
        <v>3411172</v>
      </c>
      <c r="O9" s="275">
        <v>720838</v>
      </c>
      <c r="P9" s="275">
        <v>4132010</v>
      </c>
      <c r="Q9" s="275">
        <v>15607</v>
      </c>
      <c r="R9" s="234">
        <v>5755700</v>
      </c>
      <c r="S9" s="244">
        <f t="shared" si="0"/>
        <v>1.0269819483294822E-3</v>
      </c>
    </row>
    <row r="10" spans="1:19" ht="15.6">
      <c r="A10" s="274" t="s">
        <v>22</v>
      </c>
      <c r="B10" s="276">
        <v>950</v>
      </c>
      <c r="C10" s="276">
        <v>172</v>
      </c>
      <c r="D10" s="276">
        <v>12</v>
      </c>
      <c r="E10" s="275">
        <v>17343</v>
      </c>
      <c r="F10" s="275">
        <v>18465</v>
      </c>
      <c r="G10" s="275">
        <v>133961</v>
      </c>
      <c r="H10" s="275">
        <v>4686</v>
      </c>
      <c r="I10" s="275">
        <v>156412</v>
      </c>
      <c r="J10" s="276">
        <v>700</v>
      </c>
      <c r="K10" s="275">
        <v>157112</v>
      </c>
      <c r="L10" s="276">
        <v>877</v>
      </c>
      <c r="M10" s="275">
        <v>1451505</v>
      </c>
      <c r="N10" s="275">
        <v>2473448</v>
      </c>
      <c r="O10" s="275">
        <v>267083</v>
      </c>
      <c r="P10" s="275">
        <v>2740531</v>
      </c>
      <c r="Q10" s="275">
        <v>12273</v>
      </c>
      <c r="R10" s="234">
        <v>4875290</v>
      </c>
      <c r="S10" s="244">
        <f t="shared" si="0"/>
        <v>9.6117359172479997E-4</v>
      </c>
    </row>
    <row r="11" spans="1:19" ht="15.6">
      <c r="A11" s="274" t="s">
        <v>24</v>
      </c>
      <c r="B11" s="276">
        <v>726</v>
      </c>
      <c r="C11" s="276">
        <v>132</v>
      </c>
      <c r="D11" s="276">
        <v>7</v>
      </c>
      <c r="E11" s="275">
        <v>25323</v>
      </c>
      <c r="F11" s="275">
        <v>26181</v>
      </c>
      <c r="G11" s="275">
        <v>122699</v>
      </c>
      <c r="H11" s="275">
        <v>4156</v>
      </c>
      <c r="I11" s="275">
        <v>153036</v>
      </c>
      <c r="J11" s="276">
        <v>0</v>
      </c>
      <c r="K11" s="275">
        <v>153036</v>
      </c>
      <c r="L11" s="276">
        <v>478</v>
      </c>
      <c r="M11" s="275">
        <v>1135110</v>
      </c>
      <c r="N11" s="275">
        <v>1755782</v>
      </c>
      <c r="O11" s="275">
        <v>707914</v>
      </c>
      <c r="P11" s="275">
        <v>2463696</v>
      </c>
      <c r="Q11" s="275">
        <v>20864</v>
      </c>
      <c r="R11" s="234">
        <v>3692555</v>
      </c>
      <c r="S11" s="244">
        <f t="shared" si="0"/>
        <v>1.1255079477489164E-3</v>
      </c>
    </row>
    <row r="12" spans="1:19" ht="15.6">
      <c r="A12" s="274" t="s">
        <v>25</v>
      </c>
      <c r="B12" s="275">
        <v>1255</v>
      </c>
      <c r="C12" s="276">
        <v>167</v>
      </c>
      <c r="D12" s="276">
        <v>9</v>
      </c>
      <c r="E12" s="275">
        <v>31540</v>
      </c>
      <c r="F12" s="275">
        <v>32962</v>
      </c>
      <c r="G12" s="275">
        <v>110767</v>
      </c>
      <c r="H12" s="275">
        <v>3952</v>
      </c>
      <c r="I12" s="275">
        <v>147167</v>
      </c>
      <c r="J12" s="276">
        <v>514</v>
      </c>
      <c r="K12" s="275">
        <v>147681</v>
      </c>
      <c r="L12" s="276">
        <v>631</v>
      </c>
      <c r="M12" s="275">
        <v>864140</v>
      </c>
      <c r="N12" s="275">
        <v>1507586</v>
      </c>
      <c r="O12" s="275">
        <v>54366</v>
      </c>
      <c r="P12" s="275">
        <v>1561952</v>
      </c>
      <c r="Q12" s="275">
        <v>4686</v>
      </c>
      <c r="R12" s="234">
        <v>3953305</v>
      </c>
      <c r="S12" s="244">
        <f t="shared" si="0"/>
        <v>9.9966989645372669E-4</v>
      </c>
    </row>
    <row r="13" spans="1:19" ht="15.6">
      <c r="A13" s="274" t="s">
        <v>23</v>
      </c>
      <c r="B13" s="276">
        <v>517</v>
      </c>
      <c r="C13" s="276">
        <v>54</v>
      </c>
      <c r="D13" s="276">
        <v>5</v>
      </c>
      <c r="E13" s="275">
        <v>4914</v>
      </c>
      <c r="F13" s="275">
        <v>5485</v>
      </c>
      <c r="G13" s="275">
        <v>69166</v>
      </c>
      <c r="H13" s="275">
        <v>3636</v>
      </c>
      <c r="I13" s="275">
        <v>78287</v>
      </c>
      <c r="J13" s="276">
        <v>0</v>
      </c>
      <c r="K13" s="275">
        <v>78287</v>
      </c>
      <c r="L13" s="276">
        <v>309</v>
      </c>
      <c r="M13" s="275">
        <v>442437</v>
      </c>
      <c r="N13" s="275">
        <v>930421</v>
      </c>
      <c r="O13" s="275">
        <v>107953</v>
      </c>
      <c r="P13" s="275">
        <v>1038374</v>
      </c>
      <c r="Q13" s="275">
        <v>4801</v>
      </c>
      <c r="R13" s="234">
        <v>1524826</v>
      </c>
      <c r="S13" s="244">
        <f t="shared" si="0"/>
        <v>2.3845343665441173E-3</v>
      </c>
    </row>
    <row r="14" spans="1:19" ht="46.8">
      <c r="A14" s="274" t="s">
        <v>28</v>
      </c>
      <c r="B14" s="276">
        <v>373</v>
      </c>
      <c r="C14" s="276">
        <v>62</v>
      </c>
      <c r="D14" s="276">
        <v>2</v>
      </c>
      <c r="E14" s="275">
        <v>9727</v>
      </c>
      <c r="F14" s="275">
        <v>10162</v>
      </c>
      <c r="G14" s="275">
        <v>63978</v>
      </c>
      <c r="H14" s="275">
        <v>2844</v>
      </c>
      <c r="I14" s="275">
        <v>71722</v>
      </c>
      <c r="J14" s="275">
        <v>5262</v>
      </c>
      <c r="K14" s="275">
        <v>76984</v>
      </c>
      <c r="L14" s="276">
        <v>172</v>
      </c>
      <c r="M14" s="275">
        <v>481762</v>
      </c>
      <c r="N14" s="275">
        <v>1254007</v>
      </c>
      <c r="O14" s="275">
        <v>97751</v>
      </c>
      <c r="P14" s="275">
        <v>1351758</v>
      </c>
      <c r="Q14" s="275">
        <v>2047</v>
      </c>
      <c r="R14" s="239">
        <v>1206216</v>
      </c>
      <c r="S14" s="245">
        <f t="shared" si="0"/>
        <v>2.357786665074912E-3</v>
      </c>
    </row>
    <row r="15" spans="1:19" ht="15.6">
      <c r="A15" s="274" t="s">
        <v>26</v>
      </c>
      <c r="B15" s="276">
        <v>575</v>
      </c>
      <c r="C15" s="276">
        <v>74</v>
      </c>
      <c r="D15" s="276">
        <v>8</v>
      </c>
      <c r="E15" s="275">
        <v>9336</v>
      </c>
      <c r="F15" s="275">
        <v>9985</v>
      </c>
      <c r="G15" s="275">
        <v>56059</v>
      </c>
      <c r="H15" s="275">
        <v>2259</v>
      </c>
      <c r="I15" s="275">
        <v>68303</v>
      </c>
      <c r="J15" s="276">
        <v>0</v>
      </c>
      <c r="K15" s="275">
        <v>68303</v>
      </c>
      <c r="L15" s="276">
        <v>446</v>
      </c>
      <c r="M15" s="275">
        <v>509111</v>
      </c>
      <c r="N15" s="275">
        <v>772172</v>
      </c>
      <c r="O15" s="275">
        <v>64831</v>
      </c>
      <c r="P15" s="275">
        <v>837003</v>
      </c>
      <c r="Q15" s="275">
        <v>3021</v>
      </c>
      <c r="R15" s="234">
        <v>1512672</v>
      </c>
      <c r="S15" s="244">
        <f t="shared" si="0"/>
        <v>1.4933838928730089E-3</v>
      </c>
    </row>
    <row r="16" spans="1:19" ht="15.6">
      <c r="A16" s="274" t="s">
        <v>29</v>
      </c>
      <c r="B16" s="276">
        <v>633</v>
      </c>
      <c r="C16" s="276">
        <v>81</v>
      </c>
      <c r="D16" s="276">
        <v>4</v>
      </c>
      <c r="E16" s="275">
        <v>12397</v>
      </c>
      <c r="F16" s="275">
        <v>13111</v>
      </c>
      <c r="G16" s="275">
        <v>39844</v>
      </c>
      <c r="H16" s="275">
        <v>1709</v>
      </c>
      <c r="I16" s="275">
        <v>54664</v>
      </c>
      <c r="J16" s="276">
        <v>0</v>
      </c>
      <c r="K16" s="275">
        <v>54664</v>
      </c>
      <c r="L16" s="276">
        <v>199</v>
      </c>
      <c r="M16" s="275">
        <v>511603</v>
      </c>
      <c r="N16" s="275">
        <v>748020</v>
      </c>
      <c r="O16" s="275">
        <v>264603</v>
      </c>
      <c r="P16" s="275">
        <v>1012623</v>
      </c>
      <c r="Q16" s="275">
        <v>9824</v>
      </c>
      <c r="R16" s="234">
        <v>532644</v>
      </c>
      <c r="S16" s="244">
        <f t="shared" si="0"/>
        <v>3.2085220147040051E-3</v>
      </c>
    </row>
    <row r="17" spans="1:19" ht="31.2">
      <c r="A17" s="274" t="s">
        <v>32</v>
      </c>
      <c r="B17" s="276">
        <v>218</v>
      </c>
      <c r="C17" s="276">
        <v>31</v>
      </c>
      <c r="D17" s="276">
        <v>1</v>
      </c>
      <c r="E17" s="275">
        <v>6477</v>
      </c>
      <c r="F17" s="275">
        <v>6726</v>
      </c>
      <c r="G17" s="275">
        <v>46160</v>
      </c>
      <c r="H17" s="275">
        <v>1039</v>
      </c>
      <c r="I17" s="275">
        <v>43053</v>
      </c>
      <c r="J17" s="275">
        <v>10872</v>
      </c>
      <c r="K17" s="275">
        <v>53925</v>
      </c>
      <c r="L17" s="276">
        <v>121</v>
      </c>
      <c r="M17" s="275">
        <v>197105</v>
      </c>
      <c r="N17" s="275">
        <v>493083</v>
      </c>
      <c r="O17" s="275">
        <v>285383</v>
      </c>
      <c r="P17" s="275">
        <v>778466</v>
      </c>
      <c r="Q17" s="275">
        <v>13192</v>
      </c>
      <c r="R17" s="234">
        <v>1293941</v>
      </c>
      <c r="S17" s="244">
        <f t="shared" si="0"/>
        <v>8.0297324221119816E-4</v>
      </c>
    </row>
    <row r="18" spans="1:19" ht="15.6">
      <c r="A18" s="274" t="s">
        <v>31</v>
      </c>
      <c r="B18" s="276">
        <v>445</v>
      </c>
      <c r="C18" s="276">
        <v>79</v>
      </c>
      <c r="D18" s="276">
        <v>5</v>
      </c>
      <c r="E18" s="275">
        <v>7474</v>
      </c>
      <c r="F18" s="275">
        <v>7998</v>
      </c>
      <c r="G18" s="275">
        <v>35708</v>
      </c>
      <c r="H18" s="275">
        <v>1056</v>
      </c>
      <c r="I18" s="275">
        <v>44762</v>
      </c>
      <c r="J18" s="276">
        <v>0</v>
      </c>
      <c r="K18" s="275">
        <v>44762</v>
      </c>
      <c r="L18" s="276">
        <v>79</v>
      </c>
      <c r="M18" s="275">
        <v>313923</v>
      </c>
      <c r="N18" s="275">
        <v>695170</v>
      </c>
      <c r="O18" s="275">
        <v>119208</v>
      </c>
      <c r="P18" s="275">
        <v>814378</v>
      </c>
      <c r="Q18" s="275">
        <v>1297</v>
      </c>
      <c r="R18" s="234">
        <v>870165</v>
      </c>
      <c r="S18" s="244">
        <f t="shared" si="0"/>
        <v>1.2135629449587146E-3</v>
      </c>
    </row>
    <row r="19" spans="1:19" ht="15.6">
      <c r="A19" s="274" t="s">
        <v>30</v>
      </c>
      <c r="B19" s="276">
        <v>210</v>
      </c>
      <c r="C19" s="276">
        <v>19</v>
      </c>
      <c r="D19" s="276">
        <v>1</v>
      </c>
      <c r="E19" s="275">
        <v>12576</v>
      </c>
      <c r="F19" s="275">
        <v>12805</v>
      </c>
      <c r="G19" s="275">
        <v>27265</v>
      </c>
      <c r="H19" s="275">
        <v>1166</v>
      </c>
      <c r="I19" s="275">
        <v>41220</v>
      </c>
      <c r="J19" s="276">
        <v>16</v>
      </c>
      <c r="K19" s="275">
        <v>41236</v>
      </c>
      <c r="L19" s="276">
        <v>45</v>
      </c>
      <c r="M19" s="275">
        <v>533202</v>
      </c>
      <c r="N19" s="275">
        <v>636589</v>
      </c>
      <c r="O19" s="275">
        <v>131714</v>
      </c>
      <c r="P19" s="275">
        <v>768303</v>
      </c>
      <c r="Q19" s="275">
        <v>6514</v>
      </c>
      <c r="R19" s="234">
        <v>1611621</v>
      </c>
      <c r="S19" s="244">
        <f t="shared" si="0"/>
        <v>7.234951641856243E-4</v>
      </c>
    </row>
    <row r="20" spans="1:19" ht="15.6">
      <c r="A20" s="274" t="s">
        <v>33</v>
      </c>
      <c r="B20" s="276">
        <v>196</v>
      </c>
      <c r="C20" s="276">
        <v>19</v>
      </c>
      <c r="D20" s="276">
        <v>1</v>
      </c>
      <c r="E20" s="275">
        <v>6058</v>
      </c>
      <c r="F20" s="275">
        <v>6273</v>
      </c>
      <c r="G20" s="275">
        <v>31070</v>
      </c>
      <c r="H20" s="276">
        <v>688</v>
      </c>
      <c r="I20" s="275">
        <v>38025</v>
      </c>
      <c r="J20" s="276">
        <v>6</v>
      </c>
      <c r="K20" s="275">
        <v>38031</v>
      </c>
      <c r="L20" s="276">
        <v>151</v>
      </c>
      <c r="M20" s="275">
        <v>552660</v>
      </c>
      <c r="N20" s="275">
        <v>574461</v>
      </c>
      <c r="O20" s="275">
        <v>10894</v>
      </c>
      <c r="P20" s="275">
        <v>585355</v>
      </c>
      <c r="Q20" s="275">
        <v>1454</v>
      </c>
      <c r="R20" s="234">
        <v>1894110</v>
      </c>
      <c r="S20" s="244">
        <f t="shared" si="0"/>
        <v>3.632312801262862E-4</v>
      </c>
    </row>
    <row r="21" spans="1:19" ht="31.2">
      <c r="A21" s="274" t="s">
        <v>27</v>
      </c>
      <c r="B21" s="276">
        <v>190</v>
      </c>
      <c r="C21" s="276">
        <v>42</v>
      </c>
      <c r="D21" s="276">
        <v>4</v>
      </c>
      <c r="E21" s="275">
        <v>3465</v>
      </c>
      <c r="F21" s="275">
        <v>3697</v>
      </c>
      <c r="G21" s="275">
        <v>29210</v>
      </c>
      <c r="H21" s="275">
        <v>1208</v>
      </c>
      <c r="I21" s="275">
        <v>27270</v>
      </c>
      <c r="J21" s="275">
        <v>6845</v>
      </c>
      <c r="K21" s="275">
        <v>34115</v>
      </c>
      <c r="L21" s="276">
        <v>57</v>
      </c>
      <c r="M21" s="275">
        <v>171005</v>
      </c>
      <c r="N21" s="275">
        <v>553817</v>
      </c>
      <c r="O21" s="275">
        <v>57728</v>
      </c>
      <c r="P21" s="275">
        <v>611545</v>
      </c>
      <c r="Q21" s="275">
        <v>1143</v>
      </c>
      <c r="R21" s="234">
        <v>545425</v>
      </c>
      <c r="S21" s="244">
        <f t="shared" si="0"/>
        <v>2.2147866342760235E-3</v>
      </c>
    </row>
    <row r="22" spans="1:19" ht="31.2">
      <c r="A22" s="274" t="s">
        <v>35</v>
      </c>
      <c r="B22" s="276">
        <v>87</v>
      </c>
      <c r="C22" s="276">
        <v>9</v>
      </c>
      <c r="D22" s="276">
        <v>0</v>
      </c>
      <c r="E22" s="275">
        <v>3998</v>
      </c>
      <c r="F22" s="275">
        <v>4094</v>
      </c>
      <c r="G22" s="275">
        <v>11242</v>
      </c>
      <c r="H22" s="276">
        <v>374</v>
      </c>
      <c r="I22" s="275">
        <v>15710</v>
      </c>
      <c r="J22" s="276">
        <v>0</v>
      </c>
      <c r="K22" s="275">
        <v>15710</v>
      </c>
      <c r="L22" s="276">
        <v>75</v>
      </c>
      <c r="M22" s="275">
        <v>147466</v>
      </c>
      <c r="N22" s="275">
        <v>240851</v>
      </c>
      <c r="O22" s="275">
        <v>11054</v>
      </c>
      <c r="P22" s="275">
        <v>251905</v>
      </c>
      <c r="Q22" s="275">
        <v>1359</v>
      </c>
      <c r="R22" s="234">
        <v>553254</v>
      </c>
      <c r="S22" s="244">
        <f t="shared" si="0"/>
        <v>6.7600053501646619E-4</v>
      </c>
    </row>
    <row r="23" spans="1:19" ht="15.6">
      <c r="A23" s="274" t="s">
        <v>36</v>
      </c>
      <c r="B23" s="276">
        <v>98</v>
      </c>
      <c r="C23" s="276">
        <v>19</v>
      </c>
      <c r="D23" s="276">
        <v>2</v>
      </c>
      <c r="E23" s="275">
        <v>1617</v>
      </c>
      <c r="F23" s="275">
        <v>1734</v>
      </c>
      <c r="G23" s="275">
        <v>8646</v>
      </c>
      <c r="H23" s="276">
        <v>352</v>
      </c>
      <c r="I23" s="275">
        <v>10732</v>
      </c>
      <c r="J23" s="276">
        <v>0</v>
      </c>
      <c r="K23" s="275">
        <v>10732</v>
      </c>
      <c r="L23" s="276">
        <v>41</v>
      </c>
      <c r="M23" s="275">
        <v>147422</v>
      </c>
      <c r="N23" s="275">
        <v>162612</v>
      </c>
      <c r="O23" s="276">
        <v>293</v>
      </c>
      <c r="P23" s="275">
        <v>162905</v>
      </c>
      <c r="Q23" s="276">
        <v>234</v>
      </c>
      <c r="R23" s="234">
        <v>300516</v>
      </c>
      <c r="S23" s="244">
        <f t="shared" si="0"/>
        <v>1.1713186652291393E-3</v>
      </c>
    </row>
    <row r="24" spans="1:19" ht="31.2">
      <c r="A24" s="274" t="s">
        <v>34</v>
      </c>
      <c r="B24" s="276">
        <v>14</v>
      </c>
      <c r="C24" s="276">
        <v>2</v>
      </c>
      <c r="D24" s="276">
        <v>0</v>
      </c>
      <c r="E24" s="276">
        <v>152</v>
      </c>
      <c r="F24" s="276">
        <v>168</v>
      </c>
      <c r="G24" s="275">
        <v>7474</v>
      </c>
      <c r="H24" s="276">
        <v>415</v>
      </c>
      <c r="I24" s="275">
        <v>8057</v>
      </c>
      <c r="J24" s="276">
        <v>0</v>
      </c>
      <c r="K24" s="275">
        <v>8057</v>
      </c>
      <c r="L24" s="276">
        <v>3</v>
      </c>
      <c r="M24" s="275">
        <v>44274</v>
      </c>
      <c r="N24" s="275">
        <v>74426</v>
      </c>
      <c r="O24" s="275">
        <v>3339</v>
      </c>
      <c r="P24" s="275">
        <v>77765</v>
      </c>
      <c r="Q24" s="276">
        <v>138</v>
      </c>
      <c r="R24" s="234">
        <v>553254</v>
      </c>
      <c r="S24" s="244">
        <f t="shared" si="0"/>
        <v>7.501075455396617E-4</v>
      </c>
    </row>
    <row r="25" spans="1:19" ht="15.6">
      <c r="A25" s="277" t="s">
        <v>37</v>
      </c>
      <c r="B25" s="278">
        <v>19112</v>
      </c>
      <c r="C25" s="278">
        <v>2289</v>
      </c>
      <c r="D25" s="279">
        <v>171</v>
      </c>
      <c r="E25" s="278">
        <v>402932</v>
      </c>
      <c r="F25" s="278">
        <v>424333</v>
      </c>
      <c r="G25" s="280">
        <v>2416093</v>
      </c>
      <c r="H25" s="281">
        <v>97945</v>
      </c>
      <c r="I25" s="282">
        <v>2887097</v>
      </c>
      <c r="J25" s="282">
        <v>51274</v>
      </c>
      <c r="K25" s="282">
        <v>2938371</v>
      </c>
      <c r="L25" s="282">
        <v>13114</v>
      </c>
      <c r="M25" s="283">
        <v>19685310</v>
      </c>
      <c r="N25" s="284">
        <v>34932830</v>
      </c>
      <c r="O25" s="284">
        <v>5370690</v>
      </c>
      <c r="P25" s="284">
        <v>40303520</v>
      </c>
      <c r="Q25" s="278">
        <v>170633</v>
      </c>
      <c r="R25" s="246">
        <v>60069708</v>
      </c>
      <c r="S25" s="245">
        <f t="shared" si="0"/>
        <v>1.630522325828519E-3</v>
      </c>
    </row>
  </sheetData>
  <mergeCells count="20">
    <mergeCell ref="K2:K3"/>
    <mergeCell ref="L2:L3"/>
    <mergeCell ref="N2:N3"/>
    <mergeCell ref="O2:O3"/>
    <mergeCell ref="R2:R3"/>
    <mergeCell ref="S2:S3"/>
    <mergeCell ref="P2:P3"/>
    <mergeCell ref="Q2:Q3"/>
    <mergeCell ref="A1:A3"/>
    <mergeCell ref="B1:L1"/>
    <mergeCell ref="M1:M3"/>
    <mergeCell ref="N1:Q1"/>
    <mergeCell ref="B2:B3"/>
    <mergeCell ref="C2:D2"/>
    <mergeCell ref="E2:E3"/>
    <mergeCell ref="F2:F3"/>
    <mergeCell ref="G2:G3"/>
    <mergeCell ref="H2:H3"/>
    <mergeCell ref="I2:I3"/>
    <mergeCell ref="J2:J3"/>
  </mergeCells>
  <pageMargins left="0.70000000000000007" right="0.70000000000000007" top="1.1437007874015745" bottom="1.1437007874015745" header="0.74999999999999989" footer="0.74999999999999989"/>
  <pageSetup paperSize="9" fitToWidth="0" fitToHeight="0" orientation="portrait" r:id="rId1"/>
  <headerFooter alignWithMargins="0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29"/>
  <dimension ref="A1:S25"/>
  <sheetViews>
    <sheetView workbookViewId="0">
      <selection activeCell="O14" sqref="O14"/>
    </sheetView>
  </sheetViews>
  <sheetFormatPr defaultRowHeight="13.8"/>
  <cols>
    <col min="2" max="2" width="9" style="170"/>
    <col min="8" max="8" width="9" style="170"/>
    <col min="13" max="13" width="9.69921875" customWidth="1"/>
    <col min="14" max="14" width="9.8984375" customWidth="1"/>
    <col min="16" max="16" width="10.59765625" customWidth="1"/>
    <col min="17" max="17" width="10.19921875" style="170" customWidth="1"/>
    <col min="18" max="18" width="11.09765625" customWidth="1"/>
  </cols>
  <sheetData>
    <row r="1" spans="1:19" ht="28.5" customHeight="1">
      <c r="A1" s="587"/>
      <c r="B1" s="609" t="s">
        <v>78</v>
      </c>
      <c r="C1" s="610"/>
      <c r="D1" s="610"/>
      <c r="E1" s="610"/>
      <c r="F1" s="610"/>
      <c r="G1" s="610"/>
      <c r="H1" s="610"/>
      <c r="I1" s="610" t="s">
        <v>174</v>
      </c>
      <c r="J1" s="610"/>
      <c r="K1" s="610"/>
      <c r="L1" s="611"/>
      <c r="M1" s="591" t="s">
        <v>79</v>
      </c>
      <c r="N1" s="594"/>
      <c r="O1" s="595"/>
      <c r="P1" s="595"/>
      <c r="Q1" s="596"/>
      <c r="R1" s="175"/>
      <c r="S1" s="175"/>
    </row>
    <row r="2" spans="1:19" s="266" customFormat="1" ht="13.95" customHeight="1">
      <c r="A2" s="588" t="s">
        <v>0</v>
      </c>
      <c r="B2" s="576" t="s">
        <v>12</v>
      </c>
      <c r="C2" s="597" t="s">
        <v>182</v>
      </c>
      <c r="D2" s="598" t="s">
        <v>49</v>
      </c>
      <c r="E2" s="599" t="s">
        <v>14</v>
      </c>
      <c r="F2" s="585" t="s">
        <v>15</v>
      </c>
      <c r="G2" s="601" t="s">
        <v>2</v>
      </c>
      <c r="H2" s="612" t="s">
        <v>80</v>
      </c>
      <c r="I2" s="581" t="s">
        <v>81</v>
      </c>
      <c r="J2" s="581" t="s">
        <v>82</v>
      </c>
      <c r="K2" s="583" t="s">
        <v>8</v>
      </c>
      <c r="L2" s="581" t="s">
        <v>5</v>
      </c>
      <c r="M2" s="592" t="s">
        <v>45</v>
      </c>
      <c r="N2" s="605" t="s">
        <v>83</v>
      </c>
      <c r="O2" s="605" t="s">
        <v>84</v>
      </c>
      <c r="P2" s="607" t="s">
        <v>120</v>
      </c>
      <c r="Q2" s="585" t="s">
        <v>86</v>
      </c>
      <c r="R2" s="614" t="s">
        <v>175</v>
      </c>
      <c r="S2" s="561" t="s">
        <v>176</v>
      </c>
    </row>
    <row r="3" spans="1:19" ht="14.4">
      <c r="A3" s="589"/>
      <c r="B3" s="577"/>
      <c r="C3" s="254"/>
      <c r="D3" s="255"/>
      <c r="E3" s="600"/>
      <c r="F3" s="586"/>
      <c r="G3" s="602"/>
      <c r="H3" s="613"/>
      <c r="I3" s="582"/>
      <c r="J3" s="582"/>
      <c r="K3" s="584"/>
      <c r="L3" s="582"/>
      <c r="M3" s="593"/>
      <c r="N3" s="606"/>
      <c r="O3" s="606"/>
      <c r="P3" s="608"/>
      <c r="Q3" s="586"/>
      <c r="R3" s="560"/>
      <c r="S3" s="561"/>
    </row>
    <row r="4" spans="1:19">
      <c r="A4" t="s">
        <v>16</v>
      </c>
      <c r="B4" s="172">
        <v>4408</v>
      </c>
      <c r="C4">
        <v>476</v>
      </c>
      <c r="D4">
        <v>59</v>
      </c>
      <c r="E4" s="165">
        <v>62806</v>
      </c>
      <c r="F4" s="165">
        <v>67690</v>
      </c>
      <c r="G4" s="165">
        <v>512830</v>
      </c>
      <c r="H4" s="285">
        <v>28458</v>
      </c>
      <c r="I4" s="165">
        <v>599354</v>
      </c>
      <c r="J4" s="165">
        <v>9624</v>
      </c>
      <c r="K4" s="165">
        <v>608978</v>
      </c>
      <c r="L4" s="165">
        <v>3762</v>
      </c>
      <c r="M4" s="165">
        <v>3137037</v>
      </c>
      <c r="N4" s="165">
        <v>6291480</v>
      </c>
      <c r="O4" s="165">
        <v>420772</v>
      </c>
      <c r="P4" s="165">
        <v>6712252</v>
      </c>
      <c r="Q4" s="172">
        <v>42052</v>
      </c>
      <c r="R4" s="234">
        <v>10027602</v>
      </c>
      <c r="S4" s="244">
        <f>H4/R4</f>
        <v>2.8379666444679394E-3</v>
      </c>
    </row>
    <row r="5" spans="1:19">
      <c r="A5" t="s">
        <v>19</v>
      </c>
      <c r="B5" s="170">
        <v>823</v>
      </c>
      <c r="C5">
        <v>118</v>
      </c>
      <c r="D5">
        <v>21</v>
      </c>
      <c r="E5" s="165">
        <v>24283</v>
      </c>
      <c r="F5" s="165">
        <v>25224</v>
      </c>
      <c r="G5" s="165">
        <v>300380</v>
      </c>
      <c r="H5" s="285">
        <v>9874</v>
      </c>
      <c r="I5" s="165">
        <v>330816</v>
      </c>
      <c r="J5" s="165">
        <v>4662</v>
      </c>
      <c r="K5" s="165">
        <v>335478</v>
      </c>
      <c r="L5" s="165">
        <v>1228</v>
      </c>
      <c r="M5" s="165">
        <v>1405583</v>
      </c>
      <c r="N5" s="165">
        <v>4063375</v>
      </c>
      <c r="O5" s="165">
        <v>1022502</v>
      </c>
      <c r="P5" s="165">
        <v>5085877</v>
      </c>
      <c r="Q5" s="172">
        <v>42712</v>
      </c>
      <c r="R5" s="234">
        <v>4879133</v>
      </c>
      <c r="S5" s="244">
        <f t="shared" ref="S5:S25" si="0">H5/R5</f>
        <v>2.0237201978302293E-3</v>
      </c>
    </row>
    <row r="6" spans="1:19">
      <c r="A6" t="s">
        <v>20</v>
      </c>
      <c r="B6" s="172">
        <v>1360</v>
      </c>
      <c r="C6">
        <v>133</v>
      </c>
      <c r="D6">
        <v>16</v>
      </c>
      <c r="E6" s="165">
        <v>77792</v>
      </c>
      <c r="F6" s="165">
        <v>79285</v>
      </c>
      <c r="G6" s="165">
        <v>187942</v>
      </c>
      <c r="H6" s="285">
        <v>4334</v>
      </c>
      <c r="I6" s="165">
        <v>264934</v>
      </c>
      <c r="J6" s="165">
        <v>6627</v>
      </c>
      <c r="K6" s="165">
        <v>271561</v>
      </c>
      <c r="L6" s="165">
        <v>2046</v>
      </c>
      <c r="M6" s="165">
        <v>2054196</v>
      </c>
      <c r="N6" s="165">
        <v>2853486</v>
      </c>
      <c r="O6" s="165">
        <v>111845</v>
      </c>
      <c r="P6" s="165">
        <v>2965331</v>
      </c>
      <c r="Q6" s="172">
        <v>15260</v>
      </c>
      <c r="R6" s="234">
        <v>5712143</v>
      </c>
      <c r="S6" s="244">
        <f t="shared" si="0"/>
        <v>7.5873450647156418E-4</v>
      </c>
    </row>
    <row r="7" spans="1:19">
      <c r="A7" t="s">
        <v>18</v>
      </c>
      <c r="B7" s="172">
        <v>2476</v>
      </c>
      <c r="C7">
        <v>239</v>
      </c>
      <c r="D7">
        <v>19</v>
      </c>
      <c r="E7" s="165">
        <v>43132</v>
      </c>
      <c r="F7" s="165">
        <v>45847</v>
      </c>
      <c r="G7" s="165">
        <v>208757</v>
      </c>
      <c r="H7" s="285">
        <v>10610</v>
      </c>
      <c r="I7" s="165">
        <v>265076</v>
      </c>
      <c r="J7">
        <v>138</v>
      </c>
      <c r="K7" s="165">
        <v>265214</v>
      </c>
      <c r="L7" s="165">
        <v>2040</v>
      </c>
      <c r="M7" s="165">
        <v>1513475</v>
      </c>
      <c r="N7" s="165">
        <v>3434170</v>
      </c>
      <c r="O7" s="165">
        <v>470730</v>
      </c>
      <c r="P7" s="165">
        <v>3904900</v>
      </c>
      <c r="Q7" s="172">
        <v>40971</v>
      </c>
      <c r="R7" s="234">
        <v>4464119</v>
      </c>
      <c r="S7" s="244">
        <f t="shared" si="0"/>
        <v>2.3767287565586849E-3</v>
      </c>
    </row>
    <row r="8" spans="1:19">
      <c r="A8" t="s">
        <v>17</v>
      </c>
      <c r="B8" s="172">
        <v>2139</v>
      </c>
      <c r="C8">
        <v>180</v>
      </c>
      <c r="D8">
        <v>20</v>
      </c>
      <c r="E8" s="165">
        <v>15014</v>
      </c>
      <c r="F8" s="165">
        <v>17333</v>
      </c>
      <c r="G8" s="165">
        <v>223170</v>
      </c>
      <c r="H8" s="285">
        <v>9395</v>
      </c>
      <c r="I8" s="165">
        <v>244156</v>
      </c>
      <c r="J8" s="165">
        <v>5742</v>
      </c>
      <c r="K8" s="165">
        <v>249898</v>
      </c>
      <c r="L8" s="165">
        <v>1609</v>
      </c>
      <c r="M8" s="165">
        <v>1268524</v>
      </c>
      <c r="N8" s="165">
        <v>2089239</v>
      </c>
      <c r="O8" s="165">
        <v>521587</v>
      </c>
      <c r="P8" s="165">
        <v>2610826</v>
      </c>
      <c r="Q8" s="172">
        <v>23240</v>
      </c>
      <c r="R8" s="234">
        <v>4311217</v>
      </c>
      <c r="S8" s="244">
        <f t="shared" si="0"/>
        <v>2.1791990521469922E-3</v>
      </c>
    </row>
    <row r="9" spans="1:19">
      <c r="A9" t="s">
        <v>21</v>
      </c>
      <c r="B9" s="172">
        <v>1831</v>
      </c>
      <c r="C9">
        <v>226</v>
      </c>
      <c r="D9">
        <v>16</v>
      </c>
      <c r="E9" s="165">
        <v>33738</v>
      </c>
      <c r="F9" s="165">
        <v>35795</v>
      </c>
      <c r="G9" s="165">
        <v>194725</v>
      </c>
      <c r="H9" s="285">
        <v>5940</v>
      </c>
      <c r="I9" s="165">
        <v>233851</v>
      </c>
      <c r="J9" s="165">
        <v>2609</v>
      </c>
      <c r="K9" s="165">
        <v>236460</v>
      </c>
      <c r="L9" s="165">
        <v>1188</v>
      </c>
      <c r="M9" s="165">
        <v>2866352</v>
      </c>
      <c r="N9" s="165">
        <v>3422651</v>
      </c>
      <c r="O9" s="165">
        <v>747230</v>
      </c>
      <c r="P9" s="165">
        <v>4169881</v>
      </c>
      <c r="Q9" s="172">
        <v>37871</v>
      </c>
      <c r="R9" s="234">
        <v>5755700</v>
      </c>
      <c r="S9" s="244">
        <f t="shared" si="0"/>
        <v>1.0320204319196622E-3</v>
      </c>
    </row>
    <row r="10" spans="1:19">
      <c r="A10" t="s">
        <v>22</v>
      </c>
      <c r="B10" s="170">
        <v>989</v>
      </c>
      <c r="C10">
        <v>174</v>
      </c>
      <c r="D10">
        <v>10</v>
      </c>
      <c r="E10" s="165">
        <v>17665</v>
      </c>
      <c r="F10" s="165">
        <v>18828</v>
      </c>
      <c r="G10" s="165">
        <v>134643</v>
      </c>
      <c r="H10" s="285">
        <v>4699</v>
      </c>
      <c r="I10" s="165">
        <v>157448</v>
      </c>
      <c r="J10">
        <v>722</v>
      </c>
      <c r="K10" s="165">
        <v>158170</v>
      </c>
      <c r="L10" s="165">
        <v>1058</v>
      </c>
      <c r="M10" s="165">
        <v>1463071</v>
      </c>
      <c r="N10" s="165">
        <v>2486630</v>
      </c>
      <c r="O10" s="165">
        <v>277225</v>
      </c>
      <c r="P10" s="165">
        <v>2763855</v>
      </c>
      <c r="Q10" s="172">
        <v>23324</v>
      </c>
      <c r="R10" s="234">
        <v>4875290</v>
      </c>
      <c r="S10" s="244">
        <f t="shared" si="0"/>
        <v>9.6384009976842398E-4</v>
      </c>
    </row>
    <row r="11" spans="1:19">
      <c r="A11" t="s">
        <v>24</v>
      </c>
      <c r="B11" s="170">
        <v>726</v>
      </c>
      <c r="C11">
        <v>123</v>
      </c>
      <c r="D11">
        <v>3</v>
      </c>
      <c r="E11" s="165">
        <v>24880</v>
      </c>
      <c r="F11" s="165">
        <v>25729</v>
      </c>
      <c r="G11" s="165">
        <v>123703</v>
      </c>
      <c r="H11" s="285">
        <v>4170</v>
      </c>
      <c r="I11" s="165">
        <v>153602</v>
      </c>
      <c r="J11">
        <v>0</v>
      </c>
      <c r="K11" s="165">
        <v>153602</v>
      </c>
      <c r="L11">
        <v>566</v>
      </c>
      <c r="M11" s="165">
        <v>1139681</v>
      </c>
      <c r="N11" s="165">
        <v>1763401</v>
      </c>
      <c r="O11" s="165">
        <v>725038</v>
      </c>
      <c r="P11" s="165">
        <v>2488439</v>
      </c>
      <c r="Q11" s="172">
        <v>24743</v>
      </c>
      <c r="R11" s="234">
        <v>3692555</v>
      </c>
      <c r="S11" s="244">
        <f t="shared" si="0"/>
        <v>1.1292993604699185E-3</v>
      </c>
    </row>
    <row r="12" spans="1:19">
      <c r="A12" t="s">
        <v>25</v>
      </c>
      <c r="B12" s="172">
        <v>1269</v>
      </c>
      <c r="C12">
        <v>163</v>
      </c>
      <c r="D12">
        <v>17</v>
      </c>
      <c r="E12" s="165">
        <v>31679</v>
      </c>
      <c r="F12" s="165">
        <v>33111</v>
      </c>
      <c r="G12" s="165">
        <v>111599</v>
      </c>
      <c r="H12" s="285">
        <v>3992</v>
      </c>
      <c r="I12" s="165">
        <v>148149</v>
      </c>
      <c r="J12">
        <v>553</v>
      </c>
      <c r="K12" s="165">
        <v>148702</v>
      </c>
      <c r="L12" s="165">
        <v>1021</v>
      </c>
      <c r="M12" s="165">
        <v>870531</v>
      </c>
      <c r="N12" s="165">
        <v>1515381</v>
      </c>
      <c r="O12" s="165">
        <v>55893</v>
      </c>
      <c r="P12" s="165">
        <v>1571274</v>
      </c>
      <c r="Q12" s="172">
        <v>9322</v>
      </c>
      <c r="R12" s="234">
        <v>3953305</v>
      </c>
      <c r="S12" s="244">
        <f t="shared" si="0"/>
        <v>1.0097880128145944E-3</v>
      </c>
    </row>
    <row r="13" spans="1:19">
      <c r="A13" t="s">
        <v>23</v>
      </c>
      <c r="B13" s="170">
        <v>520</v>
      </c>
      <c r="C13">
        <v>50</v>
      </c>
      <c r="D13">
        <v>2</v>
      </c>
      <c r="E13" s="165">
        <v>4857</v>
      </c>
      <c r="F13" s="165">
        <v>5427</v>
      </c>
      <c r="G13" s="165">
        <v>69553</v>
      </c>
      <c r="H13" s="285">
        <v>3644</v>
      </c>
      <c r="I13" s="165">
        <v>78624</v>
      </c>
      <c r="J13">
        <v>0</v>
      </c>
      <c r="K13" s="165">
        <v>78624</v>
      </c>
      <c r="L13">
        <v>337</v>
      </c>
      <c r="M13" s="165">
        <v>445111</v>
      </c>
      <c r="N13" s="165">
        <v>935550</v>
      </c>
      <c r="O13" s="165">
        <v>110419</v>
      </c>
      <c r="P13" s="165">
        <v>1045969</v>
      </c>
      <c r="Q13" s="172">
        <v>7595</v>
      </c>
      <c r="R13" s="234">
        <v>1524826</v>
      </c>
      <c r="S13" s="244">
        <f t="shared" si="0"/>
        <v>2.38978086680054E-3</v>
      </c>
    </row>
    <row r="14" spans="1:19">
      <c r="A14" t="s">
        <v>28</v>
      </c>
      <c r="B14" s="170">
        <v>380</v>
      </c>
      <c r="C14">
        <v>61</v>
      </c>
      <c r="D14">
        <v>5</v>
      </c>
      <c r="E14" s="165">
        <v>9765</v>
      </c>
      <c r="F14" s="165">
        <v>10206</v>
      </c>
      <c r="G14" s="165">
        <v>64401</v>
      </c>
      <c r="H14" s="285">
        <v>2856</v>
      </c>
      <c r="I14" s="165">
        <v>72005</v>
      </c>
      <c r="J14" s="165">
        <v>5458</v>
      </c>
      <c r="K14" s="165">
        <v>77463</v>
      </c>
      <c r="L14">
        <v>479</v>
      </c>
      <c r="M14" s="165">
        <v>484934</v>
      </c>
      <c r="N14" s="165">
        <v>1260123</v>
      </c>
      <c r="O14" s="165">
        <v>101214</v>
      </c>
      <c r="P14" s="165">
        <v>1361337</v>
      </c>
      <c r="Q14" s="172">
        <v>9579</v>
      </c>
      <c r="R14" s="239">
        <v>1206216</v>
      </c>
      <c r="S14" s="245">
        <f t="shared" si="0"/>
        <v>2.3677351320161564E-3</v>
      </c>
    </row>
    <row r="15" spans="1:19">
      <c r="A15" t="s">
        <v>26</v>
      </c>
      <c r="B15" s="170">
        <v>570</v>
      </c>
      <c r="C15">
        <v>78</v>
      </c>
      <c r="D15">
        <v>11</v>
      </c>
      <c r="E15" s="165">
        <v>9124</v>
      </c>
      <c r="F15" s="165">
        <v>9772</v>
      </c>
      <c r="G15" s="165">
        <v>56671</v>
      </c>
      <c r="H15" s="285">
        <v>2275</v>
      </c>
      <c r="I15" s="165">
        <v>68718</v>
      </c>
      <c r="J15">
        <v>0</v>
      </c>
      <c r="K15" s="165">
        <v>68718</v>
      </c>
      <c r="L15">
        <v>415</v>
      </c>
      <c r="M15" s="165">
        <v>514151</v>
      </c>
      <c r="N15" s="165">
        <v>776278</v>
      </c>
      <c r="O15" s="165">
        <v>67819</v>
      </c>
      <c r="P15" s="165">
        <v>844097</v>
      </c>
      <c r="Q15" s="172">
        <v>7094</v>
      </c>
      <c r="R15" s="234">
        <v>1512672</v>
      </c>
      <c r="S15" s="244">
        <f t="shared" si="0"/>
        <v>1.5039612024285503E-3</v>
      </c>
    </row>
    <row r="16" spans="1:19">
      <c r="A16" t="s">
        <v>29</v>
      </c>
      <c r="B16" s="170">
        <v>634</v>
      </c>
      <c r="C16">
        <v>85</v>
      </c>
      <c r="D16">
        <v>6</v>
      </c>
      <c r="E16" s="165">
        <v>12336</v>
      </c>
      <c r="F16" s="165">
        <v>13055</v>
      </c>
      <c r="G16" s="165">
        <v>40135</v>
      </c>
      <c r="H16" s="285">
        <v>1720</v>
      </c>
      <c r="I16" s="165">
        <v>54910</v>
      </c>
      <c r="J16">
        <v>0</v>
      </c>
      <c r="K16" s="165">
        <v>54910</v>
      </c>
      <c r="L16">
        <v>246</v>
      </c>
      <c r="M16" s="165">
        <v>513827</v>
      </c>
      <c r="N16" s="165">
        <v>751701</v>
      </c>
      <c r="O16" s="165">
        <v>266977</v>
      </c>
      <c r="P16" s="165">
        <v>1018678</v>
      </c>
      <c r="Q16" s="172">
        <v>6055</v>
      </c>
      <c r="R16" s="234">
        <v>532644</v>
      </c>
      <c r="S16" s="244">
        <f t="shared" si="0"/>
        <v>3.2291737070163184E-3</v>
      </c>
    </row>
    <row r="17" spans="1:19">
      <c r="A17" t="s">
        <v>32</v>
      </c>
      <c r="B17" s="170">
        <v>208</v>
      </c>
      <c r="C17">
        <v>31</v>
      </c>
      <c r="D17">
        <v>5</v>
      </c>
      <c r="E17" s="165">
        <v>6653</v>
      </c>
      <c r="F17" s="165">
        <v>6892</v>
      </c>
      <c r="G17" s="165">
        <v>46226</v>
      </c>
      <c r="H17" s="285">
        <v>1043</v>
      </c>
      <c r="I17" s="165">
        <v>43150</v>
      </c>
      <c r="J17" s="165">
        <v>11011</v>
      </c>
      <c r="K17" s="165">
        <v>54161</v>
      </c>
      <c r="L17">
        <v>236</v>
      </c>
      <c r="M17" s="165">
        <v>197340</v>
      </c>
      <c r="N17" s="165">
        <v>494512</v>
      </c>
      <c r="O17" s="165">
        <v>305212</v>
      </c>
      <c r="P17" s="165">
        <v>799724</v>
      </c>
      <c r="Q17" s="172">
        <v>21258</v>
      </c>
      <c r="R17" s="234">
        <v>1293941</v>
      </c>
      <c r="S17" s="244">
        <f t="shared" si="0"/>
        <v>8.0606457326879669E-4</v>
      </c>
    </row>
    <row r="18" spans="1:19">
      <c r="A18" t="s">
        <v>31</v>
      </c>
      <c r="B18" s="170">
        <v>446</v>
      </c>
      <c r="C18">
        <v>78</v>
      </c>
      <c r="D18">
        <v>5</v>
      </c>
      <c r="E18" s="165">
        <v>7575</v>
      </c>
      <c r="F18" s="165">
        <v>8099</v>
      </c>
      <c r="G18" s="165">
        <v>35890</v>
      </c>
      <c r="H18" s="285">
        <v>1062</v>
      </c>
      <c r="I18" s="165">
        <v>45051</v>
      </c>
      <c r="J18">
        <v>0</v>
      </c>
      <c r="K18" s="165">
        <v>45051</v>
      </c>
      <c r="L18">
        <v>289</v>
      </c>
      <c r="M18" s="165">
        <v>314564</v>
      </c>
      <c r="N18" s="165">
        <v>698907</v>
      </c>
      <c r="O18" s="165">
        <v>121987</v>
      </c>
      <c r="P18" s="165">
        <v>820894</v>
      </c>
      <c r="Q18" s="172">
        <v>6516</v>
      </c>
      <c r="R18" s="234">
        <v>870165</v>
      </c>
      <c r="S18" s="244">
        <f t="shared" si="0"/>
        <v>1.220458188964162E-3</v>
      </c>
    </row>
    <row r="19" spans="1:19">
      <c r="A19" t="s">
        <v>30</v>
      </c>
      <c r="B19" s="170">
        <v>206</v>
      </c>
      <c r="C19">
        <v>20</v>
      </c>
      <c r="D19">
        <v>1</v>
      </c>
      <c r="E19" s="165">
        <v>12513</v>
      </c>
      <c r="F19" s="165">
        <v>12739</v>
      </c>
      <c r="G19" s="165">
        <v>27397</v>
      </c>
      <c r="H19" s="285">
        <v>1170</v>
      </c>
      <c r="I19" s="165">
        <v>41290</v>
      </c>
      <c r="J19">
        <v>16</v>
      </c>
      <c r="K19" s="165">
        <v>41306</v>
      </c>
      <c r="L19">
        <v>70</v>
      </c>
      <c r="M19" s="165">
        <v>535261</v>
      </c>
      <c r="N19" s="165">
        <v>639051</v>
      </c>
      <c r="O19" s="165">
        <v>139865</v>
      </c>
      <c r="P19" s="165">
        <v>778916</v>
      </c>
      <c r="Q19" s="172">
        <v>10613</v>
      </c>
      <c r="R19" s="234">
        <v>1611621</v>
      </c>
      <c r="S19" s="244">
        <f t="shared" si="0"/>
        <v>7.2597713730461445E-4</v>
      </c>
    </row>
    <row r="20" spans="1:19">
      <c r="A20" t="s">
        <v>33</v>
      </c>
      <c r="B20" s="170">
        <v>195</v>
      </c>
      <c r="C20">
        <v>20</v>
      </c>
      <c r="D20">
        <v>3</v>
      </c>
      <c r="E20" s="165">
        <v>6050</v>
      </c>
      <c r="F20" s="165">
        <v>6265</v>
      </c>
      <c r="G20" s="165">
        <v>31175</v>
      </c>
      <c r="H20" s="286">
        <v>693</v>
      </c>
      <c r="I20" s="165">
        <v>38127</v>
      </c>
      <c r="J20">
        <v>6</v>
      </c>
      <c r="K20" s="165">
        <v>38133</v>
      </c>
      <c r="L20">
        <v>102</v>
      </c>
      <c r="M20" s="165">
        <v>554680</v>
      </c>
      <c r="N20" s="165">
        <v>576292</v>
      </c>
      <c r="O20" s="165">
        <v>11144</v>
      </c>
      <c r="P20" s="165">
        <v>587436</v>
      </c>
      <c r="Q20" s="172">
        <v>2081</v>
      </c>
      <c r="R20" s="234">
        <v>1894110</v>
      </c>
      <c r="S20" s="244">
        <f t="shared" si="0"/>
        <v>3.6587104233650635E-4</v>
      </c>
    </row>
    <row r="21" spans="1:19">
      <c r="A21" t="s">
        <v>27</v>
      </c>
      <c r="B21" s="170">
        <v>191</v>
      </c>
      <c r="C21">
        <v>42</v>
      </c>
      <c r="D21">
        <v>2</v>
      </c>
      <c r="E21" s="165">
        <v>3435</v>
      </c>
      <c r="F21" s="165">
        <v>3668</v>
      </c>
      <c r="G21" s="165">
        <v>29458</v>
      </c>
      <c r="H21" s="285">
        <v>1209</v>
      </c>
      <c r="I21" s="165">
        <v>27341</v>
      </c>
      <c r="J21" s="165">
        <v>6994</v>
      </c>
      <c r="K21" s="165">
        <v>34335</v>
      </c>
      <c r="L21">
        <v>220</v>
      </c>
      <c r="M21" s="165">
        <v>171470</v>
      </c>
      <c r="N21" s="165">
        <v>554819</v>
      </c>
      <c r="O21" s="165">
        <v>59786</v>
      </c>
      <c r="P21" s="165">
        <v>614605</v>
      </c>
      <c r="Q21" s="172">
        <v>3060</v>
      </c>
      <c r="R21" s="234">
        <v>545425</v>
      </c>
      <c r="S21" s="244">
        <f t="shared" si="0"/>
        <v>2.2166200669202917E-3</v>
      </c>
    </row>
    <row r="22" spans="1:19">
      <c r="A22" t="s">
        <v>35</v>
      </c>
      <c r="B22" s="170">
        <v>92</v>
      </c>
      <c r="C22">
        <v>9</v>
      </c>
      <c r="D22">
        <v>0</v>
      </c>
      <c r="E22" s="165">
        <v>4083</v>
      </c>
      <c r="F22" s="165">
        <v>4184</v>
      </c>
      <c r="G22" s="165">
        <v>11298</v>
      </c>
      <c r="H22" s="286">
        <v>375</v>
      </c>
      <c r="I22" s="165">
        <v>15857</v>
      </c>
      <c r="J22">
        <v>0</v>
      </c>
      <c r="K22" s="165">
        <v>15857</v>
      </c>
      <c r="L22">
        <v>147</v>
      </c>
      <c r="M22" s="165">
        <v>148507</v>
      </c>
      <c r="N22" s="165">
        <v>242627</v>
      </c>
      <c r="O22" s="165">
        <v>11128</v>
      </c>
      <c r="P22" s="165">
        <v>253755</v>
      </c>
      <c r="Q22" s="172">
        <v>1850</v>
      </c>
      <c r="R22" s="234">
        <v>553254</v>
      </c>
      <c r="S22" s="244">
        <f t="shared" si="0"/>
        <v>6.7780802307800762E-4</v>
      </c>
    </row>
    <row r="23" spans="1:19">
      <c r="A23" t="s">
        <v>36</v>
      </c>
      <c r="B23" s="170">
        <v>94</v>
      </c>
      <c r="C23">
        <v>19</v>
      </c>
      <c r="D23">
        <v>1</v>
      </c>
      <c r="E23" s="165">
        <v>1571</v>
      </c>
      <c r="F23" s="165">
        <v>1684</v>
      </c>
      <c r="G23" s="165">
        <v>8712</v>
      </c>
      <c r="H23" s="286">
        <v>354</v>
      </c>
      <c r="I23" s="165">
        <v>10750</v>
      </c>
      <c r="J23">
        <v>0</v>
      </c>
      <c r="K23" s="165">
        <v>10750</v>
      </c>
      <c r="L23">
        <v>18</v>
      </c>
      <c r="M23" s="165">
        <v>147903</v>
      </c>
      <c r="N23" s="165">
        <v>163128</v>
      </c>
      <c r="O23">
        <v>293</v>
      </c>
      <c r="P23" s="165">
        <v>163421</v>
      </c>
      <c r="Q23" s="170">
        <v>516</v>
      </c>
      <c r="R23" s="234">
        <v>300516</v>
      </c>
      <c r="S23" s="244">
        <f t="shared" si="0"/>
        <v>1.1779738849179411E-3</v>
      </c>
    </row>
    <row r="24" spans="1:19">
      <c r="A24" t="s">
        <v>34</v>
      </c>
      <c r="B24" s="170">
        <v>13</v>
      </c>
      <c r="C24">
        <v>2</v>
      </c>
      <c r="D24">
        <v>0</v>
      </c>
      <c r="E24">
        <v>148</v>
      </c>
      <c r="F24">
        <v>163</v>
      </c>
      <c r="G24" s="165">
        <v>7485</v>
      </c>
      <c r="H24" s="286">
        <v>415</v>
      </c>
      <c r="I24" s="165">
        <v>8063</v>
      </c>
      <c r="J24">
        <v>0</v>
      </c>
      <c r="K24" s="165">
        <v>8063</v>
      </c>
      <c r="L24">
        <v>6</v>
      </c>
      <c r="M24" s="165">
        <v>44361</v>
      </c>
      <c r="N24" s="165">
        <v>74632</v>
      </c>
      <c r="O24" s="165">
        <v>3404</v>
      </c>
      <c r="P24" s="165">
        <v>78036</v>
      </c>
      <c r="Q24" s="170">
        <v>271</v>
      </c>
      <c r="R24" s="234">
        <v>553254</v>
      </c>
      <c r="S24" s="244">
        <f t="shared" si="0"/>
        <v>7.501075455396617E-4</v>
      </c>
    </row>
    <row r="25" spans="1:19">
      <c r="A25" t="s">
        <v>37</v>
      </c>
      <c r="B25" s="172">
        <v>19570</v>
      </c>
      <c r="C25" s="165">
        <v>2327</v>
      </c>
      <c r="D25">
        <v>222</v>
      </c>
      <c r="E25" s="165">
        <v>409099</v>
      </c>
      <c r="F25" s="165">
        <v>430996</v>
      </c>
      <c r="G25" s="165">
        <v>2426150</v>
      </c>
      <c r="H25" s="285">
        <v>98288</v>
      </c>
      <c r="I25" s="165">
        <v>2901272</v>
      </c>
      <c r="J25" s="165">
        <v>54162</v>
      </c>
      <c r="K25" s="165">
        <v>2955434</v>
      </c>
      <c r="L25" s="165">
        <v>17083</v>
      </c>
      <c r="M25" s="165">
        <v>19790559</v>
      </c>
      <c r="N25" s="165">
        <v>35087433</v>
      </c>
      <c r="O25" s="165">
        <v>5552070</v>
      </c>
      <c r="P25" s="165">
        <v>40639503</v>
      </c>
      <c r="Q25" s="172">
        <v>335983</v>
      </c>
      <c r="R25" s="246">
        <v>60069708</v>
      </c>
      <c r="S25" s="245">
        <f t="shared" si="0"/>
        <v>1.6362323585791361E-3</v>
      </c>
    </row>
  </sheetData>
  <mergeCells count="20">
    <mergeCell ref="R2:R3"/>
    <mergeCell ref="S2:S3"/>
    <mergeCell ref="I2:I3"/>
    <mergeCell ref="J2:J3"/>
    <mergeCell ref="K2:K3"/>
    <mergeCell ref="L2:L3"/>
    <mergeCell ref="N2:N3"/>
    <mergeCell ref="O2:O3"/>
    <mergeCell ref="A1:A3"/>
    <mergeCell ref="B1:L1"/>
    <mergeCell ref="M1:M3"/>
    <mergeCell ref="N1:Q1"/>
    <mergeCell ref="B2:B3"/>
    <mergeCell ref="C2:D2"/>
    <mergeCell ref="E2:E3"/>
    <mergeCell ref="F2:F3"/>
    <mergeCell ref="G2:G3"/>
    <mergeCell ref="H2:H3"/>
    <mergeCell ref="P2:P3"/>
    <mergeCell ref="Q2:Q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3"/>
  <dimension ref="A1:AMJ24"/>
  <sheetViews>
    <sheetView workbookViewId="0"/>
  </sheetViews>
  <sheetFormatPr defaultRowHeight="13.8"/>
  <cols>
    <col min="1" max="1" width="5.69921875" style="47" customWidth="1"/>
    <col min="2" max="12" width="6" style="47" customWidth="1"/>
    <col min="13" max="14" width="7.3984375" style="47" customWidth="1"/>
    <col min="15" max="15" width="6" style="47" customWidth="1"/>
    <col min="16" max="1024" width="5.69921875" style="47" customWidth="1"/>
  </cols>
  <sheetData>
    <row r="1" spans="1:15" ht="15.6">
      <c r="A1" s="48" t="s">
        <v>0</v>
      </c>
      <c r="B1" s="48" t="s">
        <v>1</v>
      </c>
      <c r="C1" s="48"/>
      <c r="D1" s="48"/>
      <c r="E1" s="48"/>
      <c r="F1" s="48" t="s">
        <v>2</v>
      </c>
      <c r="G1" s="48" t="s">
        <v>3</v>
      </c>
      <c r="H1" s="48" t="s">
        <v>4</v>
      </c>
      <c r="I1" s="48" t="s">
        <v>5</v>
      </c>
      <c r="J1" s="48" t="s">
        <v>6</v>
      </c>
      <c r="K1" s="48" t="s">
        <v>7</v>
      </c>
      <c r="L1" s="48" t="s">
        <v>8</v>
      </c>
      <c r="M1" s="48" t="s">
        <v>9</v>
      </c>
      <c r="N1" s="48" t="s">
        <v>10</v>
      </c>
      <c r="O1" s="48" t="s">
        <v>11</v>
      </c>
    </row>
    <row r="2" spans="1:15" ht="15.6">
      <c r="A2" s="48"/>
      <c r="B2" s="48" t="s">
        <v>12</v>
      </c>
      <c r="C2" s="48" t="s">
        <v>13</v>
      </c>
      <c r="D2" s="48" t="s">
        <v>14</v>
      </c>
      <c r="E2" s="48" t="s">
        <v>15</v>
      </c>
      <c r="F2" s="48"/>
      <c r="G2" s="48"/>
      <c r="H2" s="48"/>
      <c r="I2" s="48"/>
      <c r="J2" s="48"/>
      <c r="K2" s="48"/>
      <c r="L2" s="48"/>
      <c r="M2" s="48"/>
      <c r="N2" s="48"/>
      <c r="O2" s="48"/>
    </row>
    <row r="3" spans="1:15" ht="15.6">
      <c r="A3" s="48" t="s">
        <v>16</v>
      </c>
      <c r="B3" s="49">
        <v>5563</v>
      </c>
      <c r="C3" s="48">
        <v>570</v>
      </c>
      <c r="D3" s="49">
        <v>111233</v>
      </c>
      <c r="E3" s="49">
        <v>117366</v>
      </c>
      <c r="F3" s="49">
        <v>107463</v>
      </c>
      <c r="G3" s="49">
        <v>18118</v>
      </c>
      <c r="H3" s="49">
        <v>242947</v>
      </c>
      <c r="I3" s="49">
        <v>9934</v>
      </c>
      <c r="J3" s="49">
        <v>190116</v>
      </c>
      <c r="K3" s="49">
        <v>52831</v>
      </c>
      <c r="L3" s="49">
        <v>242947</v>
      </c>
      <c r="M3" s="49">
        <v>1960088</v>
      </c>
      <c r="N3" s="49">
        <v>3172359</v>
      </c>
      <c r="O3" s="49">
        <v>46401</v>
      </c>
    </row>
    <row r="4" spans="1:15" ht="15.6">
      <c r="A4" s="48" t="s">
        <v>17</v>
      </c>
      <c r="B4" s="49">
        <v>3871</v>
      </c>
      <c r="C4" s="48">
        <v>268</v>
      </c>
      <c r="D4" s="49">
        <v>43777</v>
      </c>
      <c r="E4" s="49">
        <v>47916</v>
      </c>
      <c r="F4" s="49">
        <v>36993</v>
      </c>
      <c r="G4" s="49">
        <v>4549</v>
      </c>
      <c r="H4" s="49">
        <v>89458</v>
      </c>
      <c r="I4" s="49">
        <v>4878</v>
      </c>
      <c r="J4" s="49">
        <v>39162</v>
      </c>
      <c r="K4" s="49">
        <v>50296</v>
      </c>
      <c r="L4" s="49">
        <v>89458</v>
      </c>
      <c r="M4" s="49">
        <v>703606</v>
      </c>
      <c r="N4" s="49">
        <v>1117280</v>
      </c>
      <c r="O4" s="49">
        <v>21288</v>
      </c>
    </row>
    <row r="5" spans="1:15" ht="15.6">
      <c r="A5" s="48" t="s">
        <v>20</v>
      </c>
      <c r="B5" s="49">
        <v>1677</v>
      </c>
      <c r="C5" s="48">
        <v>180</v>
      </c>
      <c r="D5" s="49">
        <v>60339</v>
      </c>
      <c r="E5" s="49">
        <v>62196</v>
      </c>
      <c r="F5" s="49">
        <v>15017</v>
      </c>
      <c r="G5" s="48">
        <v>796</v>
      </c>
      <c r="H5" s="49">
        <v>78009</v>
      </c>
      <c r="I5" s="49">
        <v>4508</v>
      </c>
      <c r="J5" s="49">
        <v>75357</v>
      </c>
      <c r="K5" s="49">
        <v>2652</v>
      </c>
      <c r="L5" s="49">
        <v>78009</v>
      </c>
      <c r="M5" s="49">
        <v>739433</v>
      </c>
      <c r="N5" s="49">
        <v>1075201</v>
      </c>
      <c r="O5" s="49">
        <v>23897</v>
      </c>
    </row>
    <row r="6" spans="1:15" ht="15.6">
      <c r="A6" s="48" t="s">
        <v>19</v>
      </c>
      <c r="B6" s="49">
        <v>1184</v>
      </c>
      <c r="C6" s="48">
        <v>169</v>
      </c>
      <c r="D6" s="49">
        <v>42584</v>
      </c>
      <c r="E6" s="49">
        <v>43937</v>
      </c>
      <c r="F6" s="49">
        <v>25612</v>
      </c>
      <c r="G6" s="49">
        <v>2543</v>
      </c>
      <c r="H6" s="49">
        <v>72092</v>
      </c>
      <c r="I6" s="49">
        <v>3297</v>
      </c>
      <c r="J6" s="49">
        <v>25565</v>
      </c>
      <c r="K6" s="49">
        <v>46527</v>
      </c>
      <c r="L6" s="49">
        <v>72092</v>
      </c>
      <c r="M6" s="49">
        <v>937280</v>
      </c>
      <c r="N6" s="49">
        <v>2417660</v>
      </c>
      <c r="O6" s="49">
        <v>20005</v>
      </c>
    </row>
    <row r="7" spans="1:15" ht="15.6">
      <c r="A7" s="48" t="s">
        <v>18</v>
      </c>
      <c r="B7" s="49">
        <v>1673</v>
      </c>
      <c r="C7" s="48">
        <v>177</v>
      </c>
      <c r="D7" s="49">
        <v>31880</v>
      </c>
      <c r="E7" s="49">
        <v>33730</v>
      </c>
      <c r="F7" s="49">
        <v>28559</v>
      </c>
      <c r="G7" s="49">
        <v>4752</v>
      </c>
      <c r="H7" s="49">
        <v>67041</v>
      </c>
      <c r="I7" s="49">
        <v>1953</v>
      </c>
      <c r="J7" s="49">
        <v>46964</v>
      </c>
      <c r="K7" s="49">
        <v>20077</v>
      </c>
      <c r="L7" s="49">
        <v>67041</v>
      </c>
      <c r="M7" s="49">
        <v>897938</v>
      </c>
      <c r="N7" s="49">
        <v>1695309</v>
      </c>
      <c r="O7" s="49">
        <v>20847</v>
      </c>
    </row>
    <row r="8" spans="1:15" ht="15.6">
      <c r="A8" s="48" t="s">
        <v>21</v>
      </c>
      <c r="B8" s="49">
        <v>2511</v>
      </c>
      <c r="C8" s="48">
        <v>234</v>
      </c>
      <c r="D8" s="49">
        <v>43939</v>
      </c>
      <c r="E8" s="49">
        <v>46684</v>
      </c>
      <c r="F8" s="49">
        <v>12653</v>
      </c>
      <c r="G8" s="49">
        <v>1370</v>
      </c>
      <c r="H8" s="49">
        <v>60707</v>
      </c>
      <c r="I8" s="49">
        <v>2699</v>
      </c>
      <c r="J8" s="49">
        <v>19176</v>
      </c>
      <c r="K8" s="49">
        <v>41531</v>
      </c>
      <c r="L8" s="49">
        <v>60707</v>
      </c>
      <c r="M8" s="49">
        <v>1296386</v>
      </c>
      <c r="N8" s="49">
        <v>1591303</v>
      </c>
      <c r="O8" s="49">
        <v>28744</v>
      </c>
    </row>
    <row r="9" spans="1:15" ht="15.6">
      <c r="A9" s="48" t="s">
        <v>22</v>
      </c>
      <c r="B9" s="49">
        <v>1303</v>
      </c>
      <c r="C9" s="48">
        <v>209</v>
      </c>
      <c r="D9" s="49">
        <v>37928</v>
      </c>
      <c r="E9" s="49">
        <v>39440</v>
      </c>
      <c r="F9" s="49">
        <v>16738</v>
      </c>
      <c r="G9" s="49">
        <v>1502</v>
      </c>
      <c r="H9" s="49">
        <v>57680</v>
      </c>
      <c r="I9" s="49">
        <v>2592</v>
      </c>
      <c r="J9" s="49">
        <v>46541</v>
      </c>
      <c r="K9" s="49">
        <v>11139</v>
      </c>
      <c r="L9" s="49">
        <v>57680</v>
      </c>
      <c r="M9" s="49">
        <v>780994</v>
      </c>
      <c r="N9" s="49">
        <v>1180350</v>
      </c>
      <c r="O9" s="49">
        <v>15743</v>
      </c>
    </row>
    <row r="10" spans="1:15" ht="15.6">
      <c r="A10" s="48" t="s">
        <v>23</v>
      </c>
      <c r="B10" s="49">
        <v>1315</v>
      </c>
      <c r="C10" s="48">
        <v>78</v>
      </c>
      <c r="D10" s="49">
        <v>10299</v>
      </c>
      <c r="E10" s="49">
        <v>11692</v>
      </c>
      <c r="F10" s="49">
        <v>20881</v>
      </c>
      <c r="G10" s="49">
        <v>1879</v>
      </c>
      <c r="H10" s="49">
        <v>34452</v>
      </c>
      <c r="I10" s="49">
        <v>1127</v>
      </c>
      <c r="J10" s="49">
        <v>24320</v>
      </c>
      <c r="K10" s="49">
        <v>10132</v>
      </c>
      <c r="L10" s="49">
        <v>34452</v>
      </c>
      <c r="M10" s="49">
        <v>244325</v>
      </c>
      <c r="N10" s="49">
        <v>475685</v>
      </c>
      <c r="O10" s="49">
        <v>5772</v>
      </c>
    </row>
    <row r="11" spans="1:15" ht="15.6">
      <c r="A11" s="48" t="s">
        <v>24</v>
      </c>
      <c r="B11" s="49">
        <v>1157</v>
      </c>
      <c r="C11" s="48">
        <v>159</v>
      </c>
      <c r="D11" s="49">
        <v>18197</v>
      </c>
      <c r="E11" s="49">
        <v>19513</v>
      </c>
      <c r="F11" s="49">
        <v>8684</v>
      </c>
      <c r="G11" s="48">
        <v>628</v>
      </c>
      <c r="H11" s="49">
        <v>28825</v>
      </c>
      <c r="I11" s="49">
        <v>1423</v>
      </c>
      <c r="J11" s="49">
        <v>17968</v>
      </c>
      <c r="K11" s="49">
        <v>10857</v>
      </c>
      <c r="L11" s="49">
        <v>28825</v>
      </c>
      <c r="M11" s="49">
        <v>514907</v>
      </c>
      <c r="N11" s="49">
        <v>737769</v>
      </c>
      <c r="O11" s="49">
        <v>9525</v>
      </c>
    </row>
    <row r="12" spans="1:15" ht="15.6">
      <c r="A12" s="48" t="s">
        <v>25</v>
      </c>
      <c r="B12" s="48">
        <v>787</v>
      </c>
      <c r="C12" s="48">
        <v>122</v>
      </c>
      <c r="D12" s="49">
        <v>14720</v>
      </c>
      <c r="E12" s="49">
        <v>15629</v>
      </c>
      <c r="F12" s="49">
        <v>7450</v>
      </c>
      <c r="G12" s="48">
        <v>802</v>
      </c>
      <c r="H12" s="49">
        <v>23881</v>
      </c>
      <c r="I12" s="48">
        <v>946</v>
      </c>
      <c r="J12" s="49">
        <v>6712</v>
      </c>
      <c r="K12" s="49">
        <v>17169</v>
      </c>
      <c r="L12" s="49">
        <v>23881</v>
      </c>
      <c r="M12" s="49">
        <v>423213</v>
      </c>
      <c r="N12" s="49">
        <v>594560</v>
      </c>
      <c r="O12" s="49">
        <v>7728</v>
      </c>
    </row>
    <row r="13" spans="1:15" ht="15.6">
      <c r="A13" s="48" t="s">
        <v>26</v>
      </c>
      <c r="B13" s="48">
        <v>444</v>
      </c>
      <c r="C13" s="48">
        <v>60</v>
      </c>
      <c r="D13" s="49">
        <v>8736</v>
      </c>
      <c r="E13" s="49">
        <v>9240</v>
      </c>
      <c r="F13" s="49">
        <v>7379</v>
      </c>
      <c r="G13" s="49">
        <v>1037</v>
      </c>
      <c r="H13" s="49">
        <v>17656</v>
      </c>
      <c r="I13" s="48">
        <v>697</v>
      </c>
      <c r="J13" s="49">
        <v>17400</v>
      </c>
      <c r="K13" s="48">
        <v>256</v>
      </c>
      <c r="L13" s="49">
        <v>17656</v>
      </c>
      <c r="M13" s="49">
        <v>199235</v>
      </c>
      <c r="N13" s="49">
        <v>338947</v>
      </c>
      <c r="O13" s="49">
        <v>3842</v>
      </c>
    </row>
    <row r="14" spans="1:15" ht="15.6">
      <c r="A14" s="48" t="s">
        <v>31</v>
      </c>
      <c r="B14" s="48">
        <v>326</v>
      </c>
      <c r="C14" s="48">
        <v>53</v>
      </c>
      <c r="D14" s="49">
        <v>8506</v>
      </c>
      <c r="E14" s="49">
        <v>8885</v>
      </c>
      <c r="F14" s="49">
        <v>4532</v>
      </c>
      <c r="G14" s="48">
        <v>174</v>
      </c>
      <c r="H14" s="49">
        <v>13591</v>
      </c>
      <c r="I14" s="48">
        <v>767</v>
      </c>
      <c r="J14" s="49">
        <v>3841</v>
      </c>
      <c r="K14" s="49">
        <v>9750</v>
      </c>
      <c r="L14" s="49">
        <v>13591</v>
      </c>
      <c r="M14" s="49">
        <v>185144</v>
      </c>
      <c r="N14" s="49">
        <v>320893</v>
      </c>
      <c r="O14" s="49">
        <v>4855</v>
      </c>
    </row>
    <row r="15" spans="1:15" ht="15.6">
      <c r="A15" s="48" t="s">
        <v>29</v>
      </c>
      <c r="B15" s="48">
        <v>468</v>
      </c>
      <c r="C15" s="48">
        <v>42</v>
      </c>
      <c r="D15" s="49">
        <v>8071</v>
      </c>
      <c r="E15" s="49">
        <v>8581</v>
      </c>
      <c r="F15" s="49">
        <v>4340</v>
      </c>
      <c r="G15" s="48">
        <v>584</v>
      </c>
      <c r="H15" s="49">
        <v>13505</v>
      </c>
      <c r="I15" s="48">
        <v>395</v>
      </c>
      <c r="J15" s="49">
        <v>7396</v>
      </c>
      <c r="K15" s="49">
        <v>6109</v>
      </c>
      <c r="L15" s="49">
        <v>13505</v>
      </c>
      <c r="M15" s="49">
        <v>190210</v>
      </c>
      <c r="N15" s="49">
        <v>308505</v>
      </c>
      <c r="O15" s="49">
        <v>3067</v>
      </c>
    </row>
    <row r="16" spans="1:15" ht="15.6">
      <c r="A16" s="48" t="s">
        <v>28</v>
      </c>
      <c r="B16" s="48">
        <v>260</v>
      </c>
      <c r="C16" s="48">
        <v>44</v>
      </c>
      <c r="D16" s="49">
        <v>6451</v>
      </c>
      <c r="E16" s="49">
        <v>6755</v>
      </c>
      <c r="F16" s="49">
        <v>6162</v>
      </c>
      <c r="G16" s="48">
        <v>435</v>
      </c>
      <c r="H16" s="49">
        <v>13352</v>
      </c>
      <c r="I16" s="48">
        <v>542</v>
      </c>
      <c r="J16" s="49">
        <v>11675</v>
      </c>
      <c r="K16" s="49">
        <v>1677</v>
      </c>
      <c r="L16" s="49">
        <v>13352</v>
      </c>
      <c r="M16" s="49">
        <v>238032</v>
      </c>
      <c r="N16" s="49">
        <v>567637</v>
      </c>
      <c r="O16" s="49">
        <v>6552</v>
      </c>
    </row>
    <row r="17" spans="1:15" ht="15.6">
      <c r="A17" s="48" t="s">
        <v>32</v>
      </c>
      <c r="B17" s="48">
        <v>356</v>
      </c>
      <c r="C17" s="48">
        <v>35</v>
      </c>
      <c r="D17" s="49">
        <v>6655</v>
      </c>
      <c r="E17" s="49">
        <v>7046</v>
      </c>
      <c r="F17" s="49">
        <v>4196</v>
      </c>
      <c r="G17" s="48">
        <v>330</v>
      </c>
      <c r="H17" s="49">
        <v>11572</v>
      </c>
      <c r="I17" s="48">
        <v>713</v>
      </c>
      <c r="J17" s="49">
        <v>11572</v>
      </c>
      <c r="K17" s="48">
        <v>0</v>
      </c>
      <c r="L17" s="49">
        <v>11572</v>
      </c>
      <c r="M17" s="49">
        <v>127570</v>
      </c>
      <c r="N17" s="49">
        <v>249844</v>
      </c>
      <c r="O17" s="49">
        <v>2961</v>
      </c>
    </row>
    <row r="18" spans="1:15" ht="15.6">
      <c r="A18" s="48" t="s">
        <v>30</v>
      </c>
      <c r="B18" s="48">
        <v>392</v>
      </c>
      <c r="C18" s="48">
        <v>46</v>
      </c>
      <c r="D18" s="49">
        <v>7248</v>
      </c>
      <c r="E18" s="49">
        <v>7686</v>
      </c>
      <c r="F18" s="49">
        <v>3477</v>
      </c>
      <c r="G18" s="48">
        <v>249</v>
      </c>
      <c r="H18" s="49">
        <v>11412</v>
      </c>
      <c r="I18" s="48">
        <v>359</v>
      </c>
      <c r="J18" s="49">
        <v>4384</v>
      </c>
      <c r="K18" s="49">
        <v>7028</v>
      </c>
      <c r="L18" s="49">
        <v>11412</v>
      </c>
      <c r="M18" s="49">
        <v>242502</v>
      </c>
      <c r="N18" s="49">
        <v>286076</v>
      </c>
      <c r="O18" s="49">
        <v>3699</v>
      </c>
    </row>
    <row r="19" spans="1:15" ht="15.6">
      <c r="A19" s="48" t="s">
        <v>27</v>
      </c>
      <c r="B19" s="48">
        <v>226</v>
      </c>
      <c r="C19" s="48">
        <v>17</v>
      </c>
      <c r="D19" s="49">
        <v>2190</v>
      </c>
      <c r="E19" s="49">
        <v>2433</v>
      </c>
      <c r="F19" s="49">
        <v>7561</v>
      </c>
      <c r="G19" s="48">
        <v>459</v>
      </c>
      <c r="H19" s="49">
        <v>10453</v>
      </c>
      <c r="I19" s="48">
        <v>261</v>
      </c>
      <c r="J19" s="49">
        <v>5864</v>
      </c>
      <c r="K19" s="49">
        <v>4589</v>
      </c>
      <c r="L19" s="49">
        <v>10453</v>
      </c>
      <c r="M19" s="49">
        <v>117055</v>
      </c>
      <c r="N19" s="49">
        <v>304662</v>
      </c>
      <c r="O19" s="49">
        <v>3463</v>
      </c>
    </row>
    <row r="20" spans="1:15" ht="15.6">
      <c r="A20" s="48" t="s">
        <v>33</v>
      </c>
      <c r="B20" s="48">
        <v>212</v>
      </c>
      <c r="C20" s="48">
        <v>15</v>
      </c>
      <c r="D20" s="49">
        <v>4254</v>
      </c>
      <c r="E20" s="49">
        <v>4481</v>
      </c>
      <c r="F20" s="49">
        <v>2101</v>
      </c>
      <c r="G20" s="48">
        <v>132</v>
      </c>
      <c r="H20" s="49">
        <v>6714</v>
      </c>
      <c r="I20" s="48">
        <v>264</v>
      </c>
      <c r="J20" s="49">
        <v>1243</v>
      </c>
      <c r="K20" s="49">
        <v>5471</v>
      </c>
      <c r="L20" s="49">
        <v>6714</v>
      </c>
      <c r="M20" s="49">
        <v>289214</v>
      </c>
      <c r="N20" s="49">
        <v>292222</v>
      </c>
      <c r="O20" s="49">
        <v>2861</v>
      </c>
    </row>
    <row r="21" spans="1:15" ht="15.6">
      <c r="A21" s="48" t="s">
        <v>34</v>
      </c>
      <c r="B21" s="48">
        <v>154</v>
      </c>
      <c r="C21" s="48">
        <v>13</v>
      </c>
      <c r="D21" s="49">
        <v>2001</v>
      </c>
      <c r="E21" s="49">
        <v>2168</v>
      </c>
      <c r="F21" s="49">
        <v>1600</v>
      </c>
      <c r="G21" s="48">
        <v>195</v>
      </c>
      <c r="H21" s="49">
        <v>3963</v>
      </c>
      <c r="I21" s="48">
        <v>129</v>
      </c>
      <c r="J21" s="49">
        <v>3481</v>
      </c>
      <c r="K21" s="48">
        <v>482</v>
      </c>
      <c r="L21" s="49">
        <v>3963</v>
      </c>
      <c r="M21" s="49">
        <v>27094</v>
      </c>
      <c r="N21" s="49">
        <v>44359</v>
      </c>
      <c r="O21" s="48">
        <v>719</v>
      </c>
    </row>
    <row r="22" spans="1:15" ht="15.6">
      <c r="A22" s="48" t="s">
        <v>35</v>
      </c>
      <c r="B22" s="48">
        <v>100</v>
      </c>
      <c r="C22" s="48">
        <v>16</v>
      </c>
      <c r="D22" s="49">
        <v>2219</v>
      </c>
      <c r="E22" s="49">
        <v>2335</v>
      </c>
      <c r="F22" s="48">
        <v>778</v>
      </c>
      <c r="G22" s="48">
        <v>59</v>
      </c>
      <c r="H22" s="49">
        <v>3172</v>
      </c>
      <c r="I22" s="48">
        <v>249</v>
      </c>
      <c r="J22" s="49">
        <v>1124</v>
      </c>
      <c r="K22" s="49">
        <v>2048</v>
      </c>
      <c r="L22" s="49">
        <v>3172</v>
      </c>
      <c r="M22" s="49">
        <v>112020</v>
      </c>
      <c r="N22" s="49">
        <v>112980</v>
      </c>
      <c r="O22" s="49">
        <v>1461</v>
      </c>
    </row>
    <row r="23" spans="1:15" ht="15.6">
      <c r="A23" s="48" t="s">
        <v>36</v>
      </c>
      <c r="B23" s="48">
        <v>26</v>
      </c>
      <c r="C23" s="48">
        <v>8</v>
      </c>
      <c r="D23" s="49">
        <v>1371</v>
      </c>
      <c r="E23" s="49">
        <v>1405</v>
      </c>
      <c r="F23" s="48">
        <v>749</v>
      </c>
      <c r="G23" s="48">
        <v>45</v>
      </c>
      <c r="H23" s="49">
        <v>2199</v>
      </c>
      <c r="I23" s="48">
        <v>76</v>
      </c>
      <c r="J23" s="49">
        <v>2149</v>
      </c>
      <c r="K23" s="48">
        <v>50</v>
      </c>
      <c r="L23" s="49">
        <v>2199</v>
      </c>
      <c r="M23" s="49">
        <v>63905</v>
      </c>
      <c r="N23" s="49">
        <v>68295</v>
      </c>
      <c r="O23" s="48">
        <v>815</v>
      </c>
    </row>
    <row r="24" spans="1:15" ht="15.6">
      <c r="A24" s="48" t="s">
        <v>37</v>
      </c>
      <c r="B24" s="49">
        <v>24005</v>
      </c>
      <c r="C24" s="49">
        <v>2515</v>
      </c>
      <c r="D24" s="49">
        <v>472598</v>
      </c>
      <c r="E24" s="49">
        <v>499118</v>
      </c>
      <c r="F24" s="49">
        <v>322925</v>
      </c>
      <c r="G24" s="49">
        <v>40638</v>
      </c>
      <c r="H24" s="49">
        <v>862681</v>
      </c>
      <c r="I24" s="49">
        <v>37809</v>
      </c>
      <c r="J24" s="49">
        <v>562010</v>
      </c>
      <c r="K24" s="49">
        <v>300671</v>
      </c>
      <c r="L24" s="49">
        <v>862681</v>
      </c>
      <c r="M24" s="49">
        <v>10290151</v>
      </c>
      <c r="N24" s="49">
        <v>16951896</v>
      </c>
      <c r="O24" s="49">
        <v>234245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30"/>
  <dimension ref="A1:S25"/>
  <sheetViews>
    <sheetView topLeftCell="F1" workbookViewId="0">
      <selection activeCell="R2" sqref="R2:R25"/>
    </sheetView>
  </sheetViews>
  <sheetFormatPr defaultRowHeight="13.8"/>
  <cols>
    <col min="18" max="18" width="9.3984375" customWidth="1"/>
    <col min="19" max="19" width="8.69921875" style="196"/>
  </cols>
  <sheetData>
    <row r="1" spans="1:19" ht="28.5" customHeight="1">
      <c r="A1" s="587"/>
      <c r="B1" s="570" t="s">
        <v>78</v>
      </c>
      <c r="C1" s="571"/>
      <c r="D1" s="571"/>
      <c r="E1" s="571"/>
      <c r="F1" s="571"/>
      <c r="G1" s="571"/>
      <c r="H1" s="571"/>
      <c r="I1" s="571" t="s">
        <v>174</v>
      </c>
      <c r="J1" s="571"/>
      <c r="K1" s="571"/>
      <c r="L1" s="590"/>
      <c r="M1" s="591" t="s">
        <v>79</v>
      </c>
      <c r="N1" s="594"/>
      <c r="O1" s="595"/>
      <c r="P1" s="595"/>
      <c r="Q1" s="596"/>
      <c r="R1" s="175"/>
      <c r="S1" s="193"/>
    </row>
    <row r="2" spans="1:19" s="266" customFormat="1" ht="13.95" customHeight="1">
      <c r="A2" s="588" t="s">
        <v>0</v>
      </c>
      <c r="B2" s="576" t="s">
        <v>12</v>
      </c>
      <c r="C2" s="597" t="s">
        <v>182</v>
      </c>
      <c r="D2" s="598" t="s">
        <v>49</v>
      </c>
      <c r="E2" s="599" t="s">
        <v>14</v>
      </c>
      <c r="F2" s="585" t="s">
        <v>15</v>
      </c>
      <c r="G2" s="601" t="s">
        <v>2</v>
      </c>
      <c r="H2" s="612" t="s">
        <v>80</v>
      </c>
      <c r="I2" s="581" t="s">
        <v>81</v>
      </c>
      <c r="J2" s="581" t="s">
        <v>82</v>
      </c>
      <c r="K2" s="583" t="s">
        <v>8</v>
      </c>
      <c r="L2" s="581" t="s">
        <v>5</v>
      </c>
      <c r="M2" s="592" t="s">
        <v>45</v>
      </c>
      <c r="N2" s="605" t="s">
        <v>83</v>
      </c>
      <c r="O2" s="605" t="s">
        <v>84</v>
      </c>
      <c r="P2" s="607" t="s">
        <v>120</v>
      </c>
      <c r="Q2" s="585" t="s">
        <v>86</v>
      </c>
      <c r="R2" s="560" t="s">
        <v>175</v>
      </c>
      <c r="S2" s="615" t="s">
        <v>176</v>
      </c>
    </row>
    <row r="3" spans="1:19" ht="14.4">
      <c r="A3" s="589"/>
      <c r="B3" s="577"/>
      <c r="C3" s="254"/>
      <c r="D3" s="255"/>
      <c r="E3" s="600"/>
      <c r="F3" s="586"/>
      <c r="G3" s="602"/>
      <c r="H3" s="613"/>
      <c r="I3" s="582"/>
      <c r="J3" s="582"/>
      <c r="K3" s="584"/>
      <c r="L3" s="582"/>
      <c r="M3" s="593"/>
      <c r="N3" s="606"/>
      <c r="O3" s="606"/>
      <c r="P3" s="608"/>
      <c r="Q3" s="586"/>
      <c r="R3" s="560"/>
      <c r="S3" s="615"/>
    </row>
    <row r="4" spans="1:19" ht="14.4" customHeight="1">
      <c r="A4" t="s">
        <v>16</v>
      </c>
      <c r="B4" s="165">
        <v>4545</v>
      </c>
      <c r="C4">
        <v>506</v>
      </c>
      <c r="D4">
        <v>44</v>
      </c>
      <c r="E4" s="165">
        <v>64285</v>
      </c>
      <c r="F4" s="165">
        <v>69336</v>
      </c>
      <c r="G4" s="165">
        <v>515714</v>
      </c>
      <c r="H4" s="287">
        <v>28518</v>
      </c>
      <c r="I4" s="165">
        <v>602818</v>
      </c>
      <c r="J4" s="165">
        <v>10750</v>
      </c>
      <c r="K4" s="165">
        <v>613568</v>
      </c>
      <c r="L4" s="165">
        <v>4590</v>
      </c>
      <c r="M4" s="165">
        <v>3151288</v>
      </c>
      <c r="N4" s="165">
        <v>6328217</v>
      </c>
      <c r="O4" s="165">
        <v>439646</v>
      </c>
      <c r="P4" s="165">
        <v>6767863</v>
      </c>
      <c r="Q4" s="165">
        <v>55611</v>
      </c>
      <c r="R4">
        <v>10027602</v>
      </c>
      <c r="S4" s="196">
        <f>H4/R4</f>
        <v>2.8439501288543361E-3</v>
      </c>
    </row>
    <row r="5" spans="1:19" ht="14.4" customHeight="1">
      <c r="A5" t="s">
        <v>19</v>
      </c>
      <c r="B5">
        <v>840</v>
      </c>
      <c r="C5">
        <v>128</v>
      </c>
      <c r="D5">
        <v>23</v>
      </c>
      <c r="E5" s="165">
        <v>24796</v>
      </c>
      <c r="F5" s="165">
        <v>25764</v>
      </c>
      <c r="G5" s="165">
        <v>301095</v>
      </c>
      <c r="H5" s="287">
        <v>9891</v>
      </c>
      <c r="I5" s="165">
        <v>331808</v>
      </c>
      <c r="J5" s="165">
        <v>4942</v>
      </c>
      <c r="K5" s="165">
        <v>336750</v>
      </c>
      <c r="L5" s="165">
        <v>1272</v>
      </c>
      <c r="M5" s="165">
        <v>1409434</v>
      </c>
      <c r="N5" s="165">
        <v>4078900</v>
      </c>
      <c r="O5" s="165">
        <v>1051054</v>
      </c>
      <c r="P5" s="165">
        <v>5129954</v>
      </c>
      <c r="Q5" s="165">
        <v>44077</v>
      </c>
      <c r="R5">
        <v>4879133</v>
      </c>
      <c r="S5" s="196">
        <f t="shared" ref="S5:S25" si="0">H5/R5</f>
        <v>2.0272044234088309E-3</v>
      </c>
    </row>
    <row r="6" spans="1:19" ht="14.4" customHeight="1">
      <c r="A6" t="s">
        <v>20</v>
      </c>
      <c r="B6" s="165">
        <v>1356</v>
      </c>
      <c r="C6">
        <v>137</v>
      </c>
      <c r="D6">
        <v>18</v>
      </c>
      <c r="E6" s="165">
        <v>79759</v>
      </c>
      <c r="F6" s="165">
        <v>81252</v>
      </c>
      <c r="G6" s="165">
        <v>188570</v>
      </c>
      <c r="H6" s="287">
        <v>4374</v>
      </c>
      <c r="I6" s="165">
        <v>267215</v>
      </c>
      <c r="J6" s="165">
        <v>6981</v>
      </c>
      <c r="K6" s="165">
        <v>274196</v>
      </c>
      <c r="L6" s="165">
        <v>2635</v>
      </c>
      <c r="M6" s="165">
        <v>2070744</v>
      </c>
      <c r="N6" s="165">
        <v>2873236</v>
      </c>
      <c r="O6" s="165">
        <v>118628</v>
      </c>
      <c r="P6" s="165">
        <v>2991864</v>
      </c>
      <c r="Q6" s="165">
        <v>26533</v>
      </c>
      <c r="R6">
        <v>5712143</v>
      </c>
      <c r="S6" s="196">
        <f t="shared" si="0"/>
        <v>7.6573713228117717E-4</v>
      </c>
    </row>
    <row r="7" spans="1:19" ht="14.4" customHeight="1">
      <c r="A7" t="s">
        <v>18</v>
      </c>
      <c r="B7" s="165">
        <v>2528</v>
      </c>
      <c r="C7">
        <v>251</v>
      </c>
      <c r="D7">
        <v>28</v>
      </c>
      <c r="E7" s="165">
        <v>43919</v>
      </c>
      <c r="F7" s="165">
        <v>46698</v>
      </c>
      <c r="G7" s="165">
        <v>210282</v>
      </c>
      <c r="H7" s="287">
        <v>10650</v>
      </c>
      <c r="I7" s="165">
        <v>267487</v>
      </c>
      <c r="J7">
        <v>143</v>
      </c>
      <c r="K7" s="165">
        <v>267630</v>
      </c>
      <c r="L7" s="165">
        <v>2456</v>
      </c>
      <c r="M7" s="165">
        <v>1520827</v>
      </c>
      <c r="N7" s="165">
        <v>3456816</v>
      </c>
      <c r="O7" s="165">
        <v>488899</v>
      </c>
      <c r="P7" s="165">
        <v>3945715</v>
      </c>
      <c r="Q7" s="165">
        <v>40815</v>
      </c>
      <c r="R7">
        <v>4464119</v>
      </c>
      <c r="S7" s="196">
        <f t="shared" si="0"/>
        <v>2.3856890911734207E-3</v>
      </c>
    </row>
    <row r="8" spans="1:19">
      <c r="A8" t="s">
        <v>17</v>
      </c>
      <c r="B8" s="165">
        <v>2140</v>
      </c>
      <c r="C8">
        <v>181</v>
      </c>
      <c r="D8">
        <v>8</v>
      </c>
      <c r="E8" s="165">
        <v>15610</v>
      </c>
      <c r="F8" s="165">
        <v>17931</v>
      </c>
      <c r="G8" s="165">
        <v>224093</v>
      </c>
      <c r="H8" s="287">
        <v>9411</v>
      </c>
      <c r="I8" s="165">
        <v>245418</v>
      </c>
      <c r="J8" s="165">
        <v>6017</v>
      </c>
      <c r="K8" s="165">
        <v>251435</v>
      </c>
      <c r="L8" s="165">
        <v>1537</v>
      </c>
      <c r="M8" s="165">
        <v>1276314</v>
      </c>
      <c r="N8" s="165">
        <v>2098044</v>
      </c>
      <c r="O8" s="165">
        <v>533844</v>
      </c>
      <c r="P8" s="165">
        <v>2631888</v>
      </c>
      <c r="Q8" s="165">
        <v>21062</v>
      </c>
      <c r="R8">
        <v>4311217</v>
      </c>
      <c r="S8" s="196">
        <f t="shared" si="0"/>
        <v>2.1829103011980146E-3</v>
      </c>
    </row>
    <row r="9" spans="1:19" ht="14.4" customHeight="1">
      <c r="A9" t="s">
        <v>21</v>
      </c>
      <c r="B9" s="165">
        <v>1828</v>
      </c>
      <c r="C9">
        <v>237</v>
      </c>
      <c r="D9">
        <v>20</v>
      </c>
      <c r="E9" s="165">
        <v>33724</v>
      </c>
      <c r="F9" s="165">
        <v>35789</v>
      </c>
      <c r="G9" s="165">
        <v>196216</v>
      </c>
      <c r="H9" s="287">
        <v>5975</v>
      </c>
      <c r="I9" s="165">
        <v>235293</v>
      </c>
      <c r="J9" s="165">
        <v>2687</v>
      </c>
      <c r="K9" s="165">
        <v>237980</v>
      </c>
      <c r="L9" s="165">
        <v>1520</v>
      </c>
      <c r="M9" s="165">
        <v>2886524</v>
      </c>
      <c r="N9" s="165">
        <v>3437283</v>
      </c>
      <c r="O9" s="165">
        <v>770171</v>
      </c>
      <c r="P9" s="165">
        <v>4207454</v>
      </c>
      <c r="Q9" s="165">
        <v>37573</v>
      </c>
      <c r="R9">
        <v>5755700</v>
      </c>
      <c r="S9" s="196">
        <f t="shared" si="0"/>
        <v>1.0381013603905694E-3</v>
      </c>
    </row>
    <row r="10" spans="1:19" ht="14.4" customHeight="1">
      <c r="A10" t="s">
        <v>22</v>
      </c>
      <c r="B10" s="165">
        <v>1021</v>
      </c>
      <c r="C10">
        <v>171</v>
      </c>
      <c r="D10">
        <v>14</v>
      </c>
      <c r="E10" s="165">
        <v>18067</v>
      </c>
      <c r="F10" s="165">
        <v>19259</v>
      </c>
      <c r="G10" s="165">
        <v>135347</v>
      </c>
      <c r="H10" s="287">
        <v>4727</v>
      </c>
      <c r="I10" s="165">
        <v>158570</v>
      </c>
      <c r="J10">
        <v>763</v>
      </c>
      <c r="K10" s="165">
        <v>159333</v>
      </c>
      <c r="L10" s="165">
        <v>1163</v>
      </c>
      <c r="M10" s="165">
        <v>1476328</v>
      </c>
      <c r="N10" s="165">
        <v>2503162</v>
      </c>
      <c r="O10" s="165">
        <v>285606</v>
      </c>
      <c r="P10" s="165">
        <v>2788768</v>
      </c>
      <c r="Q10" s="165">
        <v>24913</v>
      </c>
      <c r="R10">
        <v>4875290</v>
      </c>
      <c r="S10" s="196">
        <f t="shared" si="0"/>
        <v>9.6958334786238353E-4</v>
      </c>
    </row>
    <row r="11" spans="1:19" ht="14.4" customHeight="1">
      <c r="A11" t="s">
        <v>24</v>
      </c>
      <c r="B11">
        <v>696</v>
      </c>
      <c r="C11">
        <v>117</v>
      </c>
      <c r="D11">
        <v>2</v>
      </c>
      <c r="E11" s="165">
        <v>24316</v>
      </c>
      <c r="F11" s="165">
        <v>25129</v>
      </c>
      <c r="G11" s="165">
        <v>124825</v>
      </c>
      <c r="H11" s="287">
        <v>4187</v>
      </c>
      <c r="I11" s="165">
        <v>154141</v>
      </c>
      <c r="J11">
        <v>0</v>
      </c>
      <c r="K11" s="165">
        <v>154141</v>
      </c>
      <c r="L11">
        <v>539</v>
      </c>
      <c r="M11" s="165">
        <v>1144611</v>
      </c>
      <c r="N11" s="165">
        <v>1771619</v>
      </c>
      <c r="O11" s="165">
        <v>741991</v>
      </c>
      <c r="P11" s="165">
        <v>2513610</v>
      </c>
      <c r="Q11" s="165">
        <v>25171</v>
      </c>
      <c r="R11">
        <v>3692555</v>
      </c>
      <c r="S11" s="196">
        <f t="shared" si="0"/>
        <v>1.1339032187739925E-3</v>
      </c>
    </row>
    <row r="12" spans="1:19" ht="14.4" customHeight="1">
      <c r="A12" t="s">
        <v>25</v>
      </c>
      <c r="B12" s="165">
        <v>1280</v>
      </c>
      <c r="C12">
        <v>168</v>
      </c>
      <c r="D12">
        <v>15</v>
      </c>
      <c r="E12" s="165">
        <v>32220</v>
      </c>
      <c r="F12" s="165">
        <v>33668</v>
      </c>
      <c r="G12" s="165">
        <v>112274</v>
      </c>
      <c r="H12" s="287">
        <v>4021</v>
      </c>
      <c r="I12" s="165">
        <v>149387</v>
      </c>
      <c r="J12">
        <v>576</v>
      </c>
      <c r="K12" s="165">
        <v>149963</v>
      </c>
      <c r="L12" s="165">
        <v>1261</v>
      </c>
      <c r="M12" s="165">
        <v>875257</v>
      </c>
      <c r="N12" s="165">
        <v>1525534</v>
      </c>
      <c r="O12" s="165">
        <v>57167</v>
      </c>
      <c r="P12" s="165">
        <v>1582701</v>
      </c>
      <c r="Q12" s="165">
        <v>11427</v>
      </c>
      <c r="R12">
        <v>3953305</v>
      </c>
      <c r="S12" s="196">
        <f t="shared" si="0"/>
        <v>1.0171236471762234E-3</v>
      </c>
    </row>
    <row r="13" spans="1:19" ht="14.4" customHeight="1">
      <c r="A13" t="s">
        <v>23</v>
      </c>
      <c r="B13">
        <v>526</v>
      </c>
      <c r="C13">
        <v>53</v>
      </c>
      <c r="D13">
        <v>3</v>
      </c>
      <c r="E13" s="165">
        <v>4919</v>
      </c>
      <c r="F13" s="165">
        <v>5498</v>
      </c>
      <c r="G13" s="165">
        <v>69835</v>
      </c>
      <c r="H13" s="287">
        <v>3659</v>
      </c>
      <c r="I13" s="165">
        <v>78992</v>
      </c>
      <c r="J13">
        <v>0</v>
      </c>
      <c r="K13" s="165">
        <v>78992</v>
      </c>
      <c r="L13">
        <v>368</v>
      </c>
      <c r="M13" s="165">
        <v>447907</v>
      </c>
      <c r="N13" s="165">
        <v>940261</v>
      </c>
      <c r="O13" s="165">
        <v>113144</v>
      </c>
      <c r="P13" s="165">
        <v>1053405</v>
      </c>
      <c r="Q13" s="165">
        <v>7436</v>
      </c>
      <c r="R13">
        <v>1524826</v>
      </c>
      <c r="S13" s="196">
        <f t="shared" si="0"/>
        <v>2.3996180547813323E-3</v>
      </c>
    </row>
    <row r="14" spans="1:19" ht="14.4" customHeight="1">
      <c r="A14" t="s">
        <v>28</v>
      </c>
      <c r="B14">
        <v>386</v>
      </c>
      <c r="C14">
        <v>62</v>
      </c>
      <c r="D14">
        <v>7</v>
      </c>
      <c r="E14" s="165">
        <v>10107</v>
      </c>
      <c r="F14" s="165">
        <v>10555</v>
      </c>
      <c r="G14" s="165">
        <v>64735</v>
      </c>
      <c r="H14" s="287">
        <v>2866</v>
      </c>
      <c r="I14" s="165">
        <v>72492</v>
      </c>
      <c r="J14" s="165">
        <v>5664</v>
      </c>
      <c r="K14" s="165">
        <v>78156</v>
      </c>
      <c r="L14">
        <v>693</v>
      </c>
      <c r="M14" s="165">
        <v>488423</v>
      </c>
      <c r="N14" s="165">
        <v>1266399</v>
      </c>
      <c r="O14" s="165">
        <v>103783</v>
      </c>
      <c r="P14" s="165">
        <v>1370182</v>
      </c>
      <c r="Q14" s="165">
        <v>8845</v>
      </c>
      <c r="R14">
        <v>1206216</v>
      </c>
      <c r="S14" s="196">
        <f t="shared" si="0"/>
        <v>2.3760255211338599E-3</v>
      </c>
    </row>
    <row r="15" spans="1:19" ht="14.4" customHeight="1">
      <c r="A15" t="s">
        <v>26</v>
      </c>
      <c r="B15">
        <v>561</v>
      </c>
      <c r="C15">
        <v>84</v>
      </c>
      <c r="D15">
        <v>10</v>
      </c>
      <c r="E15" s="165">
        <v>9267</v>
      </c>
      <c r="F15" s="165">
        <v>9912</v>
      </c>
      <c r="G15" s="165">
        <v>57279</v>
      </c>
      <c r="H15" s="287">
        <v>2286</v>
      </c>
      <c r="I15" s="165">
        <v>69477</v>
      </c>
      <c r="J15">
        <v>0</v>
      </c>
      <c r="K15" s="165">
        <v>69477</v>
      </c>
      <c r="L15">
        <v>759</v>
      </c>
      <c r="M15" s="165">
        <v>518930</v>
      </c>
      <c r="N15" s="165">
        <v>781250</v>
      </c>
      <c r="O15" s="165">
        <v>69908</v>
      </c>
      <c r="P15" s="165">
        <v>851158</v>
      </c>
      <c r="Q15" s="165">
        <v>7061</v>
      </c>
      <c r="R15">
        <v>1512672</v>
      </c>
      <c r="S15" s="196">
        <f t="shared" si="0"/>
        <v>1.5112331027479851E-3</v>
      </c>
    </row>
    <row r="16" spans="1:19" ht="13.95" customHeight="1">
      <c r="A16" t="s">
        <v>29</v>
      </c>
      <c r="B16">
        <v>638</v>
      </c>
      <c r="C16">
        <v>82</v>
      </c>
      <c r="D16">
        <v>8</v>
      </c>
      <c r="E16" s="165">
        <v>12320</v>
      </c>
      <c r="F16" s="165">
        <v>13040</v>
      </c>
      <c r="G16" s="165">
        <v>40708</v>
      </c>
      <c r="H16" s="287">
        <v>1731</v>
      </c>
      <c r="I16" s="165">
        <v>55479</v>
      </c>
      <c r="J16">
        <v>0</v>
      </c>
      <c r="K16" s="165">
        <v>55479</v>
      </c>
      <c r="L16">
        <v>573</v>
      </c>
      <c r="M16" s="165">
        <v>516369</v>
      </c>
      <c r="N16" s="165">
        <v>758078</v>
      </c>
      <c r="O16" s="165">
        <v>269184</v>
      </c>
      <c r="P16" s="165">
        <v>1027262</v>
      </c>
      <c r="Q16" s="165">
        <v>8584</v>
      </c>
      <c r="R16">
        <v>532644</v>
      </c>
      <c r="S16" s="196">
        <f t="shared" si="0"/>
        <v>3.2498253993286322E-3</v>
      </c>
    </row>
    <row r="17" spans="1:19" ht="14.4" customHeight="1">
      <c r="A17" t="s">
        <v>32</v>
      </c>
      <c r="B17">
        <v>205</v>
      </c>
      <c r="C17">
        <v>33</v>
      </c>
      <c r="D17">
        <v>3</v>
      </c>
      <c r="E17" s="165">
        <v>6525</v>
      </c>
      <c r="F17" s="165">
        <v>6763</v>
      </c>
      <c r="G17" s="165">
        <v>46634</v>
      </c>
      <c r="H17" s="287">
        <v>1044</v>
      </c>
      <c r="I17" s="165">
        <v>43330</v>
      </c>
      <c r="J17" s="165">
        <v>11111</v>
      </c>
      <c r="K17" s="165">
        <v>54441</v>
      </c>
      <c r="L17">
        <v>280</v>
      </c>
      <c r="M17" s="165">
        <v>197741</v>
      </c>
      <c r="N17" s="165">
        <v>496824</v>
      </c>
      <c r="O17" s="165">
        <v>320222</v>
      </c>
      <c r="P17" s="165">
        <v>817046</v>
      </c>
      <c r="Q17" s="165">
        <v>17322</v>
      </c>
      <c r="R17">
        <v>1293941</v>
      </c>
      <c r="S17" s="196">
        <f t="shared" si="0"/>
        <v>8.0683740603319624E-4</v>
      </c>
    </row>
    <row r="18" spans="1:19">
      <c r="A18" t="s">
        <v>31</v>
      </c>
      <c r="B18">
        <v>431</v>
      </c>
      <c r="C18">
        <v>83</v>
      </c>
      <c r="D18">
        <v>9</v>
      </c>
      <c r="E18" s="165">
        <v>7424</v>
      </c>
      <c r="F18" s="165">
        <v>7938</v>
      </c>
      <c r="G18" s="165">
        <v>36347</v>
      </c>
      <c r="H18" s="287">
        <v>1067</v>
      </c>
      <c r="I18" s="165">
        <v>45352</v>
      </c>
      <c r="J18">
        <v>0</v>
      </c>
      <c r="K18" s="165">
        <v>45352</v>
      </c>
      <c r="L18">
        <v>301</v>
      </c>
      <c r="M18" s="165">
        <v>315735</v>
      </c>
      <c r="N18" s="165">
        <v>703154</v>
      </c>
      <c r="O18" s="165">
        <v>125369</v>
      </c>
      <c r="P18" s="165">
        <v>828523</v>
      </c>
      <c r="Q18" s="165">
        <v>7629</v>
      </c>
      <c r="R18">
        <v>870165</v>
      </c>
      <c r="S18" s="196">
        <f t="shared" si="0"/>
        <v>1.2262042256353681E-3</v>
      </c>
    </row>
    <row r="19" spans="1:19" ht="13.95" customHeight="1">
      <c r="A19" t="s">
        <v>30</v>
      </c>
      <c r="B19">
        <v>192</v>
      </c>
      <c r="C19">
        <v>20</v>
      </c>
      <c r="D19">
        <v>1</v>
      </c>
      <c r="E19" s="165">
        <v>12494</v>
      </c>
      <c r="F19" s="165">
        <v>12706</v>
      </c>
      <c r="G19" s="165">
        <v>27528</v>
      </c>
      <c r="H19" s="287">
        <v>1173</v>
      </c>
      <c r="I19" s="165">
        <v>41391</v>
      </c>
      <c r="J19">
        <v>16</v>
      </c>
      <c r="K19" s="165">
        <v>41407</v>
      </c>
      <c r="L19">
        <v>101</v>
      </c>
      <c r="M19" s="165">
        <v>537630</v>
      </c>
      <c r="N19" s="165">
        <v>641892</v>
      </c>
      <c r="O19" s="165">
        <v>141741</v>
      </c>
      <c r="P19" s="165">
        <v>783633</v>
      </c>
      <c r="Q19" s="165">
        <v>4717</v>
      </c>
      <c r="R19">
        <v>1611621</v>
      </c>
      <c r="S19" s="196">
        <f t="shared" si="0"/>
        <v>7.2783861714385703E-4</v>
      </c>
    </row>
    <row r="20" spans="1:19">
      <c r="A20" t="s">
        <v>33</v>
      </c>
      <c r="B20">
        <v>201</v>
      </c>
      <c r="C20">
        <v>20</v>
      </c>
      <c r="D20">
        <v>2</v>
      </c>
      <c r="E20" s="165">
        <v>6038</v>
      </c>
      <c r="F20" s="165">
        <v>6259</v>
      </c>
      <c r="G20" s="165">
        <v>31407</v>
      </c>
      <c r="H20" s="288">
        <v>697</v>
      </c>
      <c r="I20" s="165">
        <v>38357</v>
      </c>
      <c r="J20">
        <v>6</v>
      </c>
      <c r="K20" s="165">
        <v>38363</v>
      </c>
      <c r="L20">
        <v>230</v>
      </c>
      <c r="M20" s="165">
        <v>557211</v>
      </c>
      <c r="N20" s="165">
        <v>578961</v>
      </c>
      <c r="O20" s="165">
        <v>11428</v>
      </c>
      <c r="P20" s="165">
        <v>590389</v>
      </c>
      <c r="Q20" s="165">
        <v>2953</v>
      </c>
      <c r="R20">
        <v>1894110</v>
      </c>
      <c r="S20" s="196">
        <f t="shared" si="0"/>
        <v>3.6798285210468243E-4</v>
      </c>
    </row>
    <row r="21" spans="1:19">
      <c r="A21" t="s">
        <v>27</v>
      </c>
      <c r="B21">
        <v>182</v>
      </c>
      <c r="C21">
        <v>47</v>
      </c>
      <c r="D21">
        <v>5</v>
      </c>
      <c r="E21" s="165">
        <v>3524</v>
      </c>
      <c r="F21" s="165">
        <v>3753</v>
      </c>
      <c r="G21" s="165">
        <v>29728</v>
      </c>
      <c r="H21" s="287">
        <v>1211</v>
      </c>
      <c r="I21" s="165">
        <v>27499</v>
      </c>
      <c r="J21" s="165">
        <v>7193</v>
      </c>
      <c r="K21" s="165">
        <v>34692</v>
      </c>
      <c r="L21">
        <v>357</v>
      </c>
      <c r="M21" s="165">
        <v>172150</v>
      </c>
      <c r="N21" s="165">
        <v>556792</v>
      </c>
      <c r="O21" s="165">
        <v>61874</v>
      </c>
      <c r="P21" s="165">
        <v>618666</v>
      </c>
      <c r="Q21" s="165">
        <v>4061</v>
      </c>
      <c r="R21">
        <v>545425</v>
      </c>
      <c r="S21" s="196">
        <f t="shared" si="0"/>
        <v>2.2202869322088281E-3</v>
      </c>
    </row>
    <row r="22" spans="1:19">
      <c r="A22" t="s">
        <v>35</v>
      </c>
      <c r="B22">
        <v>101</v>
      </c>
      <c r="C22">
        <v>10</v>
      </c>
      <c r="D22">
        <v>1</v>
      </c>
      <c r="E22" s="165">
        <v>4136</v>
      </c>
      <c r="F22" s="165">
        <v>4247</v>
      </c>
      <c r="G22" s="165">
        <v>11359</v>
      </c>
      <c r="H22" s="288">
        <v>375</v>
      </c>
      <c r="I22" s="165">
        <v>15981</v>
      </c>
      <c r="J22">
        <v>0</v>
      </c>
      <c r="K22" s="165">
        <v>15981</v>
      </c>
      <c r="L22">
        <v>124</v>
      </c>
      <c r="M22" s="165">
        <v>149289</v>
      </c>
      <c r="N22" s="165">
        <v>243966</v>
      </c>
      <c r="O22" s="165">
        <v>11171</v>
      </c>
      <c r="P22" s="165">
        <v>255137</v>
      </c>
      <c r="Q22" s="165">
        <v>1382</v>
      </c>
      <c r="R22">
        <v>553254</v>
      </c>
      <c r="S22" s="196">
        <f t="shared" si="0"/>
        <v>6.7780802307800762E-4</v>
      </c>
    </row>
    <row r="23" spans="1:19">
      <c r="A23" t="s">
        <v>36</v>
      </c>
      <c r="B23">
        <v>94</v>
      </c>
      <c r="C23">
        <v>19</v>
      </c>
      <c r="D23">
        <v>1</v>
      </c>
      <c r="E23" s="165">
        <v>1645</v>
      </c>
      <c r="F23" s="165">
        <v>1758</v>
      </c>
      <c r="G23" s="165">
        <v>8751</v>
      </c>
      <c r="H23" s="288">
        <v>357</v>
      </c>
      <c r="I23" s="165">
        <v>10866</v>
      </c>
      <c r="J23">
        <v>0</v>
      </c>
      <c r="K23" s="165">
        <v>10866</v>
      </c>
      <c r="L23">
        <v>116</v>
      </c>
      <c r="M23" s="165">
        <v>149194</v>
      </c>
      <c r="N23" s="165">
        <v>164506</v>
      </c>
      <c r="O23">
        <v>293</v>
      </c>
      <c r="P23" s="165">
        <v>164799</v>
      </c>
      <c r="Q23" s="165">
        <v>1378</v>
      </c>
      <c r="R23">
        <v>300516</v>
      </c>
      <c r="S23" s="196">
        <f t="shared" si="0"/>
        <v>1.1879567144511441E-3</v>
      </c>
    </row>
    <row r="24" spans="1:19">
      <c r="A24" t="s">
        <v>34</v>
      </c>
      <c r="B24">
        <v>12</v>
      </c>
      <c r="C24">
        <v>2</v>
      </c>
      <c r="D24">
        <v>0</v>
      </c>
      <c r="E24">
        <v>152</v>
      </c>
      <c r="F24">
        <v>166</v>
      </c>
      <c r="G24" s="165">
        <v>7491</v>
      </c>
      <c r="H24" s="288">
        <v>415</v>
      </c>
      <c r="I24" s="165">
        <v>8072</v>
      </c>
      <c r="J24">
        <v>0</v>
      </c>
      <c r="K24" s="165">
        <v>8072</v>
      </c>
      <c r="L24">
        <v>9</v>
      </c>
      <c r="M24" s="165">
        <v>44525</v>
      </c>
      <c r="N24" s="165">
        <v>74880</v>
      </c>
      <c r="O24" s="165">
        <v>3490</v>
      </c>
      <c r="P24" s="165">
        <v>78370</v>
      </c>
      <c r="Q24">
        <v>334</v>
      </c>
      <c r="R24">
        <v>553254</v>
      </c>
      <c r="S24" s="196">
        <f t="shared" si="0"/>
        <v>7.501075455396617E-4</v>
      </c>
    </row>
    <row r="25" spans="1:19">
      <c r="A25" t="s">
        <v>37</v>
      </c>
      <c r="B25" s="165">
        <v>19763</v>
      </c>
      <c r="C25" s="165">
        <v>2411</v>
      </c>
      <c r="D25">
        <v>222</v>
      </c>
      <c r="E25" s="165">
        <v>415247</v>
      </c>
      <c r="F25" s="165">
        <v>437421</v>
      </c>
      <c r="G25" s="165">
        <v>2440218</v>
      </c>
      <c r="H25" s="165">
        <v>98635</v>
      </c>
      <c r="I25" s="165">
        <v>2919425</v>
      </c>
      <c r="J25" s="165">
        <v>56849</v>
      </c>
      <c r="K25" s="165">
        <v>2976274</v>
      </c>
      <c r="L25" s="165">
        <v>20884</v>
      </c>
      <c r="M25" s="165">
        <v>19906431</v>
      </c>
      <c r="N25" s="165">
        <v>35279774</v>
      </c>
      <c r="O25" s="165">
        <v>5718613</v>
      </c>
      <c r="P25" s="165">
        <v>40998387</v>
      </c>
      <c r="Q25" s="165">
        <v>358884</v>
      </c>
      <c r="R25">
        <v>60069708</v>
      </c>
      <c r="S25" s="196">
        <f t="shared" si="0"/>
        <v>1.6420089806329673E-3</v>
      </c>
    </row>
  </sheetData>
  <mergeCells count="20">
    <mergeCell ref="A1:A3"/>
    <mergeCell ref="B1:L1"/>
    <mergeCell ref="M1:M3"/>
    <mergeCell ref="N1:Q1"/>
    <mergeCell ref="B2:B3"/>
    <mergeCell ref="C2:D2"/>
    <mergeCell ref="E2:E3"/>
    <mergeCell ref="F2:F3"/>
    <mergeCell ref="G2:G3"/>
    <mergeCell ref="H2:H3"/>
    <mergeCell ref="P2:P3"/>
    <mergeCell ref="Q2:Q3"/>
    <mergeCell ref="R2:R3"/>
    <mergeCell ref="S2:S3"/>
    <mergeCell ref="I2:I3"/>
    <mergeCell ref="J2:J3"/>
    <mergeCell ref="K2:K3"/>
    <mergeCell ref="L2:L3"/>
    <mergeCell ref="N2:N3"/>
    <mergeCell ref="O2:O3"/>
  </mergeCells>
  <pageMargins left="0.7" right="0.7" top="0.75" bottom="0.75" header="0.3" footer="0.3"/>
  <pageSetup paperSize="9"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31"/>
  <dimension ref="A1:S25"/>
  <sheetViews>
    <sheetView zoomScale="80" zoomScaleNormal="80" workbookViewId="0">
      <selection activeCell="I28" sqref="I28"/>
    </sheetView>
  </sheetViews>
  <sheetFormatPr defaultRowHeight="13.8"/>
  <cols>
    <col min="1" max="1" width="15" customWidth="1"/>
    <col min="7" max="7" width="10.3984375" customWidth="1"/>
    <col min="9" max="9" width="11.3984375" customWidth="1"/>
    <col min="10" max="10" width="11.5" customWidth="1"/>
    <col min="11" max="11" width="10" customWidth="1"/>
    <col min="13" max="13" width="11.59765625" customWidth="1"/>
    <col min="14" max="14" width="11.5" customWidth="1"/>
    <col min="15" max="15" width="9.5" customWidth="1"/>
    <col min="16" max="16" width="11.59765625" customWidth="1"/>
    <col min="18" max="18" width="11.59765625" customWidth="1"/>
  </cols>
  <sheetData>
    <row r="1" spans="1:19" ht="28.5" customHeight="1">
      <c r="A1" s="587" t="s">
        <v>0</v>
      </c>
      <c r="B1" s="570" t="s">
        <v>78</v>
      </c>
      <c r="C1" s="571"/>
      <c r="D1" s="571"/>
      <c r="E1" s="571"/>
      <c r="F1" s="571"/>
      <c r="G1" s="571"/>
      <c r="H1" s="571"/>
      <c r="I1" s="571" t="s">
        <v>174</v>
      </c>
      <c r="J1" s="571"/>
      <c r="K1" s="571"/>
      <c r="L1" s="590"/>
      <c r="M1" s="616" t="s">
        <v>79</v>
      </c>
      <c r="N1" s="617"/>
      <c r="O1" s="617"/>
      <c r="P1" s="617"/>
      <c r="Q1" s="618"/>
      <c r="R1" s="175"/>
      <c r="S1" s="193"/>
    </row>
    <row r="2" spans="1:19" s="266" customFormat="1">
      <c r="A2" s="588" t="s">
        <v>0</v>
      </c>
      <c r="B2" s="576" t="s">
        <v>12</v>
      </c>
      <c r="C2" s="597" t="s">
        <v>182</v>
      </c>
      <c r="D2" s="598" t="s">
        <v>49</v>
      </c>
      <c r="E2" s="599" t="s">
        <v>14</v>
      </c>
      <c r="F2" s="585" t="s">
        <v>15</v>
      </c>
      <c r="G2" s="601" t="s">
        <v>2</v>
      </c>
      <c r="H2" s="612" t="s">
        <v>80</v>
      </c>
      <c r="I2" s="581" t="s">
        <v>81</v>
      </c>
      <c r="J2" s="581" t="s">
        <v>82</v>
      </c>
      <c r="K2" s="583" t="s">
        <v>8</v>
      </c>
      <c r="L2" s="619" t="s">
        <v>5</v>
      </c>
      <c r="M2" s="623" t="s">
        <v>45</v>
      </c>
      <c r="N2" s="621" t="s">
        <v>83</v>
      </c>
      <c r="O2" s="605" t="s">
        <v>84</v>
      </c>
      <c r="P2" s="607" t="s">
        <v>120</v>
      </c>
      <c r="Q2" s="585" t="s">
        <v>86</v>
      </c>
      <c r="R2" s="560" t="s">
        <v>175</v>
      </c>
      <c r="S2" s="615" t="s">
        <v>176</v>
      </c>
    </row>
    <row r="3" spans="1:19" ht="63" customHeight="1">
      <c r="A3" s="589"/>
      <c r="B3" s="577"/>
      <c r="C3" s="254"/>
      <c r="D3" s="255"/>
      <c r="E3" s="600"/>
      <c r="F3" s="586"/>
      <c r="G3" s="602"/>
      <c r="H3" s="613"/>
      <c r="I3" s="582"/>
      <c r="J3" s="582"/>
      <c r="K3" s="584"/>
      <c r="L3" s="620"/>
      <c r="M3" s="624"/>
      <c r="N3" s="622"/>
      <c r="O3" s="606"/>
      <c r="P3" s="608"/>
      <c r="Q3" s="586"/>
      <c r="R3" s="560"/>
      <c r="S3" s="615"/>
    </row>
    <row r="4" spans="1:19">
      <c r="A4" t="s">
        <v>16</v>
      </c>
      <c r="B4" s="165">
        <v>4735</v>
      </c>
      <c r="C4">
        <v>532</v>
      </c>
      <c r="D4">
        <v>56</v>
      </c>
      <c r="E4" s="165">
        <v>67127</v>
      </c>
      <c r="F4" s="165">
        <v>72394</v>
      </c>
      <c r="G4" s="165">
        <v>517771</v>
      </c>
      <c r="H4" s="287">
        <v>28577</v>
      </c>
      <c r="I4" s="165">
        <v>607373</v>
      </c>
      <c r="J4" s="165">
        <v>11369</v>
      </c>
      <c r="K4" s="165">
        <v>618742</v>
      </c>
      <c r="L4" s="165">
        <v>5174</v>
      </c>
      <c r="M4" s="165">
        <v>3167660</v>
      </c>
      <c r="N4" s="165">
        <v>6366989</v>
      </c>
      <c r="O4" s="165">
        <v>454437</v>
      </c>
      <c r="P4" s="165">
        <v>6821426</v>
      </c>
      <c r="Q4" s="165">
        <v>53563</v>
      </c>
      <c r="R4" s="296">
        <v>10027602</v>
      </c>
      <c r="S4" s="196">
        <f>H4/R4</f>
        <v>2.8498338885009598E-3</v>
      </c>
    </row>
    <row r="5" spans="1:19">
      <c r="A5" t="s">
        <v>19</v>
      </c>
      <c r="B5">
        <v>866</v>
      </c>
      <c r="C5">
        <v>131</v>
      </c>
      <c r="D5">
        <v>14</v>
      </c>
      <c r="E5" s="165">
        <v>25604</v>
      </c>
      <c r="F5" s="165">
        <v>26601</v>
      </c>
      <c r="G5" s="165">
        <v>301725</v>
      </c>
      <c r="H5" s="287">
        <v>9911</v>
      </c>
      <c r="I5" s="165">
        <v>333295</v>
      </c>
      <c r="J5" s="165">
        <v>4942</v>
      </c>
      <c r="K5" s="165">
        <v>338237</v>
      </c>
      <c r="L5" s="165">
        <v>1487</v>
      </c>
      <c r="M5" s="165">
        <v>1413578</v>
      </c>
      <c r="N5" s="165">
        <v>4094228</v>
      </c>
      <c r="O5" s="165">
        <v>1076757</v>
      </c>
      <c r="P5" s="165">
        <v>5170985</v>
      </c>
      <c r="Q5" s="165">
        <v>41031</v>
      </c>
      <c r="R5">
        <v>4879133</v>
      </c>
      <c r="S5" s="196">
        <f t="shared" ref="S5:S25" si="0">H5/R5</f>
        <v>2.0313035123248331E-3</v>
      </c>
    </row>
    <row r="6" spans="1:19">
      <c r="A6" t="s">
        <v>20</v>
      </c>
      <c r="B6" s="165">
        <v>1357</v>
      </c>
      <c r="C6">
        <v>140</v>
      </c>
      <c r="D6">
        <v>22</v>
      </c>
      <c r="E6" s="165">
        <v>81461</v>
      </c>
      <c r="F6" s="165">
        <v>82958</v>
      </c>
      <c r="G6" s="165">
        <v>189604</v>
      </c>
      <c r="H6" s="287">
        <v>4414</v>
      </c>
      <c r="I6" s="165">
        <v>269668</v>
      </c>
      <c r="J6" s="165">
        <v>7308</v>
      </c>
      <c r="K6" s="165">
        <v>276976</v>
      </c>
      <c r="L6" s="165">
        <v>2780</v>
      </c>
      <c r="M6" s="165">
        <v>2087073</v>
      </c>
      <c r="N6" s="165">
        <v>2893122</v>
      </c>
      <c r="O6" s="165">
        <v>122730</v>
      </c>
      <c r="P6" s="165">
        <v>3015852</v>
      </c>
      <c r="Q6" s="165">
        <v>23988</v>
      </c>
      <c r="R6">
        <v>5712143</v>
      </c>
      <c r="S6" s="196">
        <f t="shared" si="0"/>
        <v>7.7273975809079006E-4</v>
      </c>
    </row>
    <row r="7" spans="1:19">
      <c r="A7" t="s">
        <v>18</v>
      </c>
      <c r="B7" s="165">
        <v>2600</v>
      </c>
      <c r="C7">
        <v>259</v>
      </c>
      <c r="D7">
        <v>32</v>
      </c>
      <c r="E7" s="165">
        <v>45269</v>
      </c>
      <c r="F7" s="165">
        <v>48128</v>
      </c>
      <c r="G7" s="165">
        <v>211352</v>
      </c>
      <c r="H7" s="287">
        <v>10675</v>
      </c>
      <c r="I7" s="165">
        <v>270009</v>
      </c>
      <c r="J7">
        <v>146</v>
      </c>
      <c r="K7" s="165">
        <v>270155</v>
      </c>
      <c r="L7" s="165">
        <v>2545</v>
      </c>
      <c r="M7" s="165">
        <v>1529215</v>
      </c>
      <c r="N7" s="165">
        <v>3477649</v>
      </c>
      <c r="O7" s="165">
        <v>506297</v>
      </c>
      <c r="P7" s="165">
        <v>3983946</v>
      </c>
      <c r="Q7" s="165">
        <v>38231</v>
      </c>
      <c r="R7">
        <v>4464119</v>
      </c>
      <c r="S7" s="196">
        <f t="shared" si="0"/>
        <v>2.3912893003076308E-3</v>
      </c>
    </row>
    <row r="8" spans="1:19">
      <c r="A8" t="s">
        <v>17</v>
      </c>
      <c r="B8" s="165">
        <v>2171</v>
      </c>
      <c r="C8">
        <v>188</v>
      </c>
      <c r="D8">
        <v>19</v>
      </c>
      <c r="E8" s="165">
        <v>16798</v>
      </c>
      <c r="F8" s="165">
        <v>19157</v>
      </c>
      <c r="G8" s="165">
        <v>225008</v>
      </c>
      <c r="H8" s="287">
        <v>9437</v>
      </c>
      <c r="I8" s="165">
        <v>247314</v>
      </c>
      <c r="J8" s="165">
        <v>6288</v>
      </c>
      <c r="K8" s="165">
        <v>253602</v>
      </c>
      <c r="L8" s="165">
        <v>2167</v>
      </c>
      <c r="M8" s="165">
        <v>1281529</v>
      </c>
      <c r="N8" s="165">
        <v>2105421</v>
      </c>
      <c r="O8" s="165">
        <v>544451</v>
      </c>
      <c r="P8" s="165">
        <v>2649872</v>
      </c>
      <c r="Q8" s="165">
        <v>17984</v>
      </c>
      <c r="R8">
        <v>4311217</v>
      </c>
      <c r="S8" s="196">
        <f t="shared" si="0"/>
        <v>2.188941080905925E-3</v>
      </c>
    </row>
    <row r="9" spans="1:19">
      <c r="A9" t="s">
        <v>21</v>
      </c>
      <c r="B9" s="165">
        <v>1860</v>
      </c>
      <c r="C9">
        <v>241</v>
      </c>
      <c r="D9">
        <v>16</v>
      </c>
      <c r="E9" s="165">
        <v>33942</v>
      </c>
      <c r="F9" s="165">
        <v>36043</v>
      </c>
      <c r="G9" s="165">
        <v>197642</v>
      </c>
      <c r="H9" s="287">
        <v>5997</v>
      </c>
      <c r="I9" s="165">
        <v>236912</v>
      </c>
      <c r="J9" s="165">
        <v>2770</v>
      </c>
      <c r="K9" s="165">
        <v>239682</v>
      </c>
      <c r="L9" s="165">
        <v>1702</v>
      </c>
      <c r="M9" s="165">
        <v>2906083</v>
      </c>
      <c r="N9" s="165">
        <v>3450644</v>
      </c>
      <c r="O9" s="165">
        <v>790535</v>
      </c>
      <c r="P9" s="165">
        <v>4241179</v>
      </c>
      <c r="Q9" s="165">
        <v>33725</v>
      </c>
      <c r="R9">
        <v>5755700</v>
      </c>
      <c r="S9" s="196">
        <f t="shared" si="0"/>
        <v>1.0419236582865682E-3</v>
      </c>
    </row>
    <row r="10" spans="1:19">
      <c r="A10" t="s">
        <v>22</v>
      </c>
      <c r="B10" s="165">
        <v>1029</v>
      </c>
      <c r="C10">
        <v>173</v>
      </c>
      <c r="D10">
        <v>12</v>
      </c>
      <c r="E10" s="165">
        <v>18501</v>
      </c>
      <c r="F10" s="165">
        <v>19703</v>
      </c>
      <c r="G10" s="165">
        <v>136119</v>
      </c>
      <c r="H10" s="287">
        <v>4750</v>
      </c>
      <c r="I10" s="165">
        <v>159775</v>
      </c>
      <c r="J10">
        <v>797</v>
      </c>
      <c r="K10" s="165">
        <v>160572</v>
      </c>
      <c r="L10" s="165">
        <v>1239</v>
      </c>
      <c r="M10" s="165">
        <v>1489353</v>
      </c>
      <c r="N10" s="165">
        <v>2518302</v>
      </c>
      <c r="O10" s="165">
        <v>294210</v>
      </c>
      <c r="P10" s="165">
        <v>2812512</v>
      </c>
      <c r="Q10" s="165">
        <v>23744</v>
      </c>
      <c r="R10">
        <v>4875290</v>
      </c>
      <c r="S10" s="196">
        <f t="shared" si="0"/>
        <v>9.7430101593956467E-4</v>
      </c>
    </row>
    <row r="11" spans="1:19">
      <c r="A11" t="s">
        <v>24</v>
      </c>
      <c r="B11">
        <v>676</v>
      </c>
      <c r="C11">
        <v>118</v>
      </c>
      <c r="D11">
        <v>6</v>
      </c>
      <c r="E11" s="165">
        <v>23751</v>
      </c>
      <c r="F11" s="165">
        <v>24545</v>
      </c>
      <c r="G11" s="165">
        <v>125955</v>
      </c>
      <c r="H11" s="287">
        <v>4201</v>
      </c>
      <c r="I11" s="165">
        <v>154701</v>
      </c>
      <c r="J11">
        <v>0</v>
      </c>
      <c r="K11" s="165">
        <v>154701</v>
      </c>
      <c r="L11">
        <v>560</v>
      </c>
      <c r="M11" s="165">
        <v>1149114</v>
      </c>
      <c r="N11" s="165">
        <v>1779124</v>
      </c>
      <c r="O11" s="165">
        <v>761323</v>
      </c>
      <c r="P11" s="165">
        <v>2540447</v>
      </c>
      <c r="Q11" s="165">
        <v>26837</v>
      </c>
      <c r="R11">
        <v>3692555</v>
      </c>
      <c r="S11" s="196">
        <f t="shared" si="0"/>
        <v>1.1376946314949946E-3</v>
      </c>
    </row>
    <row r="12" spans="1:19">
      <c r="A12" t="s">
        <v>25</v>
      </c>
      <c r="B12" s="165">
        <v>1287</v>
      </c>
      <c r="C12">
        <v>162</v>
      </c>
      <c r="D12">
        <v>14</v>
      </c>
      <c r="E12" s="165">
        <v>32357</v>
      </c>
      <c r="F12" s="165">
        <v>33806</v>
      </c>
      <c r="G12" s="165">
        <v>113542</v>
      </c>
      <c r="H12" s="287">
        <v>4053</v>
      </c>
      <c r="I12" s="165">
        <v>150814</v>
      </c>
      <c r="J12">
        <v>587</v>
      </c>
      <c r="K12" s="165">
        <v>151401</v>
      </c>
      <c r="L12" s="165">
        <v>1438</v>
      </c>
      <c r="M12" s="165">
        <v>879867</v>
      </c>
      <c r="N12" s="165">
        <v>1534320</v>
      </c>
      <c r="O12" s="165">
        <v>58439</v>
      </c>
      <c r="P12" s="165">
        <v>1592759</v>
      </c>
      <c r="Q12" s="165">
        <v>10058</v>
      </c>
      <c r="R12">
        <v>3953305</v>
      </c>
      <c r="S12" s="196">
        <f t="shared" si="0"/>
        <v>1.0252181402649176E-3</v>
      </c>
    </row>
    <row r="13" spans="1:19" s="164" customFormat="1">
      <c r="A13" s="164" t="s">
        <v>23</v>
      </c>
      <c r="B13" s="164">
        <v>535</v>
      </c>
      <c r="C13" s="164">
        <v>55</v>
      </c>
      <c r="D13" s="164">
        <v>7</v>
      </c>
      <c r="E13" s="293">
        <v>5095</v>
      </c>
      <c r="F13" s="293">
        <v>5685</v>
      </c>
      <c r="G13" s="293">
        <v>70055</v>
      </c>
      <c r="H13" s="294">
        <v>3666</v>
      </c>
      <c r="I13" s="293">
        <v>79406</v>
      </c>
      <c r="J13" s="164">
        <v>0</v>
      </c>
      <c r="K13" s="293">
        <v>79406</v>
      </c>
      <c r="L13" s="164">
        <v>414</v>
      </c>
      <c r="M13" s="293">
        <v>450754</v>
      </c>
      <c r="N13" s="293">
        <v>944611</v>
      </c>
      <c r="O13" s="293">
        <v>116064</v>
      </c>
      <c r="P13" s="293">
        <v>1060675</v>
      </c>
      <c r="Q13" s="293">
        <v>7270</v>
      </c>
      <c r="R13" s="164">
        <v>1524826</v>
      </c>
      <c r="S13" s="295">
        <f t="shared" si="0"/>
        <v>2.4042087425057024E-3</v>
      </c>
    </row>
    <row r="14" spans="1:19">
      <c r="A14" t="s">
        <v>28</v>
      </c>
      <c r="B14">
        <v>392</v>
      </c>
      <c r="C14">
        <v>63</v>
      </c>
      <c r="D14">
        <v>4</v>
      </c>
      <c r="E14" s="165">
        <v>10485</v>
      </c>
      <c r="F14" s="165">
        <v>10940</v>
      </c>
      <c r="G14" s="165">
        <v>64983</v>
      </c>
      <c r="H14" s="287">
        <v>2876</v>
      </c>
      <c r="I14" s="165">
        <v>72885</v>
      </c>
      <c r="J14" s="165">
        <v>5914</v>
      </c>
      <c r="K14" s="165">
        <v>78799</v>
      </c>
      <c r="L14">
        <v>643</v>
      </c>
      <c r="M14" s="165">
        <v>491899</v>
      </c>
      <c r="N14" s="165">
        <v>1272378</v>
      </c>
      <c r="O14" s="165">
        <v>106912</v>
      </c>
      <c r="P14" s="165">
        <v>1379290</v>
      </c>
      <c r="Q14" s="165">
        <v>9108</v>
      </c>
      <c r="R14">
        <v>1206216</v>
      </c>
      <c r="S14" s="196">
        <f t="shared" si="0"/>
        <v>2.3843159102515635E-3</v>
      </c>
    </row>
    <row r="15" spans="1:19">
      <c r="A15" t="s">
        <v>26</v>
      </c>
      <c r="B15">
        <v>580</v>
      </c>
      <c r="C15">
        <v>87</v>
      </c>
      <c r="D15">
        <v>6</v>
      </c>
      <c r="E15" s="165">
        <v>9503</v>
      </c>
      <c r="F15" s="165">
        <v>10170</v>
      </c>
      <c r="G15" s="165">
        <v>57931</v>
      </c>
      <c r="H15" s="287">
        <v>2295</v>
      </c>
      <c r="I15" s="165">
        <v>70396</v>
      </c>
      <c r="J15">
        <v>0</v>
      </c>
      <c r="K15" s="165">
        <v>70396</v>
      </c>
      <c r="L15">
        <v>919</v>
      </c>
      <c r="M15" s="165">
        <v>522867</v>
      </c>
      <c r="N15" s="165">
        <v>786684</v>
      </c>
      <c r="O15" s="165">
        <v>71029</v>
      </c>
      <c r="P15" s="165">
        <v>857713</v>
      </c>
      <c r="Q15" s="165">
        <v>6555</v>
      </c>
      <c r="R15">
        <v>1512672</v>
      </c>
      <c r="S15" s="196">
        <f t="shared" si="0"/>
        <v>1.5171828393729771E-3</v>
      </c>
    </row>
    <row r="16" spans="1:19">
      <c r="A16" t="s">
        <v>29</v>
      </c>
      <c r="B16">
        <v>651</v>
      </c>
      <c r="C16">
        <v>85</v>
      </c>
      <c r="D16">
        <v>5</v>
      </c>
      <c r="E16" s="165">
        <v>12343</v>
      </c>
      <c r="F16" s="165">
        <v>13079</v>
      </c>
      <c r="G16" s="165">
        <v>41194</v>
      </c>
      <c r="H16" s="287">
        <v>1758</v>
      </c>
      <c r="I16" s="165">
        <v>56031</v>
      </c>
      <c r="J16">
        <v>0</v>
      </c>
      <c r="K16" s="165">
        <v>56031</v>
      </c>
      <c r="L16">
        <v>552</v>
      </c>
      <c r="M16" s="165">
        <v>518758</v>
      </c>
      <c r="N16" s="165">
        <v>764420</v>
      </c>
      <c r="O16" s="165">
        <v>271136</v>
      </c>
      <c r="P16" s="165">
        <v>1035556</v>
      </c>
      <c r="Q16" s="165">
        <v>8294</v>
      </c>
      <c r="R16">
        <v>532644</v>
      </c>
      <c r="S16" s="196">
        <f t="shared" si="0"/>
        <v>3.3005159168224929E-3</v>
      </c>
    </row>
    <row r="17" spans="1:19">
      <c r="A17" t="s">
        <v>32</v>
      </c>
      <c r="B17">
        <v>197</v>
      </c>
      <c r="C17">
        <v>36</v>
      </c>
      <c r="D17">
        <v>3</v>
      </c>
      <c r="E17" s="165">
        <v>6424</v>
      </c>
      <c r="F17" s="165">
        <v>6657</v>
      </c>
      <c r="G17" s="165">
        <v>46989</v>
      </c>
      <c r="H17" s="287">
        <v>1048</v>
      </c>
      <c r="I17" s="165">
        <v>43492</v>
      </c>
      <c r="J17" s="165">
        <v>11202</v>
      </c>
      <c r="K17" s="165">
        <v>54694</v>
      </c>
      <c r="L17">
        <v>253</v>
      </c>
      <c r="M17" s="165">
        <v>198197</v>
      </c>
      <c r="N17" s="165">
        <v>498834</v>
      </c>
      <c r="O17" s="165">
        <v>339267</v>
      </c>
      <c r="P17" s="165">
        <v>838101</v>
      </c>
      <c r="Q17" s="165">
        <v>21055</v>
      </c>
      <c r="R17">
        <v>1293941</v>
      </c>
      <c r="S17" s="196">
        <f t="shared" si="0"/>
        <v>8.0992873709079467E-4</v>
      </c>
    </row>
    <row r="18" spans="1:19">
      <c r="A18" t="s">
        <v>31</v>
      </c>
      <c r="B18">
        <v>436</v>
      </c>
      <c r="C18">
        <v>82</v>
      </c>
      <c r="D18">
        <v>5</v>
      </c>
      <c r="E18" s="165">
        <v>7219</v>
      </c>
      <c r="F18" s="165">
        <v>7737</v>
      </c>
      <c r="G18" s="165">
        <v>36807</v>
      </c>
      <c r="H18" s="287">
        <v>1075</v>
      </c>
      <c r="I18" s="165">
        <v>45619</v>
      </c>
      <c r="J18">
        <v>0</v>
      </c>
      <c r="K18" s="165">
        <v>45619</v>
      </c>
      <c r="L18">
        <v>267</v>
      </c>
      <c r="M18" s="165">
        <v>316639</v>
      </c>
      <c r="N18" s="165">
        <v>706761</v>
      </c>
      <c r="O18" s="165">
        <v>128625</v>
      </c>
      <c r="P18" s="165">
        <v>835386</v>
      </c>
      <c r="Q18" s="165">
        <v>6863</v>
      </c>
      <c r="R18">
        <v>870165</v>
      </c>
      <c r="S18" s="196">
        <f t="shared" si="0"/>
        <v>1.2353978843092977E-3</v>
      </c>
    </row>
    <row r="19" spans="1:19">
      <c r="A19" t="s">
        <v>30</v>
      </c>
      <c r="B19">
        <v>193</v>
      </c>
      <c r="C19">
        <v>23</v>
      </c>
      <c r="D19">
        <v>3</v>
      </c>
      <c r="E19" s="165">
        <v>12485</v>
      </c>
      <c r="F19" s="165">
        <v>12701</v>
      </c>
      <c r="G19" s="165">
        <v>27610</v>
      </c>
      <c r="H19" s="287">
        <v>1177</v>
      </c>
      <c r="I19" s="165">
        <v>41472</v>
      </c>
      <c r="J19">
        <v>16</v>
      </c>
      <c r="K19" s="165">
        <v>41488</v>
      </c>
      <c r="L19">
        <v>81</v>
      </c>
      <c r="M19" s="165">
        <v>539386</v>
      </c>
      <c r="N19" s="165">
        <v>644004</v>
      </c>
      <c r="O19" s="165">
        <v>142229</v>
      </c>
      <c r="P19" s="165">
        <v>786233</v>
      </c>
      <c r="Q19" s="165">
        <v>2600</v>
      </c>
      <c r="R19">
        <v>1611621</v>
      </c>
      <c r="S19" s="196">
        <f t="shared" si="0"/>
        <v>7.3032059026284719E-4</v>
      </c>
    </row>
    <row r="20" spans="1:19">
      <c r="A20" t="s">
        <v>33</v>
      </c>
      <c r="B20">
        <v>202</v>
      </c>
      <c r="C20">
        <v>21</v>
      </c>
      <c r="D20">
        <v>2</v>
      </c>
      <c r="E20" s="165">
        <v>6131</v>
      </c>
      <c r="F20" s="165">
        <v>6354</v>
      </c>
      <c r="G20" s="165">
        <v>31535</v>
      </c>
      <c r="H20" s="288">
        <v>700</v>
      </c>
      <c r="I20" s="165">
        <v>38583</v>
      </c>
      <c r="J20">
        <v>6</v>
      </c>
      <c r="K20" s="165">
        <v>38589</v>
      </c>
      <c r="L20">
        <v>226</v>
      </c>
      <c r="M20" s="165">
        <v>559627</v>
      </c>
      <c r="N20" s="165">
        <v>581396</v>
      </c>
      <c r="O20" s="165">
        <v>11657</v>
      </c>
      <c r="P20" s="165">
        <v>593053</v>
      </c>
      <c r="Q20" s="165">
        <v>2664</v>
      </c>
      <c r="R20">
        <v>1894110</v>
      </c>
      <c r="S20" s="196">
        <f t="shared" si="0"/>
        <v>3.6956670943081449E-4</v>
      </c>
    </row>
    <row r="21" spans="1:19">
      <c r="A21" t="s">
        <v>27</v>
      </c>
      <c r="B21">
        <v>180</v>
      </c>
      <c r="C21">
        <v>46</v>
      </c>
      <c r="D21">
        <v>3</v>
      </c>
      <c r="E21" s="165">
        <v>3475</v>
      </c>
      <c r="F21" s="165">
        <v>3701</v>
      </c>
      <c r="G21" s="165">
        <v>30007</v>
      </c>
      <c r="H21" s="287">
        <v>1213</v>
      </c>
      <c r="I21" s="165">
        <v>27546</v>
      </c>
      <c r="J21" s="165">
        <v>7375</v>
      </c>
      <c r="K21" s="165">
        <v>34921</v>
      </c>
      <c r="L21">
        <v>229</v>
      </c>
      <c r="M21" s="165">
        <v>172517</v>
      </c>
      <c r="N21" s="165">
        <v>558466</v>
      </c>
      <c r="O21" s="165">
        <v>63952</v>
      </c>
      <c r="P21" s="165">
        <v>622418</v>
      </c>
      <c r="Q21" s="165">
        <v>3752</v>
      </c>
      <c r="R21">
        <v>545425</v>
      </c>
      <c r="S21" s="196">
        <f t="shared" si="0"/>
        <v>2.2239537974973645E-3</v>
      </c>
    </row>
    <row r="22" spans="1:19">
      <c r="A22" t="s">
        <v>35</v>
      </c>
      <c r="B22">
        <v>97</v>
      </c>
      <c r="C22">
        <v>10</v>
      </c>
      <c r="D22">
        <v>0</v>
      </c>
      <c r="E22" s="165">
        <v>4080</v>
      </c>
      <c r="F22" s="165">
        <v>4187</v>
      </c>
      <c r="G22" s="165">
        <v>11540</v>
      </c>
      <c r="H22" s="288">
        <v>376</v>
      </c>
      <c r="I22" s="165">
        <v>16103</v>
      </c>
      <c r="J22">
        <v>0</v>
      </c>
      <c r="K22" s="165">
        <v>16103</v>
      </c>
      <c r="L22">
        <v>122</v>
      </c>
      <c r="M22" s="165">
        <v>149988</v>
      </c>
      <c r="N22" s="165">
        <v>245100</v>
      </c>
      <c r="O22" s="165">
        <v>11225</v>
      </c>
      <c r="P22" s="165">
        <v>256325</v>
      </c>
      <c r="Q22" s="165">
        <v>1188</v>
      </c>
      <c r="R22">
        <v>553254</v>
      </c>
      <c r="S22" s="196">
        <f t="shared" si="0"/>
        <v>6.7961551113954893E-4</v>
      </c>
    </row>
    <row r="23" spans="1:19">
      <c r="A23" t="s">
        <v>36</v>
      </c>
      <c r="B23">
        <v>100</v>
      </c>
      <c r="C23">
        <v>21</v>
      </c>
      <c r="D23">
        <v>3</v>
      </c>
      <c r="E23" s="165">
        <v>1604</v>
      </c>
      <c r="F23" s="165">
        <v>1725</v>
      </c>
      <c r="G23" s="165">
        <v>8838</v>
      </c>
      <c r="H23" s="288">
        <v>359</v>
      </c>
      <c r="I23" s="165">
        <v>10922</v>
      </c>
      <c r="J23">
        <v>0</v>
      </c>
      <c r="K23" s="165">
        <v>10922</v>
      </c>
      <c r="L23">
        <v>56</v>
      </c>
      <c r="M23" s="165">
        <v>149906</v>
      </c>
      <c r="N23" s="165">
        <v>165256</v>
      </c>
      <c r="O23">
        <v>293</v>
      </c>
      <c r="P23" s="165">
        <v>165549</v>
      </c>
      <c r="Q23">
        <v>750</v>
      </c>
      <c r="R23">
        <v>300516</v>
      </c>
      <c r="S23" s="196">
        <f t="shared" si="0"/>
        <v>1.1946119341399459E-3</v>
      </c>
    </row>
    <row r="24" spans="1:19" ht="14.4" thickBot="1">
      <c r="A24" s="298" t="s">
        <v>34</v>
      </c>
      <c r="B24" s="298">
        <v>13</v>
      </c>
      <c r="C24" s="298">
        <v>2</v>
      </c>
      <c r="D24" s="298">
        <v>0</v>
      </c>
      <c r="E24" s="298">
        <v>153</v>
      </c>
      <c r="F24" s="298">
        <v>168</v>
      </c>
      <c r="G24" s="299">
        <v>7499</v>
      </c>
      <c r="H24" s="300">
        <v>416</v>
      </c>
      <c r="I24" s="299">
        <v>8083</v>
      </c>
      <c r="J24" s="298">
        <v>0</v>
      </c>
      <c r="K24" s="299">
        <v>8083</v>
      </c>
      <c r="L24" s="298">
        <v>11</v>
      </c>
      <c r="M24" s="299">
        <v>44623</v>
      </c>
      <c r="N24" s="299">
        <v>75117</v>
      </c>
      <c r="O24" s="299">
        <v>3628</v>
      </c>
      <c r="P24" s="299">
        <v>78745</v>
      </c>
      <c r="Q24" s="298">
        <v>375</v>
      </c>
      <c r="R24" s="298">
        <v>553254</v>
      </c>
      <c r="S24" s="301">
        <f t="shared" si="0"/>
        <v>7.5191503360120301E-4</v>
      </c>
    </row>
    <row r="25" spans="1:19">
      <c r="A25" t="s">
        <v>37</v>
      </c>
      <c r="B25" s="165">
        <v>20157</v>
      </c>
      <c r="C25" s="165">
        <v>2475</v>
      </c>
      <c r="D25">
        <v>232</v>
      </c>
      <c r="E25" s="165">
        <v>423807</v>
      </c>
      <c r="F25" s="165">
        <v>446439</v>
      </c>
      <c r="G25" s="165">
        <v>2453706</v>
      </c>
      <c r="H25" s="297">
        <v>98974</v>
      </c>
      <c r="I25" s="165">
        <v>2940399</v>
      </c>
      <c r="J25" s="165">
        <v>58720</v>
      </c>
      <c r="K25" s="165">
        <v>2999119</v>
      </c>
      <c r="L25" s="165">
        <v>22865</v>
      </c>
      <c r="M25" s="165">
        <v>20018633</v>
      </c>
      <c r="N25" s="165">
        <v>35462826</v>
      </c>
      <c r="O25" s="165">
        <v>5875196</v>
      </c>
      <c r="P25" s="165">
        <v>41338022</v>
      </c>
      <c r="Q25" s="165">
        <v>339635</v>
      </c>
      <c r="R25">
        <v>60069708</v>
      </c>
      <c r="S25" s="196">
        <f t="shared" si="0"/>
        <v>1.6476524240803701E-3</v>
      </c>
    </row>
  </sheetData>
  <mergeCells count="20">
    <mergeCell ref="R2:R3"/>
    <mergeCell ref="S2:S3"/>
    <mergeCell ref="I2:I3"/>
    <mergeCell ref="J2:J3"/>
    <mergeCell ref="K2:K3"/>
    <mergeCell ref="L2:L3"/>
    <mergeCell ref="N2:N3"/>
    <mergeCell ref="O2:O3"/>
    <mergeCell ref="M2:M3"/>
    <mergeCell ref="P2:P3"/>
    <mergeCell ref="Q2:Q3"/>
    <mergeCell ref="M1:Q1"/>
    <mergeCell ref="A1:A3"/>
    <mergeCell ref="B1:L1"/>
    <mergeCell ref="B2:B3"/>
    <mergeCell ref="C2:D2"/>
    <mergeCell ref="E2:E3"/>
    <mergeCell ref="F2:F3"/>
    <mergeCell ref="G2:G3"/>
    <mergeCell ref="H2:H3"/>
  </mergeCells>
  <pageMargins left="0.7" right="0.7" top="0.75" bottom="0.75" header="0.3" footer="0.3"/>
  <pageSetup paperSize="9" orientation="portrait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32"/>
  <dimension ref="A1:T25"/>
  <sheetViews>
    <sheetView topLeftCell="F1" zoomScale="80" zoomScaleNormal="80" workbookViewId="0">
      <selection sqref="A1:S3"/>
    </sheetView>
  </sheetViews>
  <sheetFormatPr defaultRowHeight="13.8"/>
  <cols>
    <col min="11" max="11" width="10.69921875" customWidth="1"/>
    <col min="13" max="13" width="9.69921875" customWidth="1"/>
    <col min="14" max="14" width="11" customWidth="1"/>
    <col min="16" max="16" width="10.5" customWidth="1"/>
    <col min="18" max="18" width="13.69921875" style="165" bestFit="1" customWidth="1"/>
    <col min="19" max="19" width="14.19921875" customWidth="1"/>
  </cols>
  <sheetData>
    <row r="1" spans="1:19" ht="28.5" customHeight="1">
      <c r="A1" s="587"/>
      <c r="B1" s="570" t="s">
        <v>78</v>
      </c>
      <c r="C1" s="571"/>
      <c r="D1" s="571"/>
      <c r="E1" s="571"/>
      <c r="F1" s="571"/>
      <c r="G1" s="571"/>
      <c r="H1" s="571"/>
      <c r="I1" s="571" t="s">
        <v>174</v>
      </c>
      <c r="J1" s="571"/>
      <c r="K1" s="571"/>
      <c r="L1" s="590"/>
      <c r="M1" s="591" t="s">
        <v>79</v>
      </c>
      <c r="N1" s="594"/>
      <c r="O1" s="595"/>
      <c r="P1" s="595"/>
      <c r="Q1" s="596"/>
      <c r="S1" s="625" t="s">
        <v>176</v>
      </c>
    </row>
    <row r="2" spans="1:19" s="266" customFormat="1" ht="13.95" customHeight="1">
      <c r="A2" s="588" t="s">
        <v>0</v>
      </c>
      <c r="B2" s="576" t="s">
        <v>12</v>
      </c>
      <c r="C2" s="597" t="s">
        <v>182</v>
      </c>
      <c r="D2" s="598" t="s">
        <v>49</v>
      </c>
      <c r="E2" s="599" t="s">
        <v>14</v>
      </c>
      <c r="F2" s="585" t="s">
        <v>15</v>
      </c>
      <c r="G2" s="601" t="s">
        <v>2</v>
      </c>
      <c r="H2" s="612" t="s">
        <v>80</v>
      </c>
      <c r="I2" s="581" t="s">
        <v>81</v>
      </c>
      <c r="J2" s="581" t="s">
        <v>82</v>
      </c>
      <c r="K2" s="583" t="s">
        <v>8</v>
      </c>
      <c r="L2" s="581" t="s">
        <v>5</v>
      </c>
      <c r="M2" s="592" t="s">
        <v>45</v>
      </c>
      <c r="N2" s="605" t="s">
        <v>83</v>
      </c>
      <c r="O2" s="605" t="s">
        <v>84</v>
      </c>
      <c r="P2" s="607" t="s">
        <v>120</v>
      </c>
      <c r="Q2" s="585" t="s">
        <v>86</v>
      </c>
      <c r="R2" s="627" t="s">
        <v>183</v>
      </c>
      <c r="S2" s="625"/>
    </row>
    <row r="3" spans="1:19" ht="14.4">
      <c r="A3" s="589"/>
      <c r="B3" s="577"/>
      <c r="C3" s="254"/>
      <c r="D3" s="255"/>
      <c r="E3" s="600"/>
      <c r="F3" s="586"/>
      <c r="G3" s="602"/>
      <c r="H3" s="613"/>
      <c r="I3" s="582"/>
      <c r="J3" s="582"/>
      <c r="K3" s="584"/>
      <c r="L3" s="582"/>
      <c r="M3" s="593"/>
      <c r="N3" s="606"/>
      <c r="O3" s="606"/>
      <c r="P3" s="608"/>
      <c r="Q3" s="586"/>
      <c r="R3" s="628"/>
      <c r="S3" s="626"/>
    </row>
    <row r="4" spans="1:19">
      <c r="A4" t="s">
        <v>16</v>
      </c>
      <c r="B4" s="165">
        <v>4804</v>
      </c>
      <c r="C4">
        <v>543</v>
      </c>
      <c r="D4">
        <v>57</v>
      </c>
      <c r="E4" s="165">
        <v>70781</v>
      </c>
      <c r="F4" s="165">
        <v>76128</v>
      </c>
      <c r="G4" s="165">
        <v>519186</v>
      </c>
      <c r="H4" s="287">
        <v>28638</v>
      </c>
      <c r="I4" s="165">
        <v>611853</v>
      </c>
      <c r="J4" s="165">
        <v>12099</v>
      </c>
      <c r="K4" s="165">
        <v>623952</v>
      </c>
      <c r="L4" s="165">
        <v>5210</v>
      </c>
      <c r="M4" s="165">
        <v>3183943</v>
      </c>
      <c r="N4" s="165">
        <v>6406675</v>
      </c>
      <c r="O4" s="165">
        <v>471905</v>
      </c>
      <c r="P4" s="165">
        <v>6878580</v>
      </c>
      <c r="Q4" s="165">
        <v>57154</v>
      </c>
      <c r="R4" s="165">
        <v>10027602</v>
      </c>
      <c r="S4" s="289">
        <f t="shared" ref="S4:S21" si="0">H6/R7</f>
        <v>9.9168503348589046E-4</v>
      </c>
    </row>
    <row r="5" spans="1:19">
      <c r="A5" t="s">
        <v>19</v>
      </c>
      <c r="B5" s="165">
        <v>878</v>
      </c>
      <c r="C5">
        <v>129</v>
      </c>
      <c r="D5">
        <v>13</v>
      </c>
      <c r="E5" s="165">
        <v>26433</v>
      </c>
      <c r="F5" s="165">
        <v>27440</v>
      </c>
      <c r="G5" s="165">
        <v>302366</v>
      </c>
      <c r="H5" s="287">
        <v>9936</v>
      </c>
      <c r="I5" s="165">
        <v>334533</v>
      </c>
      <c r="J5" s="165">
        <v>5209</v>
      </c>
      <c r="K5" s="165">
        <v>339742</v>
      </c>
      <c r="L5" s="165">
        <v>1505</v>
      </c>
      <c r="M5" s="165">
        <v>1417931</v>
      </c>
      <c r="N5" s="165">
        <v>4109934</v>
      </c>
      <c r="O5" s="165">
        <v>1103801</v>
      </c>
      <c r="P5" s="165">
        <v>5213735</v>
      </c>
      <c r="Q5" s="165">
        <v>42750</v>
      </c>
      <c r="R5" s="165">
        <v>4879133</v>
      </c>
      <c r="S5" s="289">
        <f t="shared" si="0"/>
        <v>2.4867688172504421E-3</v>
      </c>
    </row>
    <row r="6" spans="1:19">
      <c r="A6" t="s">
        <v>20</v>
      </c>
      <c r="B6" s="165">
        <v>1358</v>
      </c>
      <c r="C6">
        <v>140</v>
      </c>
      <c r="D6">
        <v>14</v>
      </c>
      <c r="E6" s="165">
        <v>83712</v>
      </c>
      <c r="F6" s="165">
        <v>85210</v>
      </c>
      <c r="G6" s="165">
        <v>190181</v>
      </c>
      <c r="H6" s="287">
        <v>4427</v>
      </c>
      <c r="I6" s="165">
        <v>272169</v>
      </c>
      <c r="J6" s="165">
        <v>7649</v>
      </c>
      <c r="K6" s="165">
        <v>279818</v>
      </c>
      <c r="L6" s="165">
        <v>2842</v>
      </c>
      <c r="M6" s="165">
        <v>2103965</v>
      </c>
      <c r="N6" s="165">
        <v>2914048</v>
      </c>
      <c r="O6" s="165">
        <v>127131</v>
      </c>
      <c r="P6" s="165">
        <v>3041179</v>
      </c>
      <c r="Q6" s="165">
        <v>25327</v>
      </c>
      <c r="R6" s="165">
        <v>5712143</v>
      </c>
      <c r="S6" s="289">
        <f t="shared" si="0"/>
        <v>1.6437618360929166E-3</v>
      </c>
    </row>
    <row r="7" spans="1:19">
      <c r="A7" t="s">
        <v>18</v>
      </c>
      <c r="B7" s="165">
        <v>2663</v>
      </c>
      <c r="C7">
        <v>266</v>
      </c>
      <c r="D7">
        <v>24</v>
      </c>
      <c r="E7" s="165">
        <v>47385</v>
      </c>
      <c r="F7" s="165">
        <v>50314</v>
      </c>
      <c r="G7" s="165">
        <v>212341</v>
      </c>
      <c r="H7" s="287">
        <v>10721</v>
      </c>
      <c r="I7" s="165">
        <v>273225</v>
      </c>
      <c r="J7">
        <v>151</v>
      </c>
      <c r="K7" s="165">
        <v>273376</v>
      </c>
      <c r="L7" s="165">
        <v>3246</v>
      </c>
      <c r="M7" s="165">
        <v>1537286</v>
      </c>
      <c r="N7" s="165">
        <v>3500836</v>
      </c>
      <c r="O7" s="165">
        <v>525809</v>
      </c>
      <c r="P7" s="165">
        <v>4026645</v>
      </c>
      <c r="Q7" s="165">
        <v>42699</v>
      </c>
      <c r="R7" s="165">
        <v>4464119</v>
      </c>
      <c r="S7" s="289">
        <f t="shared" si="0"/>
        <v>1.2339778761878781E-3</v>
      </c>
    </row>
    <row r="8" spans="1:19">
      <c r="A8" t="s">
        <v>17</v>
      </c>
      <c r="B8" s="165">
        <v>2223</v>
      </c>
      <c r="C8">
        <v>185</v>
      </c>
      <c r="D8">
        <v>8</v>
      </c>
      <c r="E8" s="165">
        <v>18093</v>
      </c>
      <c r="F8" s="165">
        <v>20501</v>
      </c>
      <c r="G8" s="165">
        <v>225923</v>
      </c>
      <c r="H8" s="287">
        <v>9461</v>
      </c>
      <c r="I8" s="165">
        <v>249280</v>
      </c>
      <c r="J8" s="165">
        <v>6605</v>
      </c>
      <c r="K8" s="165">
        <v>255885</v>
      </c>
      <c r="L8" s="165">
        <v>2283</v>
      </c>
      <c r="M8" s="165">
        <v>1295055</v>
      </c>
      <c r="N8" s="165">
        <v>2120120</v>
      </c>
      <c r="O8" s="165">
        <v>567260</v>
      </c>
      <c r="P8" s="165">
        <v>2687380</v>
      </c>
      <c r="Q8" s="165">
        <v>37508</v>
      </c>
      <c r="R8" s="165">
        <v>4311217</v>
      </c>
      <c r="S8" s="289">
        <f t="shared" si="0"/>
        <v>1.2893511403350797E-3</v>
      </c>
    </row>
    <row r="9" spans="1:19">
      <c r="A9" t="s">
        <v>21</v>
      </c>
      <c r="B9" s="165">
        <v>1872</v>
      </c>
      <c r="C9">
        <v>248</v>
      </c>
      <c r="D9">
        <v>22</v>
      </c>
      <c r="E9" s="165">
        <v>34442</v>
      </c>
      <c r="F9" s="165">
        <v>36562</v>
      </c>
      <c r="G9" s="165">
        <v>198629</v>
      </c>
      <c r="H9" s="287">
        <v>6016</v>
      </c>
      <c r="I9" s="165">
        <v>238317</v>
      </c>
      <c r="J9" s="165">
        <v>2890</v>
      </c>
      <c r="K9" s="165">
        <v>241207</v>
      </c>
      <c r="L9" s="165">
        <v>1525</v>
      </c>
      <c r="M9" s="165">
        <v>2927642</v>
      </c>
      <c r="N9" s="165">
        <v>3466796</v>
      </c>
      <c r="O9" s="165">
        <v>812905</v>
      </c>
      <c r="P9" s="165">
        <v>4279701</v>
      </c>
      <c r="Q9" s="165">
        <v>38522</v>
      </c>
      <c r="R9" s="165">
        <v>5755700</v>
      </c>
      <c r="S9" s="289">
        <f t="shared" si="0"/>
        <v>1.0656906057083884E-3</v>
      </c>
    </row>
    <row r="10" spans="1:19">
      <c r="A10" t="s">
        <v>22</v>
      </c>
      <c r="B10" s="165">
        <v>1053</v>
      </c>
      <c r="C10">
        <v>183</v>
      </c>
      <c r="D10">
        <v>17</v>
      </c>
      <c r="E10" s="165">
        <v>18916</v>
      </c>
      <c r="F10" s="165">
        <v>20152</v>
      </c>
      <c r="G10" s="165">
        <v>136890</v>
      </c>
      <c r="H10" s="287">
        <v>4761</v>
      </c>
      <c r="I10" s="165">
        <v>160975</v>
      </c>
      <c r="J10">
        <v>828</v>
      </c>
      <c r="K10" s="165">
        <v>161803</v>
      </c>
      <c r="L10" s="165">
        <v>1231</v>
      </c>
      <c r="M10" s="165">
        <v>1502164</v>
      </c>
      <c r="N10" s="165">
        <v>2533467</v>
      </c>
      <c r="O10" s="165">
        <v>304386</v>
      </c>
      <c r="P10" s="165">
        <v>2837853</v>
      </c>
      <c r="Q10" s="165">
        <v>25341</v>
      </c>
      <c r="R10" s="165">
        <v>4875290</v>
      </c>
      <c r="S10" s="289">
        <f t="shared" si="0"/>
        <v>2.6704686305191543E-3</v>
      </c>
    </row>
    <row r="11" spans="1:19">
      <c r="A11" t="s">
        <v>24</v>
      </c>
      <c r="B11">
        <v>670</v>
      </c>
      <c r="C11">
        <v>120</v>
      </c>
      <c r="D11">
        <v>6</v>
      </c>
      <c r="E11" s="165">
        <v>21888</v>
      </c>
      <c r="F11" s="165">
        <v>22678</v>
      </c>
      <c r="G11" s="165">
        <v>128329</v>
      </c>
      <c r="H11" s="287">
        <v>4213</v>
      </c>
      <c r="I11" s="165">
        <v>155220</v>
      </c>
      <c r="J11" s="165">
        <v>0</v>
      </c>
      <c r="K11" s="165">
        <v>155220</v>
      </c>
      <c r="L11">
        <v>519</v>
      </c>
      <c r="M11" s="165">
        <v>1153443</v>
      </c>
      <c r="N11" s="165">
        <v>1786340</v>
      </c>
      <c r="O11" s="165">
        <v>777268</v>
      </c>
      <c r="P11" s="165">
        <v>2563608</v>
      </c>
      <c r="Q11" s="165">
        <v>23161</v>
      </c>
      <c r="R11" s="165">
        <v>3692555</v>
      </c>
      <c r="S11" s="289">
        <f t="shared" si="0"/>
        <v>3.045888961844313E-3</v>
      </c>
    </row>
    <row r="12" spans="1:19">
      <c r="A12" t="s">
        <v>25</v>
      </c>
      <c r="B12" s="165">
        <v>1282</v>
      </c>
      <c r="C12">
        <v>161</v>
      </c>
      <c r="D12">
        <v>11</v>
      </c>
      <c r="E12" s="165">
        <v>32807</v>
      </c>
      <c r="F12" s="165">
        <v>34250</v>
      </c>
      <c r="G12" s="165">
        <v>114497</v>
      </c>
      <c r="H12" s="287">
        <v>4072</v>
      </c>
      <c r="I12" s="165">
        <v>152197</v>
      </c>
      <c r="J12">
        <v>622</v>
      </c>
      <c r="K12" s="165">
        <v>152819</v>
      </c>
      <c r="L12" s="165">
        <v>1418</v>
      </c>
      <c r="M12" s="165">
        <v>885085</v>
      </c>
      <c r="N12" s="165">
        <v>1543342</v>
      </c>
      <c r="O12" s="165">
        <v>59947</v>
      </c>
      <c r="P12" s="165">
        <v>1603289</v>
      </c>
      <c r="Q12" s="165">
        <v>10530</v>
      </c>
      <c r="R12" s="165">
        <v>3953305</v>
      </c>
      <c r="S12" s="289">
        <f t="shared" si="0"/>
        <v>1.9092043747752322E-3</v>
      </c>
    </row>
    <row r="13" spans="1:19">
      <c r="A13" t="s">
        <v>23</v>
      </c>
      <c r="B13">
        <v>517</v>
      </c>
      <c r="C13">
        <v>56</v>
      </c>
      <c r="D13">
        <v>6</v>
      </c>
      <c r="E13" s="165">
        <v>5220</v>
      </c>
      <c r="F13" s="165">
        <v>5793</v>
      </c>
      <c r="G13" s="165">
        <v>70277</v>
      </c>
      <c r="H13" s="287">
        <v>3674</v>
      </c>
      <c r="I13" s="165">
        <v>79744</v>
      </c>
      <c r="J13">
        <v>0</v>
      </c>
      <c r="K13" s="165">
        <v>79744</v>
      </c>
      <c r="L13">
        <v>338</v>
      </c>
      <c r="M13" s="165">
        <v>453310</v>
      </c>
      <c r="N13" s="165">
        <v>948754</v>
      </c>
      <c r="O13" s="165">
        <v>118740</v>
      </c>
      <c r="P13" s="165">
        <v>1067494</v>
      </c>
      <c r="Q13" s="165">
        <v>6819</v>
      </c>
      <c r="R13" s="165">
        <v>1524826</v>
      </c>
      <c r="S13" s="289">
        <f t="shared" si="0"/>
        <v>4.3312231058643298E-3</v>
      </c>
    </row>
    <row r="14" spans="1:19">
      <c r="A14" t="s">
        <v>28</v>
      </c>
      <c r="B14">
        <v>396</v>
      </c>
      <c r="C14">
        <v>64</v>
      </c>
      <c r="D14">
        <v>4</v>
      </c>
      <c r="E14" s="165">
        <v>10933</v>
      </c>
      <c r="F14" s="165">
        <v>11393</v>
      </c>
      <c r="G14" s="165">
        <v>65341</v>
      </c>
      <c r="H14" s="287">
        <v>2888</v>
      </c>
      <c r="I14" s="165">
        <v>73460</v>
      </c>
      <c r="J14" s="165">
        <v>6162</v>
      </c>
      <c r="K14" s="165">
        <v>79622</v>
      </c>
      <c r="L14">
        <v>823</v>
      </c>
      <c r="M14" s="165">
        <v>495953</v>
      </c>
      <c r="N14" s="165">
        <v>1279274</v>
      </c>
      <c r="O14" s="165">
        <v>110146</v>
      </c>
      <c r="P14" s="165">
        <v>1389420</v>
      </c>
      <c r="Q14" s="165">
        <v>10130</v>
      </c>
      <c r="R14" s="165">
        <v>1206216</v>
      </c>
      <c r="S14" s="289">
        <f t="shared" si="0"/>
        <v>1.3648226619297171E-3</v>
      </c>
    </row>
    <row r="15" spans="1:19">
      <c r="A15" t="s">
        <v>26</v>
      </c>
      <c r="B15">
        <v>593</v>
      </c>
      <c r="C15">
        <v>92</v>
      </c>
      <c r="D15">
        <v>10</v>
      </c>
      <c r="E15" s="165">
        <v>9518</v>
      </c>
      <c r="F15" s="165">
        <v>10203</v>
      </c>
      <c r="G15" s="165">
        <v>58913</v>
      </c>
      <c r="H15" s="287">
        <v>2307</v>
      </c>
      <c r="I15" s="165">
        <v>71423</v>
      </c>
      <c r="J15">
        <v>0</v>
      </c>
      <c r="K15" s="165">
        <v>71423</v>
      </c>
      <c r="L15" s="165">
        <v>1027</v>
      </c>
      <c r="M15" s="165">
        <v>527545</v>
      </c>
      <c r="N15" s="165">
        <v>792152</v>
      </c>
      <c r="O15" s="165">
        <v>72623</v>
      </c>
      <c r="P15" s="165">
        <v>864775</v>
      </c>
      <c r="Q15" s="165">
        <v>7062</v>
      </c>
      <c r="R15" s="165">
        <v>1512672</v>
      </c>
      <c r="S15" s="289">
        <f t="shared" si="0"/>
        <v>1.2089661156217499E-3</v>
      </c>
    </row>
    <row r="16" spans="1:19">
      <c r="A16" t="s">
        <v>29</v>
      </c>
      <c r="B16">
        <v>657</v>
      </c>
      <c r="C16">
        <v>87</v>
      </c>
      <c r="D16">
        <v>5</v>
      </c>
      <c r="E16" s="165">
        <v>12372</v>
      </c>
      <c r="F16" s="165">
        <v>13116</v>
      </c>
      <c r="G16" s="165">
        <v>41621</v>
      </c>
      <c r="H16" s="287">
        <v>1766</v>
      </c>
      <c r="I16" s="165">
        <v>56503</v>
      </c>
      <c r="J16">
        <v>0</v>
      </c>
      <c r="K16" s="165">
        <v>56503</v>
      </c>
      <c r="L16">
        <v>473</v>
      </c>
      <c r="M16" s="165">
        <v>523764</v>
      </c>
      <c r="N16" s="165">
        <v>769283</v>
      </c>
      <c r="O16" s="165">
        <v>281304</v>
      </c>
      <c r="P16" s="165">
        <v>1050587</v>
      </c>
      <c r="Q16" s="165">
        <v>15031</v>
      </c>
      <c r="R16" s="165">
        <v>532644</v>
      </c>
      <c r="S16" s="289">
        <f t="shared" si="0"/>
        <v>6.7137372868683143E-4</v>
      </c>
    </row>
    <row r="17" spans="1:20">
      <c r="A17" t="s">
        <v>32</v>
      </c>
      <c r="B17">
        <v>194</v>
      </c>
      <c r="C17">
        <v>36</v>
      </c>
      <c r="D17">
        <v>2</v>
      </c>
      <c r="E17" s="165">
        <v>6106</v>
      </c>
      <c r="F17" s="165">
        <v>6336</v>
      </c>
      <c r="G17" s="165">
        <v>47536</v>
      </c>
      <c r="H17" s="287">
        <v>1052</v>
      </c>
      <c r="I17" s="165">
        <v>43653</v>
      </c>
      <c r="J17" s="165">
        <v>11271</v>
      </c>
      <c r="K17" s="165">
        <v>54924</v>
      </c>
      <c r="L17">
        <v>230</v>
      </c>
      <c r="M17" s="165">
        <v>198557</v>
      </c>
      <c r="N17" s="165">
        <v>500547</v>
      </c>
      <c r="O17" s="165">
        <v>354283</v>
      </c>
      <c r="P17" s="165">
        <v>854830</v>
      </c>
      <c r="Q17" s="165">
        <v>16729</v>
      </c>
      <c r="R17" s="165">
        <v>1293941</v>
      </c>
      <c r="S17" s="289">
        <f t="shared" si="0"/>
        <v>6.2245592916990037E-4</v>
      </c>
    </row>
    <row r="18" spans="1:20">
      <c r="A18" t="s">
        <v>31</v>
      </c>
      <c r="B18">
        <v>431</v>
      </c>
      <c r="C18">
        <v>86</v>
      </c>
      <c r="D18">
        <v>8</v>
      </c>
      <c r="E18" s="165">
        <v>7086</v>
      </c>
      <c r="F18" s="165">
        <v>7603</v>
      </c>
      <c r="G18" s="165">
        <v>37229</v>
      </c>
      <c r="H18" s="287">
        <v>1082</v>
      </c>
      <c r="I18" s="165">
        <v>45914</v>
      </c>
      <c r="J18" s="165">
        <v>0</v>
      </c>
      <c r="K18" s="165">
        <v>45914</v>
      </c>
      <c r="L18">
        <v>295</v>
      </c>
      <c r="M18" s="165">
        <v>317553</v>
      </c>
      <c r="N18" s="165">
        <v>710499</v>
      </c>
      <c r="O18" s="165">
        <v>131388</v>
      </c>
      <c r="P18" s="165">
        <v>841887</v>
      </c>
      <c r="Q18" s="165">
        <v>6501</v>
      </c>
      <c r="R18" s="165">
        <v>870165</v>
      </c>
      <c r="S18" s="289">
        <f t="shared" si="0"/>
        <v>1.2834028509877619E-3</v>
      </c>
    </row>
    <row r="19" spans="1:20">
      <c r="A19" t="s">
        <v>30</v>
      </c>
      <c r="B19">
        <v>192</v>
      </c>
      <c r="C19">
        <v>25</v>
      </c>
      <c r="D19">
        <v>3</v>
      </c>
      <c r="E19" s="165">
        <v>12469</v>
      </c>
      <c r="F19" s="165">
        <v>12686</v>
      </c>
      <c r="G19" s="165">
        <v>27712</v>
      </c>
      <c r="H19" s="287">
        <v>1179</v>
      </c>
      <c r="I19" s="165">
        <v>41561</v>
      </c>
      <c r="J19">
        <v>16</v>
      </c>
      <c r="K19" s="165">
        <v>41577</v>
      </c>
      <c r="L19">
        <v>89</v>
      </c>
      <c r="M19" s="165">
        <v>541830</v>
      </c>
      <c r="N19" s="165">
        <v>646930</v>
      </c>
      <c r="O19" s="165">
        <v>142745</v>
      </c>
      <c r="P19" s="165">
        <v>789675</v>
      </c>
      <c r="Q19" s="165">
        <v>3442</v>
      </c>
      <c r="R19" s="165">
        <v>1611621</v>
      </c>
      <c r="S19" s="289">
        <f t="shared" si="0"/>
        <v>2.197905482834286E-3</v>
      </c>
    </row>
    <row r="20" spans="1:20">
      <c r="A20" t="s">
        <v>33</v>
      </c>
      <c r="B20">
        <v>211</v>
      </c>
      <c r="C20">
        <v>23</v>
      </c>
      <c r="D20">
        <v>3</v>
      </c>
      <c r="E20" s="165">
        <v>6153</v>
      </c>
      <c r="F20" s="165">
        <v>6387</v>
      </c>
      <c r="G20" s="165">
        <v>31762</v>
      </c>
      <c r="H20" s="288">
        <v>700</v>
      </c>
      <c r="I20" s="165">
        <v>38843</v>
      </c>
      <c r="J20">
        <v>6</v>
      </c>
      <c r="K20" s="165">
        <v>38849</v>
      </c>
      <c r="L20">
        <v>260</v>
      </c>
      <c r="M20" s="165">
        <v>562284</v>
      </c>
      <c r="N20" s="165">
        <v>583729</v>
      </c>
      <c r="O20" s="165">
        <v>12281</v>
      </c>
      <c r="P20" s="165">
        <v>596010</v>
      </c>
      <c r="Q20" s="165">
        <v>2957</v>
      </c>
      <c r="R20" s="165">
        <v>1894110</v>
      </c>
      <c r="S20" s="289">
        <f t="shared" si="0"/>
        <v>1.2511813014947624E-3</v>
      </c>
    </row>
    <row r="21" spans="1:20">
      <c r="A21" t="s">
        <v>27</v>
      </c>
      <c r="B21">
        <v>179</v>
      </c>
      <c r="C21">
        <v>48</v>
      </c>
      <c r="D21">
        <v>6</v>
      </c>
      <c r="E21" s="165">
        <v>3686</v>
      </c>
      <c r="F21" s="165">
        <v>3913</v>
      </c>
      <c r="G21" s="165">
        <v>30198</v>
      </c>
      <c r="H21" s="287">
        <v>1216</v>
      </c>
      <c r="I21" s="165">
        <v>27783</v>
      </c>
      <c r="J21" s="165">
        <v>7544</v>
      </c>
      <c r="K21" s="165">
        <v>35327</v>
      </c>
      <c r="L21">
        <v>406</v>
      </c>
      <c r="M21" s="165">
        <v>173203</v>
      </c>
      <c r="N21" s="165">
        <v>560510</v>
      </c>
      <c r="O21" s="165">
        <v>65762</v>
      </c>
      <c r="P21" s="165">
        <v>626272</v>
      </c>
      <c r="Q21" s="165">
        <v>3854</v>
      </c>
      <c r="R21" s="165">
        <v>545425</v>
      </c>
      <c r="S21" s="289">
        <f t="shared" si="0"/>
        <v>6.6877058277030083E-4</v>
      </c>
    </row>
    <row r="22" spans="1:20" s="290" customFormat="1">
      <c r="A22" s="290" t="s">
        <v>35</v>
      </c>
      <c r="B22" s="290">
        <v>95</v>
      </c>
      <c r="C22" s="290">
        <v>12</v>
      </c>
      <c r="D22" s="290">
        <v>2</v>
      </c>
      <c r="E22" s="291">
        <v>3769</v>
      </c>
      <c r="F22" s="291">
        <v>3876</v>
      </c>
      <c r="G22" s="291">
        <v>12015</v>
      </c>
      <c r="H22" s="291">
        <v>376</v>
      </c>
      <c r="I22" s="291">
        <v>16267</v>
      </c>
      <c r="J22" s="290">
        <v>0</v>
      </c>
      <c r="K22" s="291">
        <v>16267</v>
      </c>
      <c r="L22" s="290">
        <v>164</v>
      </c>
      <c r="M22" s="291">
        <v>150971</v>
      </c>
      <c r="N22" s="291">
        <v>246766</v>
      </c>
      <c r="O22" s="291">
        <v>11268</v>
      </c>
      <c r="P22" s="291">
        <v>258034</v>
      </c>
      <c r="Q22" s="291">
        <v>1709</v>
      </c>
      <c r="R22" s="290">
        <v>553254</v>
      </c>
      <c r="S22" s="289">
        <f t="shared" ref="S22:S25" si="1">H22/R22</f>
        <v>6.7961551113954893E-4</v>
      </c>
      <c r="T22" s="292"/>
    </row>
    <row r="23" spans="1:20">
      <c r="A23" t="s">
        <v>36</v>
      </c>
      <c r="B23" s="165">
        <v>96</v>
      </c>
      <c r="C23">
        <v>19</v>
      </c>
      <c r="D23">
        <v>1</v>
      </c>
      <c r="E23" s="165">
        <v>1643</v>
      </c>
      <c r="F23" s="165">
        <v>1758</v>
      </c>
      <c r="G23" s="165">
        <v>8931</v>
      </c>
      <c r="H23" s="287">
        <v>370</v>
      </c>
      <c r="I23" s="165">
        <v>11059</v>
      </c>
      <c r="J23" s="165">
        <v>0</v>
      </c>
      <c r="K23" s="165">
        <v>11059</v>
      </c>
      <c r="L23" s="165">
        <v>137</v>
      </c>
      <c r="M23" s="165">
        <v>150752</v>
      </c>
      <c r="N23" s="165">
        <v>166177</v>
      </c>
      <c r="O23" s="165">
        <v>293</v>
      </c>
      <c r="P23" s="165">
        <v>166470</v>
      </c>
      <c r="Q23" s="165">
        <v>921</v>
      </c>
      <c r="R23">
        <v>300516</v>
      </c>
      <c r="S23" s="289">
        <f t="shared" si="1"/>
        <v>1.2312156424283565E-3</v>
      </c>
      <c r="T23" s="196"/>
    </row>
    <row r="24" spans="1:20">
      <c r="A24" t="s">
        <v>34</v>
      </c>
      <c r="B24">
        <v>10</v>
      </c>
      <c r="C24">
        <v>2</v>
      </c>
      <c r="D24">
        <v>0</v>
      </c>
      <c r="E24">
        <v>159</v>
      </c>
      <c r="F24">
        <v>171</v>
      </c>
      <c r="G24" s="165">
        <v>7511</v>
      </c>
      <c r="H24" s="288">
        <v>416</v>
      </c>
      <c r="I24" s="165">
        <v>8098</v>
      </c>
      <c r="J24">
        <v>0</v>
      </c>
      <c r="K24" s="165">
        <v>8098</v>
      </c>
      <c r="L24">
        <v>15</v>
      </c>
      <c r="M24" s="165">
        <v>44685</v>
      </c>
      <c r="N24" s="165">
        <v>75277</v>
      </c>
      <c r="O24" s="165">
        <v>3784</v>
      </c>
      <c r="P24" s="165">
        <v>79061</v>
      </c>
      <c r="Q24">
        <v>316</v>
      </c>
      <c r="R24">
        <v>553254</v>
      </c>
      <c r="S24" s="289">
        <f t="shared" si="1"/>
        <v>7.5191503360120301E-4</v>
      </c>
      <c r="T24" s="196"/>
    </row>
    <row r="25" spans="1:20">
      <c r="A25" t="s">
        <v>37</v>
      </c>
      <c r="B25" s="165">
        <v>20374</v>
      </c>
      <c r="C25" s="165">
        <v>2525</v>
      </c>
      <c r="D25">
        <v>222</v>
      </c>
      <c r="E25" s="165">
        <v>433571</v>
      </c>
      <c r="F25" s="165">
        <v>456470</v>
      </c>
      <c r="G25" s="165">
        <v>2467388</v>
      </c>
      <c r="H25" s="287">
        <v>99271</v>
      </c>
      <c r="I25" s="165">
        <v>2962077</v>
      </c>
      <c r="J25" s="165">
        <v>61052</v>
      </c>
      <c r="K25" s="165">
        <v>3023129</v>
      </c>
      <c r="L25" s="165">
        <v>24036</v>
      </c>
      <c r="M25" s="165">
        <v>20146921</v>
      </c>
      <c r="N25" s="165">
        <v>35661456</v>
      </c>
      <c r="O25" s="165">
        <v>6055029</v>
      </c>
      <c r="P25" s="165">
        <v>41716485</v>
      </c>
      <c r="Q25" s="165">
        <v>378463</v>
      </c>
      <c r="R25" s="165">
        <v>60069708</v>
      </c>
      <c r="S25" s="289">
        <f t="shared" si="1"/>
        <v>1.6525966798440238E-3</v>
      </c>
    </row>
  </sheetData>
  <mergeCells count="20">
    <mergeCell ref="A1:A3"/>
    <mergeCell ref="B1:L1"/>
    <mergeCell ref="M1:M3"/>
    <mergeCell ref="N1:Q1"/>
    <mergeCell ref="B2:B3"/>
    <mergeCell ref="C2:D2"/>
    <mergeCell ref="E2:E3"/>
    <mergeCell ref="F2:F3"/>
    <mergeCell ref="G2:G3"/>
    <mergeCell ref="H2:H3"/>
    <mergeCell ref="P2:P3"/>
    <mergeCell ref="Q2:Q3"/>
    <mergeCell ref="S1:S3"/>
    <mergeCell ref="I2:I3"/>
    <mergeCell ref="J2:J3"/>
    <mergeCell ref="K2:K3"/>
    <mergeCell ref="L2:L3"/>
    <mergeCell ref="N2:N3"/>
    <mergeCell ref="O2:O3"/>
    <mergeCell ref="R2:R3"/>
  </mergeCells>
  <pageMargins left="0.7" right="0.7" top="0.75" bottom="0.75" header="0.3" footer="0.3"/>
  <pageSetup paperSize="9" orientation="portrait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33"/>
  <dimension ref="A1:S25"/>
  <sheetViews>
    <sheetView workbookViewId="0">
      <selection activeCell="G2" sqref="G2:G3"/>
    </sheetView>
  </sheetViews>
  <sheetFormatPr defaultRowHeight="13.8"/>
  <cols>
    <col min="16" max="16" width="9.3984375" customWidth="1"/>
    <col min="19" max="19" width="8.69921875" style="196"/>
  </cols>
  <sheetData>
    <row r="1" spans="1:19" ht="28.5" customHeight="1">
      <c r="A1" s="587"/>
      <c r="B1" s="570" t="s">
        <v>78</v>
      </c>
      <c r="C1" s="571"/>
      <c r="D1" s="571"/>
      <c r="E1" s="571"/>
      <c r="F1" s="571"/>
      <c r="G1" s="571"/>
      <c r="H1" s="571"/>
      <c r="I1" s="571" t="s">
        <v>174</v>
      </c>
      <c r="J1" s="571"/>
      <c r="K1" s="571"/>
      <c r="L1" s="590"/>
      <c r="M1" s="591" t="s">
        <v>79</v>
      </c>
      <c r="N1" s="594"/>
      <c r="O1" s="595"/>
      <c r="P1" s="595"/>
      <c r="Q1" s="596"/>
      <c r="R1" s="165"/>
      <c r="S1" s="629" t="s">
        <v>176</v>
      </c>
    </row>
    <row r="2" spans="1:19" s="266" customFormat="1" ht="13.95" customHeight="1">
      <c r="A2" s="588" t="s">
        <v>0</v>
      </c>
      <c r="B2" s="576" t="s">
        <v>12</v>
      </c>
      <c r="C2" s="597" t="s">
        <v>182</v>
      </c>
      <c r="D2" s="598" t="s">
        <v>49</v>
      </c>
      <c r="E2" s="599" t="s">
        <v>14</v>
      </c>
      <c r="F2" s="585" t="s">
        <v>15</v>
      </c>
      <c r="G2" s="601" t="s">
        <v>2</v>
      </c>
      <c r="H2" s="612" t="s">
        <v>80</v>
      </c>
      <c r="I2" s="581" t="s">
        <v>81</v>
      </c>
      <c r="J2" s="581" t="s">
        <v>82</v>
      </c>
      <c r="K2" s="583" t="s">
        <v>8</v>
      </c>
      <c r="L2" s="581" t="s">
        <v>5</v>
      </c>
      <c r="M2" s="592" t="s">
        <v>45</v>
      </c>
      <c r="N2" s="605" t="s">
        <v>83</v>
      </c>
      <c r="O2" s="605" t="s">
        <v>84</v>
      </c>
      <c r="P2" s="607" t="s">
        <v>120</v>
      </c>
      <c r="Q2" s="585" t="s">
        <v>86</v>
      </c>
      <c r="R2" s="631" t="s">
        <v>183</v>
      </c>
      <c r="S2" s="629"/>
    </row>
    <row r="3" spans="1:19" ht="14.4">
      <c r="A3" s="589"/>
      <c r="B3" s="577"/>
      <c r="C3" s="254"/>
      <c r="D3" s="255"/>
      <c r="E3" s="600"/>
      <c r="F3" s="586"/>
      <c r="G3" s="602"/>
      <c r="H3" s="613"/>
      <c r="I3" s="582"/>
      <c r="J3" s="582"/>
      <c r="K3" s="584"/>
      <c r="L3" s="582"/>
      <c r="M3" s="593"/>
      <c r="N3" s="606"/>
      <c r="O3" s="606"/>
      <c r="P3" s="608"/>
      <c r="Q3" s="586"/>
      <c r="R3" s="632"/>
      <c r="S3" s="630"/>
    </row>
    <row r="4" spans="1:19">
      <c r="A4" t="s">
        <v>16</v>
      </c>
      <c r="B4" s="165">
        <v>4934</v>
      </c>
      <c r="C4">
        <v>565</v>
      </c>
      <c r="D4">
        <v>50</v>
      </c>
      <c r="E4" s="165">
        <v>75155</v>
      </c>
      <c r="F4" s="165">
        <v>80654</v>
      </c>
      <c r="G4" s="165">
        <v>520251</v>
      </c>
      <c r="H4" s="165">
        <v>28705</v>
      </c>
      <c r="I4" s="165">
        <v>616582</v>
      </c>
      <c r="J4" s="165">
        <v>13028</v>
      </c>
      <c r="K4" s="165">
        <v>629610</v>
      </c>
      <c r="L4" s="165">
        <v>5658</v>
      </c>
      <c r="M4" s="165">
        <v>3200247</v>
      </c>
      <c r="N4" s="165">
        <v>6446399</v>
      </c>
      <c r="O4" s="165">
        <v>490686</v>
      </c>
      <c r="P4" s="165">
        <v>6937085</v>
      </c>
      <c r="Q4" s="165">
        <v>58505</v>
      </c>
      <c r="R4">
        <v>10027602</v>
      </c>
      <c r="S4" s="302">
        <f t="shared" ref="S4:S21" si="0">H6/R7</f>
        <v>9.9706123425473197E-4</v>
      </c>
    </row>
    <row r="5" spans="1:19">
      <c r="A5" t="s">
        <v>19</v>
      </c>
      <c r="B5">
        <v>902</v>
      </c>
      <c r="C5">
        <v>132</v>
      </c>
      <c r="D5">
        <v>9</v>
      </c>
      <c r="E5" s="165">
        <v>27258</v>
      </c>
      <c r="F5" s="165">
        <v>28292</v>
      </c>
      <c r="G5" s="165">
        <v>303036</v>
      </c>
      <c r="H5" s="165">
        <v>9953</v>
      </c>
      <c r="I5" s="165">
        <v>336072</v>
      </c>
      <c r="J5" s="165">
        <v>5209</v>
      </c>
      <c r="K5" s="165">
        <v>341281</v>
      </c>
      <c r="L5" s="165">
        <v>1539</v>
      </c>
      <c r="M5" s="165">
        <v>1423350</v>
      </c>
      <c r="N5" s="165">
        <v>4125564</v>
      </c>
      <c r="O5" s="165">
        <v>1130015</v>
      </c>
      <c r="P5" s="165">
        <v>5255579</v>
      </c>
      <c r="Q5" s="165">
        <v>41844</v>
      </c>
      <c r="R5">
        <v>4879133</v>
      </c>
      <c r="S5" s="302">
        <f t="shared" si="0"/>
        <v>2.4925676438926642E-3</v>
      </c>
    </row>
    <row r="6" spans="1:19">
      <c r="A6" t="s">
        <v>20</v>
      </c>
      <c r="B6" s="165">
        <v>1385</v>
      </c>
      <c r="C6">
        <v>148</v>
      </c>
      <c r="D6">
        <v>17</v>
      </c>
      <c r="E6" s="165">
        <v>85900</v>
      </c>
      <c r="F6" s="165">
        <v>87433</v>
      </c>
      <c r="G6" s="165">
        <v>190777</v>
      </c>
      <c r="H6" s="165">
        <v>4451</v>
      </c>
      <c r="I6" s="165">
        <v>274607</v>
      </c>
      <c r="J6" s="165">
        <v>8054</v>
      </c>
      <c r="K6" s="165">
        <v>282661</v>
      </c>
      <c r="L6" s="165">
        <v>2843</v>
      </c>
      <c r="M6" s="165">
        <v>2118676</v>
      </c>
      <c r="N6" s="165">
        <v>2934537</v>
      </c>
      <c r="O6" s="165">
        <v>132169</v>
      </c>
      <c r="P6" s="165">
        <v>3066706</v>
      </c>
      <c r="Q6" s="165">
        <v>25527</v>
      </c>
      <c r="R6">
        <v>5712143</v>
      </c>
      <c r="S6" s="302">
        <f t="shared" si="0"/>
        <v>1.6481053564292789E-3</v>
      </c>
    </row>
    <row r="7" spans="1:19">
      <c r="A7" t="s">
        <v>18</v>
      </c>
      <c r="B7" s="165">
        <v>2753</v>
      </c>
      <c r="C7">
        <v>275</v>
      </c>
      <c r="D7">
        <v>32</v>
      </c>
      <c r="E7" s="165">
        <v>49414</v>
      </c>
      <c r="F7" s="165">
        <v>52442</v>
      </c>
      <c r="G7" s="165">
        <v>213413</v>
      </c>
      <c r="H7" s="165">
        <v>10746</v>
      </c>
      <c r="I7" s="165">
        <v>276447</v>
      </c>
      <c r="J7">
        <v>154</v>
      </c>
      <c r="K7" s="165">
        <v>276601</v>
      </c>
      <c r="L7" s="165">
        <v>3232</v>
      </c>
      <c r="M7" s="165">
        <v>1544781</v>
      </c>
      <c r="N7" s="165">
        <v>3521668</v>
      </c>
      <c r="O7" s="165">
        <v>541584</v>
      </c>
      <c r="P7" s="165">
        <v>4063252</v>
      </c>
      <c r="Q7" s="165">
        <v>36607</v>
      </c>
      <c r="R7">
        <v>4464119</v>
      </c>
      <c r="S7" s="302">
        <f t="shared" si="0"/>
        <v>1.2366443842315022E-3</v>
      </c>
    </row>
    <row r="8" spans="1:19">
      <c r="A8" t="s">
        <v>17</v>
      </c>
      <c r="B8" s="165">
        <v>2263</v>
      </c>
      <c r="C8">
        <v>192</v>
      </c>
      <c r="D8">
        <v>15</v>
      </c>
      <c r="E8" s="165">
        <v>19000</v>
      </c>
      <c r="F8" s="165">
        <v>21455</v>
      </c>
      <c r="G8" s="165">
        <v>226737</v>
      </c>
      <c r="H8" s="165">
        <v>9486</v>
      </c>
      <c r="I8" s="165">
        <v>250770</v>
      </c>
      <c r="J8" s="165">
        <v>6908</v>
      </c>
      <c r="K8" s="165">
        <v>257678</v>
      </c>
      <c r="L8" s="165">
        <v>1793</v>
      </c>
      <c r="M8" s="165">
        <v>1304576</v>
      </c>
      <c r="N8" s="165">
        <v>2128043</v>
      </c>
      <c r="O8" s="165">
        <v>586216</v>
      </c>
      <c r="P8" s="165">
        <v>2714259</v>
      </c>
      <c r="Q8" s="165">
        <v>26879</v>
      </c>
      <c r="R8">
        <v>4311217</v>
      </c>
      <c r="S8" s="302">
        <f t="shared" si="0"/>
        <v>1.2955798898052974E-3</v>
      </c>
    </row>
    <row r="9" spans="1:19">
      <c r="A9" t="s">
        <v>21</v>
      </c>
      <c r="B9" s="165">
        <v>1896</v>
      </c>
      <c r="C9">
        <v>242</v>
      </c>
      <c r="D9">
        <v>7</v>
      </c>
      <c r="E9" s="165">
        <v>35031</v>
      </c>
      <c r="F9" s="165">
        <v>37169</v>
      </c>
      <c r="G9" s="165">
        <v>199572</v>
      </c>
      <c r="H9" s="165">
        <v>6029</v>
      </c>
      <c r="I9" s="165">
        <v>239780</v>
      </c>
      <c r="J9" s="165">
        <v>2990</v>
      </c>
      <c r="K9" s="165">
        <v>242770</v>
      </c>
      <c r="L9" s="165">
        <v>1563</v>
      </c>
      <c r="M9" s="165">
        <v>2951382</v>
      </c>
      <c r="N9" s="165">
        <v>3480794</v>
      </c>
      <c r="O9" s="165">
        <v>837905</v>
      </c>
      <c r="P9" s="165">
        <v>4318699</v>
      </c>
      <c r="Q9" s="165">
        <v>38998</v>
      </c>
      <c r="R9">
        <v>5755700</v>
      </c>
      <c r="S9" s="302">
        <f t="shared" si="0"/>
        <v>1.0682201347986052E-3</v>
      </c>
    </row>
    <row r="10" spans="1:19">
      <c r="A10" t="s">
        <v>22</v>
      </c>
      <c r="B10" s="165">
        <v>1081</v>
      </c>
      <c r="C10">
        <v>189</v>
      </c>
      <c r="D10">
        <v>16</v>
      </c>
      <c r="E10" s="165">
        <v>19428</v>
      </c>
      <c r="F10" s="165">
        <v>20698</v>
      </c>
      <c r="G10" s="165">
        <v>137614</v>
      </c>
      <c r="H10" s="165">
        <v>4784</v>
      </c>
      <c r="I10" s="165">
        <v>162228</v>
      </c>
      <c r="J10">
        <v>868</v>
      </c>
      <c r="K10" s="165">
        <v>163096</v>
      </c>
      <c r="L10" s="165">
        <v>1293</v>
      </c>
      <c r="M10" s="165">
        <v>1515066</v>
      </c>
      <c r="N10" s="165">
        <v>2549193</v>
      </c>
      <c r="O10" s="165">
        <v>313933</v>
      </c>
      <c r="P10" s="165">
        <v>2863126</v>
      </c>
      <c r="Q10" s="165">
        <v>25273</v>
      </c>
      <c r="R10">
        <v>4875290</v>
      </c>
      <c r="S10" s="302">
        <f t="shared" si="0"/>
        <v>2.6803058184999471E-3</v>
      </c>
    </row>
    <row r="11" spans="1:19">
      <c r="A11" t="s">
        <v>24</v>
      </c>
      <c r="B11">
        <v>662</v>
      </c>
      <c r="C11">
        <v>121</v>
      </c>
      <c r="D11">
        <v>6</v>
      </c>
      <c r="E11" s="165">
        <v>18944</v>
      </c>
      <c r="F11" s="165">
        <v>19727</v>
      </c>
      <c r="G11" s="165">
        <v>131862</v>
      </c>
      <c r="H11" s="165">
        <v>4223</v>
      </c>
      <c r="I11" s="165">
        <v>155812</v>
      </c>
      <c r="J11">
        <v>0</v>
      </c>
      <c r="K11" s="165">
        <v>155812</v>
      </c>
      <c r="L11">
        <v>592</v>
      </c>
      <c r="M11" s="165">
        <v>1158058</v>
      </c>
      <c r="N11" s="165">
        <v>1794032</v>
      </c>
      <c r="O11" s="165">
        <v>795812</v>
      </c>
      <c r="P11" s="165">
        <v>2589844</v>
      </c>
      <c r="Q11" s="165">
        <v>26236</v>
      </c>
      <c r="R11">
        <v>3692555</v>
      </c>
      <c r="S11" s="302">
        <f t="shared" si="0"/>
        <v>2.4033838052222819E-3</v>
      </c>
    </row>
    <row r="12" spans="1:19">
      <c r="A12" t="s">
        <v>25</v>
      </c>
      <c r="B12" s="165">
        <v>1283</v>
      </c>
      <c r="C12">
        <v>156</v>
      </c>
      <c r="D12">
        <v>11</v>
      </c>
      <c r="E12" s="165">
        <v>33414</v>
      </c>
      <c r="F12" s="165">
        <v>34853</v>
      </c>
      <c r="G12" s="165">
        <v>115362</v>
      </c>
      <c r="H12" s="165">
        <v>4087</v>
      </c>
      <c r="I12" s="165">
        <v>153640</v>
      </c>
      <c r="J12">
        <v>662</v>
      </c>
      <c r="K12" s="165">
        <v>154302</v>
      </c>
      <c r="L12" s="165">
        <v>1483</v>
      </c>
      <c r="M12" s="165">
        <v>889948</v>
      </c>
      <c r="N12" s="165">
        <v>1552340</v>
      </c>
      <c r="O12" s="165">
        <v>61475</v>
      </c>
      <c r="P12" s="165">
        <v>1613815</v>
      </c>
      <c r="Q12" s="165">
        <v>10526</v>
      </c>
      <c r="R12">
        <v>3953305</v>
      </c>
      <c r="S12" s="302">
        <f t="shared" si="0"/>
        <v>2.4334422796217555E-3</v>
      </c>
    </row>
    <row r="13" spans="1:19">
      <c r="A13" t="s">
        <v>28</v>
      </c>
      <c r="B13">
        <v>409</v>
      </c>
      <c r="C13">
        <v>63</v>
      </c>
      <c r="D13">
        <v>8</v>
      </c>
      <c r="E13" s="165">
        <v>11214</v>
      </c>
      <c r="F13" s="165">
        <v>11686</v>
      </c>
      <c r="G13" s="165">
        <v>65698</v>
      </c>
      <c r="H13" s="165">
        <v>2899</v>
      </c>
      <c r="I13" s="165">
        <v>73942</v>
      </c>
      <c r="J13" s="165">
        <v>6341</v>
      </c>
      <c r="K13" s="165">
        <v>80283</v>
      </c>
      <c r="L13">
        <v>661</v>
      </c>
      <c r="M13" s="165">
        <v>499211</v>
      </c>
      <c r="N13" s="165">
        <v>1286424</v>
      </c>
      <c r="O13" s="165">
        <v>113261</v>
      </c>
      <c r="P13" s="165">
        <v>1399685</v>
      </c>
      <c r="Q13" s="165">
        <v>10265</v>
      </c>
      <c r="R13">
        <v>1524826</v>
      </c>
      <c r="S13" s="302">
        <f t="shared" si="0"/>
        <v>4.3518747981766432E-3</v>
      </c>
    </row>
    <row r="14" spans="1:19">
      <c r="A14" t="s">
        <v>23</v>
      </c>
      <c r="B14">
        <v>506</v>
      </c>
      <c r="C14">
        <v>59</v>
      </c>
      <c r="D14">
        <v>6</v>
      </c>
      <c r="E14" s="165">
        <v>5295</v>
      </c>
      <c r="F14" s="165">
        <v>5860</v>
      </c>
      <c r="G14" s="165">
        <v>70475</v>
      </c>
      <c r="H14" s="165">
        <v>3681</v>
      </c>
      <c r="I14" s="165">
        <v>80016</v>
      </c>
      <c r="J14">
        <v>0</v>
      </c>
      <c r="K14" s="165">
        <v>80016</v>
      </c>
      <c r="L14">
        <v>272</v>
      </c>
      <c r="M14" s="165">
        <v>455775</v>
      </c>
      <c r="N14" s="165">
        <v>952717</v>
      </c>
      <c r="O14" s="165">
        <v>121254</v>
      </c>
      <c r="P14" s="165">
        <v>1073971</v>
      </c>
      <c r="Q14" s="165">
        <v>6477</v>
      </c>
      <c r="R14">
        <v>1206216</v>
      </c>
      <c r="S14" s="302">
        <f t="shared" si="0"/>
        <v>1.3841434810397074E-3</v>
      </c>
    </row>
    <row r="15" spans="1:19">
      <c r="A15" t="s">
        <v>26</v>
      </c>
      <c r="B15">
        <v>600</v>
      </c>
      <c r="C15">
        <v>94</v>
      </c>
      <c r="D15">
        <v>9</v>
      </c>
      <c r="E15" s="165">
        <v>9596</v>
      </c>
      <c r="F15" s="165">
        <v>10290</v>
      </c>
      <c r="G15" s="165">
        <v>59651</v>
      </c>
      <c r="H15" s="165">
        <v>2318</v>
      </c>
      <c r="I15" s="165">
        <v>72259</v>
      </c>
      <c r="J15">
        <v>0</v>
      </c>
      <c r="K15" s="165">
        <v>72259</v>
      </c>
      <c r="L15">
        <v>836</v>
      </c>
      <c r="M15" s="165">
        <v>531927</v>
      </c>
      <c r="N15" s="165">
        <v>796916</v>
      </c>
      <c r="O15" s="165">
        <v>74487</v>
      </c>
      <c r="P15" s="165">
        <v>871403</v>
      </c>
      <c r="Q15" s="165">
        <v>6628</v>
      </c>
      <c r="R15">
        <v>1512672</v>
      </c>
      <c r="S15" s="302">
        <f t="shared" si="0"/>
        <v>1.2135629449587146E-3</v>
      </c>
    </row>
    <row r="16" spans="1:19">
      <c r="A16" t="s">
        <v>29</v>
      </c>
      <c r="B16">
        <v>631</v>
      </c>
      <c r="C16">
        <v>86</v>
      </c>
      <c r="D16">
        <v>11</v>
      </c>
      <c r="E16" s="165">
        <v>12390</v>
      </c>
      <c r="F16" s="165">
        <v>13107</v>
      </c>
      <c r="G16" s="165">
        <v>42046</v>
      </c>
      <c r="H16" s="165">
        <v>1791</v>
      </c>
      <c r="I16" s="165">
        <v>56944</v>
      </c>
      <c r="J16">
        <v>0</v>
      </c>
      <c r="K16" s="165">
        <v>56944</v>
      </c>
      <c r="L16">
        <v>442</v>
      </c>
      <c r="M16" s="165">
        <v>525994</v>
      </c>
      <c r="N16" s="165">
        <v>774741</v>
      </c>
      <c r="O16" s="165">
        <v>283152</v>
      </c>
      <c r="P16" s="165">
        <v>1057893</v>
      </c>
      <c r="Q16" s="165">
        <v>7306</v>
      </c>
      <c r="R16">
        <v>532644</v>
      </c>
      <c r="S16" s="302">
        <f t="shared" si="0"/>
        <v>6.7944014132354945E-4</v>
      </c>
    </row>
    <row r="17" spans="1:19">
      <c r="A17" t="s">
        <v>32</v>
      </c>
      <c r="B17">
        <v>183</v>
      </c>
      <c r="C17">
        <v>37</v>
      </c>
      <c r="D17">
        <v>3</v>
      </c>
      <c r="E17" s="165">
        <v>5391</v>
      </c>
      <c r="F17" s="165">
        <v>5611</v>
      </c>
      <c r="G17" s="165">
        <v>48475</v>
      </c>
      <c r="H17" s="165">
        <v>1056</v>
      </c>
      <c r="I17" s="165">
        <v>43760</v>
      </c>
      <c r="J17" s="165">
        <v>11382</v>
      </c>
      <c r="K17" s="165">
        <v>55142</v>
      </c>
      <c r="L17">
        <v>218</v>
      </c>
      <c r="M17" s="165">
        <v>198664</v>
      </c>
      <c r="N17" s="165">
        <v>502079</v>
      </c>
      <c r="O17" s="165">
        <v>367496</v>
      </c>
      <c r="P17" s="165">
        <v>869575</v>
      </c>
      <c r="Q17" s="165">
        <v>14745</v>
      </c>
      <c r="R17">
        <v>1293941</v>
      </c>
      <c r="S17" s="302">
        <f t="shared" si="0"/>
        <v>6.2456773893807644E-4</v>
      </c>
    </row>
    <row r="18" spans="1:19">
      <c r="A18" t="s">
        <v>31</v>
      </c>
      <c r="B18">
        <v>426</v>
      </c>
      <c r="C18">
        <v>82</v>
      </c>
      <c r="D18">
        <v>6</v>
      </c>
      <c r="E18" s="165">
        <v>6917</v>
      </c>
      <c r="F18" s="165">
        <v>7425</v>
      </c>
      <c r="G18" s="165">
        <v>37677</v>
      </c>
      <c r="H18" s="165">
        <v>1095</v>
      </c>
      <c r="I18" s="165">
        <v>46197</v>
      </c>
      <c r="J18">
        <v>0</v>
      </c>
      <c r="K18" s="165">
        <v>46197</v>
      </c>
      <c r="L18">
        <v>283</v>
      </c>
      <c r="M18" s="165">
        <v>318574</v>
      </c>
      <c r="N18" s="165">
        <v>714332</v>
      </c>
      <c r="O18" s="165">
        <v>134261</v>
      </c>
      <c r="P18" s="165">
        <v>848593</v>
      </c>
      <c r="Q18" s="165">
        <v>6706</v>
      </c>
      <c r="R18">
        <v>870165</v>
      </c>
      <c r="S18" s="302">
        <f t="shared" si="0"/>
        <v>1.2907365815648347E-3</v>
      </c>
    </row>
    <row r="19" spans="1:19">
      <c r="A19" t="s">
        <v>30</v>
      </c>
      <c r="B19">
        <v>191</v>
      </c>
      <c r="C19">
        <v>24</v>
      </c>
      <c r="D19">
        <v>0</v>
      </c>
      <c r="E19" s="165">
        <v>12431</v>
      </c>
      <c r="F19" s="165">
        <v>12646</v>
      </c>
      <c r="G19" s="165">
        <v>27821</v>
      </c>
      <c r="H19" s="165">
        <v>1183</v>
      </c>
      <c r="I19" s="165">
        <v>41634</v>
      </c>
      <c r="J19">
        <v>16</v>
      </c>
      <c r="K19" s="165">
        <v>41650</v>
      </c>
      <c r="L19">
        <v>73</v>
      </c>
      <c r="M19" s="165">
        <v>543671</v>
      </c>
      <c r="N19" s="165">
        <v>649134</v>
      </c>
      <c r="O19" s="165">
        <v>142745</v>
      </c>
      <c r="P19" s="165">
        <v>791879</v>
      </c>
      <c r="Q19" s="165">
        <v>2204</v>
      </c>
      <c r="R19">
        <v>1611621</v>
      </c>
      <c r="S19" s="302">
        <f t="shared" si="0"/>
        <v>2.2051354350804513E-3</v>
      </c>
    </row>
    <row r="20" spans="1:19">
      <c r="A20" t="s">
        <v>33</v>
      </c>
      <c r="B20">
        <v>218</v>
      </c>
      <c r="C20">
        <v>24</v>
      </c>
      <c r="D20">
        <v>1</v>
      </c>
      <c r="E20" s="165">
        <v>6343</v>
      </c>
      <c r="F20" s="165">
        <v>6585</v>
      </c>
      <c r="G20" s="165">
        <v>31853</v>
      </c>
      <c r="H20">
        <v>704</v>
      </c>
      <c r="I20" s="165">
        <v>39136</v>
      </c>
      <c r="J20">
        <v>6</v>
      </c>
      <c r="K20" s="165">
        <v>39142</v>
      </c>
      <c r="L20">
        <v>293</v>
      </c>
      <c r="M20" s="165">
        <v>564972</v>
      </c>
      <c r="N20" s="165">
        <v>586423</v>
      </c>
      <c r="O20" s="165">
        <v>12419</v>
      </c>
      <c r="P20" s="165">
        <v>598842</v>
      </c>
      <c r="Q20" s="165">
        <v>2832</v>
      </c>
      <c r="R20">
        <v>1894110</v>
      </c>
      <c r="S20" s="302">
        <f t="shared" si="0"/>
        <v>1.2578365211835642E-3</v>
      </c>
    </row>
    <row r="21" spans="1:19">
      <c r="A21" t="s">
        <v>27</v>
      </c>
      <c r="B21">
        <v>185</v>
      </c>
      <c r="C21">
        <v>48</v>
      </c>
      <c r="D21">
        <v>5</v>
      </c>
      <c r="E21" s="165">
        <v>3826</v>
      </c>
      <c r="F21" s="165">
        <v>4059</v>
      </c>
      <c r="G21" s="165">
        <v>30372</v>
      </c>
      <c r="H21" s="165">
        <v>1220</v>
      </c>
      <c r="I21" s="165">
        <v>27961</v>
      </c>
      <c r="J21" s="165">
        <v>7690</v>
      </c>
      <c r="K21" s="165">
        <v>35651</v>
      </c>
      <c r="L21">
        <v>324</v>
      </c>
      <c r="M21" s="165">
        <v>173806</v>
      </c>
      <c r="N21" s="165">
        <v>562655</v>
      </c>
      <c r="O21" s="165">
        <v>67801</v>
      </c>
      <c r="P21" s="165">
        <v>630456</v>
      </c>
      <c r="Q21" s="165">
        <v>4184</v>
      </c>
      <c r="R21">
        <v>545425</v>
      </c>
      <c r="S21" s="302">
        <f t="shared" si="0"/>
        <v>6.7419304695492488E-4</v>
      </c>
    </row>
    <row r="22" spans="1:19">
      <c r="A22" t="s">
        <v>35</v>
      </c>
      <c r="B22">
        <v>94</v>
      </c>
      <c r="C22">
        <v>13</v>
      </c>
      <c r="D22">
        <v>2</v>
      </c>
      <c r="E22" s="165">
        <v>3847</v>
      </c>
      <c r="F22" s="165">
        <v>3954</v>
      </c>
      <c r="G22" s="165">
        <v>12113</v>
      </c>
      <c r="H22">
        <v>378</v>
      </c>
      <c r="I22" s="165">
        <v>16445</v>
      </c>
      <c r="J22">
        <v>0</v>
      </c>
      <c r="K22" s="165">
        <v>16445</v>
      </c>
      <c r="L22">
        <v>178</v>
      </c>
      <c r="M22" s="165">
        <v>152047</v>
      </c>
      <c r="N22" s="165">
        <v>248566</v>
      </c>
      <c r="O22" s="165">
        <v>11306</v>
      </c>
      <c r="P22" s="165">
        <v>259872</v>
      </c>
      <c r="Q22" s="165">
        <v>1838</v>
      </c>
      <c r="R22">
        <v>553254</v>
      </c>
      <c r="S22" s="302">
        <f t="shared" ref="S22:S25" si="1">H22/R22</f>
        <v>6.8323048726263167E-4</v>
      </c>
    </row>
    <row r="23" spans="1:19">
      <c r="A23" t="s">
        <v>36</v>
      </c>
      <c r="B23">
        <v>89</v>
      </c>
      <c r="C23">
        <v>19</v>
      </c>
      <c r="D23">
        <v>0</v>
      </c>
      <c r="E23" s="165">
        <v>1585</v>
      </c>
      <c r="F23" s="165">
        <v>1693</v>
      </c>
      <c r="G23" s="165">
        <v>9042</v>
      </c>
      <c r="H23">
        <v>373</v>
      </c>
      <c r="I23" s="165">
        <v>11108</v>
      </c>
      <c r="J23">
        <v>0</v>
      </c>
      <c r="K23" s="165">
        <v>11108</v>
      </c>
      <c r="L23">
        <v>49</v>
      </c>
      <c r="M23" s="165">
        <v>151412</v>
      </c>
      <c r="N23" s="165">
        <v>166884</v>
      </c>
      <c r="O23">
        <v>293</v>
      </c>
      <c r="P23" s="165">
        <v>167177</v>
      </c>
      <c r="Q23">
        <v>707</v>
      </c>
      <c r="R23">
        <v>300516</v>
      </c>
      <c r="S23" s="302">
        <f t="shared" si="1"/>
        <v>1.2411984719615595E-3</v>
      </c>
    </row>
    <row r="24" spans="1:19">
      <c r="A24" t="s">
        <v>34</v>
      </c>
      <c r="B24">
        <v>10</v>
      </c>
      <c r="C24">
        <v>2</v>
      </c>
      <c r="D24">
        <v>0</v>
      </c>
      <c r="E24">
        <v>161</v>
      </c>
      <c r="F24">
        <v>173</v>
      </c>
      <c r="G24" s="165">
        <v>7525</v>
      </c>
      <c r="H24">
        <v>416</v>
      </c>
      <c r="I24" s="165">
        <v>8114</v>
      </c>
      <c r="J24">
        <v>0</v>
      </c>
      <c r="K24" s="165">
        <v>8114</v>
      </c>
      <c r="L24">
        <v>16</v>
      </c>
      <c r="M24" s="165">
        <v>45020</v>
      </c>
      <c r="N24" s="165">
        <v>75627</v>
      </c>
      <c r="O24" s="165">
        <v>4171</v>
      </c>
      <c r="P24" s="165">
        <v>79798</v>
      </c>
      <c r="Q24">
        <v>737</v>
      </c>
      <c r="R24">
        <v>553254</v>
      </c>
      <c r="S24" s="302">
        <f t="shared" si="1"/>
        <v>7.5191503360120301E-4</v>
      </c>
    </row>
    <row r="25" spans="1:19">
      <c r="A25" t="s">
        <v>37</v>
      </c>
      <c r="B25" s="165">
        <v>20701</v>
      </c>
      <c r="C25" s="165">
        <v>2571</v>
      </c>
      <c r="D25">
        <v>214</v>
      </c>
      <c r="E25" s="165">
        <v>442540</v>
      </c>
      <c r="F25" s="165">
        <v>465812</v>
      </c>
      <c r="G25" s="165">
        <v>2481372</v>
      </c>
      <c r="H25" s="165">
        <v>99578</v>
      </c>
      <c r="I25" s="165">
        <v>2983454</v>
      </c>
      <c r="J25" s="165">
        <v>63308</v>
      </c>
      <c r="K25" s="165">
        <v>3046762</v>
      </c>
      <c r="L25" s="165">
        <v>23641</v>
      </c>
      <c r="M25" s="165">
        <v>20267157</v>
      </c>
      <c r="N25" s="165">
        <v>35849068</v>
      </c>
      <c r="O25" s="165">
        <v>6222441</v>
      </c>
      <c r="P25" s="165">
        <v>42071509</v>
      </c>
      <c r="Q25" s="165">
        <v>355024</v>
      </c>
      <c r="R25">
        <v>60069708</v>
      </c>
      <c r="S25" s="302">
        <f t="shared" si="1"/>
        <v>1.6577074088657132E-3</v>
      </c>
    </row>
  </sheetData>
  <mergeCells count="20">
    <mergeCell ref="J2:J3"/>
    <mergeCell ref="K2:K3"/>
    <mergeCell ref="L2:L3"/>
    <mergeCell ref="N2:N3"/>
    <mergeCell ref="A1:A3"/>
    <mergeCell ref="B1:L1"/>
    <mergeCell ref="M1:M3"/>
    <mergeCell ref="N1:Q1"/>
    <mergeCell ref="S1:S3"/>
    <mergeCell ref="B2:B3"/>
    <mergeCell ref="C2:D2"/>
    <mergeCell ref="E2:E3"/>
    <mergeCell ref="F2:F3"/>
    <mergeCell ref="G2:G3"/>
    <mergeCell ref="O2:O3"/>
    <mergeCell ref="P2:P3"/>
    <mergeCell ref="Q2:Q3"/>
    <mergeCell ref="R2:R3"/>
    <mergeCell ref="H2:H3"/>
    <mergeCell ref="I2:I3"/>
  </mergeCells>
  <pageMargins left="0.7" right="0.7" top="0.75" bottom="0.75" header="0.3" footer="0.3"/>
  <pageSetup paperSize="9" orientation="portrait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34"/>
  <dimension ref="A1:S25"/>
  <sheetViews>
    <sheetView zoomScale="80" zoomScaleNormal="80" workbookViewId="0">
      <selection sqref="A1:S3"/>
    </sheetView>
  </sheetViews>
  <sheetFormatPr defaultRowHeight="13.8"/>
  <cols>
    <col min="1" max="1" width="11.69921875" customWidth="1"/>
    <col min="13" max="14" width="10.69921875" customWidth="1"/>
    <col min="16" max="16" width="9.8984375" customWidth="1"/>
    <col min="19" max="19" width="8.69921875" style="196"/>
  </cols>
  <sheetData>
    <row r="1" spans="1:19" ht="14.4" customHeight="1">
      <c r="A1" s="587" t="s">
        <v>0</v>
      </c>
      <c r="B1" s="570" t="s">
        <v>78</v>
      </c>
      <c r="C1" s="571"/>
      <c r="D1" s="571"/>
      <c r="E1" s="571"/>
      <c r="F1" s="571"/>
      <c r="G1" s="571"/>
      <c r="H1" s="571"/>
      <c r="I1" s="571"/>
      <c r="J1" s="571"/>
      <c r="K1" s="571"/>
      <c r="L1" s="590"/>
      <c r="M1" s="591" t="s">
        <v>45</v>
      </c>
      <c r="N1" s="594" t="s">
        <v>79</v>
      </c>
      <c r="O1" s="595"/>
      <c r="P1" s="595"/>
      <c r="Q1" s="596"/>
      <c r="R1" s="165"/>
      <c r="S1" s="625" t="s">
        <v>176</v>
      </c>
    </row>
    <row r="2" spans="1:19" ht="41.4" customHeight="1">
      <c r="A2" s="588"/>
      <c r="B2" s="576" t="s">
        <v>12</v>
      </c>
      <c r="C2" s="597" t="s">
        <v>13</v>
      </c>
      <c r="D2" s="598"/>
      <c r="E2" s="599" t="s">
        <v>14</v>
      </c>
      <c r="F2" s="585" t="s">
        <v>15</v>
      </c>
      <c r="G2" s="633" t="s">
        <v>2</v>
      </c>
      <c r="H2" s="612" t="s">
        <v>80</v>
      </c>
      <c r="I2" s="581" t="s">
        <v>81</v>
      </c>
      <c r="J2" s="581" t="s">
        <v>82</v>
      </c>
      <c r="K2" s="583" t="s">
        <v>8</v>
      </c>
      <c r="L2" s="581" t="s">
        <v>5</v>
      </c>
      <c r="M2" s="592"/>
      <c r="N2" s="605" t="s">
        <v>83</v>
      </c>
      <c r="O2" s="605" t="s">
        <v>84</v>
      </c>
      <c r="P2" s="607" t="s">
        <v>120</v>
      </c>
      <c r="Q2" s="585" t="s">
        <v>86</v>
      </c>
      <c r="R2" s="627" t="s">
        <v>183</v>
      </c>
      <c r="S2" s="625"/>
    </row>
    <row r="3" spans="1:19" ht="14.4" customHeight="1">
      <c r="A3" s="589"/>
      <c r="B3" s="577"/>
      <c r="C3" s="254" t="s">
        <v>48</v>
      </c>
      <c r="D3" s="255" t="s">
        <v>49</v>
      </c>
      <c r="E3" s="600"/>
      <c r="F3" s="586"/>
      <c r="G3" s="634"/>
      <c r="H3" s="613"/>
      <c r="I3" s="582"/>
      <c r="J3" s="582"/>
      <c r="K3" s="584"/>
      <c r="L3" s="582"/>
      <c r="M3" s="593"/>
      <c r="N3" s="606"/>
      <c r="O3" s="606"/>
      <c r="P3" s="608"/>
      <c r="Q3" s="586"/>
      <c r="R3" s="628"/>
      <c r="S3" s="626"/>
    </row>
    <row r="4" spans="1:19" ht="14.4" customHeight="1">
      <c r="A4" t="s">
        <v>16</v>
      </c>
      <c r="B4" s="165">
        <v>5058</v>
      </c>
      <c r="C4">
        <v>573</v>
      </c>
      <c r="D4">
        <v>18</v>
      </c>
      <c r="E4" s="165">
        <v>76577</v>
      </c>
      <c r="F4" s="165">
        <v>82208</v>
      </c>
      <c r="G4" s="218">
        <v>523031</v>
      </c>
      <c r="H4" s="287">
        <v>28738</v>
      </c>
      <c r="I4" s="165">
        <v>620289</v>
      </c>
      <c r="J4" s="165">
        <v>13688</v>
      </c>
      <c r="K4" s="165">
        <v>633977</v>
      </c>
      <c r="L4" s="165">
        <v>4397</v>
      </c>
      <c r="M4" s="165">
        <v>3214062</v>
      </c>
      <c r="N4" s="165">
        <v>6478543</v>
      </c>
      <c r="O4" s="165">
        <v>501133</v>
      </c>
      <c r="P4" s="165">
        <v>6979676</v>
      </c>
      <c r="Q4" s="165">
        <v>42591</v>
      </c>
      <c r="R4">
        <v>10027602</v>
      </c>
      <c r="S4" s="302">
        <f t="shared" ref="S4:S21" si="0">H6/R7</f>
        <v>9.9997334300452119E-4</v>
      </c>
    </row>
    <row r="5" spans="1:19" ht="14.4" customHeight="1">
      <c r="A5" t="s">
        <v>19</v>
      </c>
      <c r="B5">
        <v>917</v>
      </c>
      <c r="C5">
        <v>132</v>
      </c>
      <c r="D5">
        <v>10</v>
      </c>
      <c r="E5" s="165">
        <v>28019</v>
      </c>
      <c r="F5" s="165">
        <v>29068</v>
      </c>
      <c r="G5" s="218">
        <v>303474</v>
      </c>
      <c r="H5" s="287">
        <v>9968</v>
      </c>
      <c r="I5" s="165">
        <v>337301</v>
      </c>
      <c r="J5" s="165">
        <v>5209</v>
      </c>
      <c r="K5" s="165">
        <v>342510</v>
      </c>
      <c r="L5" s="165">
        <v>1229</v>
      </c>
      <c r="M5" s="165">
        <v>1427046</v>
      </c>
      <c r="N5" s="165">
        <v>4136572</v>
      </c>
      <c r="O5" s="165">
        <v>1146831</v>
      </c>
      <c r="P5" s="165">
        <v>5283403</v>
      </c>
      <c r="Q5" s="165">
        <v>27824</v>
      </c>
      <c r="R5">
        <v>4879133</v>
      </c>
      <c r="S5" s="302">
        <f t="shared" si="0"/>
        <v>2.4997581889290195E-3</v>
      </c>
    </row>
    <row r="6" spans="1:19" ht="14.4" customHeight="1">
      <c r="A6" t="s">
        <v>20</v>
      </c>
      <c r="B6" s="165">
        <v>1396</v>
      </c>
      <c r="C6">
        <v>145</v>
      </c>
      <c r="D6">
        <v>14</v>
      </c>
      <c r="E6" s="165">
        <v>88054</v>
      </c>
      <c r="F6" s="165">
        <v>89595</v>
      </c>
      <c r="G6" s="218">
        <v>191162</v>
      </c>
      <c r="H6" s="287">
        <v>4464</v>
      </c>
      <c r="I6" s="165">
        <v>276816</v>
      </c>
      <c r="J6" s="165">
        <v>8405</v>
      </c>
      <c r="K6" s="165">
        <v>285221</v>
      </c>
      <c r="L6" s="165">
        <v>2560</v>
      </c>
      <c r="M6" s="165">
        <v>2135535</v>
      </c>
      <c r="N6" s="165">
        <v>2954409</v>
      </c>
      <c r="O6" s="165">
        <v>136690</v>
      </c>
      <c r="P6" s="165">
        <v>3091099</v>
      </c>
      <c r="Q6" s="165">
        <v>24393</v>
      </c>
      <c r="R6">
        <v>5712143</v>
      </c>
      <c r="S6" s="302">
        <f t="shared" si="0"/>
        <v>1.6496690237503692E-3</v>
      </c>
    </row>
    <row r="7" spans="1:19" ht="14.4" customHeight="1">
      <c r="A7" t="s">
        <v>18</v>
      </c>
      <c r="B7" s="165">
        <v>2813</v>
      </c>
      <c r="C7">
        <v>283</v>
      </c>
      <c r="D7">
        <v>29</v>
      </c>
      <c r="E7" s="165">
        <v>51839</v>
      </c>
      <c r="F7" s="165">
        <v>54935</v>
      </c>
      <c r="G7" s="218">
        <v>213934</v>
      </c>
      <c r="H7" s="287">
        <v>10777</v>
      </c>
      <c r="I7" s="165">
        <v>279487</v>
      </c>
      <c r="J7">
        <v>159</v>
      </c>
      <c r="K7" s="165">
        <v>279646</v>
      </c>
      <c r="L7" s="165">
        <v>3056</v>
      </c>
      <c r="M7" s="165">
        <v>1552719</v>
      </c>
      <c r="N7" s="165">
        <v>3538159</v>
      </c>
      <c r="O7" s="165">
        <v>550981</v>
      </c>
      <c r="P7" s="165">
        <v>4089140</v>
      </c>
      <c r="Q7" s="165">
        <v>25888</v>
      </c>
      <c r="R7">
        <v>4464119</v>
      </c>
      <c r="S7" s="302">
        <f t="shared" si="0"/>
        <v>1.2393108922751262E-3</v>
      </c>
    </row>
    <row r="8" spans="1:19">
      <c r="A8" t="s">
        <v>17</v>
      </c>
      <c r="B8" s="165">
        <v>2316</v>
      </c>
      <c r="C8">
        <v>202</v>
      </c>
      <c r="D8">
        <v>16</v>
      </c>
      <c r="E8" s="165">
        <v>19787</v>
      </c>
      <c r="F8" s="165">
        <v>22305</v>
      </c>
      <c r="G8" s="218">
        <v>227421</v>
      </c>
      <c r="H8" s="287">
        <v>9495</v>
      </c>
      <c r="I8" s="165">
        <v>252188</v>
      </c>
      <c r="J8" s="165">
        <v>7033</v>
      </c>
      <c r="K8" s="165">
        <v>259221</v>
      </c>
      <c r="L8" s="165">
        <v>1543</v>
      </c>
      <c r="M8" s="165">
        <v>1311170</v>
      </c>
      <c r="N8" s="165">
        <v>2136289</v>
      </c>
      <c r="O8" s="165">
        <v>593329</v>
      </c>
      <c r="P8" s="165">
        <v>2729618</v>
      </c>
      <c r="Q8" s="165">
        <v>15359</v>
      </c>
      <c r="R8">
        <v>4311217</v>
      </c>
      <c r="S8" s="302">
        <f t="shared" si="0"/>
        <v>1.2982880417488703E-3</v>
      </c>
    </row>
    <row r="9" spans="1:19" ht="14.4" customHeight="1">
      <c r="A9" t="s">
        <v>21</v>
      </c>
      <c r="B9" s="165">
        <v>1951</v>
      </c>
      <c r="C9">
        <v>240</v>
      </c>
      <c r="D9">
        <v>12</v>
      </c>
      <c r="E9" s="165">
        <v>35421</v>
      </c>
      <c r="F9" s="165">
        <v>37612</v>
      </c>
      <c r="G9" s="218">
        <v>200515</v>
      </c>
      <c r="H9" s="287">
        <v>6042</v>
      </c>
      <c r="I9" s="165">
        <v>241145</v>
      </c>
      <c r="J9" s="165">
        <v>3024</v>
      </c>
      <c r="K9" s="165">
        <v>244169</v>
      </c>
      <c r="L9" s="165">
        <v>1399</v>
      </c>
      <c r="M9" s="165">
        <v>2971122</v>
      </c>
      <c r="N9" s="165">
        <v>3492577</v>
      </c>
      <c r="O9" s="165">
        <v>856899</v>
      </c>
      <c r="P9" s="165">
        <v>4349476</v>
      </c>
      <c r="Q9" s="165">
        <v>30777</v>
      </c>
      <c r="R9">
        <v>5755700</v>
      </c>
      <c r="S9" s="302">
        <f t="shared" si="0"/>
        <v>1.0712555697068656E-3</v>
      </c>
    </row>
    <row r="10" spans="1:19" ht="14.4" customHeight="1">
      <c r="A10" t="s">
        <v>22</v>
      </c>
      <c r="B10" s="165">
        <v>1109</v>
      </c>
      <c r="C10">
        <v>199</v>
      </c>
      <c r="D10">
        <v>17</v>
      </c>
      <c r="E10" s="165">
        <v>20105</v>
      </c>
      <c r="F10" s="165">
        <v>21413</v>
      </c>
      <c r="G10" s="218">
        <v>138244</v>
      </c>
      <c r="H10" s="287">
        <v>4794</v>
      </c>
      <c r="I10" s="165">
        <v>163548</v>
      </c>
      <c r="J10">
        <v>903</v>
      </c>
      <c r="K10" s="165">
        <v>164451</v>
      </c>
      <c r="L10" s="165">
        <v>1355</v>
      </c>
      <c r="M10" s="165">
        <v>1528501</v>
      </c>
      <c r="N10" s="165">
        <v>2565931</v>
      </c>
      <c r="O10" s="165">
        <v>320200</v>
      </c>
      <c r="P10" s="165">
        <v>2886131</v>
      </c>
      <c r="Q10" s="165">
        <v>23005</v>
      </c>
      <c r="R10">
        <v>4875290</v>
      </c>
      <c r="S10" s="302">
        <f t="shared" si="0"/>
        <v>2.6868639438204752E-3</v>
      </c>
    </row>
    <row r="11" spans="1:19" ht="14.4" customHeight="1">
      <c r="A11" t="s">
        <v>24</v>
      </c>
      <c r="B11">
        <v>657</v>
      </c>
      <c r="C11">
        <v>123</v>
      </c>
      <c r="D11">
        <v>6</v>
      </c>
      <c r="E11" s="165">
        <v>15940</v>
      </c>
      <c r="F11" s="165">
        <v>16720</v>
      </c>
      <c r="G11" s="218">
        <v>135433</v>
      </c>
      <c r="H11" s="287">
        <v>4235</v>
      </c>
      <c r="I11" s="165">
        <v>156388</v>
      </c>
      <c r="J11">
        <v>0</v>
      </c>
      <c r="K11" s="165">
        <v>156388</v>
      </c>
      <c r="L11">
        <v>576</v>
      </c>
      <c r="M11" s="165">
        <v>1162553</v>
      </c>
      <c r="N11" s="165">
        <v>1801525</v>
      </c>
      <c r="O11" s="165">
        <v>810460</v>
      </c>
      <c r="P11" s="165">
        <v>2611985</v>
      </c>
      <c r="Q11" s="165">
        <v>22141</v>
      </c>
      <c r="R11">
        <v>3692555</v>
      </c>
      <c r="S11" s="302">
        <f t="shared" si="0"/>
        <v>2.4125032332517559E-3</v>
      </c>
    </row>
    <row r="12" spans="1:19" ht="14.4" customHeight="1">
      <c r="A12" t="s">
        <v>25</v>
      </c>
      <c r="B12" s="165">
        <v>1303</v>
      </c>
      <c r="C12">
        <v>155</v>
      </c>
      <c r="D12">
        <v>3</v>
      </c>
      <c r="E12" s="165">
        <v>34008</v>
      </c>
      <c r="F12" s="165">
        <v>35466</v>
      </c>
      <c r="G12" s="218">
        <v>115894</v>
      </c>
      <c r="H12" s="287">
        <v>4097</v>
      </c>
      <c r="I12" s="165">
        <v>154791</v>
      </c>
      <c r="J12">
        <v>666</v>
      </c>
      <c r="K12" s="165">
        <v>155457</v>
      </c>
      <c r="L12" s="165">
        <v>1155</v>
      </c>
      <c r="M12" s="165">
        <v>892089</v>
      </c>
      <c r="N12" s="165">
        <v>1559831</v>
      </c>
      <c r="O12" s="165">
        <v>62481</v>
      </c>
      <c r="P12" s="165">
        <v>1622312</v>
      </c>
      <c r="Q12" s="165">
        <v>8497</v>
      </c>
      <c r="R12">
        <v>3953305</v>
      </c>
      <c r="S12" s="302">
        <f t="shared" si="0"/>
        <v>2.4374087707050834E-3</v>
      </c>
    </row>
    <row r="13" spans="1:19" ht="14.4" customHeight="1">
      <c r="A13" t="s">
        <v>28</v>
      </c>
      <c r="B13">
        <v>447</v>
      </c>
      <c r="C13">
        <v>57</v>
      </c>
      <c r="D13">
        <v>3</v>
      </c>
      <c r="E13" s="165">
        <v>11344</v>
      </c>
      <c r="F13" s="165">
        <v>11848</v>
      </c>
      <c r="G13" s="218">
        <v>65991</v>
      </c>
      <c r="H13" s="287">
        <v>2910</v>
      </c>
      <c r="I13" s="165">
        <v>74218</v>
      </c>
      <c r="J13" s="165">
        <v>6531</v>
      </c>
      <c r="K13" s="165">
        <v>80749</v>
      </c>
      <c r="L13">
        <v>466</v>
      </c>
      <c r="M13" s="165">
        <v>501473</v>
      </c>
      <c r="N13" s="165">
        <v>1289561</v>
      </c>
      <c r="O13" s="165">
        <v>114902</v>
      </c>
      <c r="P13" s="165">
        <v>1404463</v>
      </c>
      <c r="Q13" s="165">
        <v>4778</v>
      </c>
      <c r="R13">
        <v>1524826</v>
      </c>
      <c r="S13" s="302">
        <f t="shared" si="0"/>
        <v>4.3819136233581909E-3</v>
      </c>
    </row>
    <row r="14" spans="1:19" ht="14.4" customHeight="1">
      <c r="A14" t="s">
        <v>23</v>
      </c>
      <c r="B14">
        <v>507</v>
      </c>
      <c r="C14">
        <v>61</v>
      </c>
      <c r="D14">
        <v>3</v>
      </c>
      <c r="E14" s="165">
        <v>5305</v>
      </c>
      <c r="F14" s="165">
        <v>5873</v>
      </c>
      <c r="G14" s="218">
        <v>70840</v>
      </c>
      <c r="H14" s="287">
        <v>3687</v>
      </c>
      <c r="I14" s="165">
        <v>80400</v>
      </c>
      <c r="J14">
        <v>0</v>
      </c>
      <c r="K14" s="165">
        <v>80400</v>
      </c>
      <c r="L14">
        <v>384</v>
      </c>
      <c r="M14" s="165">
        <v>458469</v>
      </c>
      <c r="N14" s="165">
        <v>957177</v>
      </c>
      <c r="O14" s="165">
        <v>122877</v>
      </c>
      <c r="P14" s="165">
        <v>1080054</v>
      </c>
      <c r="Q14" s="165">
        <v>6083</v>
      </c>
      <c r="R14">
        <v>1206216</v>
      </c>
      <c r="S14" s="302">
        <f t="shared" si="0"/>
        <v>1.3918718086837036E-3</v>
      </c>
    </row>
    <row r="15" spans="1:19" ht="14.4" customHeight="1">
      <c r="A15" t="s">
        <v>26</v>
      </c>
      <c r="B15">
        <v>616</v>
      </c>
      <c r="C15">
        <v>98</v>
      </c>
      <c r="D15">
        <v>9</v>
      </c>
      <c r="E15" s="165">
        <v>9764</v>
      </c>
      <c r="F15" s="165">
        <v>10478</v>
      </c>
      <c r="G15" s="218">
        <v>60299</v>
      </c>
      <c r="H15" s="287">
        <v>2334</v>
      </c>
      <c r="I15" s="165">
        <v>73111</v>
      </c>
      <c r="J15">
        <v>0</v>
      </c>
      <c r="K15" s="165">
        <v>73111</v>
      </c>
      <c r="L15">
        <v>852</v>
      </c>
      <c r="M15" s="165">
        <v>535414</v>
      </c>
      <c r="N15" s="165">
        <v>802006</v>
      </c>
      <c r="O15" s="165">
        <v>75290</v>
      </c>
      <c r="P15" s="165">
        <v>877296</v>
      </c>
      <c r="Q15" s="165">
        <v>5893</v>
      </c>
      <c r="R15">
        <v>1512672</v>
      </c>
      <c r="S15" s="302">
        <f t="shared" si="0"/>
        <v>1.2170105669614384E-3</v>
      </c>
    </row>
    <row r="16" spans="1:19" ht="13.95" customHeight="1">
      <c r="A16" t="s">
        <v>29</v>
      </c>
      <c r="B16">
        <v>643</v>
      </c>
      <c r="C16">
        <v>84</v>
      </c>
      <c r="D16">
        <v>3</v>
      </c>
      <c r="E16" s="165">
        <v>12838</v>
      </c>
      <c r="F16" s="165">
        <v>13565</v>
      </c>
      <c r="G16" s="218">
        <v>42131</v>
      </c>
      <c r="H16" s="287">
        <v>1801</v>
      </c>
      <c r="I16" s="165">
        <v>57497</v>
      </c>
      <c r="J16">
        <v>0</v>
      </c>
      <c r="K16" s="165">
        <v>57497</v>
      </c>
      <c r="L16">
        <v>553</v>
      </c>
      <c r="M16" s="165">
        <v>529568</v>
      </c>
      <c r="N16" s="165">
        <v>781143</v>
      </c>
      <c r="O16" s="165">
        <v>287456</v>
      </c>
      <c r="P16" s="165">
        <v>1068599</v>
      </c>
      <c r="Q16" s="165">
        <v>10706</v>
      </c>
      <c r="R16">
        <v>532644</v>
      </c>
      <c r="S16" s="302">
        <f t="shared" si="0"/>
        <v>6.8254260772228706E-4</v>
      </c>
    </row>
    <row r="17" spans="1:19" ht="14.4" customHeight="1">
      <c r="A17" t="s">
        <v>32</v>
      </c>
      <c r="B17">
        <v>191</v>
      </c>
      <c r="C17">
        <v>38</v>
      </c>
      <c r="D17">
        <v>2</v>
      </c>
      <c r="E17" s="165">
        <v>5127</v>
      </c>
      <c r="F17" s="165">
        <v>5356</v>
      </c>
      <c r="G17" s="218">
        <v>48909</v>
      </c>
      <c r="H17" s="287">
        <v>1059</v>
      </c>
      <c r="I17" s="165">
        <v>43891</v>
      </c>
      <c r="J17" s="165">
        <v>11433</v>
      </c>
      <c r="K17" s="165">
        <v>55324</v>
      </c>
      <c r="L17">
        <v>182</v>
      </c>
      <c r="M17" s="165">
        <v>199185</v>
      </c>
      <c r="N17" s="165">
        <v>503570</v>
      </c>
      <c r="O17" s="165">
        <v>373109</v>
      </c>
      <c r="P17" s="165">
        <v>876679</v>
      </c>
      <c r="Q17" s="165">
        <v>7104</v>
      </c>
      <c r="R17">
        <v>1293941</v>
      </c>
      <c r="S17" s="302">
        <f t="shared" si="0"/>
        <v>6.2456773893807644E-4</v>
      </c>
    </row>
    <row r="18" spans="1:19">
      <c r="A18" t="s">
        <v>31</v>
      </c>
      <c r="B18">
        <v>423</v>
      </c>
      <c r="C18">
        <v>80</v>
      </c>
      <c r="D18">
        <v>6</v>
      </c>
      <c r="E18" s="165">
        <v>6776</v>
      </c>
      <c r="F18" s="165">
        <v>7279</v>
      </c>
      <c r="G18" s="218">
        <v>38060</v>
      </c>
      <c r="H18" s="287">
        <v>1100</v>
      </c>
      <c r="I18" s="165">
        <v>46439</v>
      </c>
      <c r="J18">
        <v>0</v>
      </c>
      <c r="K18" s="165">
        <v>46439</v>
      </c>
      <c r="L18">
        <v>242</v>
      </c>
      <c r="M18" s="165">
        <v>319449</v>
      </c>
      <c r="N18" s="165">
        <v>717553</v>
      </c>
      <c r="O18" s="165">
        <v>136441</v>
      </c>
      <c r="P18" s="165">
        <v>853994</v>
      </c>
      <c r="Q18" s="165">
        <v>5401</v>
      </c>
      <c r="R18">
        <v>870165</v>
      </c>
      <c r="S18" s="302">
        <f t="shared" si="0"/>
        <v>1.2925700142091029E-3</v>
      </c>
    </row>
    <row r="19" spans="1:19" ht="13.95" customHeight="1">
      <c r="A19" t="s">
        <v>30</v>
      </c>
      <c r="B19">
        <v>188</v>
      </c>
      <c r="C19">
        <v>24</v>
      </c>
      <c r="D19">
        <v>1</v>
      </c>
      <c r="E19" s="165">
        <v>12474</v>
      </c>
      <c r="F19" s="165">
        <v>12686</v>
      </c>
      <c r="G19" s="218">
        <v>27876</v>
      </c>
      <c r="H19" s="287">
        <v>1183</v>
      </c>
      <c r="I19" s="165">
        <v>41729</v>
      </c>
      <c r="J19">
        <v>16</v>
      </c>
      <c r="K19" s="165">
        <v>41745</v>
      </c>
      <c r="L19">
        <v>95</v>
      </c>
      <c r="M19" s="165">
        <v>545670</v>
      </c>
      <c r="N19" s="165">
        <v>651527</v>
      </c>
      <c r="O19" s="165">
        <v>142745</v>
      </c>
      <c r="P19" s="165">
        <v>794272</v>
      </c>
      <c r="Q19" s="165">
        <v>2393</v>
      </c>
      <c r="R19">
        <v>1611621</v>
      </c>
      <c r="S19" s="302">
        <f t="shared" si="0"/>
        <v>2.2087504112035341E-3</v>
      </c>
    </row>
    <row r="20" spans="1:19">
      <c r="A20" t="s">
        <v>33</v>
      </c>
      <c r="B20">
        <v>217</v>
      </c>
      <c r="C20">
        <v>30</v>
      </c>
      <c r="D20">
        <v>6</v>
      </c>
      <c r="E20" s="165">
        <v>6402</v>
      </c>
      <c r="F20" s="165">
        <v>6649</v>
      </c>
      <c r="G20" s="218">
        <v>32016</v>
      </c>
      <c r="H20" s="288">
        <v>705</v>
      </c>
      <c r="I20" s="165">
        <v>39364</v>
      </c>
      <c r="J20">
        <v>6</v>
      </c>
      <c r="K20" s="165">
        <v>39370</v>
      </c>
      <c r="L20">
        <v>228</v>
      </c>
      <c r="M20" s="165">
        <v>567156</v>
      </c>
      <c r="N20" s="165">
        <v>589007</v>
      </c>
      <c r="O20" s="165">
        <v>12644</v>
      </c>
      <c r="P20" s="165">
        <v>601651</v>
      </c>
      <c r="Q20" s="165">
        <v>2809</v>
      </c>
      <c r="R20">
        <v>1894110</v>
      </c>
      <c r="S20" s="302">
        <f t="shared" si="0"/>
        <v>1.2611641310279653E-3</v>
      </c>
    </row>
    <row r="21" spans="1:19">
      <c r="A21" t="s">
        <v>27</v>
      </c>
      <c r="B21">
        <v>188</v>
      </c>
      <c r="C21">
        <v>48</v>
      </c>
      <c r="D21">
        <v>1</v>
      </c>
      <c r="E21" s="165">
        <v>3932</v>
      </c>
      <c r="F21" s="165">
        <v>4168</v>
      </c>
      <c r="G21" s="218">
        <v>30536</v>
      </c>
      <c r="H21" s="287">
        <v>1222</v>
      </c>
      <c r="I21" s="165">
        <v>28093</v>
      </c>
      <c r="J21" s="165">
        <v>7833</v>
      </c>
      <c r="K21" s="165">
        <v>35926</v>
      </c>
      <c r="L21">
        <v>275</v>
      </c>
      <c r="M21" s="165">
        <v>174293</v>
      </c>
      <c r="N21" s="165">
        <v>564183</v>
      </c>
      <c r="O21" s="165">
        <v>69067</v>
      </c>
      <c r="P21" s="165">
        <v>633250</v>
      </c>
      <c r="Q21" s="165">
        <v>2794</v>
      </c>
      <c r="R21">
        <v>545425</v>
      </c>
      <c r="S21" s="302">
        <f t="shared" si="0"/>
        <v>6.8323048726263167E-4</v>
      </c>
    </row>
    <row r="22" spans="1:19">
      <c r="A22" t="s">
        <v>35</v>
      </c>
      <c r="B22">
        <v>101</v>
      </c>
      <c r="C22">
        <v>12</v>
      </c>
      <c r="D22">
        <v>0</v>
      </c>
      <c r="E22" s="165">
        <v>3672</v>
      </c>
      <c r="F22" s="165">
        <v>3785</v>
      </c>
      <c r="G22" s="218">
        <v>12425</v>
      </c>
      <c r="H22" s="288">
        <v>379</v>
      </c>
      <c r="I22" s="165">
        <v>16589</v>
      </c>
      <c r="J22">
        <v>0</v>
      </c>
      <c r="K22" s="165">
        <v>16589</v>
      </c>
      <c r="L22">
        <v>144</v>
      </c>
      <c r="M22" s="165">
        <v>152938</v>
      </c>
      <c r="N22" s="165">
        <v>250026</v>
      </c>
      <c r="O22" s="165">
        <v>11325</v>
      </c>
      <c r="P22" s="165">
        <v>261351</v>
      </c>
      <c r="Q22" s="165">
        <v>1479</v>
      </c>
      <c r="R22">
        <v>553254</v>
      </c>
      <c r="S22" s="302">
        <f t="shared" ref="S22:S25" si="1">H22/R22</f>
        <v>6.8503797532417298E-4</v>
      </c>
    </row>
    <row r="23" spans="1:19">
      <c r="A23" t="s">
        <v>36</v>
      </c>
      <c r="B23">
        <v>94</v>
      </c>
      <c r="C23">
        <v>19</v>
      </c>
      <c r="D23">
        <v>2</v>
      </c>
      <c r="E23" s="165">
        <v>1563</v>
      </c>
      <c r="F23" s="165">
        <v>1676</v>
      </c>
      <c r="G23" s="218">
        <v>9121</v>
      </c>
      <c r="H23" s="288">
        <v>378</v>
      </c>
      <c r="I23" s="165">
        <v>11175</v>
      </c>
      <c r="J23">
        <v>0</v>
      </c>
      <c r="K23" s="165">
        <v>11175</v>
      </c>
      <c r="L23">
        <v>67</v>
      </c>
      <c r="M23" s="165">
        <v>152251</v>
      </c>
      <c r="N23" s="165">
        <v>167769</v>
      </c>
      <c r="O23">
        <v>293</v>
      </c>
      <c r="P23" s="165">
        <v>168062</v>
      </c>
      <c r="Q23">
        <v>885</v>
      </c>
      <c r="R23">
        <v>300516</v>
      </c>
      <c r="S23" s="302">
        <f t="shared" si="1"/>
        <v>1.2578365211835642E-3</v>
      </c>
    </row>
    <row r="24" spans="1:19" s="303" customFormat="1">
      <c r="A24" s="303" t="s">
        <v>34</v>
      </c>
      <c r="B24" s="303">
        <v>9</v>
      </c>
      <c r="C24" s="303">
        <v>2</v>
      </c>
      <c r="D24" s="303">
        <v>0</v>
      </c>
      <c r="E24" s="303">
        <v>166</v>
      </c>
      <c r="F24" s="303">
        <v>177</v>
      </c>
      <c r="G24" s="307">
        <v>7527</v>
      </c>
      <c r="H24" s="304">
        <v>417</v>
      </c>
      <c r="I24" s="305">
        <v>8121</v>
      </c>
      <c r="J24" s="303">
        <v>0</v>
      </c>
      <c r="K24" s="305">
        <v>8121</v>
      </c>
      <c r="L24" s="303">
        <v>7</v>
      </c>
      <c r="M24" s="305">
        <v>45301</v>
      </c>
      <c r="N24" s="305">
        <v>75778</v>
      </c>
      <c r="O24" s="305">
        <v>4556</v>
      </c>
      <c r="P24" s="305">
        <v>80334</v>
      </c>
      <c r="Q24" s="303">
        <v>536</v>
      </c>
      <c r="R24" s="303">
        <v>553254</v>
      </c>
      <c r="S24" s="306">
        <f t="shared" si="1"/>
        <v>7.5372252166274443E-4</v>
      </c>
    </row>
    <row r="25" spans="1:19">
      <c r="A25" t="s">
        <v>37</v>
      </c>
      <c r="B25" s="165">
        <v>21144</v>
      </c>
      <c r="C25" s="165">
        <v>2605</v>
      </c>
      <c r="D25">
        <v>161</v>
      </c>
      <c r="E25" s="165">
        <v>449113</v>
      </c>
      <c r="F25" s="165">
        <v>472862</v>
      </c>
      <c r="G25" s="218">
        <v>2494839</v>
      </c>
      <c r="H25" s="287">
        <v>99785</v>
      </c>
      <c r="I25" s="165">
        <v>3002580</v>
      </c>
      <c r="J25" s="165">
        <v>64906</v>
      </c>
      <c r="K25" s="165">
        <v>3067486</v>
      </c>
      <c r="L25" s="165">
        <v>20765</v>
      </c>
      <c r="M25" s="165">
        <v>20375964</v>
      </c>
      <c r="N25" s="165">
        <v>36013136</v>
      </c>
      <c r="O25" s="165">
        <v>6329709</v>
      </c>
      <c r="P25" s="165">
        <v>42342845</v>
      </c>
      <c r="Q25" s="165">
        <v>271336</v>
      </c>
      <c r="R25">
        <v>60069708</v>
      </c>
      <c r="S25" s="302">
        <f t="shared" si="1"/>
        <v>1.6611534053070475E-3</v>
      </c>
    </row>
  </sheetData>
  <mergeCells count="20">
    <mergeCell ref="R2:R3"/>
    <mergeCell ref="S1:S3"/>
    <mergeCell ref="B2:B3"/>
    <mergeCell ref="C2:D2"/>
    <mergeCell ref="E2:E3"/>
    <mergeCell ref="F2:F3"/>
    <mergeCell ref="G2:G3"/>
    <mergeCell ref="H2:H3"/>
    <mergeCell ref="I2:I3"/>
    <mergeCell ref="J2:J3"/>
    <mergeCell ref="K2:K3"/>
    <mergeCell ref="A1:A3"/>
    <mergeCell ref="B1:L1"/>
    <mergeCell ref="M1:M3"/>
    <mergeCell ref="N1:Q1"/>
    <mergeCell ref="L2:L3"/>
    <mergeCell ref="N2:N3"/>
    <mergeCell ref="O2:O3"/>
    <mergeCell ref="P2:P3"/>
    <mergeCell ref="Q2:Q3"/>
  </mergeCells>
  <pageMargins left="0.7" right="0.7" top="0.75" bottom="0.75" header="0.3" footer="0.3"/>
  <pageSetup paperSize="9" orientation="portrait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35"/>
  <dimension ref="A1:V25"/>
  <sheetViews>
    <sheetView topLeftCell="H15" zoomScale="80" zoomScaleNormal="80" workbookViewId="0">
      <selection activeCell="O27" sqref="O27"/>
    </sheetView>
  </sheetViews>
  <sheetFormatPr defaultRowHeight="13.8"/>
  <cols>
    <col min="1" max="1" width="11.59765625" customWidth="1"/>
    <col min="2" max="2" width="9" style="170"/>
    <col min="5" max="5" width="10.8984375" customWidth="1"/>
    <col min="8" max="8" width="10" style="170" customWidth="1"/>
    <col min="12" max="12" width="12.3984375" style="170" customWidth="1"/>
    <col min="17" max="17" width="12.09765625" customWidth="1"/>
    <col min="18" max="18" width="12.5" bestFit="1" customWidth="1"/>
    <col min="19" max="19" width="9" style="196"/>
  </cols>
  <sheetData>
    <row r="1" spans="1:22">
      <c r="A1" s="164"/>
      <c r="B1" s="171"/>
      <c r="C1" s="164"/>
      <c r="D1" s="164"/>
      <c r="E1" s="164"/>
      <c r="F1" s="164"/>
      <c r="G1" s="164"/>
      <c r="H1" s="171"/>
      <c r="I1" s="164"/>
      <c r="J1" s="164"/>
      <c r="K1" s="164"/>
      <c r="L1" s="171"/>
      <c r="M1" s="164"/>
      <c r="N1" s="164"/>
      <c r="O1" s="164"/>
      <c r="P1" s="164"/>
      <c r="Q1" s="164"/>
      <c r="R1" s="165"/>
      <c r="S1" s="625" t="s">
        <v>176</v>
      </c>
      <c r="T1" s="164"/>
      <c r="U1" s="164"/>
      <c r="V1" s="164"/>
    </row>
    <row r="2" spans="1:22" ht="27.6">
      <c r="B2" s="635" t="s">
        <v>78</v>
      </c>
      <c r="C2" s="635"/>
      <c r="D2" s="635"/>
      <c r="E2" s="635"/>
      <c r="F2" s="635"/>
      <c r="G2" s="635"/>
      <c r="H2" s="635"/>
      <c r="I2" s="635"/>
      <c r="J2" s="635"/>
      <c r="K2" s="635"/>
      <c r="L2" s="171"/>
      <c r="N2" s="164" t="s">
        <v>79</v>
      </c>
      <c r="O2" s="164"/>
      <c r="P2" s="164"/>
      <c r="Q2" s="164"/>
      <c r="R2" s="627" t="s">
        <v>183</v>
      </c>
      <c r="S2" s="625"/>
      <c r="T2" s="164"/>
      <c r="U2" s="164"/>
      <c r="V2" s="164"/>
    </row>
    <row r="3" spans="1:22" s="308" customFormat="1" ht="69">
      <c r="A3" s="266" t="s">
        <v>0</v>
      </c>
      <c r="B3" s="309" t="s">
        <v>12</v>
      </c>
      <c r="C3" s="309" t="s">
        <v>184</v>
      </c>
      <c r="D3" s="309" t="s">
        <v>49</v>
      </c>
      <c r="E3" s="309" t="s">
        <v>14</v>
      </c>
      <c r="F3" s="309" t="s">
        <v>15</v>
      </c>
      <c r="G3" s="309" t="s">
        <v>2</v>
      </c>
      <c r="H3" s="309" t="s">
        <v>80</v>
      </c>
      <c r="I3" s="309" t="s">
        <v>81</v>
      </c>
      <c r="J3" s="309" t="s">
        <v>82</v>
      </c>
      <c r="K3" s="309" t="s">
        <v>8</v>
      </c>
      <c r="L3" s="266" t="s">
        <v>5</v>
      </c>
      <c r="M3" s="266" t="s">
        <v>45</v>
      </c>
      <c r="N3" s="266" t="s">
        <v>83</v>
      </c>
      <c r="O3" s="266" t="s">
        <v>84</v>
      </c>
      <c r="P3" s="266" t="s">
        <v>120</v>
      </c>
      <c r="Q3" s="171" t="s">
        <v>86</v>
      </c>
      <c r="R3" s="628"/>
      <c r="S3" s="626"/>
      <c r="T3" s="266"/>
      <c r="U3" s="266"/>
      <c r="V3" s="266"/>
    </row>
    <row r="4" spans="1:22">
      <c r="A4" t="s">
        <v>16</v>
      </c>
      <c r="B4" s="170">
        <v>5200</v>
      </c>
      <c r="C4">
        <v>597</v>
      </c>
      <c r="D4">
        <v>46</v>
      </c>
      <c r="E4">
        <v>74332</v>
      </c>
      <c r="F4">
        <v>80129</v>
      </c>
      <c r="G4">
        <v>527359</v>
      </c>
      <c r="H4" s="310">
        <v>28790</v>
      </c>
      <c r="I4">
        <v>622345</v>
      </c>
      <c r="J4">
        <v>13933</v>
      </c>
      <c r="K4">
        <v>636278</v>
      </c>
      <c r="L4" s="170">
        <v>2301</v>
      </c>
      <c r="M4">
        <v>3222181</v>
      </c>
      <c r="N4">
        <v>6497863</v>
      </c>
      <c r="O4">
        <v>504809</v>
      </c>
      <c r="P4">
        <v>7002672</v>
      </c>
      <c r="Q4">
        <v>22996</v>
      </c>
      <c r="R4" s="296">
        <v>10027602</v>
      </c>
      <c r="S4" s="302">
        <f>H4/R4</f>
        <v>2.8710752580726677E-3</v>
      </c>
    </row>
    <row r="5" spans="1:22">
      <c r="A5" t="s">
        <v>19</v>
      </c>
      <c r="B5" s="170">
        <v>950</v>
      </c>
      <c r="C5">
        <v>137</v>
      </c>
      <c r="D5">
        <v>8</v>
      </c>
      <c r="E5">
        <v>28427</v>
      </c>
      <c r="F5">
        <v>29514</v>
      </c>
      <c r="G5">
        <v>303773</v>
      </c>
      <c r="H5" s="310">
        <v>9980</v>
      </c>
      <c r="I5">
        <v>337770</v>
      </c>
      <c r="J5">
        <v>5497</v>
      </c>
      <c r="K5">
        <v>343267</v>
      </c>
      <c r="L5" s="170">
        <v>757</v>
      </c>
      <c r="M5">
        <v>1429352</v>
      </c>
      <c r="N5">
        <v>4142229</v>
      </c>
      <c r="O5">
        <v>1151434</v>
      </c>
      <c r="P5">
        <v>5293663</v>
      </c>
      <c r="Q5">
        <v>10260</v>
      </c>
      <c r="R5">
        <v>4879133</v>
      </c>
      <c r="S5" s="302">
        <f t="shared" ref="S5:S25" si="0">H5/R5</f>
        <v>2.0454453690850402E-3</v>
      </c>
    </row>
    <row r="6" spans="1:22">
      <c r="A6" t="s">
        <v>20</v>
      </c>
      <c r="B6" s="170">
        <v>1425</v>
      </c>
      <c r="C6">
        <v>148</v>
      </c>
      <c r="D6">
        <v>14</v>
      </c>
      <c r="E6">
        <v>88334</v>
      </c>
      <c r="F6">
        <v>89907</v>
      </c>
      <c r="G6">
        <v>192453</v>
      </c>
      <c r="H6" s="310">
        <v>4505</v>
      </c>
      <c r="I6">
        <v>278336</v>
      </c>
      <c r="J6">
        <v>8529</v>
      </c>
      <c r="K6">
        <v>286865</v>
      </c>
      <c r="L6" s="170">
        <v>1644</v>
      </c>
      <c r="M6">
        <v>2141987</v>
      </c>
      <c r="N6">
        <v>2964357</v>
      </c>
      <c r="O6">
        <v>138140</v>
      </c>
      <c r="P6">
        <v>3102497</v>
      </c>
      <c r="Q6">
        <v>11398</v>
      </c>
      <c r="R6">
        <v>5712143</v>
      </c>
      <c r="S6" s="302">
        <f t="shared" si="0"/>
        <v>7.8867073180765961E-4</v>
      </c>
    </row>
    <row r="7" spans="1:22">
      <c r="A7" t="s">
        <v>18</v>
      </c>
      <c r="B7" s="170">
        <v>2960</v>
      </c>
      <c r="C7">
        <v>286</v>
      </c>
      <c r="D7">
        <v>19</v>
      </c>
      <c r="E7">
        <v>53772</v>
      </c>
      <c r="F7">
        <v>57018</v>
      </c>
      <c r="G7">
        <v>214771</v>
      </c>
      <c r="H7" s="310">
        <v>10827</v>
      </c>
      <c r="I7">
        <v>282452</v>
      </c>
      <c r="J7">
        <v>164</v>
      </c>
      <c r="K7">
        <v>282616</v>
      </c>
      <c r="L7" s="170">
        <v>2987</v>
      </c>
      <c r="M7">
        <v>1557578</v>
      </c>
      <c r="N7">
        <v>3550630</v>
      </c>
      <c r="O7">
        <v>556002</v>
      </c>
      <c r="P7">
        <v>4106632</v>
      </c>
      <c r="Q7">
        <v>17492</v>
      </c>
      <c r="R7">
        <v>4464119</v>
      </c>
      <c r="S7" s="302">
        <f t="shared" si="0"/>
        <v>2.4253385718436271E-3</v>
      </c>
    </row>
    <row r="8" spans="1:22">
      <c r="A8" t="s">
        <v>17</v>
      </c>
      <c r="B8" s="170">
        <v>2371</v>
      </c>
      <c r="C8">
        <v>217</v>
      </c>
      <c r="D8">
        <v>22</v>
      </c>
      <c r="E8">
        <v>20294</v>
      </c>
      <c r="F8">
        <v>22882</v>
      </c>
      <c r="G8">
        <v>228042</v>
      </c>
      <c r="H8" s="310">
        <v>9511</v>
      </c>
      <c r="I8">
        <v>253287</v>
      </c>
      <c r="J8">
        <v>7148</v>
      </c>
      <c r="K8">
        <v>260435</v>
      </c>
      <c r="L8" s="170">
        <v>1214</v>
      </c>
      <c r="M8">
        <v>1315479</v>
      </c>
      <c r="N8">
        <v>2142212</v>
      </c>
      <c r="O8">
        <v>599704</v>
      </c>
      <c r="P8">
        <v>2741916</v>
      </c>
      <c r="Q8">
        <v>12298</v>
      </c>
      <c r="R8">
        <v>4311217</v>
      </c>
      <c r="S8" s="302">
        <f t="shared" si="0"/>
        <v>2.2061056077669022E-3</v>
      </c>
    </row>
    <row r="9" spans="1:22">
      <c r="A9" t="s">
        <v>21</v>
      </c>
      <c r="B9" s="170">
        <v>2022</v>
      </c>
      <c r="C9">
        <v>253</v>
      </c>
      <c r="D9">
        <v>22</v>
      </c>
      <c r="E9">
        <v>35651</v>
      </c>
      <c r="F9">
        <v>37926</v>
      </c>
      <c r="G9">
        <v>201354</v>
      </c>
      <c r="H9" s="310">
        <v>6064</v>
      </c>
      <c r="I9">
        <v>242273</v>
      </c>
      <c r="J9">
        <v>3071</v>
      </c>
      <c r="K9">
        <v>245344</v>
      </c>
      <c r="L9" s="170">
        <v>1175</v>
      </c>
      <c r="M9">
        <v>2979623</v>
      </c>
      <c r="N9">
        <v>3504220</v>
      </c>
      <c r="O9">
        <v>863791</v>
      </c>
      <c r="P9">
        <v>4368011</v>
      </c>
      <c r="Q9">
        <v>18535</v>
      </c>
      <c r="R9">
        <v>5755700</v>
      </c>
      <c r="S9" s="302">
        <f t="shared" si="0"/>
        <v>1.0535642927880188E-3</v>
      </c>
    </row>
    <row r="10" spans="1:22">
      <c r="A10" t="s">
        <v>22</v>
      </c>
      <c r="B10" s="170">
        <v>1174</v>
      </c>
      <c r="C10">
        <v>202</v>
      </c>
      <c r="D10">
        <v>12</v>
      </c>
      <c r="E10">
        <v>20547</v>
      </c>
      <c r="F10">
        <v>21923</v>
      </c>
      <c r="G10">
        <v>138712</v>
      </c>
      <c r="H10" s="310">
        <v>4816</v>
      </c>
      <c r="I10">
        <v>164537</v>
      </c>
      <c r="J10">
        <v>914</v>
      </c>
      <c r="K10">
        <v>165451</v>
      </c>
      <c r="L10" s="170">
        <v>1000</v>
      </c>
      <c r="M10">
        <v>1536184</v>
      </c>
      <c r="N10">
        <v>2577029</v>
      </c>
      <c r="O10">
        <v>322111</v>
      </c>
      <c r="P10">
        <v>2899140</v>
      </c>
      <c r="Q10">
        <v>13009</v>
      </c>
      <c r="R10">
        <v>4875290</v>
      </c>
      <c r="S10" s="302">
        <f t="shared" si="0"/>
        <v>9.8783867216104058E-4</v>
      </c>
    </row>
    <row r="11" spans="1:22">
      <c r="A11" t="s">
        <v>24</v>
      </c>
      <c r="B11" s="170">
        <v>669</v>
      </c>
      <c r="C11">
        <v>120</v>
      </c>
      <c r="D11">
        <v>11</v>
      </c>
      <c r="E11">
        <v>14610</v>
      </c>
      <c r="F11">
        <v>15399</v>
      </c>
      <c r="G11">
        <v>137250</v>
      </c>
      <c r="H11" s="310">
        <v>4254</v>
      </c>
      <c r="I11">
        <v>156903</v>
      </c>
      <c r="J11">
        <v>0</v>
      </c>
      <c r="K11">
        <v>156903</v>
      </c>
      <c r="L11" s="170">
        <v>515</v>
      </c>
      <c r="M11">
        <v>1166825</v>
      </c>
      <c r="N11">
        <v>1808645</v>
      </c>
      <c r="O11">
        <v>822536</v>
      </c>
      <c r="P11">
        <v>2631181</v>
      </c>
      <c r="Q11">
        <v>19196</v>
      </c>
      <c r="R11">
        <v>3692555</v>
      </c>
      <c r="S11" s="302">
        <f t="shared" si="0"/>
        <v>1.1520478367959312E-3</v>
      </c>
    </row>
    <row r="12" spans="1:22">
      <c r="A12" t="s">
        <v>25</v>
      </c>
      <c r="B12" s="170">
        <v>1347</v>
      </c>
      <c r="C12">
        <v>169</v>
      </c>
      <c r="D12">
        <v>27</v>
      </c>
      <c r="E12">
        <v>33691</v>
      </c>
      <c r="F12">
        <v>35207</v>
      </c>
      <c r="G12">
        <v>116722</v>
      </c>
      <c r="H12" s="310">
        <v>4122</v>
      </c>
      <c r="I12">
        <v>155380</v>
      </c>
      <c r="J12">
        <v>671</v>
      </c>
      <c r="K12">
        <v>156051</v>
      </c>
      <c r="L12" s="170">
        <v>594</v>
      </c>
      <c r="M12">
        <v>894898</v>
      </c>
      <c r="N12">
        <v>1563648</v>
      </c>
      <c r="O12">
        <v>63224</v>
      </c>
      <c r="P12">
        <v>1626872</v>
      </c>
      <c r="Q12">
        <v>4560</v>
      </c>
      <c r="R12">
        <v>3953305</v>
      </c>
      <c r="S12" s="302">
        <f t="shared" si="0"/>
        <v>1.0426718909874143E-3</v>
      </c>
    </row>
    <row r="13" spans="1:22">
      <c r="A13" t="s">
        <v>28</v>
      </c>
      <c r="B13" s="170">
        <v>457</v>
      </c>
      <c r="C13">
        <v>58</v>
      </c>
      <c r="D13">
        <v>9</v>
      </c>
      <c r="E13">
        <v>11522</v>
      </c>
      <c r="F13">
        <v>12037</v>
      </c>
      <c r="G13">
        <v>66198</v>
      </c>
      <c r="H13" s="310">
        <v>2929</v>
      </c>
      <c r="I13">
        <v>74537</v>
      </c>
      <c r="J13">
        <v>6627</v>
      </c>
      <c r="K13">
        <v>81164</v>
      </c>
      <c r="L13" s="170">
        <v>415</v>
      </c>
      <c r="M13">
        <v>503160</v>
      </c>
      <c r="N13">
        <v>1292378</v>
      </c>
      <c r="O13">
        <v>115631</v>
      </c>
      <c r="P13">
        <v>1408009</v>
      </c>
      <c r="Q13">
        <v>3546</v>
      </c>
      <c r="R13">
        <v>1524826</v>
      </c>
      <c r="S13" s="302">
        <f t="shared" si="0"/>
        <v>1.9208749063827611E-3</v>
      </c>
    </row>
    <row r="14" spans="1:22">
      <c r="A14" t="s">
        <v>23</v>
      </c>
      <c r="B14" s="170">
        <v>514</v>
      </c>
      <c r="C14">
        <v>63</v>
      </c>
      <c r="D14">
        <v>4</v>
      </c>
      <c r="E14">
        <v>5372</v>
      </c>
      <c r="F14">
        <v>5949</v>
      </c>
      <c r="G14">
        <v>70977</v>
      </c>
      <c r="H14" s="310">
        <v>3689</v>
      </c>
      <c r="I14">
        <v>80615</v>
      </c>
      <c r="J14">
        <v>0</v>
      </c>
      <c r="K14">
        <v>80615</v>
      </c>
      <c r="L14" s="170">
        <v>215</v>
      </c>
      <c r="M14">
        <v>459713</v>
      </c>
      <c r="N14">
        <v>959091</v>
      </c>
      <c r="O14">
        <v>124174</v>
      </c>
      <c r="P14">
        <v>1083265</v>
      </c>
      <c r="Q14">
        <v>3211</v>
      </c>
      <c r="R14">
        <v>1206216</v>
      </c>
      <c r="S14" s="302">
        <f t="shared" si="0"/>
        <v>3.0583245455208688E-3</v>
      </c>
    </row>
    <row r="15" spans="1:22">
      <c r="A15" t="s">
        <v>26</v>
      </c>
      <c r="B15" s="170">
        <v>625</v>
      </c>
      <c r="C15">
        <v>104</v>
      </c>
      <c r="D15">
        <v>11</v>
      </c>
      <c r="E15">
        <v>9457</v>
      </c>
      <c r="F15">
        <v>10186</v>
      </c>
      <c r="G15">
        <v>60936</v>
      </c>
      <c r="H15" s="310">
        <v>2338</v>
      </c>
      <c r="I15">
        <v>73460</v>
      </c>
      <c r="J15">
        <v>0</v>
      </c>
      <c r="K15">
        <v>73460</v>
      </c>
      <c r="L15" s="170">
        <v>349</v>
      </c>
      <c r="M15">
        <v>537144</v>
      </c>
      <c r="N15">
        <v>804138</v>
      </c>
      <c r="O15">
        <v>75852</v>
      </c>
      <c r="P15">
        <v>879990</v>
      </c>
      <c r="Q15">
        <v>2694</v>
      </c>
      <c r="R15">
        <v>1512672</v>
      </c>
      <c r="S15" s="302">
        <f t="shared" si="0"/>
        <v>1.5456093588034948E-3</v>
      </c>
    </row>
    <row r="16" spans="1:22">
      <c r="A16" t="s">
        <v>29</v>
      </c>
      <c r="B16" s="170">
        <v>665</v>
      </c>
      <c r="C16">
        <v>84</v>
      </c>
      <c r="D16">
        <v>3</v>
      </c>
      <c r="E16">
        <v>12695</v>
      </c>
      <c r="F16">
        <v>13444</v>
      </c>
      <c r="G16">
        <v>42510</v>
      </c>
      <c r="H16" s="310">
        <v>1813</v>
      </c>
      <c r="I16">
        <v>57767</v>
      </c>
      <c r="J16">
        <v>0</v>
      </c>
      <c r="K16">
        <v>57767</v>
      </c>
      <c r="L16" s="170">
        <v>273</v>
      </c>
      <c r="M16">
        <v>531894</v>
      </c>
      <c r="N16">
        <v>784667</v>
      </c>
      <c r="O16">
        <v>291630</v>
      </c>
      <c r="P16">
        <v>1076297</v>
      </c>
      <c r="Q16">
        <v>7698</v>
      </c>
      <c r="R16">
        <v>532644</v>
      </c>
      <c r="S16" s="302">
        <f t="shared" si="0"/>
        <v>3.4037743783840615E-3</v>
      </c>
    </row>
    <row r="17" spans="1:19">
      <c r="A17" t="s">
        <v>32</v>
      </c>
      <c r="B17" s="170">
        <v>195</v>
      </c>
      <c r="C17">
        <v>39</v>
      </c>
      <c r="D17">
        <v>5</v>
      </c>
      <c r="E17">
        <v>4896</v>
      </c>
      <c r="F17">
        <v>5130</v>
      </c>
      <c r="G17">
        <v>49219</v>
      </c>
      <c r="H17" s="310">
        <v>1063</v>
      </c>
      <c r="I17">
        <v>43956</v>
      </c>
      <c r="J17">
        <v>11456</v>
      </c>
      <c r="K17">
        <v>55412</v>
      </c>
      <c r="L17" s="170">
        <v>88</v>
      </c>
      <c r="M17">
        <v>199328</v>
      </c>
      <c r="N17">
        <v>504247</v>
      </c>
      <c r="O17">
        <v>378004</v>
      </c>
      <c r="P17">
        <v>882251</v>
      </c>
      <c r="Q17">
        <v>5572</v>
      </c>
      <c r="R17">
        <v>1293941</v>
      </c>
      <c r="S17" s="302">
        <f t="shared" si="0"/>
        <v>8.2152122855678892E-4</v>
      </c>
    </row>
    <row r="18" spans="1:19">
      <c r="A18" t="s">
        <v>31</v>
      </c>
      <c r="B18" s="170">
        <v>432</v>
      </c>
      <c r="C18">
        <v>84</v>
      </c>
      <c r="D18">
        <v>9</v>
      </c>
      <c r="E18">
        <v>6439</v>
      </c>
      <c r="F18">
        <v>6955</v>
      </c>
      <c r="G18">
        <v>38416</v>
      </c>
      <c r="H18" s="310">
        <v>1110</v>
      </c>
      <c r="I18">
        <v>46481</v>
      </c>
      <c r="J18">
        <v>0</v>
      </c>
      <c r="K18">
        <v>46481</v>
      </c>
      <c r="L18" s="170">
        <v>42</v>
      </c>
      <c r="M18">
        <v>319574</v>
      </c>
      <c r="N18">
        <v>718078</v>
      </c>
      <c r="O18">
        <v>136724</v>
      </c>
      <c r="P18">
        <v>854802</v>
      </c>
      <c r="Q18">
        <v>808</v>
      </c>
      <c r="R18">
        <v>870165</v>
      </c>
      <c r="S18" s="302">
        <f t="shared" si="0"/>
        <v>1.2756201410077399E-3</v>
      </c>
    </row>
    <row r="19" spans="1:19">
      <c r="A19" t="s">
        <v>30</v>
      </c>
      <c r="B19" s="170">
        <v>190</v>
      </c>
      <c r="C19">
        <v>24</v>
      </c>
      <c r="D19">
        <v>2</v>
      </c>
      <c r="E19">
        <v>12444</v>
      </c>
      <c r="F19">
        <v>12658</v>
      </c>
      <c r="G19">
        <v>27971</v>
      </c>
      <c r="H19" s="310">
        <v>1184</v>
      </c>
      <c r="I19">
        <v>41797</v>
      </c>
      <c r="J19">
        <v>16</v>
      </c>
      <c r="K19">
        <v>41813</v>
      </c>
      <c r="L19" s="170">
        <v>68</v>
      </c>
      <c r="M19">
        <v>546622</v>
      </c>
      <c r="N19">
        <v>652661</v>
      </c>
      <c r="O19">
        <v>169838</v>
      </c>
      <c r="P19">
        <v>822499</v>
      </c>
      <c r="Q19">
        <v>28227</v>
      </c>
      <c r="R19">
        <v>1611621</v>
      </c>
      <c r="S19" s="302">
        <f t="shared" si="0"/>
        <v>7.3466404322107993E-4</v>
      </c>
    </row>
    <row r="20" spans="1:19">
      <c r="A20" t="s">
        <v>33</v>
      </c>
      <c r="B20" s="170">
        <v>221</v>
      </c>
      <c r="C20">
        <v>32</v>
      </c>
      <c r="D20">
        <v>3</v>
      </c>
      <c r="E20">
        <v>6368</v>
      </c>
      <c r="F20">
        <v>6621</v>
      </c>
      <c r="G20">
        <v>32132</v>
      </c>
      <c r="H20" s="310">
        <v>706</v>
      </c>
      <c r="I20">
        <v>39453</v>
      </c>
      <c r="J20">
        <v>6</v>
      </c>
      <c r="K20">
        <v>39459</v>
      </c>
      <c r="L20" s="170">
        <v>89</v>
      </c>
      <c r="M20">
        <v>568253</v>
      </c>
      <c r="N20">
        <v>590064</v>
      </c>
      <c r="O20">
        <v>12840</v>
      </c>
      <c r="P20">
        <v>602904</v>
      </c>
      <c r="Q20">
        <v>1253</v>
      </c>
      <c r="R20">
        <v>1894110</v>
      </c>
      <c r="S20" s="302">
        <f t="shared" si="0"/>
        <v>3.727344240830786E-4</v>
      </c>
    </row>
    <row r="21" spans="1:19">
      <c r="A21" t="s">
        <v>27</v>
      </c>
      <c r="B21" s="170">
        <v>199</v>
      </c>
      <c r="C21">
        <v>48</v>
      </c>
      <c r="D21">
        <v>2</v>
      </c>
      <c r="E21">
        <v>3897</v>
      </c>
      <c r="F21">
        <v>4144</v>
      </c>
      <c r="G21">
        <v>30639</v>
      </c>
      <c r="H21" s="310">
        <v>1226</v>
      </c>
      <c r="I21">
        <v>28147</v>
      </c>
      <c r="J21">
        <v>7862</v>
      </c>
      <c r="K21">
        <v>36009</v>
      </c>
      <c r="L21" s="170">
        <v>83</v>
      </c>
      <c r="M21">
        <v>174532</v>
      </c>
      <c r="N21">
        <v>564818</v>
      </c>
      <c r="O21">
        <v>69327</v>
      </c>
      <c r="P21">
        <v>634145</v>
      </c>
      <c r="Q21">
        <v>895</v>
      </c>
      <c r="R21">
        <v>545425</v>
      </c>
      <c r="S21" s="302">
        <f t="shared" si="0"/>
        <v>2.2477884218728515E-3</v>
      </c>
    </row>
    <row r="22" spans="1:19">
      <c r="A22" t="s">
        <v>35</v>
      </c>
      <c r="B22" s="170">
        <v>111</v>
      </c>
      <c r="C22">
        <v>13</v>
      </c>
      <c r="D22">
        <v>1</v>
      </c>
      <c r="E22">
        <v>3554</v>
      </c>
      <c r="F22">
        <v>3678</v>
      </c>
      <c r="G22">
        <v>12559</v>
      </c>
      <c r="H22" s="310">
        <v>380</v>
      </c>
      <c r="I22">
        <v>16617</v>
      </c>
      <c r="J22">
        <v>0</v>
      </c>
      <c r="K22">
        <v>16617</v>
      </c>
      <c r="L22" s="170">
        <v>28</v>
      </c>
      <c r="M22">
        <v>153154</v>
      </c>
      <c r="N22">
        <v>250446</v>
      </c>
      <c r="O22">
        <v>11326</v>
      </c>
      <c r="P22">
        <v>261772</v>
      </c>
      <c r="Q22">
        <v>421</v>
      </c>
      <c r="R22">
        <v>553254</v>
      </c>
      <c r="S22" s="302">
        <f t="shared" si="0"/>
        <v>6.868454633857143E-4</v>
      </c>
    </row>
    <row r="23" spans="1:19">
      <c r="A23" t="s">
        <v>36</v>
      </c>
      <c r="B23" s="170">
        <v>95</v>
      </c>
      <c r="C23">
        <v>20</v>
      </c>
      <c r="D23">
        <v>1</v>
      </c>
      <c r="E23">
        <v>1510</v>
      </c>
      <c r="F23">
        <v>1625</v>
      </c>
      <c r="G23">
        <v>9206</v>
      </c>
      <c r="H23" s="310">
        <v>379</v>
      </c>
      <c r="I23">
        <v>11210</v>
      </c>
      <c r="J23">
        <v>0</v>
      </c>
      <c r="K23">
        <v>11210</v>
      </c>
      <c r="L23" s="170">
        <v>35</v>
      </c>
      <c r="M23">
        <v>152677</v>
      </c>
      <c r="N23">
        <v>168235</v>
      </c>
      <c r="O23">
        <v>293</v>
      </c>
      <c r="P23">
        <v>168528</v>
      </c>
      <c r="Q23">
        <v>466</v>
      </c>
      <c r="R23">
        <v>300516</v>
      </c>
      <c r="S23" s="302">
        <f t="shared" si="0"/>
        <v>1.2611641310279653E-3</v>
      </c>
    </row>
    <row r="24" spans="1:19">
      <c r="A24" s="303" t="s">
        <v>34</v>
      </c>
      <c r="B24" s="312">
        <v>9</v>
      </c>
      <c r="C24" s="303">
        <v>2</v>
      </c>
      <c r="D24" s="303">
        <v>0</v>
      </c>
      <c r="E24" s="303">
        <v>190</v>
      </c>
      <c r="F24" s="303">
        <v>201</v>
      </c>
      <c r="G24" s="303">
        <v>7533</v>
      </c>
      <c r="H24" s="313">
        <v>417</v>
      </c>
      <c r="I24" s="303">
        <v>8151</v>
      </c>
      <c r="J24" s="303">
        <v>0</v>
      </c>
      <c r="K24" s="303">
        <v>8151</v>
      </c>
      <c r="L24" s="312">
        <v>30</v>
      </c>
      <c r="M24" s="303">
        <v>45355</v>
      </c>
      <c r="N24" s="303">
        <v>75908</v>
      </c>
      <c r="O24" s="303">
        <v>4575</v>
      </c>
      <c r="P24" s="303">
        <v>80483</v>
      </c>
      <c r="Q24" s="303">
        <v>149</v>
      </c>
      <c r="R24" s="303">
        <v>553254</v>
      </c>
      <c r="S24" s="306">
        <f t="shared" si="0"/>
        <v>7.5372252166274443E-4</v>
      </c>
    </row>
    <row r="25" spans="1:19">
      <c r="A25" t="s">
        <v>37</v>
      </c>
      <c r="B25" s="170">
        <v>21831</v>
      </c>
      <c r="C25">
        <v>2700</v>
      </c>
      <c r="D25">
        <v>231</v>
      </c>
      <c r="E25">
        <v>448002</v>
      </c>
      <c r="F25">
        <v>472533</v>
      </c>
      <c r="G25">
        <v>2508732</v>
      </c>
      <c r="H25" s="311">
        <v>100103</v>
      </c>
      <c r="I25">
        <v>3015474</v>
      </c>
      <c r="J25">
        <v>65894</v>
      </c>
      <c r="K25">
        <v>3081368</v>
      </c>
      <c r="L25" s="170">
        <v>13902</v>
      </c>
      <c r="M25">
        <v>20435513</v>
      </c>
      <c r="N25">
        <v>36115564</v>
      </c>
      <c r="O25">
        <v>6411965</v>
      </c>
      <c r="P25">
        <v>42527529</v>
      </c>
      <c r="Q25" s="314">
        <v>184684</v>
      </c>
      <c r="R25">
        <v>60069708</v>
      </c>
      <c r="S25" s="302">
        <f t="shared" si="0"/>
        <v>1.666447254912576E-3</v>
      </c>
    </row>
  </sheetData>
  <mergeCells count="3">
    <mergeCell ref="B2:K2"/>
    <mergeCell ref="S1:S3"/>
    <mergeCell ref="R2:R3"/>
  </mergeCells>
  <pageMargins left="0.7" right="0.7" top="0.75" bottom="0.75" header="0.3" footer="0.3"/>
  <pageSetup paperSize="9" orientation="portrait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36"/>
  <dimension ref="A1:S25"/>
  <sheetViews>
    <sheetView topLeftCell="H8" workbookViewId="0">
      <selection activeCell="S4" sqref="S4:S25"/>
    </sheetView>
  </sheetViews>
  <sheetFormatPr defaultRowHeight="13.8"/>
  <cols>
    <col min="19" max="19" width="15.09765625" style="196" bestFit="1" customWidth="1"/>
  </cols>
  <sheetData>
    <row r="1" spans="1:19" ht="14.4" customHeight="1">
      <c r="A1" s="587" t="s">
        <v>0</v>
      </c>
      <c r="B1" s="570" t="s">
        <v>78</v>
      </c>
      <c r="C1" s="571"/>
      <c r="D1" s="571"/>
      <c r="E1" s="571"/>
      <c r="F1" s="571"/>
      <c r="G1" s="571"/>
      <c r="H1" s="571"/>
      <c r="I1" s="571"/>
      <c r="J1" s="571"/>
      <c r="K1" s="571"/>
      <c r="L1" s="590"/>
      <c r="M1" s="591" t="s">
        <v>45</v>
      </c>
      <c r="N1" s="594" t="s">
        <v>79</v>
      </c>
      <c r="O1" s="595"/>
      <c r="P1" s="595"/>
      <c r="Q1" s="596"/>
      <c r="R1" s="165"/>
      <c r="S1" s="625" t="s">
        <v>176</v>
      </c>
    </row>
    <row r="2" spans="1:19" ht="41.4" customHeight="1">
      <c r="A2" s="588"/>
      <c r="B2" s="576" t="s">
        <v>12</v>
      </c>
      <c r="C2" s="597" t="s">
        <v>13</v>
      </c>
      <c r="D2" s="598"/>
      <c r="E2" s="599" t="s">
        <v>14</v>
      </c>
      <c r="F2" s="585" t="s">
        <v>15</v>
      </c>
      <c r="G2" s="633" t="s">
        <v>2</v>
      </c>
      <c r="H2" s="612" t="s">
        <v>80</v>
      </c>
      <c r="I2" s="581" t="s">
        <v>81</v>
      </c>
      <c r="J2" s="581" t="s">
        <v>82</v>
      </c>
      <c r="K2" s="583" t="s">
        <v>8</v>
      </c>
      <c r="L2" s="581" t="s">
        <v>5</v>
      </c>
      <c r="M2" s="592"/>
      <c r="N2" s="605" t="s">
        <v>83</v>
      </c>
      <c r="O2" s="605" t="s">
        <v>84</v>
      </c>
      <c r="P2" s="607" t="s">
        <v>120</v>
      </c>
      <c r="Q2" s="585" t="s">
        <v>86</v>
      </c>
      <c r="R2" s="627" t="s">
        <v>183</v>
      </c>
      <c r="S2" s="625"/>
    </row>
    <row r="3" spans="1:19" ht="28.95" customHeight="1">
      <c r="A3" s="589"/>
      <c r="B3" s="577"/>
      <c r="C3" s="254" t="s">
        <v>48</v>
      </c>
      <c r="D3" s="255" t="s">
        <v>49</v>
      </c>
      <c r="E3" s="600"/>
      <c r="F3" s="586"/>
      <c r="G3" s="634"/>
      <c r="H3" s="613"/>
      <c r="I3" s="582"/>
      <c r="J3" s="582"/>
      <c r="K3" s="584"/>
      <c r="L3" s="582"/>
      <c r="M3" s="593"/>
      <c r="N3" s="606"/>
      <c r="O3" s="606"/>
      <c r="P3" s="608"/>
      <c r="Q3" s="586"/>
      <c r="R3" s="628"/>
      <c r="S3" s="626"/>
    </row>
    <row r="4" spans="1:19">
      <c r="A4" t="s">
        <v>16</v>
      </c>
      <c r="B4" s="165">
        <v>5416</v>
      </c>
      <c r="C4">
        <v>611</v>
      </c>
      <c r="D4">
        <v>56</v>
      </c>
      <c r="E4" s="165">
        <v>76316</v>
      </c>
      <c r="F4" s="165">
        <v>82343</v>
      </c>
      <c r="G4" s="165">
        <v>529166</v>
      </c>
      <c r="H4" s="165">
        <v>28853</v>
      </c>
      <c r="I4" s="165">
        <v>625192</v>
      </c>
      <c r="J4" s="165">
        <v>15170</v>
      </c>
      <c r="K4" s="165">
        <v>640362</v>
      </c>
      <c r="L4" s="165">
        <v>4084</v>
      </c>
      <c r="M4" s="165">
        <v>3233592</v>
      </c>
      <c r="N4" s="165">
        <v>6527869</v>
      </c>
      <c r="O4" s="165">
        <v>522422</v>
      </c>
      <c r="P4" s="165">
        <v>7050291</v>
      </c>
      <c r="Q4" s="165">
        <v>47619</v>
      </c>
      <c r="R4">
        <v>10027602</v>
      </c>
      <c r="S4" s="196">
        <f>H4/R4</f>
        <v>2.8773579166783843E-3</v>
      </c>
    </row>
    <row r="5" spans="1:19" ht="14.4" customHeight="1">
      <c r="A5" t="s">
        <v>19</v>
      </c>
      <c r="B5" s="165">
        <v>1013</v>
      </c>
      <c r="C5">
        <v>141</v>
      </c>
      <c r="D5">
        <v>29</v>
      </c>
      <c r="E5" s="165">
        <v>29056</v>
      </c>
      <c r="F5" s="165">
        <v>30210</v>
      </c>
      <c r="G5" s="165">
        <v>304656</v>
      </c>
      <c r="H5" s="165">
        <v>10009</v>
      </c>
      <c r="I5" s="165">
        <v>339378</v>
      </c>
      <c r="J5" s="165">
        <v>5497</v>
      </c>
      <c r="K5" s="165">
        <v>344875</v>
      </c>
      <c r="L5" s="165">
        <v>1608</v>
      </c>
      <c r="M5" s="165">
        <v>1434929</v>
      </c>
      <c r="N5" s="165">
        <v>4157977</v>
      </c>
      <c r="O5" s="165">
        <v>1178965</v>
      </c>
      <c r="P5" s="165">
        <v>5336942</v>
      </c>
      <c r="Q5" s="165">
        <v>43279</v>
      </c>
      <c r="R5">
        <v>4879133</v>
      </c>
      <c r="S5" s="196">
        <f t="shared" ref="S5:S25" si="0">H5/R5</f>
        <v>2.0513890480132434E-3</v>
      </c>
    </row>
    <row r="6" spans="1:19" ht="14.4" customHeight="1">
      <c r="A6" t="s">
        <v>20</v>
      </c>
      <c r="B6" s="165">
        <v>1444</v>
      </c>
      <c r="C6">
        <v>144</v>
      </c>
      <c r="D6">
        <v>19</v>
      </c>
      <c r="E6" s="165">
        <v>89645</v>
      </c>
      <c r="F6" s="165">
        <v>91233</v>
      </c>
      <c r="G6" s="165">
        <v>193791</v>
      </c>
      <c r="H6" s="165">
        <v>4550</v>
      </c>
      <c r="I6" s="165">
        <v>280596</v>
      </c>
      <c r="J6" s="165">
        <v>8978</v>
      </c>
      <c r="K6" s="165">
        <v>289574</v>
      </c>
      <c r="L6" s="165">
        <v>2709</v>
      </c>
      <c r="M6" s="165">
        <v>2155989</v>
      </c>
      <c r="N6" s="165">
        <v>2982855</v>
      </c>
      <c r="O6" s="165">
        <v>143233</v>
      </c>
      <c r="P6" s="165">
        <v>3126088</v>
      </c>
      <c r="Q6" s="165">
        <v>23591</v>
      </c>
      <c r="R6">
        <v>5712143</v>
      </c>
      <c r="S6" s="196">
        <f t="shared" si="0"/>
        <v>7.9654868584347414E-4</v>
      </c>
    </row>
    <row r="7" spans="1:19" ht="14.4" customHeight="1">
      <c r="A7" t="s">
        <v>18</v>
      </c>
      <c r="B7" s="165">
        <v>3044</v>
      </c>
      <c r="C7">
        <v>307</v>
      </c>
      <c r="D7">
        <v>46</v>
      </c>
      <c r="E7" s="165">
        <v>55045</v>
      </c>
      <c r="F7" s="165">
        <v>58396</v>
      </c>
      <c r="G7" s="165">
        <v>215754</v>
      </c>
      <c r="H7" s="165">
        <v>10871</v>
      </c>
      <c r="I7" s="165">
        <v>284851</v>
      </c>
      <c r="J7">
        <v>170</v>
      </c>
      <c r="K7" s="165">
        <v>285021</v>
      </c>
      <c r="L7" s="165">
        <v>2429</v>
      </c>
      <c r="M7" s="165">
        <v>1563217</v>
      </c>
      <c r="N7" s="165">
        <v>3575749</v>
      </c>
      <c r="O7" s="165">
        <v>574458</v>
      </c>
      <c r="P7" s="165">
        <v>4150207</v>
      </c>
      <c r="Q7" s="165">
        <v>43575</v>
      </c>
      <c r="R7">
        <v>4464119</v>
      </c>
      <c r="S7" s="196">
        <f t="shared" si="0"/>
        <v>2.4351949399198363E-3</v>
      </c>
    </row>
    <row r="8" spans="1:19">
      <c r="A8" t="s">
        <v>17</v>
      </c>
      <c r="B8" s="165">
        <v>2432</v>
      </c>
      <c r="C8">
        <v>228</v>
      </c>
      <c r="D8">
        <v>17</v>
      </c>
      <c r="E8" s="165">
        <v>21122</v>
      </c>
      <c r="F8" s="165">
        <v>23782</v>
      </c>
      <c r="G8" s="165">
        <v>229138</v>
      </c>
      <c r="H8" s="165">
        <v>9533</v>
      </c>
      <c r="I8" s="165">
        <v>254842</v>
      </c>
      <c r="J8" s="165">
        <v>7611</v>
      </c>
      <c r="K8" s="165">
        <v>262453</v>
      </c>
      <c r="L8" s="165">
        <v>2018</v>
      </c>
      <c r="M8" s="165">
        <v>1326033</v>
      </c>
      <c r="N8" s="165">
        <v>2153830</v>
      </c>
      <c r="O8" s="165">
        <v>616269</v>
      </c>
      <c r="P8" s="165">
        <v>2770099</v>
      </c>
      <c r="Q8" s="165">
        <v>28183</v>
      </c>
      <c r="R8">
        <v>4311217</v>
      </c>
      <c r="S8" s="196">
        <f t="shared" si="0"/>
        <v>2.2112085752120573E-3</v>
      </c>
    </row>
    <row r="9" spans="1:19" ht="14.4" customHeight="1">
      <c r="A9" t="s">
        <v>21</v>
      </c>
      <c r="B9" s="165">
        <v>2049</v>
      </c>
      <c r="C9">
        <v>261</v>
      </c>
      <c r="D9">
        <v>16</v>
      </c>
      <c r="E9" s="165">
        <v>36267</v>
      </c>
      <c r="F9" s="165">
        <v>38577</v>
      </c>
      <c r="G9" s="165">
        <v>202106</v>
      </c>
      <c r="H9" s="165">
        <v>6092</v>
      </c>
      <c r="I9" s="165">
        <v>243597</v>
      </c>
      <c r="J9" s="165">
        <v>3178</v>
      </c>
      <c r="K9" s="165">
        <v>246775</v>
      </c>
      <c r="L9" s="165">
        <v>1431</v>
      </c>
      <c r="M9" s="165">
        <v>2999629</v>
      </c>
      <c r="N9" s="165">
        <v>3518535</v>
      </c>
      <c r="O9" s="165">
        <v>890208</v>
      </c>
      <c r="P9" s="165">
        <v>4408743</v>
      </c>
      <c r="Q9" s="165">
        <v>40732</v>
      </c>
      <c r="R9">
        <v>5755700</v>
      </c>
      <c r="S9" s="196">
        <f t="shared" si="0"/>
        <v>1.0584290355647446E-3</v>
      </c>
    </row>
    <row r="10" spans="1:19" ht="14.4" customHeight="1">
      <c r="A10" t="s">
        <v>22</v>
      </c>
      <c r="B10" s="165">
        <v>1215</v>
      </c>
      <c r="C10">
        <v>209</v>
      </c>
      <c r="D10">
        <v>17</v>
      </c>
      <c r="E10" s="165">
        <v>20733</v>
      </c>
      <c r="F10" s="165">
        <v>22157</v>
      </c>
      <c r="G10" s="165">
        <v>139458</v>
      </c>
      <c r="H10" s="165">
        <v>4837</v>
      </c>
      <c r="I10" s="165">
        <v>165500</v>
      </c>
      <c r="J10">
        <v>952</v>
      </c>
      <c r="K10" s="165">
        <v>166452</v>
      </c>
      <c r="L10" s="165">
        <v>1001</v>
      </c>
      <c r="M10" s="165">
        <v>1547684</v>
      </c>
      <c r="N10" s="165">
        <v>2590352</v>
      </c>
      <c r="O10" s="165">
        <v>332512</v>
      </c>
      <c r="P10" s="165">
        <v>2922864</v>
      </c>
      <c r="Q10" s="165">
        <v>23724</v>
      </c>
      <c r="R10">
        <v>4875290</v>
      </c>
      <c r="S10" s="196">
        <f t="shared" si="0"/>
        <v>9.921461082315103E-4</v>
      </c>
    </row>
    <row r="11" spans="1:19" ht="14.4" customHeight="1">
      <c r="A11" t="s">
        <v>24</v>
      </c>
      <c r="B11">
        <v>665</v>
      </c>
      <c r="C11">
        <v>112</v>
      </c>
      <c r="D11">
        <v>9</v>
      </c>
      <c r="E11" s="165">
        <v>13425</v>
      </c>
      <c r="F11" s="165">
        <v>14202</v>
      </c>
      <c r="G11" s="165">
        <v>139024</v>
      </c>
      <c r="H11" s="165">
        <v>4272</v>
      </c>
      <c r="I11" s="165">
        <v>157498</v>
      </c>
      <c r="J11">
        <v>0</v>
      </c>
      <c r="K11" s="165">
        <v>157498</v>
      </c>
      <c r="L11">
        <v>595</v>
      </c>
      <c r="M11" s="165">
        <v>1171248</v>
      </c>
      <c r="N11" s="165">
        <v>1816018</v>
      </c>
      <c r="O11" s="165">
        <v>838005</v>
      </c>
      <c r="P11" s="165">
        <v>2654023</v>
      </c>
      <c r="Q11" s="165">
        <v>22842</v>
      </c>
      <c r="R11">
        <v>3692555</v>
      </c>
      <c r="S11" s="196">
        <f t="shared" si="0"/>
        <v>1.1569225102943627E-3</v>
      </c>
    </row>
    <row r="12" spans="1:19" ht="14.4" customHeight="1">
      <c r="A12" t="s">
        <v>25</v>
      </c>
      <c r="B12" s="165">
        <v>1369</v>
      </c>
      <c r="C12">
        <v>163</v>
      </c>
      <c r="D12">
        <v>26</v>
      </c>
      <c r="E12" s="165">
        <v>34273</v>
      </c>
      <c r="F12" s="165">
        <v>35805</v>
      </c>
      <c r="G12" s="165">
        <v>117371</v>
      </c>
      <c r="H12" s="165">
        <v>4161</v>
      </c>
      <c r="I12" s="165">
        <v>156631</v>
      </c>
      <c r="J12">
        <v>706</v>
      </c>
      <c r="K12" s="165">
        <v>157337</v>
      </c>
      <c r="L12" s="165">
        <v>1286</v>
      </c>
      <c r="M12" s="165">
        <v>900847</v>
      </c>
      <c r="N12" s="165">
        <v>1573147</v>
      </c>
      <c r="O12" s="165">
        <v>64457</v>
      </c>
      <c r="P12" s="165">
        <v>1637604</v>
      </c>
      <c r="Q12" s="165">
        <v>10732</v>
      </c>
      <c r="R12">
        <v>3953305</v>
      </c>
      <c r="S12" s="196">
        <f t="shared" si="0"/>
        <v>1.0525370544392603E-3</v>
      </c>
    </row>
    <row r="13" spans="1:19" ht="14.4" customHeight="1">
      <c r="A13" t="s">
        <v>28</v>
      </c>
      <c r="B13">
        <v>478</v>
      </c>
      <c r="C13">
        <v>60</v>
      </c>
      <c r="D13">
        <v>6</v>
      </c>
      <c r="E13" s="165">
        <v>11672</v>
      </c>
      <c r="F13" s="165">
        <v>12210</v>
      </c>
      <c r="G13" s="165">
        <v>66609</v>
      </c>
      <c r="H13" s="165">
        <v>2943</v>
      </c>
      <c r="I13" s="165">
        <v>74888</v>
      </c>
      <c r="J13" s="165">
        <v>6874</v>
      </c>
      <c r="K13" s="165">
        <v>81762</v>
      </c>
      <c r="L13">
        <v>598</v>
      </c>
      <c r="M13" s="165">
        <v>505764</v>
      </c>
      <c r="N13" s="165">
        <v>1298561</v>
      </c>
      <c r="O13" s="165">
        <v>118626</v>
      </c>
      <c r="P13" s="165">
        <v>1417187</v>
      </c>
      <c r="Q13" s="165">
        <v>9178</v>
      </c>
      <c r="R13">
        <v>1524826</v>
      </c>
      <c r="S13" s="196">
        <f t="shared" si="0"/>
        <v>1.9300562818315007E-3</v>
      </c>
    </row>
    <row r="14" spans="1:19" ht="14.4" customHeight="1">
      <c r="A14" t="s">
        <v>23</v>
      </c>
      <c r="B14">
        <v>521</v>
      </c>
      <c r="C14">
        <v>62</v>
      </c>
      <c r="D14">
        <v>4</v>
      </c>
      <c r="E14" s="165">
        <v>5347</v>
      </c>
      <c r="F14" s="165">
        <v>5930</v>
      </c>
      <c r="G14" s="165">
        <v>71235</v>
      </c>
      <c r="H14" s="165">
        <v>3698</v>
      </c>
      <c r="I14" s="165">
        <v>80863</v>
      </c>
      <c r="J14">
        <v>0</v>
      </c>
      <c r="K14" s="165">
        <v>80863</v>
      </c>
      <c r="L14">
        <v>248</v>
      </c>
      <c r="M14" s="165">
        <v>462299</v>
      </c>
      <c r="N14" s="165">
        <v>963711</v>
      </c>
      <c r="O14" s="165">
        <v>126774</v>
      </c>
      <c r="P14" s="165">
        <v>1090485</v>
      </c>
      <c r="Q14" s="165">
        <v>7220</v>
      </c>
      <c r="R14">
        <v>1206216</v>
      </c>
      <c r="S14" s="196">
        <f t="shared" si="0"/>
        <v>3.0657858957268019E-3</v>
      </c>
    </row>
    <row r="15" spans="1:19" ht="14.4" customHeight="1">
      <c r="A15" t="s">
        <v>26</v>
      </c>
      <c r="B15">
        <v>631</v>
      </c>
      <c r="C15">
        <v>103</v>
      </c>
      <c r="D15">
        <v>5</v>
      </c>
      <c r="E15" s="165">
        <v>9424</v>
      </c>
      <c r="F15" s="165">
        <v>10158</v>
      </c>
      <c r="G15" s="165">
        <v>61375</v>
      </c>
      <c r="H15" s="165">
        <v>2350</v>
      </c>
      <c r="I15" s="165">
        <v>73883</v>
      </c>
      <c r="J15">
        <v>0</v>
      </c>
      <c r="K15" s="165">
        <v>73883</v>
      </c>
      <c r="L15">
        <v>423</v>
      </c>
      <c r="M15" s="165">
        <v>539397</v>
      </c>
      <c r="N15" s="165">
        <v>805370</v>
      </c>
      <c r="O15" s="165">
        <v>77967</v>
      </c>
      <c r="P15" s="165">
        <v>883337</v>
      </c>
      <c r="Q15" s="165">
        <v>3347</v>
      </c>
      <c r="R15">
        <v>1512672</v>
      </c>
      <c r="S15" s="196">
        <f t="shared" si="0"/>
        <v>1.5535423409701508E-3</v>
      </c>
    </row>
    <row r="16" spans="1:19" ht="13.95" customHeight="1">
      <c r="A16" t="s">
        <v>29</v>
      </c>
      <c r="B16">
        <v>672</v>
      </c>
      <c r="C16">
        <v>87</v>
      </c>
      <c r="D16">
        <v>8</v>
      </c>
      <c r="E16" s="165">
        <v>12566</v>
      </c>
      <c r="F16" s="165">
        <v>13325</v>
      </c>
      <c r="G16" s="165">
        <v>42804</v>
      </c>
      <c r="H16" s="165">
        <v>1825</v>
      </c>
      <c r="I16" s="165">
        <v>57954</v>
      </c>
      <c r="J16">
        <v>0</v>
      </c>
      <c r="K16" s="165">
        <v>57954</v>
      </c>
      <c r="L16">
        <v>187</v>
      </c>
      <c r="M16" s="165">
        <v>533756</v>
      </c>
      <c r="N16" s="165">
        <v>788478</v>
      </c>
      <c r="O16" s="165">
        <v>293840</v>
      </c>
      <c r="P16" s="165">
        <v>1082318</v>
      </c>
      <c r="Q16" s="165">
        <v>6021</v>
      </c>
      <c r="R16">
        <v>532644</v>
      </c>
      <c r="S16" s="196">
        <f t="shared" si="0"/>
        <v>3.4263034972702219E-3</v>
      </c>
    </row>
    <row r="17" spans="1:19" ht="14.4" customHeight="1">
      <c r="A17" t="s">
        <v>32</v>
      </c>
      <c r="B17">
        <v>176</v>
      </c>
      <c r="C17">
        <v>39</v>
      </c>
      <c r="D17">
        <v>2</v>
      </c>
      <c r="E17" s="165">
        <v>4618</v>
      </c>
      <c r="F17" s="165">
        <v>4833</v>
      </c>
      <c r="G17" s="165">
        <v>49689</v>
      </c>
      <c r="H17" s="165">
        <v>1068</v>
      </c>
      <c r="I17" s="165">
        <v>44021</v>
      </c>
      <c r="J17" s="165">
        <v>11569</v>
      </c>
      <c r="K17" s="165">
        <v>55590</v>
      </c>
      <c r="L17">
        <v>178</v>
      </c>
      <c r="M17" s="165">
        <v>199546</v>
      </c>
      <c r="N17" s="165">
        <v>505517</v>
      </c>
      <c r="O17" s="165">
        <v>391184</v>
      </c>
      <c r="P17" s="165">
        <v>896701</v>
      </c>
      <c r="Q17" s="165">
        <v>14450</v>
      </c>
      <c r="R17">
        <v>1293941</v>
      </c>
      <c r="S17" s="196">
        <f t="shared" si="0"/>
        <v>8.25385392378787E-4</v>
      </c>
    </row>
    <row r="18" spans="1:19">
      <c r="A18" t="s">
        <v>31</v>
      </c>
      <c r="B18">
        <v>431</v>
      </c>
      <c r="C18">
        <v>79</v>
      </c>
      <c r="D18">
        <v>3</v>
      </c>
      <c r="E18" s="165">
        <v>6360</v>
      </c>
      <c r="F18" s="165">
        <v>6870</v>
      </c>
      <c r="G18" s="165">
        <v>38726</v>
      </c>
      <c r="H18" s="165">
        <v>1117</v>
      </c>
      <c r="I18" s="165">
        <v>46713</v>
      </c>
      <c r="J18">
        <v>0</v>
      </c>
      <c r="K18" s="165">
        <v>46713</v>
      </c>
      <c r="L18">
        <v>232</v>
      </c>
      <c r="M18" s="165">
        <v>320767</v>
      </c>
      <c r="N18" s="165">
        <v>722840</v>
      </c>
      <c r="O18" s="165">
        <v>140485</v>
      </c>
      <c r="P18" s="165">
        <v>863325</v>
      </c>
      <c r="Q18" s="165">
        <v>8523</v>
      </c>
      <c r="R18">
        <v>870165</v>
      </c>
      <c r="S18" s="196">
        <f t="shared" si="0"/>
        <v>1.2836645923474284E-3</v>
      </c>
    </row>
    <row r="19" spans="1:19" ht="13.95" customHeight="1">
      <c r="A19" t="s">
        <v>30</v>
      </c>
      <c r="B19">
        <v>185</v>
      </c>
      <c r="C19">
        <v>24</v>
      </c>
      <c r="D19">
        <v>1</v>
      </c>
      <c r="E19" s="165">
        <v>12511</v>
      </c>
      <c r="F19" s="165">
        <v>12720</v>
      </c>
      <c r="G19" s="165">
        <v>28052</v>
      </c>
      <c r="H19" s="165">
        <v>1187</v>
      </c>
      <c r="I19" s="165">
        <v>41943</v>
      </c>
      <c r="J19">
        <v>16</v>
      </c>
      <c r="K19" s="165">
        <v>41959</v>
      </c>
      <c r="L19">
        <v>146</v>
      </c>
      <c r="M19" s="165">
        <v>548679</v>
      </c>
      <c r="N19" s="165">
        <v>655115</v>
      </c>
      <c r="O19" s="165">
        <v>170856</v>
      </c>
      <c r="P19" s="165">
        <v>825971</v>
      </c>
      <c r="Q19" s="165">
        <v>3472</v>
      </c>
      <c r="R19">
        <v>1611621</v>
      </c>
      <c r="S19" s="196">
        <f t="shared" si="0"/>
        <v>7.3652552306032251E-4</v>
      </c>
    </row>
    <row r="20" spans="1:19">
      <c r="A20" t="s">
        <v>33</v>
      </c>
      <c r="B20">
        <v>231</v>
      </c>
      <c r="C20">
        <v>35</v>
      </c>
      <c r="D20">
        <v>4</v>
      </c>
      <c r="E20" s="165">
        <v>6340</v>
      </c>
      <c r="F20" s="165">
        <v>6606</v>
      </c>
      <c r="G20" s="165">
        <v>32293</v>
      </c>
      <c r="H20">
        <v>709</v>
      </c>
      <c r="I20" s="165">
        <v>39602</v>
      </c>
      <c r="J20">
        <v>6</v>
      </c>
      <c r="K20" s="165">
        <v>39608</v>
      </c>
      <c r="L20">
        <v>149</v>
      </c>
      <c r="M20" s="165">
        <v>570477</v>
      </c>
      <c r="N20" s="165">
        <v>592167</v>
      </c>
      <c r="O20" s="165">
        <v>13107</v>
      </c>
      <c r="P20" s="165">
        <v>605274</v>
      </c>
      <c r="Q20" s="165">
        <v>2370</v>
      </c>
      <c r="R20">
        <v>1894110</v>
      </c>
      <c r="S20" s="196">
        <f t="shared" si="0"/>
        <v>3.7431828140921066E-4</v>
      </c>
    </row>
    <row r="21" spans="1:19">
      <c r="A21" t="s">
        <v>27</v>
      </c>
      <c r="B21">
        <v>199</v>
      </c>
      <c r="C21">
        <v>49</v>
      </c>
      <c r="D21">
        <v>3</v>
      </c>
      <c r="E21" s="165">
        <v>3697</v>
      </c>
      <c r="F21" s="165">
        <v>3945</v>
      </c>
      <c r="G21" s="165">
        <v>31050</v>
      </c>
      <c r="H21" s="165">
        <v>1227</v>
      </c>
      <c r="I21" s="165">
        <v>28237</v>
      </c>
      <c r="J21" s="165">
        <v>7985</v>
      </c>
      <c r="K21" s="165">
        <v>36222</v>
      </c>
      <c r="L21">
        <v>213</v>
      </c>
      <c r="M21" s="165">
        <v>175291</v>
      </c>
      <c r="N21" s="165">
        <v>566510</v>
      </c>
      <c r="O21" s="165">
        <v>71112</v>
      </c>
      <c r="P21" s="165">
        <v>637622</v>
      </c>
      <c r="Q21" s="165">
        <v>3477</v>
      </c>
      <c r="R21">
        <v>545425</v>
      </c>
      <c r="S21" s="196">
        <f t="shared" si="0"/>
        <v>2.2496218545171196E-3</v>
      </c>
    </row>
    <row r="22" spans="1:19">
      <c r="A22" t="s">
        <v>35</v>
      </c>
      <c r="B22">
        <v>114</v>
      </c>
      <c r="C22">
        <v>14</v>
      </c>
      <c r="D22">
        <v>1</v>
      </c>
      <c r="E22" s="165">
        <v>3674</v>
      </c>
      <c r="F22" s="165">
        <v>3802</v>
      </c>
      <c r="G22" s="165">
        <v>12616</v>
      </c>
      <c r="H22">
        <v>381</v>
      </c>
      <c r="I22" s="165">
        <v>16799</v>
      </c>
      <c r="J22">
        <v>0</v>
      </c>
      <c r="K22" s="165">
        <v>16799</v>
      </c>
      <c r="L22">
        <v>182</v>
      </c>
      <c r="M22" s="165">
        <v>154286</v>
      </c>
      <c r="N22" s="165">
        <v>252458</v>
      </c>
      <c r="O22" s="165">
        <v>11379</v>
      </c>
      <c r="P22" s="165">
        <v>263837</v>
      </c>
      <c r="Q22" s="165">
        <v>2065</v>
      </c>
      <c r="R22">
        <v>553254</v>
      </c>
      <c r="S22" s="196">
        <f t="shared" si="0"/>
        <v>6.8865295144725572E-4</v>
      </c>
    </row>
    <row r="23" spans="1:19">
      <c r="A23" t="s">
        <v>36</v>
      </c>
      <c r="B23">
        <v>99</v>
      </c>
      <c r="C23">
        <v>26</v>
      </c>
      <c r="D23">
        <v>6</v>
      </c>
      <c r="E23" s="165">
        <v>1459</v>
      </c>
      <c r="F23" s="165">
        <v>1584</v>
      </c>
      <c r="G23" s="165">
        <v>9271</v>
      </c>
      <c r="H23">
        <v>379</v>
      </c>
      <c r="I23" s="165">
        <v>11234</v>
      </c>
      <c r="J23">
        <v>0</v>
      </c>
      <c r="K23" s="165">
        <v>11234</v>
      </c>
      <c r="L23">
        <v>24</v>
      </c>
      <c r="M23" s="165">
        <v>153118</v>
      </c>
      <c r="N23" s="165">
        <v>168716</v>
      </c>
      <c r="O23">
        <v>293</v>
      </c>
      <c r="P23" s="165">
        <v>169009</v>
      </c>
      <c r="Q23">
        <v>481</v>
      </c>
      <c r="R23">
        <v>300516</v>
      </c>
      <c r="S23" s="196">
        <f t="shared" si="0"/>
        <v>1.2611641310279653E-3</v>
      </c>
    </row>
    <row r="24" spans="1:19">
      <c r="A24" t="s">
        <v>34</v>
      </c>
      <c r="B24">
        <v>9</v>
      </c>
      <c r="C24">
        <v>2</v>
      </c>
      <c r="D24">
        <v>0</v>
      </c>
      <c r="E24">
        <v>184</v>
      </c>
      <c r="F24">
        <v>195</v>
      </c>
      <c r="G24" s="165">
        <v>7547</v>
      </c>
      <c r="H24">
        <v>417</v>
      </c>
      <c r="I24" s="165">
        <v>8159</v>
      </c>
      <c r="J24">
        <v>0</v>
      </c>
      <c r="K24" s="165">
        <v>8159</v>
      </c>
      <c r="L24">
        <v>8</v>
      </c>
      <c r="M24" s="165">
        <v>45538</v>
      </c>
      <c r="N24" s="165">
        <v>76120</v>
      </c>
      <c r="O24" s="165">
        <v>4818</v>
      </c>
      <c r="P24" s="165">
        <v>80938</v>
      </c>
      <c r="Q24">
        <v>455</v>
      </c>
      <c r="R24">
        <v>553254</v>
      </c>
      <c r="S24" s="196">
        <f t="shared" si="0"/>
        <v>7.5372252166274443E-4</v>
      </c>
    </row>
    <row r="25" spans="1:19">
      <c r="A25" t="s">
        <v>37</v>
      </c>
      <c r="B25" s="165">
        <v>22393</v>
      </c>
      <c r="C25" s="165">
        <v>2756</v>
      </c>
      <c r="D25">
        <v>278</v>
      </c>
      <c r="E25" s="165">
        <v>453734</v>
      </c>
      <c r="F25" s="165">
        <v>478883</v>
      </c>
      <c r="G25" s="165">
        <v>2521731</v>
      </c>
      <c r="H25" s="165">
        <v>100479</v>
      </c>
      <c r="I25" s="165">
        <v>3032381</v>
      </c>
      <c r="J25" s="165">
        <v>68712</v>
      </c>
      <c r="K25" s="165">
        <v>3101093</v>
      </c>
      <c r="L25" s="165">
        <v>19749</v>
      </c>
      <c r="M25" s="165">
        <v>20542086</v>
      </c>
      <c r="N25" s="165">
        <v>36291895</v>
      </c>
      <c r="O25" s="165">
        <v>6580970</v>
      </c>
      <c r="P25" s="165">
        <v>42872865</v>
      </c>
      <c r="Q25" s="165">
        <v>345336</v>
      </c>
      <c r="R25">
        <v>60069708</v>
      </c>
      <c r="S25" s="196">
        <f t="shared" si="0"/>
        <v>1.6727066494147101E-3</v>
      </c>
    </row>
  </sheetData>
  <mergeCells count="20">
    <mergeCell ref="R2:R3"/>
    <mergeCell ref="S1:S3"/>
    <mergeCell ref="B2:B3"/>
    <mergeCell ref="C2:D2"/>
    <mergeCell ref="E2:E3"/>
    <mergeCell ref="F2:F3"/>
    <mergeCell ref="G2:G3"/>
    <mergeCell ref="H2:H3"/>
    <mergeCell ref="I2:I3"/>
    <mergeCell ref="J2:J3"/>
    <mergeCell ref="K2:K3"/>
    <mergeCell ref="A1:A3"/>
    <mergeCell ref="B1:L1"/>
    <mergeCell ref="M1:M3"/>
    <mergeCell ref="N1:Q1"/>
    <mergeCell ref="L2:L3"/>
    <mergeCell ref="N2:N3"/>
    <mergeCell ref="O2:O3"/>
    <mergeCell ref="P2:P3"/>
    <mergeCell ref="Q2:Q3"/>
  </mergeCells>
  <pageMargins left="0.7" right="0.7" top="0.75" bottom="0.75" header="0.3" footer="0.3"/>
  <pageSetup paperSize="9" orientation="portrait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37"/>
  <dimension ref="A1:S25"/>
  <sheetViews>
    <sheetView topLeftCell="O8" workbookViewId="0">
      <selection activeCell="S2" sqref="S2"/>
    </sheetView>
  </sheetViews>
  <sheetFormatPr defaultRowHeight="13.8"/>
  <cols>
    <col min="19" max="19" width="11.59765625" style="196" customWidth="1"/>
  </cols>
  <sheetData>
    <row r="1" spans="1:19">
      <c r="A1" t="s">
        <v>0</v>
      </c>
      <c r="B1" t="s">
        <v>78</v>
      </c>
      <c r="H1" s="272"/>
      <c r="M1" t="s">
        <v>45</v>
      </c>
      <c r="N1" t="s">
        <v>79</v>
      </c>
      <c r="R1" s="315"/>
      <c r="S1" s="289" t="s">
        <v>176</v>
      </c>
    </row>
    <row r="2" spans="1:19" ht="41.4">
      <c r="B2" t="s">
        <v>12</v>
      </c>
      <c r="C2" t="s">
        <v>13</v>
      </c>
      <c r="E2" t="s">
        <v>14</v>
      </c>
      <c r="F2" t="s">
        <v>15</v>
      </c>
      <c r="G2" t="s">
        <v>2</v>
      </c>
      <c r="H2" s="272" t="s">
        <v>80</v>
      </c>
      <c r="I2" t="s">
        <v>81</v>
      </c>
      <c r="J2" t="s">
        <v>82</v>
      </c>
      <c r="K2" t="s">
        <v>8</v>
      </c>
      <c r="L2" t="s">
        <v>5</v>
      </c>
      <c r="N2" t="s">
        <v>83</v>
      </c>
      <c r="O2" t="s">
        <v>84</v>
      </c>
      <c r="P2" s="164" t="s">
        <v>120</v>
      </c>
      <c r="Q2" t="s">
        <v>86</v>
      </c>
      <c r="R2" s="315" t="s">
        <v>183</v>
      </c>
      <c r="S2" s="289"/>
    </row>
    <row r="3" spans="1:19">
      <c r="C3" t="s">
        <v>48</v>
      </c>
      <c r="D3" t="s">
        <v>49</v>
      </c>
      <c r="H3" s="272"/>
      <c r="R3" s="315"/>
      <c r="S3" s="289"/>
    </row>
    <row r="4" spans="1:19">
      <c r="A4" t="s">
        <v>16</v>
      </c>
      <c r="B4" s="165">
        <v>5584</v>
      </c>
      <c r="C4">
        <v>617</v>
      </c>
      <c r="D4">
        <v>53</v>
      </c>
      <c r="E4" s="165">
        <v>78866</v>
      </c>
      <c r="F4" s="165">
        <v>85067</v>
      </c>
      <c r="G4" s="165">
        <v>530794</v>
      </c>
      <c r="H4" s="273">
        <v>28923</v>
      </c>
      <c r="I4" s="165">
        <v>628606</v>
      </c>
      <c r="J4" s="165">
        <v>16178</v>
      </c>
      <c r="K4" s="165">
        <v>644784</v>
      </c>
      <c r="L4" s="165">
        <v>4422</v>
      </c>
      <c r="M4" s="165">
        <v>3247120</v>
      </c>
      <c r="N4" s="165">
        <v>6563832</v>
      </c>
      <c r="O4" s="165">
        <v>541994</v>
      </c>
      <c r="P4" s="165">
        <v>7105826</v>
      </c>
      <c r="Q4" s="165">
        <v>55535</v>
      </c>
      <c r="R4" s="315">
        <v>10027602</v>
      </c>
      <c r="S4" s="289">
        <v>2.8710752580726677E-3</v>
      </c>
    </row>
    <row r="5" spans="1:19">
      <c r="A5" t="s">
        <v>19</v>
      </c>
      <c r="B5" s="165">
        <v>1061</v>
      </c>
      <c r="C5">
        <v>148</v>
      </c>
      <c r="D5">
        <v>19</v>
      </c>
      <c r="E5" s="165">
        <v>29579</v>
      </c>
      <c r="F5" s="165">
        <v>30788</v>
      </c>
      <c r="G5" s="165">
        <v>305625</v>
      </c>
      <c r="H5" s="273">
        <v>10023</v>
      </c>
      <c r="I5" s="165">
        <v>340939</v>
      </c>
      <c r="J5" s="165">
        <v>5497</v>
      </c>
      <c r="K5" s="165">
        <v>346436</v>
      </c>
      <c r="L5" s="165">
        <v>1561</v>
      </c>
      <c r="M5" s="165">
        <v>1439870</v>
      </c>
      <c r="N5" s="165">
        <v>4174215</v>
      </c>
      <c r="O5" s="165">
        <v>1206020</v>
      </c>
      <c r="P5" s="165">
        <v>5380235</v>
      </c>
      <c r="Q5" s="165">
        <v>43293</v>
      </c>
      <c r="R5" s="315">
        <v>4879133</v>
      </c>
      <c r="S5" s="289">
        <v>2.0454453690850402E-3</v>
      </c>
    </row>
    <row r="6" spans="1:19">
      <c r="A6" t="s">
        <v>20</v>
      </c>
      <c r="B6" s="165">
        <v>1471</v>
      </c>
      <c r="C6">
        <v>143</v>
      </c>
      <c r="D6">
        <v>22</v>
      </c>
      <c r="E6" s="165">
        <v>90813</v>
      </c>
      <c r="F6" s="165">
        <v>92427</v>
      </c>
      <c r="G6" s="165">
        <v>195605</v>
      </c>
      <c r="H6" s="273">
        <v>4576</v>
      </c>
      <c r="I6" s="165">
        <v>283319</v>
      </c>
      <c r="J6" s="165">
        <v>9289</v>
      </c>
      <c r="K6" s="165">
        <v>292608</v>
      </c>
      <c r="L6" s="165">
        <v>3034</v>
      </c>
      <c r="M6" s="165">
        <v>2171408</v>
      </c>
      <c r="N6" s="165">
        <v>3005107</v>
      </c>
      <c r="O6" s="165">
        <v>146848</v>
      </c>
      <c r="P6" s="165">
        <v>3151955</v>
      </c>
      <c r="Q6" s="165">
        <v>25867</v>
      </c>
      <c r="R6" s="315">
        <v>5712143</v>
      </c>
      <c r="S6" s="289">
        <v>7.8867073180765961E-4</v>
      </c>
    </row>
    <row r="7" spans="1:19">
      <c r="A7" t="s">
        <v>18</v>
      </c>
      <c r="B7" s="165">
        <v>3094</v>
      </c>
      <c r="C7">
        <v>333</v>
      </c>
      <c r="D7">
        <v>47</v>
      </c>
      <c r="E7" s="165">
        <v>56021</v>
      </c>
      <c r="F7" s="165">
        <v>59448</v>
      </c>
      <c r="G7" s="165">
        <v>216774</v>
      </c>
      <c r="H7" s="273">
        <v>10914</v>
      </c>
      <c r="I7" s="165">
        <v>286964</v>
      </c>
      <c r="J7">
        <v>172</v>
      </c>
      <c r="K7" s="165">
        <v>287136</v>
      </c>
      <c r="L7" s="165">
        <v>2155</v>
      </c>
      <c r="M7" s="165">
        <v>1570268</v>
      </c>
      <c r="N7" s="165">
        <v>3599065</v>
      </c>
      <c r="O7" s="165">
        <v>592556</v>
      </c>
      <c r="P7" s="165">
        <v>4191621</v>
      </c>
      <c r="Q7" s="165">
        <v>41414</v>
      </c>
      <c r="R7" s="315">
        <v>4464119</v>
      </c>
      <c r="S7" s="289">
        <v>2.4253385718436271E-3</v>
      </c>
    </row>
    <row r="8" spans="1:19">
      <c r="A8" t="s">
        <v>17</v>
      </c>
      <c r="B8" s="165">
        <v>2532</v>
      </c>
      <c r="C8">
        <v>244</v>
      </c>
      <c r="D8">
        <v>26</v>
      </c>
      <c r="E8" s="165">
        <v>21901</v>
      </c>
      <c r="F8" s="165">
        <v>24677</v>
      </c>
      <c r="G8" s="165">
        <v>230300</v>
      </c>
      <c r="H8" s="273">
        <v>9562</v>
      </c>
      <c r="I8" s="165">
        <v>256581</v>
      </c>
      <c r="J8" s="165">
        <v>7958</v>
      </c>
      <c r="K8" s="165">
        <v>264539</v>
      </c>
      <c r="L8" s="165">
        <v>2086</v>
      </c>
      <c r="M8" s="165">
        <v>1335453</v>
      </c>
      <c r="N8" s="165">
        <v>2164693</v>
      </c>
      <c r="O8" s="165">
        <v>629164</v>
      </c>
      <c r="P8" s="165">
        <v>2793857</v>
      </c>
      <c r="Q8" s="165">
        <v>23758</v>
      </c>
      <c r="R8" s="315">
        <v>4311217</v>
      </c>
      <c r="S8" s="289">
        <v>2.2061056077669022E-3</v>
      </c>
    </row>
    <row r="9" spans="1:19">
      <c r="A9" t="s">
        <v>21</v>
      </c>
      <c r="B9" s="165">
        <v>2076</v>
      </c>
      <c r="C9">
        <v>267</v>
      </c>
      <c r="D9">
        <v>17</v>
      </c>
      <c r="E9" s="165">
        <v>36533</v>
      </c>
      <c r="F9" s="165">
        <v>38876</v>
      </c>
      <c r="G9" s="165">
        <v>203439</v>
      </c>
      <c r="H9" s="273">
        <v>6114</v>
      </c>
      <c r="I9" s="165">
        <v>245105</v>
      </c>
      <c r="J9" s="165">
        <v>3324</v>
      </c>
      <c r="K9" s="165">
        <v>248429</v>
      </c>
      <c r="L9" s="165">
        <v>1654</v>
      </c>
      <c r="M9" s="165">
        <v>3022111</v>
      </c>
      <c r="N9" s="165">
        <v>3534472</v>
      </c>
      <c r="O9" s="165">
        <v>912672</v>
      </c>
      <c r="P9" s="165">
        <v>4447144</v>
      </c>
      <c r="Q9" s="165">
        <v>38401</v>
      </c>
      <c r="R9" s="315">
        <v>5755700</v>
      </c>
      <c r="S9" s="289">
        <v>1.0535642927880188E-3</v>
      </c>
    </row>
    <row r="10" spans="1:19">
      <c r="A10" t="s">
        <v>22</v>
      </c>
      <c r="B10" s="165">
        <v>1248</v>
      </c>
      <c r="C10">
        <v>208</v>
      </c>
      <c r="D10">
        <v>9</v>
      </c>
      <c r="E10" s="165">
        <v>21041</v>
      </c>
      <c r="F10" s="165">
        <v>22497</v>
      </c>
      <c r="G10" s="165">
        <v>140391</v>
      </c>
      <c r="H10" s="273">
        <v>4857</v>
      </c>
      <c r="I10" s="165">
        <v>166758</v>
      </c>
      <c r="J10">
        <v>987</v>
      </c>
      <c r="K10" s="165">
        <v>167745</v>
      </c>
      <c r="L10" s="165">
        <v>1293</v>
      </c>
      <c r="M10" s="165">
        <v>1560327</v>
      </c>
      <c r="N10" s="165">
        <v>2607212</v>
      </c>
      <c r="O10" s="165">
        <v>341598</v>
      </c>
      <c r="P10" s="165">
        <v>2948810</v>
      </c>
      <c r="Q10" s="165">
        <v>25946</v>
      </c>
      <c r="R10" s="315">
        <v>4875290</v>
      </c>
      <c r="S10" s="289">
        <v>9.8783867216104058E-4</v>
      </c>
    </row>
    <row r="11" spans="1:19">
      <c r="A11" t="s">
        <v>25</v>
      </c>
      <c r="B11" s="165">
        <v>1397</v>
      </c>
      <c r="C11">
        <v>165</v>
      </c>
      <c r="D11">
        <v>13</v>
      </c>
      <c r="E11" s="165">
        <v>35033</v>
      </c>
      <c r="F11" s="165">
        <v>36595</v>
      </c>
      <c r="G11" s="165">
        <v>118125</v>
      </c>
      <c r="H11" s="273">
        <v>4188</v>
      </c>
      <c r="I11" s="165">
        <v>158174</v>
      </c>
      <c r="J11">
        <v>734</v>
      </c>
      <c r="K11" s="165">
        <v>158908</v>
      </c>
      <c r="L11" s="165">
        <v>1571</v>
      </c>
      <c r="M11" s="165">
        <v>907618</v>
      </c>
      <c r="N11" s="165">
        <v>1584061</v>
      </c>
      <c r="O11" s="165">
        <v>65805</v>
      </c>
      <c r="P11" s="165">
        <v>1649866</v>
      </c>
      <c r="Q11" s="165">
        <v>12262</v>
      </c>
      <c r="R11" s="315">
        <v>3692555</v>
      </c>
      <c r="S11" s="289">
        <v>1.1520478367959312E-3</v>
      </c>
    </row>
    <row r="12" spans="1:19">
      <c r="A12" t="s">
        <v>24</v>
      </c>
      <c r="B12">
        <v>667</v>
      </c>
      <c r="C12">
        <v>108</v>
      </c>
      <c r="D12">
        <v>2</v>
      </c>
      <c r="E12" s="165">
        <v>12906</v>
      </c>
      <c r="F12" s="165">
        <v>13681</v>
      </c>
      <c r="G12" s="165">
        <v>140225</v>
      </c>
      <c r="H12" s="273">
        <v>4287</v>
      </c>
      <c r="I12" s="165">
        <v>158193</v>
      </c>
      <c r="J12">
        <v>0</v>
      </c>
      <c r="K12" s="165">
        <v>158193</v>
      </c>
      <c r="L12">
        <v>695</v>
      </c>
      <c r="M12" s="165">
        <v>1176363</v>
      </c>
      <c r="N12" s="165">
        <v>1824543</v>
      </c>
      <c r="O12" s="165">
        <v>853474</v>
      </c>
      <c r="P12" s="165">
        <v>2678017</v>
      </c>
      <c r="Q12" s="165">
        <v>23994</v>
      </c>
      <c r="R12" s="315">
        <v>3953305</v>
      </c>
      <c r="S12" s="289">
        <v>1.0426718909874143E-3</v>
      </c>
    </row>
    <row r="13" spans="1:19">
      <c r="A13" t="s">
        <v>28</v>
      </c>
      <c r="B13">
        <v>489</v>
      </c>
      <c r="C13">
        <v>64</v>
      </c>
      <c r="D13">
        <v>9</v>
      </c>
      <c r="E13" s="165">
        <v>12118</v>
      </c>
      <c r="F13" s="165">
        <v>12671</v>
      </c>
      <c r="G13" s="165">
        <v>67002</v>
      </c>
      <c r="H13" s="273">
        <v>2955</v>
      </c>
      <c r="I13" s="165">
        <v>75362</v>
      </c>
      <c r="J13" s="165">
        <v>7266</v>
      </c>
      <c r="K13" s="165">
        <v>82628</v>
      </c>
      <c r="L13">
        <v>866</v>
      </c>
      <c r="M13" s="165">
        <v>509563</v>
      </c>
      <c r="N13" s="165">
        <v>1304834</v>
      </c>
      <c r="O13" s="165">
        <v>121911</v>
      </c>
      <c r="P13" s="165">
        <v>1426745</v>
      </c>
      <c r="Q13" s="165">
        <v>9558</v>
      </c>
      <c r="R13" s="315">
        <v>1524826</v>
      </c>
      <c r="S13" s="289">
        <v>1.9208749063827611E-3</v>
      </c>
    </row>
    <row r="14" spans="1:19">
      <c r="A14" t="s">
        <v>23</v>
      </c>
      <c r="B14">
        <v>526</v>
      </c>
      <c r="C14">
        <v>67</v>
      </c>
      <c r="D14">
        <v>5</v>
      </c>
      <c r="E14" s="165">
        <v>5422</v>
      </c>
      <c r="F14" s="165">
        <v>6015</v>
      </c>
      <c r="G14" s="165">
        <v>71484</v>
      </c>
      <c r="H14" s="273">
        <v>3706</v>
      </c>
      <c r="I14" s="165">
        <v>81205</v>
      </c>
      <c r="J14">
        <v>0</v>
      </c>
      <c r="K14" s="165">
        <v>81205</v>
      </c>
      <c r="L14">
        <v>342</v>
      </c>
      <c r="M14" s="165">
        <v>465215</v>
      </c>
      <c r="N14" s="165">
        <v>968782</v>
      </c>
      <c r="O14" s="165">
        <v>129648</v>
      </c>
      <c r="P14" s="165">
        <v>1098430</v>
      </c>
      <c r="Q14" s="165">
        <v>7945</v>
      </c>
      <c r="R14" s="315">
        <v>1206216</v>
      </c>
      <c r="S14" s="289">
        <v>3.0583245455208688E-3</v>
      </c>
    </row>
    <row r="15" spans="1:19">
      <c r="A15" t="s">
        <v>26</v>
      </c>
      <c r="B15">
        <v>653</v>
      </c>
      <c r="C15">
        <v>107</v>
      </c>
      <c r="D15">
        <v>8</v>
      </c>
      <c r="E15" s="165">
        <v>9885</v>
      </c>
      <c r="F15" s="165">
        <v>10645</v>
      </c>
      <c r="G15" s="165">
        <v>61756</v>
      </c>
      <c r="H15" s="273">
        <v>2363</v>
      </c>
      <c r="I15" s="165">
        <v>74764</v>
      </c>
      <c r="J15">
        <v>0</v>
      </c>
      <c r="K15" s="165">
        <v>74764</v>
      </c>
      <c r="L15">
        <v>881</v>
      </c>
      <c r="M15" s="165">
        <v>545803</v>
      </c>
      <c r="N15" s="165">
        <v>813552</v>
      </c>
      <c r="O15" s="165">
        <v>79794</v>
      </c>
      <c r="P15" s="165">
        <v>893346</v>
      </c>
      <c r="Q15" s="165">
        <v>9373</v>
      </c>
      <c r="R15" s="315">
        <v>1512672</v>
      </c>
      <c r="S15" s="289">
        <v>1.5456093588034948E-3</v>
      </c>
    </row>
    <row r="16" spans="1:19">
      <c r="A16" t="s">
        <v>29</v>
      </c>
      <c r="B16">
        <v>669</v>
      </c>
      <c r="C16">
        <v>87</v>
      </c>
      <c r="D16">
        <v>7</v>
      </c>
      <c r="E16" s="165">
        <v>12477</v>
      </c>
      <c r="F16" s="165">
        <v>13233</v>
      </c>
      <c r="G16" s="165">
        <v>43255</v>
      </c>
      <c r="H16" s="273">
        <v>1835</v>
      </c>
      <c r="I16" s="165">
        <v>58323</v>
      </c>
      <c r="J16">
        <v>0</v>
      </c>
      <c r="K16" s="165">
        <v>58323</v>
      </c>
      <c r="L16">
        <v>372</v>
      </c>
      <c r="M16" s="165">
        <v>536762</v>
      </c>
      <c r="N16" s="165">
        <v>794176</v>
      </c>
      <c r="O16" s="165">
        <v>299285</v>
      </c>
      <c r="P16" s="165">
        <v>1093461</v>
      </c>
      <c r="Q16" s="165">
        <v>11143</v>
      </c>
      <c r="R16" s="315">
        <v>532644</v>
      </c>
      <c r="S16" s="289">
        <v>3.4037743783840615E-3</v>
      </c>
    </row>
    <row r="17" spans="1:19">
      <c r="A17" t="s">
        <v>32</v>
      </c>
      <c r="B17">
        <v>178</v>
      </c>
      <c r="C17">
        <v>40</v>
      </c>
      <c r="D17">
        <v>1</v>
      </c>
      <c r="E17" s="165">
        <v>4517</v>
      </c>
      <c r="F17" s="165">
        <v>4735</v>
      </c>
      <c r="G17" s="165">
        <v>49907</v>
      </c>
      <c r="H17" s="273">
        <v>1070</v>
      </c>
      <c r="I17" s="165">
        <v>44147</v>
      </c>
      <c r="J17" s="165">
        <v>11565</v>
      </c>
      <c r="K17" s="165">
        <v>55712</v>
      </c>
      <c r="L17">
        <v>213</v>
      </c>
      <c r="M17" s="165">
        <v>199950</v>
      </c>
      <c r="N17" s="165">
        <v>507500</v>
      </c>
      <c r="O17" s="165">
        <v>401926</v>
      </c>
      <c r="P17" s="165">
        <v>909426</v>
      </c>
      <c r="Q17" s="165">
        <v>12725</v>
      </c>
      <c r="R17" s="315">
        <v>1293941</v>
      </c>
      <c r="S17" s="289">
        <v>8.2152122855678892E-4</v>
      </c>
    </row>
    <row r="18" spans="1:19">
      <c r="A18" t="s">
        <v>31</v>
      </c>
      <c r="B18">
        <v>413</v>
      </c>
      <c r="C18">
        <v>80</v>
      </c>
      <c r="D18">
        <v>5</v>
      </c>
      <c r="E18" s="165">
        <v>6147</v>
      </c>
      <c r="F18" s="165">
        <v>6640</v>
      </c>
      <c r="G18" s="165">
        <v>39243</v>
      </c>
      <c r="H18" s="273">
        <v>1126</v>
      </c>
      <c r="I18" s="165">
        <v>47009</v>
      </c>
      <c r="J18">
        <v>0</v>
      </c>
      <c r="K18" s="165">
        <v>47009</v>
      </c>
      <c r="L18">
        <v>296</v>
      </c>
      <c r="M18" s="165">
        <v>321924</v>
      </c>
      <c r="N18" s="165">
        <v>726817</v>
      </c>
      <c r="O18" s="165">
        <v>143337</v>
      </c>
      <c r="P18" s="165">
        <v>870154</v>
      </c>
      <c r="Q18" s="165">
        <v>6829</v>
      </c>
      <c r="R18" s="315">
        <v>870165</v>
      </c>
      <c r="S18" s="289">
        <v>1.2756201410077399E-3</v>
      </c>
    </row>
    <row r="19" spans="1:19">
      <c r="A19" t="s">
        <v>30</v>
      </c>
      <c r="B19">
        <v>171</v>
      </c>
      <c r="C19">
        <v>25</v>
      </c>
      <c r="D19">
        <v>1</v>
      </c>
      <c r="E19" s="165">
        <v>12484</v>
      </c>
      <c r="F19" s="165">
        <v>12680</v>
      </c>
      <c r="G19" s="165">
        <v>28155</v>
      </c>
      <c r="H19" s="273">
        <v>1189</v>
      </c>
      <c r="I19" s="165">
        <v>42008</v>
      </c>
      <c r="J19">
        <v>16</v>
      </c>
      <c r="K19" s="165">
        <v>42024</v>
      </c>
      <c r="L19">
        <v>65</v>
      </c>
      <c r="M19" s="165">
        <v>550751</v>
      </c>
      <c r="N19" s="165">
        <v>657612</v>
      </c>
      <c r="O19" s="165">
        <v>170856</v>
      </c>
      <c r="P19" s="165">
        <v>828468</v>
      </c>
      <c r="Q19" s="165">
        <v>2497</v>
      </c>
      <c r="R19" s="315">
        <v>1611621</v>
      </c>
      <c r="S19" s="289">
        <v>7.3466404322107993E-4</v>
      </c>
    </row>
    <row r="20" spans="1:19">
      <c r="A20" t="s">
        <v>33</v>
      </c>
      <c r="B20">
        <v>236</v>
      </c>
      <c r="C20">
        <v>33</v>
      </c>
      <c r="D20">
        <v>0</v>
      </c>
      <c r="E20" s="165">
        <v>6499</v>
      </c>
      <c r="F20" s="165">
        <v>6768</v>
      </c>
      <c r="G20" s="165">
        <v>32411</v>
      </c>
      <c r="H20" s="272">
        <v>712</v>
      </c>
      <c r="I20" s="165">
        <v>39885</v>
      </c>
      <c r="J20">
        <v>6</v>
      </c>
      <c r="K20" s="165">
        <v>39891</v>
      </c>
      <c r="L20">
        <v>283</v>
      </c>
      <c r="M20" s="165">
        <v>573121</v>
      </c>
      <c r="N20" s="165">
        <v>594828</v>
      </c>
      <c r="O20" s="165">
        <v>13318</v>
      </c>
      <c r="P20" s="165">
        <v>608146</v>
      </c>
      <c r="Q20" s="165">
        <v>2872</v>
      </c>
      <c r="R20" s="315">
        <v>1894110</v>
      </c>
      <c r="S20" s="289">
        <v>3.727344240830786E-4</v>
      </c>
    </row>
    <row r="21" spans="1:19">
      <c r="A21" t="s">
        <v>27</v>
      </c>
      <c r="B21">
        <v>201</v>
      </c>
      <c r="C21">
        <v>49</v>
      </c>
      <c r="D21">
        <v>7</v>
      </c>
      <c r="E21" s="165">
        <v>3760</v>
      </c>
      <c r="F21" s="165">
        <v>4010</v>
      </c>
      <c r="G21" s="165">
        <v>31385</v>
      </c>
      <c r="H21" s="273">
        <v>1232</v>
      </c>
      <c r="I21" s="165">
        <v>28392</v>
      </c>
      <c r="J21" s="165">
        <v>8235</v>
      </c>
      <c r="K21" s="165">
        <v>36627</v>
      </c>
      <c r="L21">
        <v>405</v>
      </c>
      <c r="M21" s="165">
        <v>175919</v>
      </c>
      <c r="N21" s="165">
        <v>568782</v>
      </c>
      <c r="O21" s="165">
        <v>73012</v>
      </c>
      <c r="P21" s="165">
        <v>641794</v>
      </c>
      <c r="Q21" s="165">
        <v>4172</v>
      </c>
      <c r="R21" s="315">
        <v>545425</v>
      </c>
      <c r="S21" s="289">
        <v>2.2477884218728515E-3</v>
      </c>
    </row>
    <row r="22" spans="1:19">
      <c r="A22" t="s">
        <v>35</v>
      </c>
      <c r="B22">
        <v>105</v>
      </c>
      <c r="C22">
        <v>16</v>
      </c>
      <c r="D22">
        <v>2</v>
      </c>
      <c r="E22" s="165">
        <v>3719</v>
      </c>
      <c r="F22" s="165">
        <v>3840</v>
      </c>
      <c r="G22" s="165">
        <v>12693</v>
      </c>
      <c r="H22" s="272">
        <v>381</v>
      </c>
      <c r="I22" s="165">
        <v>16914</v>
      </c>
      <c r="J22">
        <v>0</v>
      </c>
      <c r="K22" s="165">
        <v>16914</v>
      </c>
      <c r="L22">
        <v>115</v>
      </c>
      <c r="M22" s="165">
        <v>155084</v>
      </c>
      <c r="N22" s="165">
        <v>253950</v>
      </c>
      <c r="O22" s="165">
        <v>11428</v>
      </c>
      <c r="P22" s="165">
        <v>265378</v>
      </c>
      <c r="Q22" s="165">
        <v>1541</v>
      </c>
      <c r="R22" s="315">
        <v>553254</v>
      </c>
      <c r="S22" s="289">
        <v>6.868454633857143E-4</v>
      </c>
    </row>
    <row r="23" spans="1:19">
      <c r="A23" t="s">
        <v>36</v>
      </c>
      <c r="B23">
        <v>99</v>
      </c>
      <c r="C23">
        <v>24</v>
      </c>
      <c r="D23">
        <v>0</v>
      </c>
      <c r="E23" s="165">
        <v>1450</v>
      </c>
      <c r="F23" s="165">
        <v>1573</v>
      </c>
      <c r="G23" s="165">
        <v>9360</v>
      </c>
      <c r="H23" s="272">
        <v>381</v>
      </c>
      <c r="I23" s="165">
        <v>11314</v>
      </c>
      <c r="J23">
        <v>0</v>
      </c>
      <c r="K23" s="165">
        <v>11314</v>
      </c>
      <c r="L23">
        <v>80</v>
      </c>
      <c r="M23" s="165">
        <v>154301</v>
      </c>
      <c r="N23" s="165">
        <v>170022</v>
      </c>
      <c r="O23">
        <v>293</v>
      </c>
      <c r="P23" s="165">
        <v>170315</v>
      </c>
      <c r="Q23" s="165">
        <v>1306</v>
      </c>
      <c r="R23" s="315">
        <v>300516</v>
      </c>
      <c r="S23" s="289">
        <v>1.2611641310279653E-3</v>
      </c>
    </row>
    <row r="24" spans="1:19">
      <c r="A24" t="s">
        <v>34</v>
      </c>
      <c r="B24">
        <v>12</v>
      </c>
      <c r="C24">
        <v>2</v>
      </c>
      <c r="D24">
        <v>0</v>
      </c>
      <c r="E24">
        <v>194</v>
      </c>
      <c r="F24">
        <v>208</v>
      </c>
      <c r="G24" s="165">
        <v>7554</v>
      </c>
      <c r="H24" s="272">
        <v>417</v>
      </c>
      <c r="I24" s="165">
        <v>8179</v>
      </c>
      <c r="J24">
        <v>0</v>
      </c>
      <c r="K24" s="165">
        <v>8179</v>
      </c>
      <c r="L24">
        <v>20</v>
      </c>
      <c r="M24" s="165">
        <v>45831</v>
      </c>
      <c r="N24" s="165">
        <v>76398</v>
      </c>
      <c r="O24" s="165">
        <v>5149</v>
      </c>
      <c r="P24" s="165">
        <v>81547</v>
      </c>
      <c r="Q24">
        <v>609</v>
      </c>
      <c r="R24" s="315">
        <v>553254</v>
      </c>
      <c r="S24" s="289">
        <v>7.5372252166274443E-4</v>
      </c>
    </row>
    <row r="25" spans="1:19">
      <c r="A25" t="s">
        <v>37</v>
      </c>
      <c r="B25" s="165">
        <v>22882</v>
      </c>
      <c r="C25" s="165">
        <v>2827</v>
      </c>
      <c r="D25">
        <v>253</v>
      </c>
      <c r="E25" s="165">
        <v>461365</v>
      </c>
      <c r="F25" s="165">
        <v>487074</v>
      </c>
      <c r="G25" s="165">
        <v>2535483</v>
      </c>
      <c r="H25" s="273">
        <v>100811</v>
      </c>
      <c r="I25" s="165">
        <v>3052141</v>
      </c>
      <c r="J25" s="165">
        <v>71227</v>
      </c>
      <c r="K25" s="165">
        <v>3123368</v>
      </c>
      <c r="L25" s="165">
        <v>22409</v>
      </c>
      <c r="M25" s="165">
        <v>20664762</v>
      </c>
      <c r="N25" s="165">
        <v>36494453</v>
      </c>
      <c r="O25" s="165">
        <v>6740088</v>
      </c>
      <c r="P25" s="165">
        <v>43234541</v>
      </c>
      <c r="Q25" s="165">
        <v>361040</v>
      </c>
      <c r="R25" s="315">
        <v>60069708</v>
      </c>
      <c r="S25" s="289">
        <v>1.666447254912576E-3</v>
      </c>
    </row>
  </sheetData>
  <pageMargins left="0.7" right="0.7" top="0.75" bottom="0.75" header="0.3" footer="0.3"/>
  <pageSetup paperSize="9" orientation="portrait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38"/>
  <dimension ref="A1:S25"/>
  <sheetViews>
    <sheetView topLeftCell="J1" workbookViewId="0">
      <selection activeCell="S4" sqref="S4"/>
    </sheetView>
  </sheetViews>
  <sheetFormatPr defaultRowHeight="13.8"/>
  <sheetData>
    <row r="1" spans="1:19" ht="14.4" customHeight="1">
      <c r="A1" s="587" t="s">
        <v>0</v>
      </c>
      <c r="B1" s="570" t="s">
        <v>78</v>
      </c>
      <c r="C1" s="571"/>
      <c r="D1" s="571"/>
      <c r="E1" s="571"/>
      <c r="F1" s="571"/>
      <c r="G1" s="571"/>
      <c r="H1" s="571"/>
      <c r="I1" s="571"/>
      <c r="J1" s="571"/>
      <c r="K1" s="571"/>
      <c r="L1" s="590"/>
      <c r="M1" s="591" t="s">
        <v>45</v>
      </c>
      <c r="N1" s="594" t="s">
        <v>79</v>
      </c>
      <c r="O1" s="595"/>
      <c r="P1" s="595"/>
      <c r="Q1" s="596"/>
      <c r="R1" s="165"/>
      <c r="S1" s="625" t="s">
        <v>176</v>
      </c>
    </row>
    <row r="2" spans="1:19" ht="41.4" customHeight="1">
      <c r="A2" s="588"/>
      <c r="B2" s="576" t="s">
        <v>12</v>
      </c>
      <c r="C2" s="597" t="s">
        <v>13</v>
      </c>
      <c r="D2" s="598"/>
      <c r="E2" s="599" t="s">
        <v>14</v>
      </c>
      <c r="F2" s="585" t="s">
        <v>15</v>
      </c>
      <c r="G2" s="633" t="s">
        <v>2</v>
      </c>
      <c r="H2" s="612" t="s">
        <v>80</v>
      </c>
      <c r="I2" s="581" t="s">
        <v>81</v>
      </c>
      <c r="J2" s="581" t="s">
        <v>82</v>
      </c>
      <c r="K2" s="583" t="s">
        <v>8</v>
      </c>
      <c r="L2" s="581" t="s">
        <v>5</v>
      </c>
      <c r="M2" s="592"/>
      <c r="N2" s="605" t="s">
        <v>83</v>
      </c>
      <c r="O2" s="605" t="s">
        <v>84</v>
      </c>
      <c r="P2" s="607" t="s">
        <v>120</v>
      </c>
      <c r="Q2" s="585" t="s">
        <v>86</v>
      </c>
      <c r="R2" s="627" t="s">
        <v>183</v>
      </c>
      <c r="S2" s="625"/>
    </row>
    <row r="3" spans="1:19" ht="28.95" customHeight="1">
      <c r="A3" s="589"/>
      <c r="B3" s="577"/>
      <c r="C3" s="254" t="s">
        <v>48</v>
      </c>
      <c r="D3" s="255" t="s">
        <v>49</v>
      </c>
      <c r="E3" s="600"/>
      <c r="F3" s="586"/>
      <c r="G3" s="634"/>
      <c r="H3" s="613"/>
      <c r="I3" s="582"/>
      <c r="J3" s="582"/>
      <c r="K3" s="584"/>
      <c r="L3" s="582"/>
      <c r="M3" s="593"/>
      <c r="N3" s="606"/>
      <c r="O3" s="606"/>
      <c r="P3" s="608"/>
      <c r="Q3" s="586"/>
      <c r="R3" s="628"/>
      <c r="S3" s="626"/>
    </row>
    <row r="4" spans="1:19">
      <c r="A4" t="s">
        <v>16</v>
      </c>
      <c r="B4" s="165">
        <v>5718</v>
      </c>
      <c r="C4">
        <v>645</v>
      </c>
      <c r="D4">
        <v>78</v>
      </c>
      <c r="E4" s="165">
        <v>82305</v>
      </c>
      <c r="F4" s="165">
        <v>88668</v>
      </c>
      <c r="G4" s="165">
        <v>532961</v>
      </c>
      <c r="H4" s="165">
        <v>29004</v>
      </c>
      <c r="I4" s="165">
        <v>633511</v>
      </c>
      <c r="J4" s="165">
        <v>17122</v>
      </c>
      <c r="K4" s="165">
        <v>650633</v>
      </c>
      <c r="L4" s="165">
        <v>5849</v>
      </c>
      <c r="M4" s="165">
        <v>3263973</v>
      </c>
      <c r="N4" s="165">
        <v>6607622</v>
      </c>
      <c r="O4" s="165">
        <v>560426</v>
      </c>
      <c r="P4" s="165">
        <v>7168048</v>
      </c>
      <c r="Q4" s="165">
        <v>62222</v>
      </c>
      <c r="R4">
        <v>10027602</v>
      </c>
      <c r="S4" s="196">
        <v>2.8710752580726677E-3</v>
      </c>
    </row>
    <row r="5" spans="1:19" ht="14.4" customHeight="1">
      <c r="A5" t="s">
        <v>19</v>
      </c>
      <c r="B5" s="165">
        <v>1073</v>
      </c>
      <c r="C5">
        <v>154</v>
      </c>
      <c r="D5">
        <v>19</v>
      </c>
      <c r="E5" s="165">
        <v>30447</v>
      </c>
      <c r="F5" s="165">
        <v>31674</v>
      </c>
      <c r="G5" s="165">
        <v>306394</v>
      </c>
      <c r="H5" s="165">
        <v>10045</v>
      </c>
      <c r="I5" s="165">
        <v>341780</v>
      </c>
      <c r="J5" s="165">
        <v>6333</v>
      </c>
      <c r="K5" s="165">
        <v>348113</v>
      </c>
      <c r="L5" s="165">
        <v>1677</v>
      </c>
      <c r="M5" s="165">
        <v>1445265</v>
      </c>
      <c r="N5" s="165">
        <v>4190947</v>
      </c>
      <c r="O5" s="165">
        <v>1232282</v>
      </c>
      <c r="P5" s="165">
        <v>5423229</v>
      </c>
      <c r="Q5" s="165">
        <v>42994</v>
      </c>
      <c r="R5">
        <v>4879133</v>
      </c>
      <c r="S5" s="196">
        <v>2.0454453690850402E-3</v>
      </c>
    </row>
    <row r="6" spans="1:19" ht="14.4" customHeight="1">
      <c r="A6" t="s">
        <v>20</v>
      </c>
      <c r="B6" s="165">
        <v>1492</v>
      </c>
      <c r="C6">
        <v>156</v>
      </c>
      <c r="D6">
        <v>17</v>
      </c>
      <c r="E6" s="165">
        <v>92059</v>
      </c>
      <c r="F6" s="165">
        <v>93707</v>
      </c>
      <c r="G6" s="165">
        <v>197279</v>
      </c>
      <c r="H6" s="165">
        <v>4603</v>
      </c>
      <c r="I6" s="165">
        <v>285931</v>
      </c>
      <c r="J6" s="165">
        <v>9658</v>
      </c>
      <c r="K6" s="165">
        <v>295589</v>
      </c>
      <c r="L6" s="165">
        <v>2981</v>
      </c>
      <c r="M6" s="165">
        <v>2188861</v>
      </c>
      <c r="N6" s="165">
        <v>3028260</v>
      </c>
      <c r="O6" s="165">
        <v>151160</v>
      </c>
      <c r="P6" s="165">
        <v>3179420</v>
      </c>
      <c r="Q6" s="165">
        <v>27465</v>
      </c>
      <c r="R6">
        <v>5712143</v>
      </c>
      <c r="S6" s="196">
        <v>7.8867073180765961E-4</v>
      </c>
    </row>
    <row r="7" spans="1:19" ht="14.4" customHeight="1">
      <c r="A7" t="s">
        <v>18</v>
      </c>
      <c r="B7" s="165">
        <v>3161</v>
      </c>
      <c r="C7">
        <v>345</v>
      </c>
      <c r="D7">
        <v>39</v>
      </c>
      <c r="E7" s="165">
        <v>57160</v>
      </c>
      <c r="F7" s="165">
        <v>60666</v>
      </c>
      <c r="G7" s="165">
        <v>218332</v>
      </c>
      <c r="H7" s="165">
        <v>10959</v>
      </c>
      <c r="I7" s="165">
        <v>289782</v>
      </c>
      <c r="J7">
        <v>175</v>
      </c>
      <c r="K7" s="165">
        <v>289957</v>
      </c>
      <c r="L7" s="165">
        <v>2845</v>
      </c>
      <c r="M7" s="165">
        <v>1577396</v>
      </c>
      <c r="N7" s="165">
        <v>3622387</v>
      </c>
      <c r="O7" s="165">
        <v>609066</v>
      </c>
      <c r="P7" s="165">
        <v>4231453</v>
      </c>
      <c r="Q7" s="165">
        <v>39832</v>
      </c>
      <c r="R7">
        <v>4464119</v>
      </c>
      <c r="S7" s="196">
        <v>2.4253385718436271E-3</v>
      </c>
    </row>
    <row r="8" spans="1:19">
      <c r="A8" t="s">
        <v>17</v>
      </c>
      <c r="B8" s="165">
        <v>2605</v>
      </c>
      <c r="C8">
        <v>243</v>
      </c>
      <c r="D8">
        <v>15</v>
      </c>
      <c r="E8" s="165">
        <v>23157</v>
      </c>
      <c r="F8" s="165">
        <v>26005</v>
      </c>
      <c r="G8" s="165">
        <v>231252</v>
      </c>
      <c r="H8" s="165">
        <v>9604</v>
      </c>
      <c r="I8" s="165">
        <v>258533</v>
      </c>
      <c r="J8" s="165">
        <v>8328</v>
      </c>
      <c r="K8" s="165">
        <v>266861</v>
      </c>
      <c r="L8" s="165">
        <v>2322</v>
      </c>
      <c r="M8" s="165">
        <v>1346009</v>
      </c>
      <c r="N8" s="165">
        <v>2176715</v>
      </c>
      <c r="O8" s="165">
        <v>645464</v>
      </c>
      <c r="P8" s="165">
        <v>2822179</v>
      </c>
      <c r="Q8" s="165">
        <v>28322</v>
      </c>
      <c r="R8">
        <v>4311217</v>
      </c>
      <c r="S8" s="196">
        <v>2.2061056077669022E-3</v>
      </c>
    </row>
    <row r="9" spans="1:19" ht="14.4" customHeight="1">
      <c r="A9" t="s">
        <v>21</v>
      </c>
      <c r="B9" s="165">
        <v>2088</v>
      </c>
      <c r="C9">
        <v>258</v>
      </c>
      <c r="D9">
        <v>22</v>
      </c>
      <c r="E9" s="165">
        <v>36992</v>
      </c>
      <c r="F9" s="165">
        <v>39338</v>
      </c>
      <c r="G9" s="165">
        <v>204761</v>
      </c>
      <c r="H9" s="165">
        <v>6130</v>
      </c>
      <c r="I9" s="165">
        <v>246725</v>
      </c>
      <c r="J9" s="165">
        <v>3504</v>
      </c>
      <c r="K9" s="165">
        <v>250229</v>
      </c>
      <c r="L9" s="165">
        <v>1800</v>
      </c>
      <c r="M9" s="165">
        <v>3045212</v>
      </c>
      <c r="N9" s="165">
        <v>3551293</v>
      </c>
      <c r="O9" s="165">
        <v>935193</v>
      </c>
      <c r="P9" s="165">
        <v>4486486</v>
      </c>
      <c r="Q9" s="165">
        <v>39342</v>
      </c>
      <c r="R9">
        <v>5755700</v>
      </c>
      <c r="S9" s="196">
        <v>1.0535642927880188E-3</v>
      </c>
    </row>
    <row r="10" spans="1:19" ht="14.4" customHeight="1">
      <c r="A10" t="s">
        <v>22</v>
      </c>
      <c r="B10" s="165">
        <v>1280</v>
      </c>
      <c r="C10">
        <v>208</v>
      </c>
      <c r="D10">
        <v>14</v>
      </c>
      <c r="E10" s="165">
        <v>21409</v>
      </c>
      <c r="F10" s="165">
        <v>22897</v>
      </c>
      <c r="G10" s="165">
        <v>141273</v>
      </c>
      <c r="H10" s="165">
        <v>4877</v>
      </c>
      <c r="I10" s="165">
        <v>168010</v>
      </c>
      <c r="J10" s="165">
        <v>1037</v>
      </c>
      <c r="K10" s="165">
        <v>169047</v>
      </c>
      <c r="L10" s="165">
        <v>1302</v>
      </c>
      <c r="M10" s="165">
        <v>1573504</v>
      </c>
      <c r="N10" s="165">
        <v>2623187</v>
      </c>
      <c r="O10" s="165">
        <v>351213</v>
      </c>
      <c r="P10" s="165">
        <v>2974400</v>
      </c>
      <c r="Q10" s="165">
        <v>25590</v>
      </c>
      <c r="R10">
        <v>4875290</v>
      </c>
      <c r="S10" s="196">
        <v>9.8783867216104058E-4</v>
      </c>
    </row>
    <row r="11" spans="1:19" ht="14.4" customHeight="1">
      <c r="A11" t="s">
        <v>25</v>
      </c>
      <c r="B11" s="165">
        <v>1399</v>
      </c>
      <c r="C11">
        <v>172</v>
      </c>
      <c r="D11">
        <v>21</v>
      </c>
      <c r="E11" s="165">
        <v>35415</v>
      </c>
      <c r="F11" s="165">
        <v>36986</v>
      </c>
      <c r="G11" s="165">
        <v>119351</v>
      </c>
      <c r="H11" s="165">
        <v>4205</v>
      </c>
      <c r="I11" s="165">
        <v>159796</v>
      </c>
      <c r="J11">
        <v>746</v>
      </c>
      <c r="K11" s="165">
        <v>160542</v>
      </c>
      <c r="L11" s="165">
        <v>1634</v>
      </c>
      <c r="M11" s="165">
        <v>913342</v>
      </c>
      <c r="N11" s="165">
        <v>1593570</v>
      </c>
      <c r="O11" s="165">
        <v>67234</v>
      </c>
      <c r="P11" s="165">
        <v>1660804</v>
      </c>
      <c r="Q11" s="165">
        <v>10938</v>
      </c>
      <c r="R11">
        <v>3692555</v>
      </c>
      <c r="S11" s="196">
        <v>1.1520478367959312E-3</v>
      </c>
    </row>
    <row r="12" spans="1:19" ht="14.4" customHeight="1">
      <c r="A12" t="s">
        <v>24</v>
      </c>
      <c r="B12">
        <v>671</v>
      </c>
      <c r="C12">
        <v>100</v>
      </c>
      <c r="D12">
        <v>3</v>
      </c>
      <c r="E12" s="165">
        <v>12751</v>
      </c>
      <c r="F12" s="165">
        <v>13522</v>
      </c>
      <c r="G12" s="165">
        <v>141038</v>
      </c>
      <c r="H12" s="165">
        <v>4305</v>
      </c>
      <c r="I12" s="165">
        <v>158865</v>
      </c>
      <c r="J12">
        <v>0</v>
      </c>
      <c r="K12" s="165">
        <v>158865</v>
      </c>
      <c r="L12">
        <v>672</v>
      </c>
      <c r="M12" s="165">
        <v>1181273</v>
      </c>
      <c r="N12" s="165">
        <v>1832727</v>
      </c>
      <c r="O12" s="165">
        <v>868928</v>
      </c>
      <c r="P12" s="165">
        <v>2701655</v>
      </c>
      <c r="Q12" s="165">
        <v>23638</v>
      </c>
      <c r="R12">
        <v>3953305</v>
      </c>
      <c r="S12" s="196">
        <v>1.0426718909874143E-3</v>
      </c>
    </row>
    <row r="13" spans="1:19" ht="14.4" customHeight="1">
      <c r="A13" t="s">
        <v>28</v>
      </c>
      <c r="B13">
        <v>497</v>
      </c>
      <c r="C13">
        <v>61</v>
      </c>
      <c r="D13">
        <v>4</v>
      </c>
      <c r="E13" s="165">
        <v>12616</v>
      </c>
      <c r="F13" s="165">
        <v>13174</v>
      </c>
      <c r="G13" s="165">
        <v>67474</v>
      </c>
      <c r="H13" s="165">
        <v>2971</v>
      </c>
      <c r="I13" s="165">
        <v>76013</v>
      </c>
      <c r="J13" s="165">
        <v>7606</v>
      </c>
      <c r="K13" s="165">
        <v>83619</v>
      </c>
      <c r="L13">
        <v>991</v>
      </c>
      <c r="M13" s="165">
        <v>514073</v>
      </c>
      <c r="N13" s="165">
        <v>1312371</v>
      </c>
      <c r="O13" s="165">
        <v>125161</v>
      </c>
      <c r="P13" s="165">
        <v>1437532</v>
      </c>
      <c r="Q13" s="165">
        <v>10787</v>
      </c>
      <c r="R13">
        <v>1524826</v>
      </c>
      <c r="S13" s="196">
        <v>1.9208749063827611E-3</v>
      </c>
    </row>
    <row r="14" spans="1:19" ht="14.4" customHeight="1">
      <c r="A14" t="s">
        <v>23</v>
      </c>
      <c r="B14">
        <v>514</v>
      </c>
      <c r="C14">
        <v>64</v>
      </c>
      <c r="D14">
        <v>4</v>
      </c>
      <c r="E14" s="165">
        <v>5482</v>
      </c>
      <c r="F14" s="165">
        <v>6060</v>
      </c>
      <c r="G14" s="165">
        <v>71839</v>
      </c>
      <c r="H14" s="165">
        <v>3711</v>
      </c>
      <c r="I14" s="165">
        <v>81610</v>
      </c>
      <c r="J14">
        <v>0</v>
      </c>
      <c r="K14" s="165">
        <v>81610</v>
      </c>
      <c r="L14">
        <v>405</v>
      </c>
      <c r="M14" s="165">
        <v>468303</v>
      </c>
      <c r="N14" s="165">
        <v>973407</v>
      </c>
      <c r="O14" s="165">
        <v>132727</v>
      </c>
      <c r="P14" s="165">
        <v>1106134</v>
      </c>
      <c r="Q14" s="165">
        <v>7704</v>
      </c>
      <c r="R14">
        <v>1206216</v>
      </c>
      <c r="S14" s="196">
        <v>3.0583245455208688E-3</v>
      </c>
    </row>
    <row r="15" spans="1:19" ht="14.4" customHeight="1">
      <c r="A15" t="s">
        <v>26</v>
      </c>
      <c r="B15">
        <v>662</v>
      </c>
      <c r="C15">
        <v>107</v>
      </c>
      <c r="D15">
        <v>13</v>
      </c>
      <c r="E15" s="165">
        <v>10063</v>
      </c>
      <c r="F15" s="165">
        <v>10832</v>
      </c>
      <c r="G15" s="165">
        <v>62480</v>
      </c>
      <c r="H15" s="165">
        <v>2373</v>
      </c>
      <c r="I15" s="165">
        <v>75685</v>
      </c>
      <c r="J15">
        <v>0</v>
      </c>
      <c r="K15" s="165">
        <v>75685</v>
      </c>
      <c r="L15">
        <v>921</v>
      </c>
      <c r="M15" s="165">
        <v>550130</v>
      </c>
      <c r="N15" s="165">
        <v>818888</v>
      </c>
      <c r="O15" s="165">
        <v>81305</v>
      </c>
      <c r="P15" s="165">
        <v>900193</v>
      </c>
      <c r="Q15" s="165">
        <v>6847</v>
      </c>
      <c r="R15">
        <v>1512672</v>
      </c>
      <c r="S15" s="196">
        <v>1.5456093588034948E-3</v>
      </c>
    </row>
    <row r="16" spans="1:19" ht="13.95" customHeight="1">
      <c r="A16" t="s">
        <v>29</v>
      </c>
      <c r="B16">
        <v>661</v>
      </c>
      <c r="C16">
        <v>91</v>
      </c>
      <c r="D16">
        <v>9</v>
      </c>
      <c r="E16" s="165">
        <v>12146</v>
      </c>
      <c r="F16" s="165">
        <v>12898</v>
      </c>
      <c r="G16" s="165">
        <v>44161</v>
      </c>
      <c r="H16" s="165">
        <v>1872</v>
      </c>
      <c r="I16" s="165">
        <v>58931</v>
      </c>
      <c r="J16">
        <v>0</v>
      </c>
      <c r="K16" s="165">
        <v>58931</v>
      </c>
      <c r="L16">
        <v>608</v>
      </c>
      <c r="M16" s="165">
        <v>539957</v>
      </c>
      <c r="N16" s="165">
        <v>800288</v>
      </c>
      <c r="O16" s="165">
        <v>304929</v>
      </c>
      <c r="P16" s="165">
        <v>1105217</v>
      </c>
      <c r="Q16" s="165">
        <v>11756</v>
      </c>
      <c r="R16">
        <v>532644</v>
      </c>
      <c r="S16" s="196">
        <v>3.4037743783840615E-3</v>
      </c>
    </row>
    <row r="17" spans="1:19" ht="14.4" customHeight="1">
      <c r="A17" t="s">
        <v>32</v>
      </c>
      <c r="B17">
        <v>169</v>
      </c>
      <c r="C17">
        <v>38</v>
      </c>
      <c r="D17">
        <v>1</v>
      </c>
      <c r="E17" s="165">
        <v>4445</v>
      </c>
      <c r="F17" s="165">
        <v>4652</v>
      </c>
      <c r="G17" s="165">
        <v>50192</v>
      </c>
      <c r="H17" s="165">
        <v>1071</v>
      </c>
      <c r="I17" s="165">
        <v>44280</v>
      </c>
      <c r="J17" s="165">
        <v>11635</v>
      </c>
      <c r="K17" s="165">
        <v>55915</v>
      </c>
      <c r="L17">
        <v>203</v>
      </c>
      <c r="M17" s="165">
        <v>200257</v>
      </c>
      <c r="N17" s="165">
        <v>508986</v>
      </c>
      <c r="O17" s="165">
        <v>412121</v>
      </c>
      <c r="P17" s="165">
        <v>921107</v>
      </c>
      <c r="Q17" s="165">
        <v>11681</v>
      </c>
      <c r="R17">
        <v>1293941</v>
      </c>
      <c r="S17" s="196">
        <v>8.2152122855678892E-4</v>
      </c>
    </row>
    <row r="18" spans="1:19">
      <c r="A18" t="s">
        <v>31</v>
      </c>
      <c r="B18">
        <v>407</v>
      </c>
      <c r="C18">
        <v>80</v>
      </c>
      <c r="D18">
        <v>5</v>
      </c>
      <c r="E18" s="165">
        <v>6110</v>
      </c>
      <c r="F18" s="165">
        <v>6597</v>
      </c>
      <c r="G18" s="165">
        <v>39565</v>
      </c>
      <c r="H18" s="165">
        <v>1130</v>
      </c>
      <c r="I18" s="165">
        <v>47292</v>
      </c>
      <c r="J18">
        <v>0</v>
      </c>
      <c r="K18" s="165">
        <v>47292</v>
      </c>
      <c r="L18">
        <v>283</v>
      </c>
      <c r="M18" s="165">
        <v>322906</v>
      </c>
      <c r="N18" s="165">
        <v>730548</v>
      </c>
      <c r="O18" s="165">
        <v>145857</v>
      </c>
      <c r="P18" s="165">
        <v>876405</v>
      </c>
      <c r="Q18" s="165">
        <v>6251</v>
      </c>
      <c r="R18">
        <v>870165</v>
      </c>
      <c r="S18" s="196">
        <v>1.2756201410077399E-3</v>
      </c>
    </row>
    <row r="19" spans="1:19" ht="13.95" customHeight="1">
      <c r="A19" t="s">
        <v>30</v>
      </c>
      <c r="B19">
        <v>174</v>
      </c>
      <c r="C19">
        <v>23</v>
      </c>
      <c r="D19">
        <v>0</v>
      </c>
      <c r="E19" s="165">
        <v>12568</v>
      </c>
      <c r="F19" s="165">
        <v>12765</v>
      </c>
      <c r="G19" s="165">
        <v>28198</v>
      </c>
      <c r="H19" s="165">
        <v>1189</v>
      </c>
      <c r="I19" s="165">
        <v>42136</v>
      </c>
      <c r="J19">
        <v>16</v>
      </c>
      <c r="K19" s="165">
        <v>42152</v>
      </c>
      <c r="L19">
        <v>128</v>
      </c>
      <c r="M19" s="165">
        <v>552871</v>
      </c>
      <c r="N19" s="165">
        <v>660145</v>
      </c>
      <c r="O19" s="165">
        <v>175146</v>
      </c>
      <c r="P19" s="165">
        <v>835291</v>
      </c>
      <c r="Q19" s="165">
        <v>6823</v>
      </c>
      <c r="R19">
        <v>1611621</v>
      </c>
      <c r="S19" s="196">
        <v>7.3466404322107993E-4</v>
      </c>
    </row>
    <row r="20" spans="1:19">
      <c r="A20" t="s">
        <v>33</v>
      </c>
      <c r="B20">
        <v>243</v>
      </c>
      <c r="C20">
        <v>30</v>
      </c>
      <c r="D20">
        <v>1</v>
      </c>
      <c r="E20" s="165">
        <v>6815</v>
      </c>
      <c r="F20" s="165">
        <v>7088</v>
      </c>
      <c r="G20" s="165">
        <v>32503</v>
      </c>
      <c r="H20">
        <v>714</v>
      </c>
      <c r="I20" s="165">
        <v>40299</v>
      </c>
      <c r="J20">
        <v>6</v>
      </c>
      <c r="K20" s="165">
        <v>40305</v>
      </c>
      <c r="L20">
        <v>414</v>
      </c>
      <c r="M20" s="165">
        <v>576340</v>
      </c>
      <c r="N20" s="165">
        <v>597905</v>
      </c>
      <c r="O20" s="165">
        <v>13490</v>
      </c>
      <c r="P20" s="165">
        <v>611395</v>
      </c>
      <c r="Q20" s="165">
        <v>3249</v>
      </c>
      <c r="R20">
        <v>1894110</v>
      </c>
      <c r="S20" s="196">
        <v>3.727344240830786E-4</v>
      </c>
    </row>
    <row r="21" spans="1:19">
      <c r="A21" t="s">
        <v>27</v>
      </c>
      <c r="B21">
        <v>198</v>
      </c>
      <c r="C21">
        <v>49</v>
      </c>
      <c r="D21">
        <v>1</v>
      </c>
      <c r="E21" s="165">
        <v>3880</v>
      </c>
      <c r="F21" s="165">
        <v>4127</v>
      </c>
      <c r="G21" s="165">
        <v>31637</v>
      </c>
      <c r="H21" s="165">
        <v>1233</v>
      </c>
      <c r="I21" s="165">
        <v>28555</v>
      </c>
      <c r="J21" s="165">
        <v>8442</v>
      </c>
      <c r="K21" s="165">
        <v>36997</v>
      </c>
      <c r="L21">
        <v>370</v>
      </c>
      <c r="M21" s="165">
        <v>176427</v>
      </c>
      <c r="N21" s="165">
        <v>570514</v>
      </c>
      <c r="O21" s="165">
        <v>74945</v>
      </c>
      <c r="P21" s="165">
        <v>645459</v>
      </c>
      <c r="Q21" s="165">
        <v>3665</v>
      </c>
      <c r="R21">
        <v>545425</v>
      </c>
      <c r="S21" s="196">
        <v>2.2477884218728515E-3</v>
      </c>
    </row>
    <row r="22" spans="1:19">
      <c r="A22" t="s">
        <v>35</v>
      </c>
      <c r="B22">
        <v>118</v>
      </c>
      <c r="C22">
        <v>13</v>
      </c>
      <c r="D22">
        <v>0</v>
      </c>
      <c r="E22" s="165">
        <v>3784</v>
      </c>
      <c r="F22" s="165">
        <v>3915</v>
      </c>
      <c r="G22" s="165">
        <v>12766</v>
      </c>
      <c r="H22">
        <v>384</v>
      </c>
      <c r="I22" s="165">
        <v>17065</v>
      </c>
      <c r="J22">
        <v>0</v>
      </c>
      <c r="K22" s="165">
        <v>17065</v>
      </c>
      <c r="L22">
        <v>151</v>
      </c>
      <c r="M22" s="165">
        <v>156047</v>
      </c>
      <c r="N22" s="165">
        <v>255755</v>
      </c>
      <c r="O22" s="165">
        <v>11447</v>
      </c>
      <c r="P22" s="165">
        <v>267202</v>
      </c>
      <c r="Q22" s="165">
        <v>1824</v>
      </c>
      <c r="R22">
        <v>553254</v>
      </c>
      <c r="S22" s="196">
        <v>6.868454633857143E-4</v>
      </c>
    </row>
    <row r="23" spans="1:19">
      <c r="A23" t="s">
        <v>36</v>
      </c>
      <c r="B23">
        <v>105</v>
      </c>
      <c r="C23">
        <v>20</v>
      </c>
      <c r="D23">
        <v>0</v>
      </c>
      <c r="E23" s="165">
        <v>1424</v>
      </c>
      <c r="F23" s="165">
        <v>1549</v>
      </c>
      <c r="G23" s="165">
        <v>9462</v>
      </c>
      <c r="H23">
        <v>387</v>
      </c>
      <c r="I23" s="165">
        <v>11398</v>
      </c>
      <c r="J23">
        <v>0</v>
      </c>
      <c r="K23" s="165">
        <v>11398</v>
      </c>
      <c r="L23">
        <v>84</v>
      </c>
      <c r="M23" s="165">
        <v>154997</v>
      </c>
      <c r="N23" s="165">
        <v>170766</v>
      </c>
      <c r="O23">
        <v>293</v>
      </c>
      <c r="P23" s="165">
        <v>171059</v>
      </c>
      <c r="Q23">
        <v>744</v>
      </c>
      <c r="R23">
        <v>300516</v>
      </c>
      <c r="S23" s="196">
        <v>1.2611641310279653E-3</v>
      </c>
    </row>
    <row r="24" spans="1:19">
      <c r="A24" t="s">
        <v>34</v>
      </c>
      <c r="B24">
        <v>12</v>
      </c>
      <c r="C24">
        <v>2</v>
      </c>
      <c r="D24">
        <v>0</v>
      </c>
      <c r="E24">
        <v>216</v>
      </c>
      <c r="F24">
        <v>230</v>
      </c>
      <c r="G24" s="165">
        <v>7565</v>
      </c>
      <c r="H24">
        <v>417</v>
      </c>
      <c r="I24" s="165">
        <v>8212</v>
      </c>
      <c r="J24">
        <v>0</v>
      </c>
      <c r="K24" s="165">
        <v>8212</v>
      </c>
      <c r="L24">
        <v>33</v>
      </c>
      <c r="M24" s="165">
        <v>46037</v>
      </c>
      <c r="N24" s="165">
        <v>76641</v>
      </c>
      <c r="O24" s="165">
        <v>5449</v>
      </c>
      <c r="P24" s="165">
        <v>82090</v>
      </c>
      <c r="Q24">
        <v>543</v>
      </c>
      <c r="R24">
        <v>553254</v>
      </c>
      <c r="S24" s="196">
        <v>7.5372252166274443E-4</v>
      </c>
    </row>
    <row r="25" spans="1:19">
      <c r="A25" t="s">
        <v>37</v>
      </c>
      <c r="B25" s="165">
        <v>23247</v>
      </c>
      <c r="C25" s="165">
        <v>2859</v>
      </c>
      <c r="D25">
        <v>266</v>
      </c>
      <c r="E25" s="165">
        <v>471244</v>
      </c>
      <c r="F25" s="165">
        <v>497350</v>
      </c>
      <c r="G25" s="165">
        <v>2550483</v>
      </c>
      <c r="H25" s="165">
        <v>101184</v>
      </c>
      <c r="I25" s="165">
        <v>3074409</v>
      </c>
      <c r="J25" s="165">
        <v>74608</v>
      </c>
      <c r="K25" s="165">
        <v>3149017</v>
      </c>
      <c r="L25" s="165">
        <v>25673</v>
      </c>
      <c r="M25" s="165">
        <v>20793180</v>
      </c>
      <c r="N25" s="165">
        <v>36702922</v>
      </c>
      <c r="O25" s="165">
        <v>6903836</v>
      </c>
      <c r="P25" s="165">
        <v>43606758</v>
      </c>
      <c r="Q25" s="165">
        <v>372217</v>
      </c>
      <c r="R25">
        <v>60069708</v>
      </c>
      <c r="S25" s="196">
        <v>1.666447254912576E-3</v>
      </c>
    </row>
  </sheetData>
  <mergeCells count="20">
    <mergeCell ref="R2:R3"/>
    <mergeCell ref="S1:S3"/>
    <mergeCell ref="B2:B3"/>
    <mergeCell ref="C2:D2"/>
    <mergeCell ref="E2:E3"/>
    <mergeCell ref="F2:F3"/>
    <mergeCell ref="G2:G3"/>
    <mergeCell ref="H2:H3"/>
    <mergeCell ref="I2:I3"/>
    <mergeCell ref="J2:J3"/>
    <mergeCell ref="K2:K3"/>
    <mergeCell ref="A1:A3"/>
    <mergeCell ref="B1:L1"/>
    <mergeCell ref="M1:M3"/>
    <mergeCell ref="N1:Q1"/>
    <mergeCell ref="L2:L3"/>
    <mergeCell ref="N2:N3"/>
    <mergeCell ref="O2:O3"/>
    <mergeCell ref="P2:P3"/>
    <mergeCell ref="Q2:Q3"/>
  </mergeCell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39"/>
  <dimension ref="A1:U24"/>
  <sheetViews>
    <sheetView topLeftCell="L1" zoomScale="80" zoomScaleNormal="80" workbookViewId="0">
      <selection activeCell="S3" sqref="S3"/>
    </sheetView>
  </sheetViews>
  <sheetFormatPr defaultRowHeight="13.8"/>
  <cols>
    <col min="1" max="1" width="13.09765625" customWidth="1"/>
    <col min="2" max="2" width="9.3984375" style="170" customWidth="1"/>
    <col min="3" max="3" width="5.69921875" customWidth="1"/>
    <col min="4" max="4" width="7.69921875" customWidth="1"/>
    <col min="5" max="5" width="11" customWidth="1"/>
    <col min="6" max="6" width="11.09765625" customWidth="1"/>
    <col min="7" max="7" width="11.59765625" customWidth="1"/>
    <col min="8" max="8" width="11.19921875" style="170" customWidth="1"/>
    <col min="9" max="9" width="10.59765625" customWidth="1"/>
    <col min="10" max="10" width="11" customWidth="1"/>
    <col min="11" max="11" width="10.59765625" customWidth="1"/>
    <col min="12" max="12" width="11.69921875" style="170" customWidth="1"/>
    <col min="13" max="14" width="11.59765625" customWidth="1"/>
    <col min="15" max="15" width="10.3984375" customWidth="1"/>
    <col min="16" max="16" width="11.19921875" customWidth="1"/>
    <col min="17" max="17" width="11.5" style="170" customWidth="1"/>
    <col min="18" max="18" width="12.59765625" customWidth="1"/>
    <col min="21" max="21" width="15.8984375" customWidth="1"/>
  </cols>
  <sheetData>
    <row r="1" spans="1:21" s="316" customFormat="1" ht="71.25" customHeight="1">
      <c r="A1" s="639" t="s">
        <v>78</v>
      </c>
      <c r="B1" s="640"/>
      <c r="C1" s="640"/>
      <c r="D1" s="640"/>
      <c r="E1" s="640"/>
      <c r="F1" s="640"/>
      <c r="G1" s="640"/>
      <c r="H1" s="640"/>
      <c r="I1" s="640"/>
      <c r="J1" s="640"/>
      <c r="K1" s="640"/>
      <c r="L1" s="641"/>
      <c r="M1" s="636" t="s">
        <v>79</v>
      </c>
      <c r="N1" s="637"/>
      <c r="O1" s="637"/>
      <c r="P1" s="637"/>
      <c r="Q1" s="638"/>
      <c r="R1" s="642" t="s">
        <v>185</v>
      </c>
      <c r="S1" s="643"/>
    </row>
    <row r="2" spans="1:21" s="316" customFormat="1" ht="108" customHeight="1" thickBot="1">
      <c r="A2" s="328" t="s">
        <v>0</v>
      </c>
      <c r="B2" s="329" t="s">
        <v>12</v>
      </c>
      <c r="C2" s="329" t="s">
        <v>48</v>
      </c>
      <c r="D2" s="329" t="s">
        <v>49</v>
      </c>
      <c r="E2" s="329" t="s">
        <v>14</v>
      </c>
      <c r="F2" s="329" t="s">
        <v>15</v>
      </c>
      <c r="G2" s="329" t="s">
        <v>2</v>
      </c>
      <c r="H2" s="330" t="s">
        <v>80</v>
      </c>
      <c r="I2" s="329" t="s">
        <v>81</v>
      </c>
      <c r="J2" s="329" t="s">
        <v>82</v>
      </c>
      <c r="K2" s="329" t="s">
        <v>8</v>
      </c>
      <c r="L2" s="331" t="s">
        <v>5</v>
      </c>
      <c r="M2" s="332" t="s">
        <v>45</v>
      </c>
      <c r="N2" s="329" t="s">
        <v>83</v>
      </c>
      <c r="O2" s="329" t="s">
        <v>84</v>
      </c>
      <c r="P2" s="329" t="s">
        <v>120</v>
      </c>
      <c r="Q2" s="331" t="s">
        <v>86</v>
      </c>
      <c r="R2" s="343" t="s">
        <v>183</v>
      </c>
      <c r="S2" s="334" t="s">
        <v>176</v>
      </c>
    </row>
    <row r="3" spans="1:21" ht="17.399999999999999">
      <c r="A3" s="324" t="s">
        <v>16</v>
      </c>
      <c r="B3" s="325">
        <v>5909</v>
      </c>
      <c r="C3" s="324">
        <v>667</v>
      </c>
      <c r="D3" s="324">
        <v>39</v>
      </c>
      <c r="E3" s="326">
        <v>86149</v>
      </c>
      <c r="F3" s="326">
        <v>92725</v>
      </c>
      <c r="G3" s="326">
        <v>535077</v>
      </c>
      <c r="H3" s="327">
        <v>29093</v>
      </c>
      <c r="I3" s="326">
        <v>638816</v>
      </c>
      <c r="J3" s="326">
        <v>18079</v>
      </c>
      <c r="K3" s="326">
        <v>656895</v>
      </c>
      <c r="L3" s="325">
        <v>6262</v>
      </c>
      <c r="M3" s="326">
        <v>3280523</v>
      </c>
      <c r="N3" s="326">
        <v>6648598</v>
      </c>
      <c r="O3" s="326">
        <v>580404</v>
      </c>
      <c r="P3" s="326">
        <v>7229002</v>
      </c>
      <c r="Q3" s="325">
        <v>60954</v>
      </c>
      <c r="R3" s="340">
        <v>10027602</v>
      </c>
      <c r="S3" s="333">
        <v>2.8710752580726677E-3</v>
      </c>
      <c r="T3" s="344">
        <v>3</v>
      </c>
      <c r="U3" s="324" t="s">
        <v>16</v>
      </c>
    </row>
    <row r="4" spans="1:21" ht="17.399999999999999">
      <c r="A4" s="317" t="s">
        <v>19</v>
      </c>
      <c r="B4" s="318">
        <v>1106</v>
      </c>
      <c r="C4" s="317">
        <v>154</v>
      </c>
      <c r="D4" s="317">
        <v>22</v>
      </c>
      <c r="E4" s="319">
        <v>31290</v>
      </c>
      <c r="F4" s="319">
        <v>32550</v>
      </c>
      <c r="G4" s="319">
        <v>307421</v>
      </c>
      <c r="H4" s="320">
        <v>10074</v>
      </c>
      <c r="I4" s="319">
        <v>343453</v>
      </c>
      <c r="J4" s="319">
        <v>6592</v>
      </c>
      <c r="K4" s="319">
        <v>350045</v>
      </c>
      <c r="L4" s="318">
        <v>1932</v>
      </c>
      <c r="M4" s="319">
        <v>1450815</v>
      </c>
      <c r="N4" s="319">
        <v>4209207</v>
      </c>
      <c r="O4" s="319">
        <v>1260168</v>
      </c>
      <c r="P4" s="319">
        <v>5469375</v>
      </c>
      <c r="Q4" s="318">
        <v>46146</v>
      </c>
      <c r="R4" s="341">
        <v>4879133</v>
      </c>
      <c r="S4" s="321">
        <v>2.0454453690850402E-3</v>
      </c>
      <c r="T4" s="344"/>
    </row>
    <row r="5" spans="1:21" ht="17.399999999999999">
      <c r="A5" s="317" t="s">
        <v>20</v>
      </c>
      <c r="B5" s="318">
        <v>1502</v>
      </c>
      <c r="C5" s="317">
        <v>149</v>
      </c>
      <c r="D5" s="317">
        <v>16</v>
      </c>
      <c r="E5" s="319">
        <v>93253</v>
      </c>
      <c r="F5" s="319">
        <v>94904</v>
      </c>
      <c r="G5" s="319">
        <v>198697</v>
      </c>
      <c r="H5" s="320">
        <v>4632</v>
      </c>
      <c r="I5" s="319">
        <v>288240</v>
      </c>
      <c r="J5" s="319">
        <v>9993</v>
      </c>
      <c r="K5" s="319">
        <v>298233</v>
      </c>
      <c r="L5" s="318">
        <v>2644</v>
      </c>
      <c r="M5" s="319">
        <v>2200125</v>
      </c>
      <c r="N5" s="319">
        <v>3046716</v>
      </c>
      <c r="O5" s="319">
        <v>154770</v>
      </c>
      <c r="P5" s="319">
        <v>3201486</v>
      </c>
      <c r="Q5" s="318">
        <v>22066</v>
      </c>
      <c r="R5" s="341">
        <v>5712143</v>
      </c>
      <c r="S5" s="321">
        <v>7.8867073180765961E-4</v>
      </c>
      <c r="T5" s="344"/>
    </row>
    <row r="6" spans="1:21" ht="17.399999999999999">
      <c r="A6" s="317" t="s">
        <v>18</v>
      </c>
      <c r="B6" s="318">
        <v>3197</v>
      </c>
      <c r="C6" s="317">
        <v>350</v>
      </c>
      <c r="D6" s="317">
        <v>23</v>
      </c>
      <c r="E6" s="319">
        <v>59070</v>
      </c>
      <c r="F6" s="319">
        <v>62617</v>
      </c>
      <c r="G6" s="319">
        <v>219789</v>
      </c>
      <c r="H6" s="320">
        <v>10994</v>
      </c>
      <c r="I6" s="319">
        <v>293223</v>
      </c>
      <c r="J6" s="317">
        <v>177</v>
      </c>
      <c r="K6" s="319">
        <v>293400</v>
      </c>
      <c r="L6" s="318">
        <v>3477</v>
      </c>
      <c r="M6" s="319">
        <v>1585015</v>
      </c>
      <c r="N6" s="319">
        <v>3646581</v>
      </c>
      <c r="O6" s="319">
        <v>632032</v>
      </c>
      <c r="P6" s="319">
        <v>4278613</v>
      </c>
      <c r="Q6" s="318">
        <v>47160</v>
      </c>
      <c r="R6" s="341">
        <v>4464119</v>
      </c>
      <c r="S6" s="321">
        <v>2.4253385718436271E-3</v>
      </c>
      <c r="T6" s="344">
        <v>4</v>
      </c>
      <c r="U6" s="345" t="s">
        <v>18</v>
      </c>
    </row>
    <row r="7" spans="1:21" ht="17.399999999999999">
      <c r="A7" s="317" t="s">
        <v>17</v>
      </c>
      <c r="B7" s="318">
        <v>2684</v>
      </c>
      <c r="C7" s="317">
        <v>247</v>
      </c>
      <c r="D7" s="317">
        <v>16</v>
      </c>
      <c r="E7" s="319">
        <v>24708</v>
      </c>
      <c r="F7" s="319">
        <v>27639</v>
      </c>
      <c r="G7" s="319">
        <v>232519</v>
      </c>
      <c r="H7" s="320">
        <v>9632</v>
      </c>
      <c r="I7" s="319">
        <v>261093</v>
      </c>
      <c r="J7" s="319">
        <v>8697</v>
      </c>
      <c r="K7" s="319">
        <v>269790</v>
      </c>
      <c r="L7" s="318">
        <v>2929</v>
      </c>
      <c r="M7" s="319">
        <v>1356275</v>
      </c>
      <c r="N7" s="319">
        <v>2188926</v>
      </c>
      <c r="O7" s="319">
        <v>662928</v>
      </c>
      <c r="P7" s="319">
        <v>2851854</v>
      </c>
      <c r="Q7" s="318">
        <v>29675</v>
      </c>
      <c r="R7" s="341">
        <v>4311217</v>
      </c>
      <c r="S7" s="321">
        <v>2.2061056077669022E-3</v>
      </c>
      <c r="T7" s="344">
        <v>5</v>
      </c>
      <c r="U7" s="345" t="s">
        <v>17</v>
      </c>
    </row>
    <row r="8" spans="1:21" ht="17.399999999999999">
      <c r="A8" s="317" t="s">
        <v>21</v>
      </c>
      <c r="B8" s="318">
        <v>2128</v>
      </c>
      <c r="C8" s="317">
        <v>270</v>
      </c>
      <c r="D8" s="317">
        <v>22</v>
      </c>
      <c r="E8" s="319">
        <v>37916</v>
      </c>
      <c r="F8" s="319">
        <v>40314</v>
      </c>
      <c r="G8" s="319">
        <v>205518</v>
      </c>
      <c r="H8" s="320">
        <v>6154</v>
      </c>
      <c r="I8" s="319">
        <v>248387</v>
      </c>
      <c r="J8" s="319">
        <v>3599</v>
      </c>
      <c r="K8" s="319">
        <v>251986</v>
      </c>
      <c r="L8" s="318">
        <v>1757</v>
      </c>
      <c r="M8" s="319">
        <v>3067214</v>
      </c>
      <c r="N8" s="319">
        <v>3566105</v>
      </c>
      <c r="O8" s="319">
        <v>958856</v>
      </c>
      <c r="P8" s="319">
        <v>4524961</v>
      </c>
      <c r="Q8" s="318">
        <v>38475</v>
      </c>
      <c r="R8" s="341">
        <v>5755700</v>
      </c>
      <c r="S8" s="321">
        <v>1.0535642927880188E-3</v>
      </c>
      <c r="T8" s="344"/>
      <c r="U8" s="346"/>
    </row>
    <row r="9" spans="1:21" ht="17.399999999999999">
      <c r="A9" s="317" t="s">
        <v>22</v>
      </c>
      <c r="B9" s="318">
        <v>1292</v>
      </c>
      <c r="C9" s="317">
        <v>218</v>
      </c>
      <c r="D9" s="317">
        <v>21</v>
      </c>
      <c r="E9" s="319">
        <v>21684</v>
      </c>
      <c r="F9" s="319">
        <v>23194</v>
      </c>
      <c r="G9" s="319">
        <v>142255</v>
      </c>
      <c r="H9" s="320">
        <v>4902</v>
      </c>
      <c r="I9" s="319">
        <v>169287</v>
      </c>
      <c r="J9" s="319">
        <v>1064</v>
      </c>
      <c r="K9" s="319">
        <v>170351</v>
      </c>
      <c r="L9" s="318">
        <v>1304</v>
      </c>
      <c r="M9" s="319">
        <v>1585470</v>
      </c>
      <c r="N9" s="319">
        <v>2638802</v>
      </c>
      <c r="O9" s="319">
        <v>360324</v>
      </c>
      <c r="P9" s="319">
        <v>2999126</v>
      </c>
      <c r="Q9" s="318">
        <v>24726</v>
      </c>
      <c r="R9" s="341">
        <v>4875290</v>
      </c>
      <c r="S9" s="321">
        <v>9.8783867216104058E-4</v>
      </c>
      <c r="T9" s="344"/>
      <c r="U9" s="346"/>
    </row>
    <row r="10" spans="1:21" ht="17.399999999999999">
      <c r="A10" s="317" t="s">
        <v>25</v>
      </c>
      <c r="B10" s="318">
        <v>1409</v>
      </c>
      <c r="C10" s="317">
        <v>174</v>
      </c>
      <c r="D10" s="317">
        <v>12</v>
      </c>
      <c r="E10" s="319">
        <v>35723</v>
      </c>
      <c r="F10" s="319">
        <v>37306</v>
      </c>
      <c r="G10" s="319">
        <v>120773</v>
      </c>
      <c r="H10" s="320">
        <v>4237</v>
      </c>
      <c r="I10" s="319">
        <v>161548</v>
      </c>
      <c r="J10" s="317">
        <v>768</v>
      </c>
      <c r="K10" s="319">
        <v>162316</v>
      </c>
      <c r="L10" s="318">
        <v>1774</v>
      </c>
      <c r="M10" s="319">
        <v>919500</v>
      </c>
      <c r="N10" s="319">
        <v>1603584</v>
      </c>
      <c r="O10" s="319">
        <v>68824</v>
      </c>
      <c r="P10" s="319">
        <v>1672408</v>
      </c>
      <c r="Q10" s="318">
        <v>11604</v>
      </c>
      <c r="R10" s="341">
        <v>3692555</v>
      </c>
      <c r="S10" s="321">
        <v>1.1520478367959312E-3</v>
      </c>
      <c r="T10" s="344"/>
      <c r="U10" s="346"/>
    </row>
    <row r="11" spans="1:21" ht="17.399999999999999">
      <c r="A11" s="317" t="s">
        <v>24</v>
      </c>
      <c r="B11" s="322">
        <v>671</v>
      </c>
      <c r="C11" s="317">
        <v>101</v>
      </c>
      <c r="D11" s="317">
        <v>7</v>
      </c>
      <c r="E11" s="319">
        <v>13024</v>
      </c>
      <c r="F11" s="319">
        <v>13796</v>
      </c>
      <c r="G11" s="319">
        <v>141430</v>
      </c>
      <c r="H11" s="320">
        <v>4318</v>
      </c>
      <c r="I11" s="319">
        <v>159544</v>
      </c>
      <c r="J11" s="317">
        <v>0</v>
      </c>
      <c r="K11" s="319">
        <v>159544</v>
      </c>
      <c r="L11" s="322">
        <v>679</v>
      </c>
      <c r="M11" s="319">
        <v>1186468</v>
      </c>
      <c r="N11" s="319">
        <v>1841386</v>
      </c>
      <c r="O11" s="319">
        <v>885946</v>
      </c>
      <c r="P11" s="319">
        <v>2727332</v>
      </c>
      <c r="Q11" s="318">
        <v>25677</v>
      </c>
      <c r="R11" s="341">
        <v>3953305</v>
      </c>
      <c r="S11" s="321">
        <v>1.0426718909874143E-3</v>
      </c>
      <c r="T11" s="344"/>
      <c r="U11" s="346"/>
    </row>
    <row r="12" spans="1:21" ht="17.399999999999999">
      <c r="A12" s="317" t="s">
        <v>28</v>
      </c>
      <c r="B12" s="322">
        <v>498</v>
      </c>
      <c r="C12" s="317">
        <v>65</v>
      </c>
      <c r="D12" s="317">
        <v>7</v>
      </c>
      <c r="E12" s="319">
        <v>13178</v>
      </c>
      <c r="F12" s="319">
        <v>13741</v>
      </c>
      <c r="G12" s="319">
        <v>67864</v>
      </c>
      <c r="H12" s="320">
        <v>2985</v>
      </c>
      <c r="I12" s="319">
        <v>76648</v>
      </c>
      <c r="J12" s="319">
        <v>7942</v>
      </c>
      <c r="K12" s="319">
        <v>84590</v>
      </c>
      <c r="L12" s="322">
        <v>971</v>
      </c>
      <c r="M12" s="319">
        <v>518821</v>
      </c>
      <c r="N12" s="319">
        <v>1320966</v>
      </c>
      <c r="O12" s="319">
        <v>128990</v>
      </c>
      <c r="P12" s="319">
        <v>1449956</v>
      </c>
      <c r="Q12" s="318">
        <v>12424</v>
      </c>
      <c r="R12" s="341">
        <v>1524826</v>
      </c>
      <c r="S12" s="321">
        <v>1.9208749063827611E-3</v>
      </c>
      <c r="T12" s="344"/>
      <c r="U12" s="346"/>
    </row>
    <row r="13" spans="1:21" ht="17.399999999999999">
      <c r="A13" s="317" t="s">
        <v>23</v>
      </c>
      <c r="B13" s="322">
        <v>512</v>
      </c>
      <c r="C13" s="317">
        <v>64</v>
      </c>
      <c r="D13" s="317">
        <v>3</v>
      </c>
      <c r="E13" s="319">
        <v>5615</v>
      </c>
      <c r="F13" s="319">
        <v>6191</v>
      </c>
      <c r="G13" s="319">
        <v>72105</v>
      </c>
      <c r="H13" s="320">
        <v>3720</v>
      </c>
      <c r="I13" s="319">
        <v>82016</v>
      </c>
      <c r="J13" s="317">
        <v>0</v>
      </c>
      <c r="K13" s="319">
        <v>82016</v>
      </c>
      <c r="L13" s="322">
        <v>406</v>
      </c>
      <c r="M13" s="319">
        <v>471127</v>
      </c>
      <c r="N13" s="319">
        <v>977708</v>
      </c>
      <c r="O13" s="319">
        <v>135550</v>
      </c>
      <c r="P13" s="319">
        <v>1113258</v>
      </c>
      <c r="Q13" s="318">
        <v>7124</v>
      </c>
      <c r="R13" s="341">
        <v>1206216</v>
      </c>
      <c r="S13" s="321">
        <v>3.0583245455208688E-3</v>
      </c>
      <c r="T13" s="344">
        <v>2</v>
      </c>
      <c r="U13" s="345" t="s">
        <v>23</v>
      </c>
    </row>
    <row r="14" spans="1:21" ht="17.399999999999999">
      <c r="A14" s="317" t="s">
        <v>26</v>
      </c>
      <c r="B14" s="322">
        <v>673</v>
      </c>
      <c r="C14" s="317">
        <v>111</v>
      </c>
      <c r="D14" s="317">
        <v>11</v>
      </c>
      <c r="E14" s="319">
        <v>10074</v>
      </c>
      <c r="F14" s="319">
        <v>10858</v>
      </c>
      <c r="G14" s="319">
        <v>63317</v>
      </c>
      <c r="H14" s="320">
        <v>2384</v>
      </c>
      <c r="I14" s="319">
        <v>76559</v>
      </c>
      <c r="J14" s="317">
        <v>0</v>
      </c>
      <c r="K14" s="319">
        <v>76559</v>
      </c>
      <c r="L14" s="322">
        <v>874</v>
      </c>
      <c r="M14" s="319">
        <v>553703</v>
      </c>
      <c r="N14" s="319">
        <v>823598</v>
      </c>
      <c r="O14" s="319">
        <v>82461</v>
      </c>
      <c r="P14" s="319">
        <v>906059</v>
      </c>
      <c r="Q14" s="318">
        <v>5866</v>
      </c>
      <c r="R14" s="341">
        <v>1512672</v>
      </c>
      <c r="S14" s="321">
        <v>1.5456093588034948E-3</v>
      </c>
      <c r="T14" s="344"/>
      <c r="U14" s="346"/>
    </row>
    <row r="15" spans="1:21" ht="17.399999999999999">
      <c r="A15" s="317" t="s">
        <v>29</v>
      </c>
      <c r="B15" s="322">
        <v>652</v>
      </c>
      <c r="C15" s="317">
        <v>92</v>
      </c>
      <c r="D15" s="317">
        <v>11</v>
      </c>
      <c r="E15" s="319">
        <v>12166</v>
      </c>
      <c r="F15" s="319">
        <v>12910</v>
      </c>
      <c r="G15" s="319">
        <v>44653</v>
      </c>
      <c r="H15" s="320">
        <v>1883</v>
      </c>
      <c r="I15" s="319">
        <v>59446</v>
      </c>
      <c r="J15" s="317">
        <v>0</v>
      </c>
      <c r="K15" s="319">
        <v>59446</v>
      </c>
      <c r="L15" s="322">
        <v>515</v>
      </c>
      <c r="M15" s="319">
        <v>541838</v>
      </c>
      <c r="N15" s="319">
        <v>806124</v>
      </c>
      <c r="O15" s="319">
        <v>306299</v>
      </c>
      <c r="P15" s="319">
        <v>1112423</v>
      </c>
      <c r="Q15" s="318">
        <v>7206</v>
      </c>
      <c r="R15" s="341">
        <v>532644</v>
      </c>
      <c r="S15" s="321">
        <v>3.4037743783840615E-3</v>
      </c>
      <c r="T15" s="344">
        <v>1</v>
      </c>
      <c r="U15" s="345" t="s">
        <v>29</v>
      </c>
    </row>
    <row r="16" spans="1:21" ht="17.399999999999999">
      <c r="A16" s="317" t="s">
        <v>32</v>
      </c>
      <c r="B16" s="322">
        <v>166</v>
      </c>
      <c r="C16" s="317">
        <v>38</v>
      </c>
      <c r="D16" s="317">
        <v>2</v>
      </c>
      <c r="E16" s="319">
        <v>4149</v>
      </c>
      <c r="F16" s="319">
        <v>4353</v>
      </c>
      <c r="G16" s="319">
        <v>50632</v>
      </c>
      <c r="H16" s="320">
        <v>1077</v>
      </c>
      <c r="I16" s="319">
        <v>44368</v>
      </c>
      <c r="J16" s="319">
        <v>11694</v>
      </c>
      <c r="K16" s="319">
        <v>56062</v>
      </c>
      <c r="L16" s="322">
        <v>147</v>
      </c>
      <c r="M16" s="319">
        <v>200526</v>
      </c>
      <c r="N16" s="319">
        <v>510046</v>
      </c>
      <c r="O16" s="319">
        <v>421752</v>
      </c>
      <c r="P16" s="319">
        <v>931798</v>
      </c>
      <c r="Q16" s="318">
        <v>10691</v>
      </c>
      <c r="R16" s="341">
        <v>1293941</v>
      </c>
      <c r="S16" s="321">
        <v>8.2152122855678892E-4</v>
      </c>
      <c r="T16" s="344"/>
      <c r="U16" s="346"/>
    </row>
    <row r="17" spans="1:21" ht="17.399999999999999">
      <c r="A17" s="317" t="s">
        <v>31</v>
      </c>
      <c r="B17" s="322">
        <v>403</v>
      </c>
      <c r="C17" s="317">
        <v>79</v>
      </c>
      <c r="D17" s="317">
        <v>5</v>
      </c>
      <c r="E17" s="319">
        <v>5879</v>
      </c>
      <c r="F17" s="319">
        <v>6361</v>
      </c>
      <c r="G17" s="319">
        <v>40013</v>
      </c>
      <c r="H17" s="320">
        <v>1137</v>
      </c>
      <c r="I17" s="319">
        <v>47511</v>
      </c>
      <c r="J17" s="317">
        <v>0</v>
      </c>
      <c r="K17" s="319">
        <v>47511</v>
      </c>
      <c r="L17" s="322">
        <v>219</v>
      </c>
      <c r="M17" s="319">
        <v>323934</v>
      </c>
      <c r="N17" s="319">
        <v>734364</v>
      </c>
      <c r="O17" s="319">
        <v>148571</v>
      </c>
      <c r="P17" s="319">
        <v>882935</v>
      </c>
      <c r="Q17" s="318">
        <v>6530</v>
      </c>
      <c r="R17" s="341">
        <v>870165</v>
      </c>
      <c r="S17" s="321">
        <v>1.2756201410077399E-3</v>
      </c>
      <c r="T17" s="344"/>
      <c r="U17" s="346"/>
    </row>
    <row r="18" spans="1:21" ht="17.399999999999999">
      <c r="A18" s="317" t="s">
        <v>30</v>
      </c>
      <c r="B18" s="322">
        <v>177</v>
      </c>
      <c r="C18" s="317">
        <v>22</v>
      </c>
      <c r="D18" s="317">
        <v>3</v>
      </c>
      <c r="E18" s="319">
        <v>12561</v>
      </c>
      <c r="F18" s="319">
        <v>12760</v>
      </c>
      <c r="G18" s="319">
        <v>28306</v>
      </c>
      <c r="H18" s="320">
        <v>1192</v>
      </c>
      <c r="I18" s="319">
        <v>42242</v>
      </c>
      <c r="J18" s="317">
        <v>16</v>
      </c>
      <c r="K18" s="319">
        <v>42258</v>
      </c>
      <c r="L18" s="322">
        <v>106</v>
      </c>
      <c r="M18" s="319">
        <v>555208</v>
      </c>
      <c r="N18" s="319">
        <v>662946</v>
      </c>
      <c r="O18" s="319">
        <v>176642</v>
      </c>
      <c r="P18" s="319">
        <v>839588</v>
      </c>
      <c r="Q18" s="318">
        <v>4297</v>
      </c>
      <c r="R18" s="341">
        <v>1611621</v>
      </c>
      <c r="S18" s="321">
        <v>7.3466404322107993E-4</v>
      </c>
      <c r="T18" s="344"/>
      <c r="U18" s="346"/>
    </row>
    <row r="19" spans="1:21" ht="17.399999999999999">
      <c r="A19" s="317" t="s">
        <v>33</v>
      </c>
      <c r="B19" s="322">
        <v>245</v>
      </c>
      <c r="C19" s="317">
        <v>34</v>
      </c>
      <c r="D19" s="317">
        <v>5</v>
      </c>
      <c r="E19" s="319">
        <v>6941</v>
      </c>
      <c r="F19" s="319">
        <v>7220</v>
      </c>
      <c r="G19" s="319">
        <v>32671</v>
      </c>
      <c r="H19" s="323">
        <v>719</v>
      </c>
      <c r="I19" s="319">
        <v>40604</v>
      </c>
      <c r="J19" s="317">
        <v>6</v>
      </c>
      <c r="K19" s="319">
        <v>40610</v>
      </c>
      <c r="L19" s="322">
        <v>305</v>
      </c>
      <c r="M19" s="319">
        <v>578898</v>
      </c>
      <c r="N19" s="319">
        <v>600396</v>
      </c>
      <c r="O19" s="319">
        <v>13813</v>
      </c>
      <c r="P19" s="319">
        <v>614209</v>
      </c>
      <c r="Q19" s="318">
        <v>2814</v>
      </c>
      <c r="R19" s="341">
        <v>1894110</v>
      </c>
      <c r="S19" s="321">
        <v>3.727344240830786E-4</v>
      </c>
      <c r="T19" s="344"/>
      <c r="U19" s="346"/>
    </row>
    <row r="20" spans="1:21" ht="17.399999999999999">
      <c r="A20" s="317" t="s">
        <v>27</v>
      </c>
      <c r="B20" s="322">
        <v>194</v>
      </c>
      <c r="C20" s="317">
        <v>46</v>
      </c>
      <c r="D20" s="317">
        <v>1</v>
      </c>
      <c r="E20" s="319">
        <v>3899</v>
      </c>
      <c r="F20" s="319">
        <v>4139</v>
      </c>
      <c r="G20" s="319">
        <v>31905</v>
      </c>
      <c r="H20" s="320">
        <v>1234</v>
      </c>
      <c r="I20" s="319">
        <v>28692</v>
      </c>
      <c r="J20" s="319">
        <v>8586</v>
      </c>
      <c r="K20" s="319">
        <v>37278</v>
      </c>
      <c r="L20" s="322">
        <v>281</v>
      </c>
      <c r="M20" s="319">
        <v>176835</v>
      </c>
      <c r="N20" s="319">
        <v>572192</v>
      </c>
      <c r="O20" s="319">
        <v>76609</v>
      </c>
      <c r="P20" s="319">
        <v>648801</v>
      </c>
      <c r="Q20" s="318">
        <v>3342</v>
      </c>
      <c r="R20" s="341">
        <v>545425</v>
      </c>
      <c r="S20" s="321">
        <v>2.2477884218728515E-3</v>
      </c>
      <c r="T20" s="344">
        <v>5</v>
      </c>
      <c r="U20" s="345" t="s">
        <v>27</v>
      </c>
    </row>
    <row r="21" spans="1:21" ht="17.399999999999999">
      <c r="A21" s="317" t="s">
        <v>35</v>
      </c>
      <c r="B21" s="322">
        <v>124</v>
      </c>
      <c r="C21" s="317">
        <v>13</v>
      </c>
      <c r="D21" s="317">
        <v>0</v>
      </c>
      <c r="E21" s="319">
        <v>3795</v>
      </c>
      <c r="F21" s="319">
        <v>3932</v>
      </c>
      <c r="G21" s="319">
        <v>12889</v>
      </c>
      <c r="H21" s="323">
        <v>385</v>
      </c>
      <c r="I21" s="319">
        <v>17206</v>
      </c>
      <c r="J21" s="317">
        <v>0</v>
      </c>
      <c r="K21" s="319">
        <v>17206</v>
      </c>
      <c r="L21" s="322">
        <v>141</v>
      </c>
      <c r="M21" s="319">
        <v>156939</v>
      </c>
      <c r="N21" s="319">
        <v>257333</v>
      </c>
      <c r="O21" s="319">
        <v>11472</v>
      </c>
      <c r="P21" s="319">
        <v>268805</v>
      </c>
      <c r="Q21" s="318">
        <v>1603</v>
      </c>
      <c r="R21" s="341">
        <v>553254</v>
      </c>
      <c r="S21" s="321">
        <v>6.868454633857143E-4</v>
      </c>
      <c r="T21" s="344"/>
    </row>
    <row r="22" spans="1:21" ht="17.399999999999999">
      <c r="A22" s="317" t="s">
        <v>36</v>
      </c>
      <c r="B22" s="322">
        <v>102</v>
      </c>
      <c r="C22" s="317">
        <v>18</v>
      </c>
      <c r="D22" s="317">
        <v>0</v>
      </c>
      <c r="E22" s="319">
        <v>1440</v>
      </c>
      <c r="F22" s="319">
        <v>1560</v>
      </c>
      <c r="G22" s="319">
        <v>9516</v>
      </c>
      <c r="H22" s="323">
        <v>395</v>
      </c>
      <c r="I22" s="319">
        <v>11471</v>
      </c>
      <c r="J22" s="317">
        <v>0</v>
      </c>
      <c r="K22" s="319">
        <v>11471</v>
      </c>
      <c r="L22" s="322">
        <v>73</v>
      </c>
      <c r="M22" s="319">
        <v>155857</v>
      </c>
      <c r="N22" s="319">
        <v>171717</v>
      </c>
      <c r="O22" s="317">
        <v>293</v>
      </c>
      <c r="P22" s="319">
        <v>172010</v>
      </c>
      <c r="Q22" s="322">
        <v>951</v>
      </c>
      <c r="R22" s="341">
        <v>300516</v>
      </c>
      <c r="S22" s="321">
        <v>1.2611641310279653E-3</v>
      </c>
      <c r="T22" s="344"/>
    </row>
    <row r="23" spans="1:21" ht="17.399999999999999">
      <c r="A23" s="317" t="s">
        <v>34</v>
      </c>
      <c r="B23" s="322">
        <v>12</v>
      </c>
      <c r="C23" s="317">
        <v>2</v>
      </c>
      <c r="D23" s="317">
        <v>0</v>
      </c>
      <c r="E23" s="317">
        <v>233</v>
      </c>
      <c r="F23" s="317">
        <v>247</v>
      </c>
      <c r="G23" s="319">
        <v>7576</v>
      </c>
      <c r="H23" s="323">
        <v>417</v>
      </c>
      <c r="I23" s="319">
        <v>8240</v>
      </c>
      <c r="J23" s="317">
        <v>0</v>
      </c>
      <c r="K23" s="319">
        <v>8240</v>
      </c>
      <c r="L23" s="322">
        <v>28</v>
      </c>
      <c r="M23" s="319">
        <v>46155</v>
      </c>
      <c r="N23" s="319">
        <v>76776</v>
      </c>
      <c r="O23" s="319">
        <v>5619</v>
      </c>
      <c r="P23" s="319">
        <v>82395</v>
      </c>
      <c r="Q23" s="322">
        <v>305</v>
      </c>
      <c r="R23" s="341">
        <v>553254</v>
      </c>
      <c r="S23" s="321">
        <v>7.5372252166274443E-4</v>
      </c>
      <c r="T23" s="344"/>
    </row>
    <row r="24" spans="1:21" ht="17.399999999999999">
      <c r="A24" s="335" t="s">
        <v>37</v>
      </c>
      <c r="B24" s="336">
        <v>23656</v>
      </c>
      <c r="C24" s="337">
        <v>2914</v>
      </c>
      <c r="D24" s="335">
        <v>226</v>
      </c>
      <c r="E24" s="337">
        <v>482747</v>
      </c>
      <c r="F24" s="337">
        <v>509317</v>
      </c>
      <c r="G24" s="337">
        <v>2564926</v>
      </c>
      <c r="H24" s="336">
        <v>101564</v>
      </c>
      <c r="I24" s="337">
        <v>3098594</v>
      </c>
      <c r="J24" s="337">
        <v>77213</v>
      </c>
      <c r="K24" s="337">
        <v>3175807</v>
      </c>
      <c r="L24" s="336">
        <v>26824</v>
      </c>
      <c r="M24" s="337">
        <v>20911246</v>
      </c>
      <c r="N24" s="337">
        <v>36904071</v>
      </c>
      <c r="O24" s="337">
        <v>7072323</v>
      </c>
      <c r="P24" s="337">
        <v>43976394</v>
      </c>
      <c r="Q24" s="336">
        <v>369636</v>
      </c>
      <c r="R24" s="342">
        <v>60069708</v>
      </c>
      <c r="S24" s="338">
        <v>1.666447254912576E-3</v>
      </c>
      <c r="T24" s="344"/>
    </row>
  </sheetData>
  <mergeCells count="3">
    <mergeCell ref="M1:Q1"/>
    <mergeCell ref="A1:L1"/>
    <mergeCell ref="R1:S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4"/>
  <dimension ref="A1:AMJ24"/>
  <sheetViews>
    <sheetView workbookViewId="0">
      <selection sqref="A1:A2"/>
    </sheetView>
  </sheetViews>
  <sheetFormatPr defaultRowHeight="15.6"/>
  <cols>
    <col min="1" max="1" width="11.69921875" style="53" customWidth="1"/>
    <col min="2" max="5" width="6.8984375" style="53" customWidth="1"/>
    <col min="6" max="6" width="7.19921875" style="53" customWidth="1"/>
    <col min="7" max="7" width="7.09765625" style="53" customWidth="1"/>
    <col min="8" max="8" width="6.59765625" style="53" customWidth="1"/>
    <col min="9" max="10" width="7.19921875" style="53" customWidth="1"/>
    <col min="11" max="11" width="7.09765625" style="53" customWidth="1"/>
    <col min="12" max="12" width="6.59765625" style="53" customWidth="1"/>
    <col min="13" max="14" width="6.5" style="53" customWidth="1"/>
    <col min="15" max="15" width="6.59765625" style="53" customWidth="1"/>
    <col min="16" max="1024" width="5.69921875" style="53" customWidth="1"/>
  </cols>
  <sheetData>
    <row r="1" spans="1:15" ht="15.6" customHeight="1">
      <c r="A1" s="489" t="s">
        <v>0</v>
      </c>
      <c r="B1" s="490" t="s">
        <v>1</v>
      </c>
      <c r="C1" s="490"/>
      <c r="D1" s="490"/>
      <c r="E1" s="490"/>
      <c r="F1" s="491" t="s">
        <v>2</v>
      </c>
      <c r="G1" s="492" t="s">
        <v>3</v>
      </c>
      <c r="H1" s="493" t="s">
        <v>4</v>
      </c>
      <c r="I1" s="494" t="s">
        <v>5</v>
      </c>
      <c r="J1" s="495" t="s">
        <v>6</v>
      </c>
      <c r="K1" s="496" t="s">
        <v>7</v>
      </c>
      <c r="L1" s="497" t="s">
        <v>8</v>
      </c>
      <c r="M1" s="498" t="s">
        <v>9</v>
      </c>
      <c r="N1" s="499" t="s">
        <v>10</v>
      </c>
      <c r="O1" s="488" t="s">
        <v>11</v>
      </c>
    </row>
    <row r="2" spans="1:15" ht="33.6" customHeight="1">
      <c r="A2" s="489"/>
      <c r="B2" s="52" t="s">
        <v>12</v>
      </c>
      <c r="C2" s="54" t="s">
        <v>13</v>
      </c>
      <c r="D2" s="54" t="s">
        <v>14</v>
      </c>
      <c r="E2" s="55" t="s">
        <v>15</v>
      </c>
      <c r="F2" s="491"/>
      <c r="G2" s="492"/>
      <c r="H2" s="493"/>
      <c r="I2" s="494"/>
      <c r="J2" s="495"/>
      <c r="K2" s="496"/>
      <c r="L2" s="497"/>
      <c r="M2" s="498"/>
      <c r="N2" s="499"/>
      <c r="O2" s="488"/>
    </row>
    <row r="3" spans="1:15">
      <c r="A3" s="56" t="s">
        <v>16</v>
      </c>
      <c r="B3" s="57">
        <v>5813</v>
      </c>
      <c r="C3" s="58">
        <v>610</v>
      </c>
      <c r="D3" s="57">
        <v>121206</v>
      </c>
      <c r="E3" s="57">
        <v>127629</v>
      </c>
      <c r="F3" s="57">
        <v>108581</v>
      </c>
      <c r="G3" s="57">
        <v>18226</v>
      </c>
      <c r="H3" s="57">
        <v>254436</v>
      </c>
      <c r="I3" s="57">
        <v>11489</v>
      </c>
      <c r="J3" s="57">
        <v>197252</v>
      </c>
      <c r="K3" s="57">
        <v>57184</v>
      </c>
      <c r="L3" s="57">
        <v>254436</v>
      </c>
      <c r="M3" s="57">
        <v>1981508</v>
      </c>
      <c r="N3" s="57">
        <v>3218458</v>
      </c>
      <c r="O3" s="57">
        <v>46099</v>
      </c>
    </row>
    <row r="4" spans="1:15">
      <c r="A4" s="56" t="s">
        <v>17</v>
      </c>
      <c r="B4" s="57">
        <v>4122</v>
      </c>
      <c r="C4" s="58">
        <v>284</v>
      </c>
      <c r="D4" s="57">
        <v>47083</v>
      </c>
      <c r="E4" s="57">
        <v>51489</v>
      </c>
      <c r="F4" s="57">
        <v>37812</v>
      </c>
      <c r="G4" s="57">
        <v>4594</v>
      </c>
      <c r="H4" s="57">
        <v>93895</v>
      </c>
      <c r="I4" s="57">
        <v>4437</v>
      </c>
      <c r="J4" s="57">
        <v>40806</v>
      </c>
      <c r="K4" s="57">
        <v>53089</v>
      </c>
      <c r="L4" s="57">
        <v>93895</v>
      </c>
      <c r="M4" s="57">
        <v>715993</v>
      </c>
      <c r="N4" s="57">
        <v>1134670</v>
      </c>
      <c r="O4" s="57">
        <v>17390</v>
      </c>
    </row>
    <row r="5" spans="1:15">
      <c r="A5" s="56" t="s">
        <v>20</v>
      </c>
      <c r="B5" s="57">
        <v>1756</v>
      </c>
      <c r="C5" s="58">
        <v>179</v>
      </c>
      <c r="D5" s="57">
        <v>63571</v>
      </c>
      <c r="E5" s="57">
        <v>65506</v>
      </c>
      <c r="F5" s="57">
        <v>16001</v>
      </c>
      <c r="G5" s="58">
        <v>811</v>
      </c>
      <c r="H5" s="57">
        <v>82318</v>
      </c>
      <c r="I5" s="57">
        <v>4309</v>
      </c>
      <c r="J5" s="57">
        <v>79663</v>
      </c>
      <c r="K5" s="57">
        <v>2655</v>
      </c>
      <c r="L5" s="57">
        <v>82318</v>
      </c>
      <c r="M5" s="57">
        <v>757092</v>
      </c>
      <c r="N5" s="57">
        <v>1097897</v>
      </c>
      <c r="O5" s="57">
        <v>22696</v>
      </c>
    </row>
    <row r="6" spans="1:15">
      <c r="A6" s="56" t="s">
        <v>19</v>
      </c>
      <c r="B6" s="57">
        <v>1300</v>
      </c>
      <c r="C6" s="58">
        <v>176</v>
      </c>
      <c r="D6" s="57">
        <v>46181</v>
      </c>
      <c r="E6" s="57">
        <v>47657</v>
      </c>
      <c r="F6" s="57">
        <v>25682</v>
      </c>
      <c r="G6" s="57">
        <v>2568</v>
      </c>
      <c r="H6" s="57">
        <v>75907</v>
      </c>
      <c r="I6" s="57">
        <v>3815</v>
      </c>
      <c r="J6" s="57">
        <v>25971</v>
      </c>
      <c r="K6" s="57">
        <v>49936</v>
      </c>
      <c r="L6" s="57">
        <v>75907</v>
      </c>
      <c r="M6" s="57">
        <v>944143</v>
      </c>
      <c r="N6" s="57">
        <v>2437080</v>
      </c>
      <c r="O6" s="57">
        <v>19420</v>
      </c>
    </row>
    <row r="7" spans="1:15" ht="31.2">
      <c r="A7" s="56" t="s">
        <v>18</v>
      </c>
      <c r="B7" s="57">
        <v>1723</v>
      </c>
      <c r="C7" s="58">
        <v>188</v>
      </c>
      <c r="D7" s="57">
        <v>33738</v>
      </c>
      <c r="E7" s="57">
        <v>35649</v>
      </c>
      <c r="F7" s="57">
        <v>28619</v>
      </c>
      <c r="G7" s="57">
        <v>4781</v>
      </c>
      <c r="H7" s="57">
        <v>69049</v>
      </c>
      <c r="I7" s="57">
        <v>2009</v>
      </c>
      <c r="J7" s="57">
        <v>48031</v>
      </c>
      <c r="K7" s="57">
        <v>21018</v>
      </c>
      <c r="L7" s="57">
        <v>69049</v>
      </c>
      <c r="M7" s="57">
        <v>906435</v>
      </c>
      <c r="N7" s="57">
        <v>1715527</v>
      </c>
      <c r="O7" s="57">
        <v>20218</v>
      </c>
    </row>
    <row r="8" spans="1:15">
      <c r="A8" s="56" t="s">
        <v>21</v>
      </c>
      <c r="B8" s="57">
        <v>2619</v>
      </c>
      <c r="C8" s="58">
        <v>237</v>
      </c>
      <c r="D8" s="57">
        <v>46180</v>
      </c>
      <c r="E8" s="57">
        <v>49036</v>
      </c>
      <c r="F8" s="57">
        <v>12892</v>
      </c>
      <c r="G8" s="57">
        <v>1397</v>
      </c>
      <c r="H8" s="57">
        <v>63325</v>
      </c>
      <c r="I8" s="57">
        <v>2618</v>
      </c>
      <c r="J8" s="57">
        <v>19717</v>
      </c>
      <c r="K8" s="57">
        <v>43608</v>
      </c>
      <c r="L8" s="57">
        <v>63325</v>
      </c>
      <c r="M8" s="57">
        <v>1322844</v>
      </c>
      <c r="N8" s="57">
        <v>1621947</v>
      </c>
      <c r="O8" s="57">
        <v>30644</v>
      </c>
    </row>
    <row r="9" spans="1:15">
      <c r="A9" s="56" t="s">
        <v>22</v>
      </c>
      <c r="B9" s="57">
        <v>1368</v>
      </c>
      <c r="C9" s="58">
        <v>214</v>
      </c>
      <c r="D9" s="57">
        <v>40001</v>
      </c>
      <c r="E9" s="57">
        <v>41583</v>
      </c>
      <c r="F9" s="57">
        <v>17352</v>
      </c>
      <c r="G9" s="57">
        <v>1532</v>
      </c>
      <c r="H9" s="57">
        <v>60467</v>
      </c>
      <c r="I9" s="57">
        <v>2787</v>
      </c>
      <c r="J9" s="57">
        <v>48875</v>
      </c>
      <c r="K9" s="57">
        <v>11592</v>
      </c>
      <c r="L9" s="57">
        <v>60467</v>
      </c>
      <c r="M9" s="57">
        <v>791081</v>
      </c>
      <c r="N9" s="57">
        <v>1198493</v>
      </c>
      <c r="O9" s="57">
        <v>18143</v>
      </c>
    </row>
    <row r="10" spans="1:15">
      <c r="A10" s="56" t="s">
        <v>23</v>
      </c>
      <c r="B10" s="57">
        <v>1303</v>
      </c>
      <c r="C10" s="58">
        <v>77</v>
      </c>
      <c r="D10" s="57">
        <v>10728</v>
      </c>
      <c r="E10" s="57">
        <v>12108</v>
      </c>
      <c r="F10" s="57">
        <v>21522</v>
      </c>
      <c r="G10" s="57">
        <v>1914</v>
      </c>
      <c r="H10" s="57">
        <v>35544</v>
      </c>
      <c r="I10" s="57">
        <v>1092</v>
      </c>
      <c r="J10" s="57">
        <v>24746</v>
      </c>
      <c r="K10" s="57">
        <v>10798</v>
      </c>
      <c r="L10" s="57">
        <v>35544</v>
      </c>
      <c r="M10" s="57">
        <v>246833</v>
      </c>
      <c r="N10" s="57">
        <v>481315</v>
      </c>
      <c r="O10" s="57">
        <v>5630</v>
      </c>
    </row>
    <row r="11" spans="1:15">
      <c r="A11" s="56" t="s">
        <v>24</v>
      </c>
      <c r="B11" s="57">
        <v>1161</v>
      </c>
      <c r="C11" s="58">
        <v>169</v>
      </c>
      <c r="D11" s="57">
        <v>19407</v>
      </c>
      <c r="E11" s="57">
        <v>20737</v>
      </c>
      <c r="F11" s="57">
        <v>8788</v>
      </c>
      <c r="G11" s="58">
        <v>663</v>
      </c>
      <c r="H11" s="57">
        <v>30188</v>
      </c>
      <c r="I11" s="57">
        <v>1363</v>
      </c>
      <c r="J11" s="57">
        <v>18728</v>
      </c>
      <c r="K11" s="57">
        <v>11460</v>
      </c>
      <c r="L11" s="57">
        <v>30188</v>
      </c>
      <c r="M11" s="57">
        <v>520508</v>
      </c>
      <c r="N11" s="57">
        <v>746200</v>
      </c>
      <c r="O11" s="57">
        <v>8431</v>
      </c>
    </row>
    <row r="12" spans="1:15">
      <c r="A12" s="56" t="s">
        <v>25</v>
      </c>
      <c r="B12" s="58">
        <v>876</v>
      </c>
      <c r="C12" s="58">
        <v>124</v>
      </c>
      <c r="D12" s="57">
        <v>15573</v>
      </c>
      <c r="E12" s="57">
        <v>16573</v>
      </c>
      <c r="F12" s="57">
        <v>7546</v>
      </c>
      <c r="G12" s="58">
        <v>816</v>
      </c>
      <c r="H12" s="57">
        <v>24935</v>
      </c>
      <c r="I12" s="57">
        <v>1054</v>
      </c>
      <c r="J12" s="57">
        <v>6958</v>
      </c>
      <c r="K12" s="57">
        <v>17977</v>
      </c>
      <c r="L12" s="57">
        <v>24935</v>
      </c>
      <c r="M12" s="57">
        <v>430276</v>
      </c>
      <c r="N12" s="57">
        <v>601641</v>
      </c>
      <c r="O12" s="57">
        <v>7081</v>
      </c>
    </row>
    <row r="13" spans="1:15">
      <c r="A13" s="56" t="s">
        <v>26</v>
      </c>
      <c r="B13" s="58">
        <v>454</v>
      </c>
      <c r="C13" s="58">
        <v>67</v>
      </c>
      <c r="D13" s="57">
        <v>9306</v>
      </c>
      <c r="E13" s="57">
        <v>9827</v>
      </c>
      <c r="F13" s="57">
        <v>7415</v>
      </c>
      <c r="G13" s="57">
        <v>1045</v>
      </c>
      <c r="H13" s="57">
        <v>18287</v>
      </c>
      <c r="I13" s="58">
        <v>631</v>
      </c>
      <c r="J13" s="57">
        <v>18037</v>
      </c>
      <c r="K13" s="58">
        <v>250</v>
      </c>
      <c r="L13" s="57">
        <v>18287</v>
      </c>
      <c r="M13" s="57">
        <v>201310</v>
      </c>
      <c r="N13" s="57">
        <v>342550</v>
      </c>
      <c r="O13" s="57">
        <v>3603</v>
      </c>
    </row>
    <row r="14" spans="1:15">
      <c r="A14" s="56" t="s">
        <v>31</v>
      </c>
      <c r="B14" s="58">
        <v>345</v>
      </c>
      <c r="C14" s="58">
        <v>58</v>
      </c>
      <c r="D14" s="57">
        <v>8967</v>
      </c>
      <c r="E14" s="57">
        <v>9370</v>
      </c>
      <c r="F14" s="57">
        <v>4731</v>
      </c>
      <c r="G14" s="58">
        <v>178</v>
      </c>
      <c r="H14" s="57">
        <v>14279</v>
      </c>
      <c r="I14" s="58">
        <v>688</v>
      </c>
      <c r="J14" s="57">
        <v>4029</v>
      </c>
      <c r="K14" s="57">
        <v>10250</v>
      </c>
      <c r="L14" s="57">
        <v>14279</v>
      </c>
      <c r="M14" s="57">
        <v>187400</v>
      </c>
      <c r="N14" s="57">
        <v>325727</v>
      </c>
      <c r="O14" s="57">
        <v>4834</v>
      </c>
    </row>
    <row r="15" spans="1:15" ht="46.8">
      <c r="A15" s="56" t="s">
        <v>28</v>
      </c>
      <c r="B15" s="58">
        <v>286</v>
      </c>
      <c r="C15" s="58">
        <v>45</v>
      </c>
      <c r="D15" s="57">
        <v>7029</v>
      </c>
      <c r="E15" s="57">
        <v>7360</v>
      </c>
      <c r="F15" s="57">
        <v>6422</v>
      </c>
      <c r="G15" s="58">
        <v>442</v>
      </c>
      <c r="H15" s="57">
        <v>14224</v>
      </c>
      <c r="I15" s="58">
        <v>872</v>
      </c>
      <c r="J15" s="57">
        <v>12386</v>
      </c>
      <c r="K15" s="57">
        <v>1838</v>
      </c>
      <c r="L15" s="57">
        <v>14224</v>
      </c>
      <c r="M15" s="57">
        <v>240788</v>
      </c>
      <c r="N15" s="57">
        <v>576329</v>
      </c>
      <c r="O15" s="57">
        <v>8692</v>
      </c>
    </row>
    <row r="16" spans="1:15">
      <c r="A16" s="56" t="s">
        <v>29</v>
      </c>
      <c r="B16" s="58">
        <v>484</v>
      </c>
      <c r="C16" s="58">
        <v>43</v>
      </c>
      <c r="D16" s="57">
        <v>8368</v>
      </c>
      <c r="E16" s="57">
        <v>8895</v>
      </c>
      <c r="F16" s="57">
        <v>4445</v>
      </c>
      <c r="G16" s="58">
        <v>596</v>
      </c>
      <c r="H16" s="57">
        <v>13936</v>
      </c>
      <c r="I16" s="58">
        <v>432</v>
      </c>
      <c r="J16" s="57">
        <v>7309</v>
      </c>
      <c r="K16" s="57">
        <v>6627</v>
      </c>
      <c r="L16" s="57">
        <v>13936</v>
      </c>
      <c r="M16" s="57">
        <v>191808</v>
      </c>
      <c r="N16" s="57">
        <v>311779</v>
      </c>
      <c r="O16" s="57">
        <v>3274</v>
      </c>
    </row>
    <row r="17" spans="1:15">
      <c r="A17" s="56" t="s">
        <v>32</v>
      </c>
      <c r="B17" s="58">
        <v>361</v>
      </c>
      <c r="C17" s="58">
        <v>36</v>
      </c>
      <c r="D17" s="57">
        <v>7083</v>
      </c>
      <c r="E17" s="57">
        <v>7480</v>
      </c>
      <c r="F17" s="57">
        <v>4528</v>
      </c>
      <c r="G17" s="58">
        <v>337</v>
      </c>
      <c r="H17" s="57">
        <v>12345</v>
      </c>
      <c r="I17" s="58">
        <v>773</v>
      </c>
      <c r="J17" s="57">
        <v>12345</v>
      </c>
      <c r="K17" s="58">
        <v>0</v>
      </c>
      <c r="L17" s="57">
        <v>12345</v>
      </c>
      <c r="M17" s="57">
        <v>129251</v>
      </c>
      <c r="N17" s="57">
        <v>253304</v>
      </c>
      <c r="O17" s="57">
        <v>3460</v>
      </c>
    </row>
    <row r="18" spans="1:15">
      <c r="A18" s="56" t="s">
        <v>30</v>
      </c>
      <c r="B18" s="58">
        <v>390</v>
      </c>
      <c r="C18" s="58">
        <v>56</v>
      </c>
      <c r="D18" s="57">
        <v>7625</v>
      </c>
      <c r="E18" s="57">
        <v>8071</v>
      </c>
      <c r="F18" s="57">
        <v>3513</v>
      </c>
      <c r="G18" s="58">
        <v>253</v>
      </c>
      <c r="H18" s="57">
        <v>11837</v>
      </c>
      <c r="I18" s="58">
        <v>425</v>
      </c>
      <c r="J18" s="57">
        <v>4585</v>
      </c>
      <c r="K18" s="57">
        <v>7252</v>
      </c>
      <c r="L18" s="57">
        <v>11837</v>
      </c>
      <c r="M18" s="57">
        <v>245123</v>
      </c>
      <c r="N18" s="57">
        <v>289502</v>
      </c>
      <c r="O18" s="57">
        <v>3426</v>
      </c>
    </row>
    <row r="19" spans="1:15">
      <c r="A19" s="56" t="s">
        <v>27</v>
      </c>
      <c r="B19" s="58">
        <v>243</v>
      </c>
      <c r="C19" s="58">
        <v>18</v>
      </c>
      <c r="D19" s="57">
        <v>2357</v>
      </c>
      <c r="E19" s="57">
        <v>2618</v>
      </c>
      <c r="F19" s="57">
        <v>7622</v>
      </c>
      <c r="G19" s="58">
        <v>464</v>
      </c>
      <c r="H19" s="57">
        <v>10704</v>
      </c>
      <c r="I19" s="58">
        <v>251</v>
      </c>
      <c r="J19" s="57">
        <v>5935</v>
      </c>
      <c r="K19" s="57">
        <v>4769</v>
      </c>
      <c r="L19" s="57">
        <v>10704</v>
      </c>
      <c r="M19" s="57">
        <v>117513</v>
      </c>
      <c r="N19" s="57">
        <v>307285</v>
      </c>
      <c r="O19" s="57">
        <v>2623</v>
      </c>
    </row>
    <row r="20" spans="1:15">
      <c r="A20" s="56" t="s">
        <v>33</v>
      </c>
      <c r="B20" s="58">
        <v>227</v>
      </c>
      <c r="C20" s="58">
        <v>16</v>
      </c>
      <c r="D20" s="57">
        <v>4552</v>
      </c>
      <c r="E20" s="57">
        <v>4795</v>
      </c>
      <c r="F20" s="57">
        <v>2175</v>
      </c>
      <c r="G20" s="58">
        <v>136</v>
      </c>
      <c r="H20" s="57">
        <v>7106</v>
      </c>
      <c r="I20" s="58">
        <v>392</v>
      </c>
      <c r="J20" s="57">
        <v>1243</v>
      </c>
      <c r="K20" s="57">
        <v>5863</v>
      </c>
      <c r="L20" s="57">
        <v>7106</v>
      </c>
      <c r="M20" s="57">
        <v>292747</v>
      </c>
      <c r="N20" s="57">
        <v>295772</v>
      </c>
      <c r="O20" s="57">
        <v>3550</v>
      </c>
    </row>
    <row r="21" spans="1:15" ht="31.2">
      <c r="A21" s="56" t="s">
        <v>34</v>
      </c>
      <c r="B21" s="58">
        <v>154</v>
      </c>
      <c r="C21" s="58">
        <v>14</v>
      </c>
      <c r="D21" s="57">
        <v>2013</v>
      </c>
      <c r="E21" s="57">
        <v>2181</v>
      </c>
      <c r="F21" s="57">
        <v>1697</v>
      </c>
      <c r="G21" s="58">
        <v>202</v>
      </c>
      <c r="H21" s="57">
        <v>4080</v>
      </c>
      <c r="I21" s="58">
        <v>117</v>
      </c>
      <c r="J21" s="57">
        <v>3584</v>
      </c>
      <c r="K21" s="58">
        <v>496</v>
      </c>
      <c r="L21" s="57">
        <v>4080</v>
      </c>
      <c r="M21" s="57">
        <v>27267</v>
      </c>
      <c r="N21" s="57">
        <v>44845</v>
      </c>
      <c r="O21" s="58">
        <v>486</v>
      </c>
    </row>
    <row r="22" spans="1:15">
      <c r="A22" s="56" t="s">
        <v>35</v>
      </c>
      <c r="B22" s="58">
        <v>98</v>
      </c>
      <c r="C22" s="58">
        <v>15</v>
      </c>
      <c r="D22" s="57">
        <v>2302</v>
      </c>
      <c r="E22" s="57">
        <v>2415</v>
      </c>
      <c r="F22" s="58">
        <v>799</v>
      </c>
      <c r="G22" s="58">
        <v>63</v>
      </c>
      <c r="H22" s="57">
        <v>3277</v>
      </c>
      <c r="I22" s="58">
        <v>105</v>
      </c>
      <c r="J22" s="57">
        <v>1159</v>
      </c>
      <c r="K22" s="57">
        <v>2118</v>
      </c>
      <c r="L22" s="57">
        <v>3277</v>
      </c>
      <c r="M22" s="57">
        <v>113188</v>
      </c>
      <c r="N22" s="57">
        <v>114138</v>
      </c>
      <c r="O22" s="57">
        <v>1158</v>
      </c>
    </row>
    <row r="23" spans="1:15">
      <c r="A23" s="56" t="s">
        <v>36</v>
      </c>
      <c r="B23" s="58">
        <v>26</v>
      </c>
      <c r="C23" s="58">
        <v>8</v>
      </c>
      <c r="D23" s="57">
        <v>1523</v>
      </c>
      <c r="E23" s="57">
        <v>1557</v>
      </c>
      <c r="F23" s="58">
        <v>749</v>
      </c>
      <c r="G23" s="58">
        <v>45</v>
      </c>
      <c r="H23" s="57">
        <v>2351</v>
      </c>
      <c r="I23" s="58">
        <v>152</v>
      </c>
      <c r="J23" s="57">
        <v>2301</v>
      </c>
      <c r="K23" s="58">
        <v>50</v>
      </c>
      <c r="L23" s="57">
        <v>2351</v>
      </c>
      <c r="M23" s="57">
        <v>64689</v>
      </c>
      <c r="N23" s="57">
        <v>69110</v>
      </c>
      <c r="O23" s="58">
        <v>815</v>
      </c>
    </row>
    <row r="24" spans="1:15" ht="13.2" customHeight="1">
      <c r="A24" s="59" t="s">
        <v>37</v>
      </c>
      <c r="B24" s="60">
        <v>25109</v>
      </c>
      <c r="C24" s="60">
        <v>2634</v>
      </c>
      <c r="D24" s="60">
        <v>504793</v>
      </c>
      <c r="E24" s="60">
        <v>532536</v>
      </c>
      <c r="F24" s="61">
        <v>328891</v>
      </c>
      <c r="G24" s="62">
        <v>41063</v>
      </c>
      <c r="H24" s="63">
        <v>902490</v>
      </c>
      <c r="I24" s="63">
        <v>39811</v>
      </c>
      <c r="J24" s="64">
        <v>583660</v>
      </c>
      <c r="K24" s="64">
        <v>318830</v>
      </c>
      <c r="L24" s="64">
        <v>902490</v>
      </c>
      <c r="M24" s="65">
        <v>10427797</v>
      </c>
      <c r="N24" s="66">
        <v>17183569</v>
      </c>
      <c r="O24" s="60">
        <v>231673</v>
      </c>
    </row>
  </sheetData>
  <mergeCells count="12">
    <mergeCell ref="O1:O2"/>
    <mergeCell ref="A1:A2"/>
    <mergeCell ref="B1:E1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40"/>
  <dimension ref="A1:U24"/>
  <sheetViews>
    <sheetView topLeftCell="M1" workbookViewId="0">
      <selection activeCell="S3" sqref="S3:S24"/>
    </sheetView>
  </sheetViews>
  <sheetFormatPr defaultRowHeight="13.8"/>
  <cols>
    <col min="1" max="1" width="13.09765625" customWidth="1"/>
    <col min="2" max="2" width="9.3984375" style="170" customWidth="1"/>
    <col min="3" max="3" width="5.69921875" customWidth="1"/>
    <col min="4" max="4" width="7.69921875" customWidth="1"/>
    <col min="5" max="5" width="11" customWidth="1"/>
    <col min="6" max="6" width="11.09765625" customWidth="1"/>
    <col min="7" max="7" width="11.59765625" customWidth="1"/>
    <col min="8" max="8" width="11.19921875" style="170" customWidth="1"/>
    <col min="9" max="9" width="10.59765625" customWidth="1"/>
    <col min="10" max="10" width="11" customWidth="1"/>
    <col min="11" max="11" width="10.59765625" customWidth="1"/>
    <col min="12" max="12" width="11.69921875" style="170" customWidth="1"/>
    <col min="13" max="14" width="11.59765625" customWidth="1"/>
    <col min="15" max="15" width="10.3984375" customWidth="1"/>
    <col min="16" max="16" width="11.19921875" customWidth="1"/>
    <col min="17" max="17" width="11.5" style="170" customWidth="1"/>
    <col min="18" max="18" width="12.59765625" customWidth="1"/>
    <col min="21" max="21" width="15.8984375" customWidth="1"/>
  </cols>
  <sheetData>
    <row r="1" spans="1:21" s="339" customFormat="1" ht="71.25" customHeight="1">
      <c r="A1" s="639" t="s">
        <v>78</v>
      </c>
      <c r="B1" s="640"/>
      <c r="C1" s="640"/>
      <c r="D1" s="640"/>
      <c r="E1" s="640"/>
      <c r="F1" s="640"/>
      <c r="G1" s="640"/>
      <c r="H1" s="640"/>
      <c r="I1" s="640"/>
      <c r="J1" s="640"/>
      <c r="K1" s="640"/>
      <c r="L1" s="641"/>
      <c r="M1" s="636" t="s">
        <v>79</v>
      </c>
      <c r="N1" s="637"/>
      <c r="O1" s="637"/>
      <c r="P1" s="637"/>
      <c r="Q1" s="638"/>
      <c r="R1" s="642" t="s">
        <v>185</v>
      </c>
      <c r="S1" s="643"/>
    </row>
    <row r="2" spans="1:21" s="339" customFormat="1" ht="108" customHeight="1" thickBot="1">
      <c r="A2" s="328" t="s">
        <v>0</v>
      </c>
      <c r="B2" s="329" t="s">
        <v>12</v>
      </c>
      <c r="C2" s="329" t="s">
        <v>48</v>
      </c>
      <c r="D2" s="329" t="s">
        <v>49</v>
      </c>
      <c r="E2" s="329" t="s">
        <v>14</v>
      </c>
      <c r="F2" s="329" t="s">
        <v>15</v>
      </c>
      <c r="G2" s="329" t="s">
        <v>2</v>
      </c>
      <c r="H2" s="330" t="s">
        <v>80</v>
      </c>
      <c r="I2" s="329" t="s">
        <v>81</v>
      </c>
      <c r="J2" s="329" t="s">
        <v>82</v>
      </c>
      <c r="K2" s="329" t="s">
        <v>8</v>
      </c>
      <c r="L2" s="331" t="s">
        <v>5</v>
      </c>
      <c r="M2" s="332" t="s">
        <v>45</v>
      </c>
      <c r="N2" s="329" t="s">
        <v>83</v>
      </c>
      <c r="O2" s="329" t="s">
        <v>84</v>
      </c>
      <c r="P2" s="329" t="s">
        <v>120</v>
      </c>
      <c r="Q2" s="331" t="s">
        <v>86</v>
      </c>
      <c r="R2" s="343" t="s">
        <v>183</v>
      </c>
      <c r="S2" s="334" t="s">
        <v>176</v>
      </c>
    </row>
    <row r="3" spans="1:21" ht="17.399999999999999">
      <c r="A3" s="324" t="s">
        <v>16</v>
      </c>
      <c r="B3" s="325">
        <v>6068</v>
      </c>
      <c r="C3" s="324">
        <v>694</v>
      </c>
      <c r="D3" s="324">
        <v>54</v>
      </c>
      <c r="E3" s="326">
        <v>87731</v>
      </c>
      <c r="F3" s="326">
        <v>94493</v>
      </c>
      <c r="G3" s="326">
        <v>539052</v>
      </c>
      <c r="H3" s="327">
        <v>29159</v>
      </c>
      <c r="I3" s="326">
        <v>643597</v>
      </c>
      <c r="J3" s="326">
        <v>19107</v>
      </c>
      <c r="K3" s="326">
        <v>662704</v>
      </c>
      <c r="L3" s="325">
        <v>5809</v>
      </c>
      <c r="M3" s="326">
        <v>3296269</v>
      </c>
      <c r="N3" s="326">
        <v>6688718</v>
      </c>
      <c r="O3" s="326">
        <v>599662</v>
      </c>
      <c r="P3" s="326">
        <v>7288380</v>
      </c>
      <c r="Q3" s="325">
        <v>59378</v>
      </c>
      <c r="R3" s="340">
        <v>10027602</v>
      </c>
      <c r="S3" s="333">
        <f>H3/R3</f>
        <v>2.9078736870490072E-3</v>
      </c>
      <c r="T3" s="344">
        <v>3</v>
      </c>
      <c r="U3" s="324" t="s">
        <v>16</v>
      </c>
    </row>
    <row r="4" spans="1:21" ht="17.399999999999999">
      <c r="A4" s="317" t="s">
        <v>19</v>
      </c>
      <c r="B4" s="318">
        <v>1111</v>
      </c>
      <c r="C4" s="317">
        <v>170</v>
      </c>
      <c r="D4" s="317">
        <v>30</v>
      </c>
      <c r="E4" s="319">
        <v>32781</v>
      </c>
      <c r="F4" s="319">
        <v>34062</v>
      </c>
      <c r="G4" s="319">
        <v>308567</v>
      </c>
      <c r="H4" s="320">
        <v>10098</v>
      </c>
      <c r="I4" s="319">
        <v>346024</v>
      </c>
      <c r="J4" s="319">
        <v>6703</v>
      </c>
      <c r="K4" s="319">
        <v>352727</v>
      </c>
      <c r="L4" s="318">
        <v>2682</v>
      </c>
      <c r="M4" s="319">
        <v>1458362</v>
      </c>
      <c r="N4" s="319">
        <v>4230649</v>
      </c>
      <c r="O4" s="319">
        <v>1290525</v>
      </c>
      <c r="P4" s="319">
        <v>5521174</v>
      </c>
      <c r="Q4" s="318">
        <v>51799</v>
      </c>
      <c r="R4" s="341">
        <v>4879133</v>
      </c>
      <c r="S4" s="321">
        <f t="shared" ref="S4:S24" si="0">H4/R4</f>
        <v>2.0696299936894527E-3</v>
      </c>
      <c r="T4" s="344"/>
    </row>
    <row r="5" spans="1:21" ht="17.399999999999999">
      <c r="A5" s="317" t="s">
        <v>20</v>
      </c>
      <c r="B5" s="318">
        <v>1547</v>
      </c>
      <c r="C5" s="317">
        <v>150</v>
      </c>
      <c r="D5" s="317">
        <v>20</v>
      </c>
      <c r="E5" s="319">
        <v>94435</v>
      </c>
      <c r="F5" s="319">
        <v>96132</v>
      </c>
      <c r="G5" s="319">
        <v>200386</v>
      </c>
      <c r="H5" s="320">
        <v>4655</v>
      </c>
      <c r="I5" s="319">
        <v>290790</v>
      </c>
      <c r="J5" s="319">
        <v>10383</v>
      </c>
      <c r="K5" s="319">
        <v>301173</v>
      </c>
      <c r="L5" s="318">
        <v>2940</v>
      </c>
      <c r="M5" s="319">
        <v>2216654</v>
      </c>
      <c r="N5" s="319">
        <v>3069463</v>
      </c>
      <c r="O5" s="319">
        <v>159286</v>
      </c>
      <c r="P5" s="319">
        <v>3228749</v>
      </c>
      <c r="Q5" s="318">
        <v>27263</v>
      </c>
      <c r="R5" s="341">
        <v>5712143</v>
      </c>
      <c r="S5" s="321">
        <f t="shared" si="0"/>
        <v>8.1493057859370816E-4</v>
      </c>
      <c r="T5" s="344"/>
    </row>
    <row r="6" spans="1:21" ht="17.399999999999999">
      <c r="A6" s="317" t="s">
        <v>18</v>
      </c>
      <c r="B6" s="318">
        <v>3254</v>
      </c>
      <c r="C6" s="317">
        <v>354</v>
      </c>
      <c r="D6" s="317">
        <v>33</v>
      </c>
      <c r="E6" s="319">
        <v>60879</v>
      </c>
      <c r="F6" s="319">
        <v>64487</v>
      </c>
      <c r="G6" s="319">
        <v>220812</v>
      </c>
      <c r="H6" s="320">
        <v>11025</v>
      </c>
      <c r="I6" s="319">
        <v>296144</v>
      </c>
      <c r="J6" s="317">
        <v>180</v>
      </c>
      <c r="K6" s="319">
        <v>296324</v>
      </c>
      <c r="L6" s="318">
        <v>2950</v>
      </c>
      <c r="M6" s="319">
        <v>1592539</v>
      </c>
      <c r="N6" s="319">
        <v>3670207</v>
      </c>
      <c r="O6" s="319">
        <v>647634</v>
      </c>
      <c r="P6" s="319">
        <v>4317841</v>
      </c>
      <c r="Q6" s="318">
        <v>39228</v>
      </c>
      <c r="R6" s="341">
        <v>4464119</v>
      </c>
      <c r="S6" s="321">
        <f t="shared" si="0"/>
        <v>2.4696922281865694E-3</v>
      </c>
      <c r="T6" s="344">
        <v>4</v>
      </c>
      <c r="U6" s="345" t="s">
        <v>18</v>
      </c>
    </row>
    <row r="7" spans="1:21" ht="17.399999999999999">
      <c r="A7" s="317" t="s">
        <v>17</v>
      </c>
      <c r="B7" s="318">
        <v>2790</v>
      </c>
      <c r="C7" s="317">
        <v>251</v>
      </c>
      <c r="D7" s="317">
        <v>25</v>
      </c>
      <c r="E7" s="319">
        <v>25636</v>
      </c>
      <c r="F7" s="319">
        <v>28677</v>
      </c>
      <c r="G7" s="319">
        <v>233612</v>
      </c>
      <c r="H7" s="320">
        <v>9660</v>
      </c>
      <c r="I7" s="319">
        <v>262860</v>
      </c>
      <c r="J7" s="319">
        <v>9089</v>
      </c>
      <c r="K7" s="319">
        <v>271949</v>
      </c>
      <c r="L7" s="318">
        <v>2159</v>
      </c>
      <c r="M7" s="319">
        <v>1366697</v>
      </c>
      <c r="N7" s="319">
        <v>2199408</v>
      </c>
      <c r="O7" s="319">
        <v>684117</v>
      </c>
      <c r="P7" s="319">
        <v>2883525</v>
      </c>
      <c r="Q7" s="318">
        <v>31671</v>
      </c>
      <c r="R7" s="341">
        <v>4311217</v>
      </c>
      <c r="S7" s="321">
        <f t="shared" si="0"/>
        <v>2.2406666145545445E-3</v>
      </c>
      <c r="T7" s="344">
        <v>5</v>
      </c>
      <c r="U7" s="345" t="s">
        <v>17</v>
      </c>
    </row>
    <row r="8" spans="1:21" ht="17.399999999999999">
      <c r="A8" s="317" t="s">
        <v>21</v>
      </c>
      <c r="B8" s="318">
        <v>2172</v>
      </c>
      <c r="C8" s="317">
        <v>278</v>
      </c>
      <c r="D8" s="317">
        <v>20</v>
      </c>
      <c r="E8" s="319">
        <v>39055</v>
      </c>
      <c r="F8" s="319">
        <v>41505</v>
      </c>
      <c r="G8" s="319">
        <v>206306</v>
      </c>
      <c r="H8" s="320">
        <v>6173</v>
      </c>
      <c r="I8" s="319">
        <v>250328</v>
      </c>
      <c r="J8" s="319">
        <v>3656</v>
      </c>
      <c r="K8" s="319">
        <v>253984</v>
      </c>
      <c r="L8" s="318">
        <v>1998</v>
      </c>
      <c r="M8" s="319">
        <v>3090317</v>
      </c>
      <c r="N8" s="319">
        <v>3583258</v>
      </c>
      <c r="O8" s="319">
        <v>983870</v>
      </c>
      <c r="P8" s="319">
        <v>4567128</v>
      </c>
      <c r="Q8" s="318">
        <v>42167</v>
      </c>
      <c r="R8" s="341">
        <v>5755700</v>
      </c>
      <c r="S8" s="321">
        <f t="shared" si="0"/>
        <v>1.072502041454558E-3</v>
      </c>
      <c r="T8" s="344"/>
      <c r="U8" s="346"/>
    </row>
    <row r="9" spans="1:21" ht="17.399999999999999">
      <c r="A9" s="317" t="s">
        <v>22</v>
      </c>
      <c r="B9" s="318">
        <v>1332</v>
      </c>
      <c r="C9" s="317">
        <v>217</v>
      </c>
      <c r="D9" s="317">
        <v>16</v>
      </c>
      <c r="E9" s="319">
        <v>22180</v>
      </c>
      <c r="F9" s="319">
        <v>23729</v>
      </c>
      <c r="G9" s="319">
        <v>143026</v>
      </c>
      <c r="H9" s="320">
        <v>4922</v>
      </c>
      <c r="I9" s="319">
        <v>170574</v>
      </c>
      <c r="J9" s="319">
        <v>1103</v>
      </c>
      <c r="K9" s="319">
        <v>171677</v>
      </c>
      <c r="L9" s="318">
        <v>1326</v>
      </c>
      <c r="M9" s="319">
        <v>1597260</v>
      </c>
      <c r="N9" s="319">
        <v>2652952</v>
      </c>
      <c r="O9" s="319">
        <v>369718</v>
      </c>
      <c r="P9" s="319">
        <v>3022670</v>
      </c>
      <c r="Q9" s="318">
        <v>23544</v>
      </c>
      <c r="R9" s="341">
        <v>4875290</v>
      </c>
      <c r="S9" s="321">
        <f t="shared" si="0"/>
        <v>1.0095809685167446E-3</v>
      </c>
      <c r="T9" s="344"/>
      <c r="U9" s="346"/>
    </row>
    <row r="10" spans="1:21" ht="17.399999999999999">
      <c r="A10" s="317" t="s">
        <v>25</v>
      </c>
      <c r="B10" s="318">
        <v>1442</v>
      </c>
      <c r="C10" s="317">
        <v>175</v>
      </c>
      <c r="D10" s="317">
        <v>13</v>
      </c>
      <c r="E10" s="319">
        <v>36750</v>
      </c>
      <c r="F10" s="319">
        <v>38367</v>
      </c>
      <c r="G10" s="319">
        <v>121389</v>
      </c>
      <c r="H10" s="320">
        <v>4260</v>
      </c>
      <c r="I10" s="319">
        <v>163232</v>
      </c>
      <c r="J10" s="317">
        <v>784</v>
      </c>
      <c r="K10" s="319">
        <v>164016</v>
      </c>
      <c r="L10" s="318">
        <v>1700</v>
      </c>
      <c r="M10" s="319">
        <v>925360</v>
      </c>
      <c r="N10" s="319">
        <v>1612424</v>
      </c>
      <c r="O10" s="319">
        <v>70306</v>
      </c>
      <c r="P10" s="319">
        <v>1682730</v>
      </c>
      <c r="Q10" s="318">
        <v>10322</v>
      </c>
      <c r="R10" s="341">
        <v>3692555</v>
      </c>
      <c r="S10" s="321">
        <f t="shared" si="0"/>
        <v>1.1536727279620751E-3</v>
      </c>
      <c r="T10" s="344"/>
      <c r="U10" s="346"/>
    </row>
    <row r="11" spans="1:21" ht="17.399999999999999">
      <c r="A11" s="317" t="s">
        <v>24</v>
      </c>
      <c r="B11" s="322">
        <v>684</v>
      </c>
      <c r="C11" s="317">
        <v>99</v>
      </c>
      <c r="D11" s="317">
        <v>5</v>
      </c>
      <c r="E11" s="319">
        <v>13087</v>
      </c>
      <c r="F11" s="319">
        <v>13870</v>
      </c>
      <c r="G11" s="319">
        <v>141993</v>
      </c>
      <c r="H11" s="320">
        <v>4331</v>
      </c>
      <c r="I11" s="319">
        <v>160194</v>
      </c>
      <c r="J11" s="317">
        <v>0</v>
      </c>
      <c r="K11" s="319">
        <v>160194</v>
      </c>
      <c r="L11" s="322">
        <v>650</v>
      </c>
      <c r="M11" s="319">
        <v>1191491</v>
      </c>
      <c r="N11" s="319">
        <v>1849759</v>
      </c>
      <c r="O11" s="319">
        <v>904079</v>
      </c>
      <c r="P11" s="319">
        <v>2753838</v>
      </c>
      <c r="Q11" s="318">
        <v>26506</v>
      </c>
      <c r="R11" s="341">
        <v>3953305</v>
      </c>
      <c r="S11" s="321">
        <f t="shared" si="0"/>
        <v>1.0955390489729479E-3</v>
      </c>
      <c r="T11" s="344"/>
      <c r="U11" s="346"/>
    </row>
    <row r="12" spans="1:21" ht="17.399999999999999">
      <c r="A12" s="317" t="s">
        <v>28</v>
      </c>
      <c r="B12" s="322">
        <v>504</v>
      </c>
      <c r="C12" s="317">
        <v>65</v>
      </c>
      <c r="D12" s="317">
        <v>11</v>
      </c>
      <c r="E12" s="319">
        <v>13606</v>
      </c>
      <c r="F12" s="319">
        <v>14175</v>
      </c>
      <c r="G12" s="319">
        <v>68368</v>
      </c>
      <c r="H12" s="320">
        <v>3000</v>
      </c>
      <c r="I12" s="319">
        <v>77277</v>
      </c>
      <c r="J12" s="319">
        <v>8266</v>
      </c>
      <c r="K12" s="319">
        <v>85543</v>
      </c>
      <c r="L12" s="322">
        <v>953</v>
      </c>
      <c r="M12" s="319">
        <v>522935</v>
      </c>
      <c r="N12" s="319">
        <v>1328053</v>
      </c>
      <c r="O12" s="319">
        <v>132191</v>
      </c>
      <c r="P12" s="319">
        <v>1460244</v>
      </c>
      <c r="Q12" s="318">
        <v>10288</v>
      </c>
      <c r="R12" s="341">
        <v>1524826</v>
      </c>
      <c r="S12" s="321">
        <f t="shared" si="0"/>
        <v>1.9674375961585126E-3</v>
      </c>
      <c r="T12" s="344"/>
      <c r="U12" s="346"/>
    </row>
    <row r="13" spans="1:21" ht="17.399999999999999">
      <c r="A13" s="317" t="s">
        <v>23</v>
      </c>
      <c r="B13" s="322">
        <v>512</v>
      </c>
      <c r="C13" s="317">
        <v>64</v>
      </c>
      <c r="D13" s="317">
        <v>4</v>
      </c>
      <c r="E13" s="319">
        <v>5653</v>
      </c>
      <c r="F13" s="319">
        <v>6229</v>
      </c>
      <c r="G13" s="319">
        <v>72366</v>
      </c>
      <c r="H13" s="320">
        <v>3728</v>
      </c>
      <c r="I13" s="319">
        <v>82323</v>
      </c>
      <c r="J13" s="317">
        <v>0</v>
      </c>
      <c r="K13" s="319">
        <v>82323</v>
      </c>
      <c r="L13" s="322">
        <v>307</v>
      </c>
      <c r="M13" s="319">
        <v>473756</v>
      </c>
      <c r="N13" s="319">
        <v>981821</v>
      </c>
      <c r="O13" s="319">
        <v>138201</v>
      </c>
      <c r="P13" s="319">
        <v>1120022</v>
      </c>
      <c r="Q13" s="318">
        <v>6764</v>
      </c>
      <c r="R13" s="341">
        <v>1206216</v>
      </c>
      <c r="S13" s="321">
        <f t="shared" si="0"/>
        <v>3.0906570630799125E-3</v>
      </c>
      <c r="T13" s="344">
        <v>2</v>
      </c>
      <c r="U13" s="345" t="s">
        <v>23</v>
      </c>
    </row>
    <row r="14" spans="1:21" ht="17.399999999999999">
      <c r="A14" s="317" t="s">
        <v>26</v>
      </c>
      <c r="B14" s="322">
        <v>695</v>
      </c>
      <c r="C14" s="317">
        <v>118</v>
      </c>
      <c r="D14" s="317">
        <v>15</v>
      </c>
      <c r="E14" s="319">
        <v>10250</v>
      </c>
      <c r="F14" s="319">
        <v>11063</v>
      </c>
      <c r="G14" s="319">
        <v>64101</v>
      </c>
      <c r="H14" s="320">
        <v>2395</v>
      </c>
      <c r="I14" s="319">
        <v>77559</v>
      </c>
      <c r="J14" s="317">
        <v>0</v>
      </c>
      <c r="K14" s="319">
        <v>77559</v>
      </c>
      <c r="L14" s="322">
        <v>1000</v>
      </c>
      <c r="M14" s="319">
        <v>557484</v>
      </c>
      <c r="N14" s="319">
        <v>829299</v>
      </c>
      <c r="O14" s="319">
        <v>83408</v>
      </c>
      <c r="P14" s="319">
        <v>912707</v>
      </c>
      <c r="Q14" s="318">
        <v>6648</v>
      </c>
      <c r="R14" s="341">
        <v>1512672</v>
      </c>
      <c r="S14" s="321">
        <f t="shared" si="0"/>
        <v>1.5832910240951112E-3</v>
      </c>
      <c r="T14" s="344"/>
      <c r="U14" s="346"/>
    </row>
    <row r="15" spans="1:21" ht="17.399999999999999">
      <c r="A15" s="317" t="s">
        <v>29</v>
      </c>
      <c r="B15" s="322">
        <v>649</v>
      </c>
      <c r="C15" s="317">
        <v>94</v>
      </c>
      <c r="D15" s="317">
        <v>9</v>
      </c>
      <c r="E15" s="319">
        <v>11893</v>
      </c>
      <c r="F15" s="319">
        <v>12636</v>
      </c>
      <c r="G15" s="319">
        <v>45235</v>
      </c>
      <c r="H15" s="320">
        <v>1894</v>
      </c>
      <c r="I15" s="319">
        <v>59765</v>
      </c>
      <c r="J15" s="317">
        <v>0</v>
      </c>
      <c r="K15" s="319">
        <v>59765</v>
      </c>
      <c r="L15" s="322">
        <v>320</v>
      </c>
      <c r="M15" s="319">
        <v>543997</v>
      </c>
      <c r="N15" s="319">
        <v>811238</v>
      </c>
      <c r="O15" s="319">
        <v>308164</v>
      </c>
      <c r="P15" s="319">
        <v>1119402</v>
      </c>
      <c r="Q15" s="318">
        <v>6979</v>
      </c>
      <c r="R15" s="341">
        <v>532644</v>
      </c>
      <c r="S15" s="321">
        <f t="shared" si="0"/>
        <v>3.5558459308656439E-3</v>
      </c>
      <c r="T15" s="344">
        <v>1</v>
      </c>
      <c r="U15" s="345" t="s">
        <v>29</v>
      </c>
    </row>
    <row r="16" spans="1:21" ht="17.399999999999999">
      <c r="A16" s="317" t="s">
        <v>32</v>
      </c>
      <c r="B16" s="322">
        <v>155</v>
      </c>
      <c r="C16" s="317">
        <v>36</v>
      </c>
      <c r="D16" s="317">
        <v>2</v>
      </c>
      <c r="E16" s="319">
        <v>4028</v>
      </c>
      <c r="F16" s="319">
        <v>4219</v>
      </c>
      <c r="G16" s="319">
        <v>50943</v>
      </c>
      <c r="H16" s="320">
        <v>1079</v>
      </c>
      <c r="I16" s="319">
        <v>44483</v>
      </c>
      <c r="J16" s="319">
        <v>11758</v>
      </c>
      <c r="K16" s="319">
        <v>56241</v>
      </c>
      <c r="L16" s="322">
        <v>183</v>
      </c>
      <c r="M16" s="319">
        <v>200838</v>
      </c>
      <c r="N16" s="319">
        <v>511527</v>
      </c>
      <c r="O16" s="319">
        <v>432545</v>
      </c>
      <c r="P16" s="319">
        <v>944072</v>
      </c>
      <c r="Q16" s="318">
        <v>12274</v>
      </c>
      <c r="R16" s="341">
        <v>1293941</v>
      </c>
      <c r="S16" s="321">
        <f t="shared" si="0"/>
        <v>8.3388655278718272E-4</v>
      </c>
      <c r="T16" s="344"/>
      <c r="U16" s="346"/>
    </row>
    <row r="17" spans="1:21" ht="17.399999999999999">
      <c r="A17" s="317" t="s">
        <v>31</v>
      </c>
      <c r="B17" s="322">
        <v>391</v>
      </c>
      <c r="C17" s="317">
        <v>80</v>
      </c>
      <c r="D17" s="317">
        <v>7</v>
      </c>
      <c r="E17" s="319">
        <v>5681</v>
      </c>
      <c r="F17" s="319">
        <v>6152</v>
      </c>
      <c r="G17" s="319">
        <v>40408</v>
      </c>
      <c r="H17" s="320">
        <v>1147</v>
      </c>
      <c r="I17" s="319">
        <v>47707</v>
      </c>
      <c r="J17" s="317">
        <v>0</v>
      </c>
      <c r="K17" s="319">
        <v>47707</v>
      </c>
      <c r="L17" s="322">
        <v>196</v>
      </c>
      <c r="M17" s="319">
        <v>324742</v>
      </c>
      <c r="N17" s="319">
        <v>737818</v>
      </c>
      <c r="O17" s="319">
        <v>151295</v>
      </c>
      <c r="P17" s="319">
        <v>889113</v>
      </c>
      <c r="Q17" s="318">
        <v>6178</v>
      </c>
      <c r="R17" s="341">
        <v>870165</v>
      </c>
      <c r="S17" s="321">
        <f t="shared" si="0"/>
        <v>1.3181408123746645E-3</v>
      </c>
      <c r="T17" s="344"/>
      <c r="U17" s="346"/>
    </row>
    <row r="18" spans="1:21" ht="17.399999999999999">
      <c r="A18" s="317" t="s">
        <v>30</v>
      </c>
      <c r="B18" s="322">
        <v>173</v>
      </c>
      <c r="C18" s="317">
        <v>26</v>
      </c>
      <c r="D18" s="317">
        <v>4</v>
      </c>
      <c r="E18" s="319">
        <v>12590</v>
      </c>
      <c r="F18" s="319">
        <v>12789</v>
      </c>
      <c r="G18" s="319">
        <v>28377</v>
      </c>
      <c r="H18" s="320">
        <v>1195</v>
      </c>
      <c r="I18" s="319">
        <v>42345</v>
      </c>
      <c r="J18" s="317">
        <v>16</v>
      </c>
      <c r="K18" s="319">
        <v>42361</v>
      </c>
      <c r="L18" s="322">
        <v>103</v>
      </c>
      <c r="M18" s="319">
        <v>557286</v>
      </c>
      <c r="N18" s="319">
        <v>665437</v>
      </c>
      <c r="O18" s="319">
        <v>176642</v>
      </c>
      <c r="P18" s="319">
        <v>842079</v>
      </c>
      <c r="Q18" s="318">
        <v>2491</v>
      </c>
      <c r="R18" s="341">
        <v>1611621</v>
      </c>
      <c r="S18" s="321">
        <f t="shared" si="0"/>
        <v>7.4148946929830282E-4</v>
      </c>
      <c r="T18" s="344"/>
      <c r="U18" s="346"/>
    </row>
    <row r="19" spans="1:21" ht="17.399999999999999">
      <c r="A19" s="317" t="s">
        <v>33</v>
      </c>
      <c r="B19" s="322">
        <v>244</v>
      </c>
      <c r="C19" s="317">
        <v>32</v>
      </c>
      <c r="D19" s="317">
        <v>1</v>
      </c>
      <c r="E19" s="319">
        <v>7135</v>
      </c>
      <c r="F19" s="319">
        <v>7411</v>
      </c>
      <c r="G19" s="319">
        <v>32750</v>
      </c>
      <c r="H19" s="323">
        <v>724</v>
      </c>
      <c r="I19" s="319">
        <v>40879</v>
      </c>
      <c r="J19" s="317">
        <v>6</v>
      </c>
      <c r="K19" s="319">
        <v>40885</v>
      </c>
      <c r="L19" s="322">
        <v>275</v>
      </c>
      <c r="M19" s="319">
        <v>581330</v>
      </c>
      <c r="N19" s="319">
        <v>602948</v>
      </c>
      <c r="O19" s="319">
        <v>13961</v>
      </c>
      <c r="P19" s="319">
        <v>616909</v>
      </c>
      <c r="Q19" s="318">
        <v>2700</v>
      </c>
      <c r="R19" s="341">
        <v>1894110</v>
      </c>
      <c r="S19" s="321">
        <f t="shared" si="0"/>
        <v>3.8223756803987095E-4</v>
      </c>
      <c r="T19" s="344"/>
      <c r="U19" s="346"/>
    </row>
    <row r="20" spans="1:21" ht="17.399999999999999">
      <c r="A20" s="317" t="s">
        <v>27</v>
      </c>
      <c r="B20" s="322">
        <v>192</v>
      </c>
      <c r="C20" s="317">
        <v>45</v>
      </c>
      <c r="D20" s="317">
        <v>1</v>
      </c>
      <c r="E20" s="319">
        <v>3948</v>
      </c>
      <c r="F20" s="319">
        <v>4185</v>
      </c>
      <c r="G20" s="319">
        <v>32096</v>
      </c>
      <c r="H20" s="320">
        <v>1236</v>
      </c>
      <c r="I20" s="319">
        <v>28774</v>
      </c>
      <c r="J20" s="319">
        <v>8743</v>
      </c>
      <c r="K20" s="319">
        <v>37517</v>
      </c>
      <c r="L20" s="322">
        <v>239</v>
      </c>
      <c r="M20" s="319">
        <v>177169</v>
      </c>
      <c r="N20" s="319">
        <v>573889</v>
      </c>
      <c r="O20" s="319">
        <v>78606</v>
      </c>
      <c r="P20" s="319">
        <v>652495</v>
      </c>
      <c r="Q20" s="318">
        <v>3694</v>
      </c>
      <c r="R20" s="341">
        <v>545425</v>
      </c>
      <c r="S20" s="321">
        <f t="shared" si="0"/>
        <v>2.2661227483155339E-3</v>
      </c>
      <c r="T20" s="344">
        <v>5</v>
      </c>
      <c r="U20" s="345" t="s">
        <v>27</v>
      </c>
    </row>
    <row r="21" spans="1:21" ht="17.399999999999999">
      <c r="A21" s="317" t="s">
        <v>35</v>
      </c>
      <c r="B21" s="322">
        <v>122</v>
      </c>
      <c r="C21" s="317">
        <v>14</v>
      </c>
      <c r="D21" s="317">
        <v>0</v>
      </c>
      <c r="E21" s="319">
        <v>3892</v>
      </c>
      <c r="F21" s="319">
        <v>4028</v>
      </c>
      <c r="G21" s="319">
        <v>12929</v>
      </c>
      <c r="H21" s="323">
        <v>386</v>
      </c>
      <c r="I21" s="319">
        <v>17343</v>
      </c>
      <c r="J21" s="317">
        <v>0</v>
      </c>
      <c r="K21" s="319">
        <v>17343</v>
      </c>
      <c r="L21" s="322">
        <v>137</v>
      </c>
      <c r="M21" s="319">
        <v>157618</v>
      </c>
      <c r="N21" s="319">
        <v>258806</v>
      </c>
      <c r="O21" s="319">
        <v>11497</v>
      </c>
      <c r="P21" s="319">
        <v>270303</v>
      </c>
      <c r="Q21" s="318">
        <v>1498</v>
      </c>
      <c r="R21" s="341">
        <v>553254</v>
      </c>
      <c r="S21" s="321">
        <f t="shared" si="0"/>
        <v>6.976903917549625E-4</v>
      </c>
      <c r="T21" s="344"/>
    </row>
    <row r="22" spans="1:21" ht="17.399999999999999">
      <c r="A22" s="317" t="s">
        <v>36</v>
      </c>
      <c r="B22" s="322">
        <v>101</v>
      </c>
      <c r="C22" s="317">
        <v>18</v>
      </c>
      <c r="D22" s="317">
        <v>0</v>
      </c>
      <c r="E22" s="319">
        <v>1461</v>
      </c>
      <c r="F22" s="319">
        <v>1580</v>
      </c>
      <c r="G22" s="319">
        <v>9598</v>
      </c>
      <c r="H22" s="323">
        <v>397</v>
      </c>
      <c r="I22" s="319">
        <v>11575</v>
      </c>
      <c r="J22" s="317">
        <v>0</v>
      </c>
      <c r="K22" s="319">
        <v>11575</v>
      </c>
      <c r="L22" s="322">
        <v>104</v>
      </c>
      <c r="M22" s="319">
        <v>156640</v>
      </c>
      <c r="N22" s="319">
        <v>172576</v>
      </c>
      <c r="O22" s="317">
        <v>293</v>
      </c>
      <c r="P22" s="319">
        <v>172869</v>
      </c>
      <c r="Q22" s="322">
        <v>859</v>
      </c>
      <c r="R22" s="341">
        <v>300516</v>
      </c>
      <c r="S22" s="321">
        <f t="shared" si="0"/>
        <v>1.3210611082271825E-3</v>
      </c>
      <c r="T22" s="344"/>
    </row>
    <row r="23" spans="1:21" ht="17.399999999999999">
      <c r="A23" s="317" t="s">
        <v>34</v>
      </c>
      <c r="B23" s="322">
        <v>15</v>
      </c>
      <c r="C23" s="317">
        <v>2</v>
      </c>
      <c r="D23" s="317">
        <v>0</v>
      </c>
      <c r="E23" s="317">
        <v>255</v>
      </c>
      <c r="F23" s="317">
        <v>272</v>
      </c>
      <c r="G23" s="319">
        <v>7582</v>
      </c>
      <c r="H23" s="323">
        <v>417</v>
      </c>
      <c r="I23" s="319">
        <v>8271</v>
      </c>
      <c r="J23" s="317">
        <v>0</v>
      </c>
      <c r="K23" s="319">
        <v>8271</v>
      </c>
      <c r="L23" s="322">
        <v>31</v>
      </c>
      <c r="M23" s="319">
        <v>46415</v>
      </c>
      <c r="N23" s="319">
        <v>76952</v>
      </c>
      <c r="O23" s="319">
        <v>6136</v>
      </c>
      <c r="P23" s="319">
        <v>83088</v>
      </c>
      <c r="Q23" s="322">
        <v>693</v>
      </c>
      <c r="R23" s="341">
        <v>553254</v>
      </c>
      <c r="S23" s="321">
        <f t="shared" si="0"/>
        <v>7.5372252166274443E-4</v>
      </c>
      <c r="T23" s="344"/>
    </row>
    <row r="24" spans="1:21" ht="17.399999999999999">
      <c r="A24" s="335" t="s">
        <v>37</v>
      </c>
      <c r="B24" s="336">
        <v>24153</v>
      </c>
      <c r="C24" s="337">
        <v>2982</v>
      </c>
      <c r="D24" s="335">
        <v>270</v>
      </c>
      <c r="E24" s="337">
        <v>492926</v>
      </c>
      <c r="F24" s="337">
        <v>520061</v>
      </c>
      <c r="G24" s="337">
        <v>2579896</v>
      </c>
      <c r="H24" s="336">
        <v>101881</v>
      </c>
      <c r="I24" s="337">
        <v>3122044</v>
      </c>
      <c r="J24" s="337">
        <v>79794</v>
      </c>
      <c r="K24" s="337">
        <v>3201838</v>
      </c>
      <c r="L24" s="336">
        <v>26062</v>
      </c>
      <c r="M24" s="337">
        <v>21035159</v>
      </c>
      <c r="N24" s="337">
        <v>37107202</v>
      </c>
      <c r="O24" s="337">
        <v>7242136</v>
      </c>
      <c r="P24" s="337">
        <v>44349338</v>
      </c>
      <c r="Q24" s="336">
        <v>372944</v>
      </c>
      <c r="R24" s="342">
        <v>60069708</v>
      </c>
      <c r="S24" s="338">
        <f t="shared" si="0"/>
        <v>1.6960462001912844E-3</v>
      </c>
      <c r="T24" s="344"/>
    </row>
  </sheetData>
  <mergeCells count="3">
    <mergeCell ref="A1:L1"/>
    <mergeCell ref="M1:Q1"/>
    <mergeCell ref="R1:S1"/>
  </mergeCell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41"/>
  <dimension ref="A1:S24"/>
  <sheetViews>
    <sheetView topLeftCell="K1" workbookViewId="0">
      <selection activeCell="S3" sqref="S3"/>
    </sheetView>
  </sheetViews>
  <sheetFormatPr defaultRowHeight="13.8"/>
  <cols>
    <col min="18" max="18" width="12.59765625" customWidth="1"/>
  </cols>
  <sheetData>
    <row r="1" spans="1:19" s="347" customFormat="1" ht="71.25" customHeight="1">
      <c r="A1" s="639" t="s">
        <v>78</v>
      </c>
      <c r="B1" s="640"/>
      <c r="C1" s="640"/>
      <c r="D1" s="640"/>
      <c r="E1" s="640"/>
      <c r="F1" s="640"/>
      <c r="G1" s="640"/>
      <c r="H1" s="640"/>
      <c r="I1" s="640"/>
      <c r="J1" s="640"/>
      <c r="K1" s="640"/>
      <c r="L1" s="641"/>
      <c r="M1" s="636" t="s">
        <v>79</v>
      </c>
      <c r="N1" s="637"/>
      <c r="O1" s="637"/>
      <c r="P1" s="637"/>
      <c r="Q1" s="638"/>
      <c r="R1" s="642" t="s">
        <v>185</v>
      </c>
      <c r="S1" s="643"/>
    </row>
    <row r="2" spans="1:19" s="347" customFormat="1" ht="108" customHeight="1" thickBot="1">
      <c r="A2" s="328" t="s">
        <v>0</v>
      </c>
      <c r="B2" s="329" t="s">
        <v>12</v>
      </c>
      <c r="C2" s="329" t="s">
        <v>48</v>
      </c>
      <c r="D2" s="329" t="s">
        <v>49</v>
      </c>
      <c r="E2" s="329" t="s">
        <v>14</v>
      </c>
      <c r="F2" s="329" t="s">
        <v>15</v>
      </c>
      <c r="G2" s="329" t="s">
        <v>2</v>
      </c>
      <c r="H2" s="330" t="s">
        <v>80</v>
      </c>
      <c r="I2" s="329" t="s">
        <v>81</v>
      </c>
      <c r="J2" s="329" t="s">
        <v>82</v>
      </c>
      <c r="K2" s="329" t="s">
        <v>8</v>
      </c>
      <c r="L2" s="331" t="s">
        <v>5</v>
      </c>
      <c r="M2" s="332" t="s">
        <v>45</v>
      </c>
      <c r="N2" s="329" t="s">
        <v>83</v>
      </c>
      <c r="O2" s="329" t="s">
        <v>84</v>
      </c>
      <c r="P2" s="329" t="s">
        <v>120</v>
      </c>
      <c r="Q2" s="331" t="s">
        <v>86</v>
      </c>
      <c r="R2" s="343" t="s">
        <v>183</v>
      </c>
      <c r="S2" s="334" t="s">
        <v>176</v>
      </c>
    </row>
    <row r="3" spans="1:19">
      <c r="A3" t="s">
        <v>16</v>
      </c>
      <c r="B3" s="165">
        <v>6077</v>
      </c>
      <c r="C3">
        <v>714</v>
      </c>
      <c r="D3">
        <v>39</v>
      </c>
      <c r="E3" s="165">
        <v>90696</v>
      </c>
      <c r="F3" s="165">
        <v>97487</v>
      </c>
      <c r="G3" s="165">
        <v>540331</v>
      </c>
      <c r="H3" s="273">
        <v>29220</v>
      </c>
      <c r="I3" s="165">
        <v>647443</v>
      </c>
      <c r="J3" s="165">
        <v>19595</v>
      </c>
      <c r="K3" s="165">
        <v>667038</v>
      </c>
      <c r="L3" s="165">
        <v>4334</v>
      </c>
      <c r="M3" s="165">
        <v>3309332</v>
      </c>
      <c r="N3" s="165">
        <v>6722311</v>
      </c>
      <c r="O3" s="165">
        <v>611082</v>
      </c>
      <c r="P3" s="165">
        <v>7333393</v>
      </c>
      <c r="Q3" s="165">
        <v>45013</v>
      </c>
      <c r="R3" s="340">
        <v>10027602</v>
      </c>
      <c r="S3" s="196">
        <f>H3/R3</f>
        <v>2.9139568961751771E-3</v>
      </c>
    </row>
    <row r="4" spans="1:19">
      <c r="A4" t="s">
        <v>19</v>
      </c>
      <c r="B4" s="165">
        <v>1107</v>
      </c>
      <c r="C4">
        <v>181</v>
      </c>
      <c r="D4">
        <v>15</v>
      </c>
      <c r="E4" s="165">
        <v>33718</v>
      </c>
      <c r="F4" s="165">
        <v>35006</v>
      </c>
      <c r="G4" s="165">
        <v>309202</v>
      </c>
      <c r="H4" s="273">
        <v>10106</v>
      </c>
      <c r="I4" s="165">
        <v>347487</v>
      </c>
      <c r="J4" s="165">
        <v>6827</v>
      </c>
      <c r="K4" s="165">
        <v>354314</v>
      </c>
      <c r="L4" s="165">
        <v>1587</v>
      </c>
      <c r="M4" s="165">
        <v>1462987</v>
      </c>
      <c r="N4" s="165">
        <v>4244736</v>
      </c>
      <c r="O4" s="165">
        <v>1303333</v>
      </c>
      <c r="P4" s="165">
        <v>5548069</v>
      </c>
      <c r="Q4" s="165">
        <v>26895</v>
      </c>
      <c r="R4" s="341">
        <v>4879133</v>
      </c>
      <c r="S4" s="196">
        <f t="shared" ref="S4:S24" si="0">H4/R4</f>
        <v>2.0712696292558533E-3</v>
      </c>
    </row>
    <row r="5" spans="1:19">
      <c r="A5" t="s">
        <v>20</v>
      </c>
      <c r="B5" s="165">
        <v>1529</v>
      </c>
      <c r="C5">
        <v>161</v>
      </c>
      <c r="D5">
        <v>27</v>
      </c>
      <c r="E5" s="165">
        <v>95305</v>
      </c>
      <c r="F5" s="165">
        <v>96995</v>
      </c>
      <c r="G5" s="165">
        <v>201943</v>
      </c>
      <c r="H5" s="273">
        <v>4684</v>
      </c>
      <c r="I5" s="165">
        <v>292916</v>
      </c>
      <c r="J5" s="165">
        <v>10706</v>
      </c>
      <c r="K5" s="165">
        <v>303622</v>
      </c>
      <c r="L5" s="165">
        <v>2449</v>
      </c>
      <c r="M5" s="165">
        <v>2229592</v>
      </c>
      <c r="N5" s="165">
        <v>3088062</v>
      </c>
      <c r="O5" s="165">
        <v>163013</v>
      </c>
      <c r="P5" s="165">
        <v>3251075</v>
      </c>
      <c r="Q5" s="165">
        <v>22326</v>
      </c>
      <c r="R5" s="341">
        <v>5712143</v>
      </c>
      <c r="S5" s="196">
        <f t="shared" si="0"/>
        <v>8.2000748230567759E-4</v>
      </c>
    </row>
    <row r="6" spans="1:19">
      <c r="A6" t="s">
        <v>18</v>
      </c>
      <c r="B6" s="165">
        <v>3321</v>
      </c>
      <c r="C6">
        <v>364</v>
      </c>
      <c r="D6">
        <v>36</v>
      </c>
      <c r="E6" s="165">
        <v>62883</v>
      </c>
      <c r="F6" s="165">
        <v>66568</v>
      </c>
      <c r="G6" s="165">
        <v>221695</v>
      </c>
      <c r="H6" s="273">
        <v>11076</v>
      </c>
      <c r="I6" s="165">
        <v>299153</v>
      </c>
      <c r="J6">
        <v>186</v>
      </c>
      <c r="K6" s="165">
        <v>299339</v>
      </c>
      <c r="L6" s="165">
        <v>3023</v>
      </c>
      <c r="M6" s="165">
        <v>1600466</v>
      </c>
      <c r="N6" s="165">
        <v>3687245</v>
      </c>
      <c r="O6" s="165">
        <v>655505</v>
      </c>
      <c r="P6" s="165">
        <v>4342750</v>
      </c>
      <c r="Q6" s="165">
        <v>24909</v>
      </c>
      <c r="R6" s="341">
        <v>4464119</v>
      </c>
      <c r="S6" s="196">
        <f t="shared" si="0"/>
        <v>2.4811166548203574E-3</v>
      </c>
    </row>
    <row r="7" spans="1:19">
      <c r="A7" t="s">
        <v>17</v>
      </c>
      <c r="B7" s="165">
        <v>2886</v>
      </c>
      <c r="C7">
        <v>267</v>
      </c>
      <c r="D7">
        <v>35</v>
      </c>
      <c r="E7" s="165">
        <v>26499</v>
      </c>
      <c r="F7" s="165">
        <v>29652</v>
      </c>
      <c r="G7" s="165">
        <v>234164</v>
      </c>
      <c r="H7" s="273">
        <v>9663</v>
      </c>
      <c r="I7" s="165">
        <v>264253</v>
      </c>
      <c r="J7" s="165">
        <v>9226</v>
      </c>
      <c r="K7" s="165">
        <v>273479</v>
      </c>
      <c r="L7" s="165">
        <v>1530</v>
      </c>
      <c r="M7" s="165">
        <v>1373229</v>
      </c>
      <c r="N7" s="165">
        <v>2207821</v>
      </c>
      <c r="O7" s="165">
        <v>690992</v>
      </c>
      <c r="P7" s="165">
        <v>2898813</v>
      </c>
      <c r="Q7" s="165">
        <v>15288</v>
      </c>
      <c r="R7" s="341">
        <v>4311217</v>
      </c>
      <c r="S7" s="196">
        <f t="shared" si="0"/>
        <v>2.2413624737516111E-3</v>
      </c>
    </row>
    <row r="8" spans="1:19">
      <c r="A8" t="s">
        <v>21</v>
      </c>
      <c r="B8" s="165">
        <v>2214</v>
      </c>
      <c r="C8">
        <v>279</v>
      </c>
      <c r="D8">
        <v>15</v>
      </c>
      <c r="E8" s="165">
        <v>40094</v>
      </c>
      <c r="F8" s="165">
        <v>42587</v>
      </c>
      <c r="G8" s="165">
        <v>207026</v>
      </c>
      <c r="H8" s="273">
        <v>6183</v>
      </c>
      <c r="I8" s="165">
        <v>252126</v>
      </c>
      <c r="J8" s="165">
        <v>3670</v>
      </c>
      <c r="K8" s="165">
        <v>255796</v>
      </c>
      <c r="L8" s="165">
        <v>1812</v>
      </c>
      <c r="M8" s="165">
        <v>3111867</v>
      </c>
      <c r="N8" s="165">
        <v>3599425</v>
      </c>
      <c r="O8" s="165">
        <v>1006546</v>
      </c>
      <c r="P8" s="165">
        <v>4605971</v>
      </c>
      <c r="Q8" s="165">
        <v>38843</v>
      </c>
      <c r="R8" s="341">
        <v>5755700</v>
      </c>
      <c r="S8" s="196">
        <f t="shared" si="0"/>
        <v>1.074239449589103E-3</v>
      </c>
    </row>
    <row r="9" spans="1:19">
      <c r="A9" t="s">
        <v>22</v>
      </c>
      <c r="B9" s="165">
        <v>1363</v>
      </c>
      <c r="C9">
        <v>236</v>
      </c>
      <c r="D9">
        <v>23</v>
      </c>
      <c r="E9" s="165">
        <v>22666</v>
      </c>
      <c r="F9" s="165">
        <v>24265</v>
      </c>
      <c r="G9" s="165">
        <v>143776</v>
      </c>
      <c r="H9" s="273">
        <v>4941</v>
      </c>
      <c r="I9" s="165">
        <v>171864</v>
      </c>
      <c r="J9" s="165">
        <v>1118</v>
      </c>
      <c r="K9" s="165">
        <v>172982</v>
      </c>
      <c r="L9" s="165">
        <v>1305</v>
      </c>
      <c r="M9" s="165">
        <v>1608201</v>
      </c>
      <c r="N9" s="165">
        <v>2668531</v>
      </c>
      <c r="O9" s="165">
        <v>375379</v>
      </c>
      <c r="P9" s="165">
        <v>3043910</v>
      </c>
      <c r="Q9" s="165">
        <v>21240</v>
      </c>
      <c r="R9" s="341">
        <v>4875290</v>
      </c>
      <c r="S9" s="196">
        <f t="shared" si="0"/>
        <v>1.013478172580503E-3</v>
      </c>
    </row>
    <row r="10" spans="1:19">
      <c r="A10" t="s">
        <v>25</v>
      </c>
      <c r="B10" s="165">
        <v>1458</v>
      </c>
      <c r="C10">
        <v>174</v>
      </c>
      <c r="D10">
        <v>5</v>
      </c>
      <c r="E10" s="165">
        <v>37510</v>
      </c>
      <c r="F10" s="165">
        <v>39142</v>
      </c>
      <c r="G10" s="165">
        <v>122147</v>
      </c>
      <c r="H10" s="273">
        <v>4269</v>
      </c>
      <c r="I10" s="165">
        <v>164769</v>
      </c>
      <c r="J10">
        <v>789</v>
      </c>
      <c r="K10" s="165">
        <v>165558</v>
      </c>
      <c r="L10" s="165">
        <v>1542</v>
      </c>
      <c r="M10" s="165">
        <v>928007</v>
      </c>
      <c r="N10" s="165">
        <v>1620373</v>
      </c>
      <c r="O10" s="165">
        <v>71308</v>
      </c>
      <c r="P10" s="165">
        <v>1691681</v>
      </c>
      <c r="Q10" s="165">
        <v>8951</v>
      </c>
      <c r="R10" s="341">
        <v>3692555</v>
      </c>
      <c r="S10" s="196">
        <f t="shared" si="0"/>
        <v>1.1561100647112907E-3</v>
      </c>
    </row>
    <row r="11" spans="1:19">
      <c r="A11" t="s">
        <v>24</v>
      </c>
      <c r="B11">
        <v>691</v>
      </c>
      <c r="C11">
        <v>100</v>
      </c>
      <c r="D11">
        <v>4</v>
      </c>
      <c r="E11" s="165">
        <v>13532</v>
      </c>
      <c r="F11" s="165">
        <v>14323</v>
      </c>
      <c r="G11" s="165">
        <v>142140</v>
      </c>
      <c r="H11" s="273">
        <v>4344</v>
      </c>
      <c r="I11" s="165">
        <v>160807</v>
      </c>
      <c r="J11">
        <v>0</v>
      </c>
      <c r="K11" s="165">
        <v>160807</v>
      </c>
      <c r="L11">
        <v>613</v>
      </c>
      <c r="M11" s="165">
        <v>1195760</v>
      </c>
      <c r="N11" s="165">
        <v>1856875</v>
      </c>
      <c r="O11" s="165">
        <v>918777</v>
      </c>
      <c r="P11" s="165">
        <v>2775652</v>
      </c>
      <c r="Q11" s="165">
        <v>21814</v>
      </c>
      <c r="R11" s="341">
        <v>3953305</v>
      </c>
      <c r="S11" s="196">
        <f t="shared" si="0"/>
        <v>1.09882743679023E-3</v>
      </c>
    </row>
    <row r="12" spans="1:19">
      <c r="A12" t="s">
        <v>28</v>
      </c>
      <c r="B12">
        <v>528</v>
      </c>
      <c r="C12">
        <v>67</v>
      </c>
      <c r="D12">
        <v>8</v>
      </c>
      <c r="E12" s="165">
        <v>13746</v>
      </c>
      <c r="F12" s="165">
        <v>14341</v>
      </c>
      <c r="G12" s="165">
        <v>68796</v>
      </c>
      <c r="H12" s="273">
        <v>3010</v>
      </c>
      <c r="I12" s="165">
        <v>77708</v>
      </c>
      <c r="J12" s="165">
        <v>8439</v>
      </c>
      <c r="K12" s="165">
        <v>86147</v>
      </c>
      <c r="L12">
        <v>604</v>
      </c>
      <c r="M12" s="165">
        <v>526212</v>
      </c>
      <c r="N12" s="165">
        <v>1332599</v>
      </c>
      <c r="O12" s="165">
        <v>134822</v>
      </c>
      <c r="P12" s="165">
        <v>1467421</v>
      </c>
      <c r="Q12" s="165">
        <v>7177</v>
      </c>
      <c r="R12" s="341">
        <v>1524826</v>
      </c>
      <c r="S12" s="196">
        <f t="shared" si="0"/>
        <v>1.9739957214790411E-3</v>
      </c>
    </row>
    <row r="13" spans="1:19">
      <c r="A13" t="s">
        <v>23</v>
      </c>
      <c r="B13">
        <v>535</v>
      </c>
      <c r="C13">
        <v>63</v>
      </c>
      <c r="D13">
        <v>2</v>
      </c>
      <c r="E13" s="165">
        <v>5666</v>
      </c>
      <c r="F13" s="165">
        <v>6264</v>
      </c>
      <c r="G13" s="165">
        <v>72644</v>
      </c>
      <c r="H13" s="273">
        <v>3736</v>
      </c>
      <c r="I13" s="165">
        <v>82644</v>
      </c>
      <c r="J13">
        <v>0</v>
      </c>
      <c r="K13" s="165">
        <v>82644</v>
      </c>
      <c r="L13">
        <v>321</v>
      </c>
      <c r="M13" s="165">
        <v>475801</v>
      </c>
      <c r="N13" s="165">
        <v>985277</v>
      </c>
      <c r="O13" s="165">
        <v>139912</v>
      </c>
      <c r="P13" s="165">
        <v>1125189</v>
      </c>
      <c r="Q13" s="165">
        <v>5167</v>
      </c>
      <c r="R13" s="341">
        <v>1206216</v>
      </c>
      <c r="S13" s="196">
        <f t="shared" si="0"/>
        <v>3.0972893743740756E-3</v>
      </c>
    </row>
    <row r="14" spans="1:19">
      <c r="A14" t="s">
        <v>26</v>
      </c>
      <c r="B14">
        <v>703</v>
      </c>
      <c r="C14">
        <v>131</v>
      </c>
      <c r="D14">
        <v>15</v>
      </c>
      <c r="E14" s="165">
        <v>10076</v>
      </c>
      <c r="F14" s="165">
        <v>10910</v>
      </c>
      <c r="G14" s="165">
        <v>64854</v>
      </c>
      <c r="H14" s="273">
        <v>2411</v>
      </c>
      <c r="I14" s="165">
        <v>78175</v>
      </c>
      <c r="J14">
        <v>0</v>
      </c>
      <c r="K14" s="165">
        <v>78175</v>
      </c>
      <c r="L14">
        <v>616</v>
      </c>
      <c r="M14" s="165">
        <v>561112</v>
      </c>
      <c r="N14" s="165">
        <v>833816</v>
      </c>
      <c r="O14" s="165">
        <v>84889</v>
      </c>
      <c r="P14" s="165">
        <v>918705</v>
      </c>
      <c r="Q14" s="165">
        <v>5998</v>
      </c>
      <c r="R14" s="341">
        <v>1512672</v>
      </c>
      <c r="S14" s="196">
        <f t="shared" si="0"/>
        <v>1.5938683336506527E-3</v>
      </c>
    </row>
    <row r="15" spans="1:19">
      <c r="A15" t="s">
        <v>29</v>
      </c>
      <c r="B15">
        <v>673</v>
      </c>
      <c r="C15">
        <v>93</v>
      </c>
      <c r="D15">
        <v>4</v>
      </c>
      <c r="E15" s="165">
        <v>12074</v>
      </c>
      <c r="F15" s="165">
        <v>12840</v>
      </c>
      <c r="G15" s="165">
        <v>45347</v>
      </c>
      <c r="H15" s="273">
        <v>1901</v>
      </c>
      <c r="I15" s="165">
        <v>60088</v>
      </c>
      <c r="J15">
        <v>0</v>
      </c>
      <c r="K15" s="165">
        <v>60088</v>
      </c>
      <c r="L15">
        <v>323</v>
      </c>
      <c r="M15" s="165">
        <v>546436</v>
      </c>
      <c r="N15" s="165">
        <v>815631</v>
      </c>
      <c r="O15" s="165">
        <v>312649</v>
      </c>
      <c r="P15" s="165">
        <v>1128280</v>
      </c>
      <c r="Q15" s="165">
        <v>8878</v>
      </c>
      <c r="R15" s="341">
        <v>532644</v>
      </c>
      <c r="S15" s="196">
        <f t="shared" si="0"/>
        <v>3.5689879168825708E-3</v>
      </c>
    </row>
    <row r="16" spans="1:19">
      <c r="A16" t="s">
        <v>32</v>
      </c>
      <c r="B16">
        <v>160</v>
      </c>
      <c r="C16">
        <v>33</v>
      </c>
      <c r="D16">
        <v>2</v>
      </c>
      <c r="E16" s="165">
        <v>3892</v>
      </c>
      <c r="F16" s="165">
        <v>4085</v>
      </c>
      <c r="G16" s="165">
        <v>51174</v>
      </c>
      <c r="H16" s="273">
        <v>1082</v>
      </c>
      <c r="I16" s="165">
        <v>44556</v>
      </c>
      <c r="J16" s="165">
        <v>11785</v>
      </c>
      <c r="K16" s="165">
        <v>56341</v>
      </c>
      <c r="L16">
        <v>103</v>
      </c>
      <c r="M16" s="165">
        <v>201034</v>
      </c>
      <c r="N16" s="165">
        <v>512653</v>
      </c>
      <c r="O16" s="165">
        <v>437509</v>
      </c>
      <c r="P16" s="165">
        <v>950162</v>
      </c>
      <c r="Q16" s="165">
        <v>6090</v>
      </c>
      <c r="R16" s="341">
        <v>1293941</v>
      </c>
      <c r="S16" s="196">
        <f t="shared" si="0"/>
        <v>8.3620505108038159E-4</v>
      </c>
    </row>
    <row r="17" spans="1:19">
      <c r="A17" t="s">
        <v>31</v>
      </c>
      <c r="B17">
        <v>402</v>
      </c>
      <c r="C17">
        <v>79</v>
      </c>
      <c r="D17">
        <v>3</v>
      </c>
      <c r="E17" s="165">
        <v>5618</v>
      </c>
      <c r="F17" s="165">
        <v>6099</v>
      </c>
      <c r="G17" s="165">
        <v>40726</v>
      </c>
      <c r="H17" s="273">
        <v>1152</v>
      </c>
      <c r="I17" s="165">
        <v>47977</v>
      </c>
      <c r="J17">
        <v>0</v>
      </c>
      <c r="K17" s="165">
        <v>47977</v>
      </c>
      <c r="L17">
        <v>270</v>
      </c>
      <c r="M17" s="165">
        <v>325614</v>
      </c>
      <c r="N17" s="165">
        <v>740831</v>
      </c>
      <c r="O17" s="165">
        <v>153750</v>
      </c>
      <c r="P17" s="165">
        <v>894581</v>
      </c>
      <c r="Q17" s="165">
        <v>5468</v>
      </c>
      <c r="R17" s="341">
        <v>870165</v>
      </c>
      <c r="S17" s="196">
        <f t="shared" si="0"/>
        <v>1.3238868490458705E-3</v>
      </c>
    </row>
    <row r="18" spans="1:19">
      <c r="A18" t="s">
        <v>30</v>
      </c>
      <c r="B18">
        <v>171</v>
      </c>
      <c r="C18">
        <v>27</v>
      </c>
      <c r="D18">
        <v>3</v>
      </c>
      <c r="E18" s="165">
        <v>12682</v>
      </c>
      <c r="F18" s="165">
        <v>12880</v>
      </c>
      <c r="G18" s="165">
        <v>28404</v>
      </c>
      <c r="H18" s="273">
        <v>1195</v>
      </c>
      <c r="I18" s="165">
        <v>42463</v>
      </c>
      <c r="J18">
        <v>16</v>
      </c>
      <c r="K18" s="165">
        <v>42479</v>
      </c>
      <c r="L18">
        <v>118</v>
      </c>
      <c r="M18" s="165">
        <v>559128</v>
      </c>
      <c r="N18" s="165">
        <v>667635</v>
      </c>
      <c r="O18" s="165">
        <v>176642</v>
      </c>
      <c r="P18" s="165">
        <v>844277</v>
      </c>
      <c r="Q18" s="165">
        <v>2198</v>
      </c>
      <c r="R18" s="341">
        <v>1611621</v>
      </c>
      <c r="S18" s="196">
        <f t="shared" si="0"/>
        <v>7.4148946929830282E-4</v>
      </c>
    </row>
    <row r="19" spans="1:19">
      <c r="A19" t="s">
        <v>33</v>
      </c>
      <c r="B19">
        <v>246</v>
      </c>
      <c r="C19">
        <v>30</v>
      </c>
      <c r="D19">
        <v>2</v>
      </c>
      <c r="E19" s="165">
        <v>7281</v>
      </c>
      <c r="F19" s="165">
        <v>7557</v>
      </c>
      <c r="G19" s="165">
        <v>32896</v>
      </c>
      <c r="H19" s="272">
        <v>732</v>
      </c>
      <c r="I19" s="165">
        <v>41179</v>
      </c>
      <c r="J19">
        <v>6</v>
      </c>
      <c r="K19" s="165">
        <v>41185</v>
      </c>
      <c r="L19">
        <v>300</v>
      </c>
      <c r="M19" s="165">
        <v>583366</v>
      </c>
      <c r="N19" s="165">
        <v>605213</v>
      </c>
      <c r="O19" s="165">
        <v>14096</v>
      </c>
      <c r="P19" s="165">
        <v>619309</v>
      </c>
      <c r="Q19" s="165">
        <v>2400</v>
      </c>
      <c r="R19" s="341">
        <v>1894110</v>
      </c>
      <c r="S19" s="196">
        <f t="shared" si="0"/>
        <v>3.8646118757622311E-4</v>
      </c>
    </row>
    <row r="20" spans="1:19">
      <c r="A20" t="s">
        <v>27</v>
      </c>
      <c r="B20">
        <v>200</v>
      </c>
      <c r="C20">
        <v>47</v>
      </c>
      <c r="D20">
        <v>3</v>
      </c>
      <c r="E20" s="165">
        <v>4065</v>
      </c>
      <c r="F20" s="165">
        <v>4312</v>
      </c>
      <c r="G20" s="165">
        <v>32241</v>
      </c>
      <c r="H20" s="273">
        <v>1237</v>
      </c>
      <c r="I20" s="165">
        <v>28932</v>
      </c>
      <c r="J20" s="165">
        <v>8858</v>
      </c>
      <c r="K20" s="165">
        <v>37790</v>
      </c>
      <c r="L20">
        <v>273</v>
      </c>
      <c r="M20" s="165">
        <v>177613</v>
      </c>
      <c r="N20" s="165">
        <v>575433</v>
      </c>
      <c r="O20" s="165">
        <v>79766</v>
      </c>
      <c r="P20" s="165">
        <v>655199</v>
      </c>
      <c r="Q20" s="165">
        <v>2704</v>
      </c>
      <c r="R20" s="341">
        <v>545425</v>
      </c>
      <c r="S20" s="196">
        <f t="shared" si="0"/>
        <v>2.2679561809598021E-3</v>
      </c>
    </row>
    <row r="21" spans="1:19">
      <c r="A21" t="s">
        <v>35</v>
      </c>
      <c r="B21">
        <v>144</v>
      </c>
      <c r="C21">
        <v>16</v>
      </c>
      <c r="D21">
        <v>2</v>
      </c>
      <c r="E21" s="165">
        <v>3931</v>
      </c>
      <c r="F21" s="165">
        <v>4091</v>
      </c>
      <c r="G21" s="165">
        <v>12971</v>
      </c>
      <c r="H21" s="272">
        <v>387</v>
      </c>
      <c r="I21" s="165">
        <v>17449</v>
      </c>
      <c r="J21">
        <v>0</v>
      </c>
      <c r="K21" s="165">
        <v>17449</v>
      </c>
      <c r="L21">
        <v>106</v>
      </c>
      <c r="M21" s="165">
        <v>158193</v>
      </c>
      <c r="N21" s="165">
        <v>260071</v>
      </c>
      <c r="O21" s="165">
        <v>11511</v>
      </c>
      <c r="P21" s="165">
        <v>271582</v>
      </c>
      <c r="Q21" s="165">
        <v>1279</v>
      </c>
      <c r="R21" s="341">
        <v>553254</v>
      </c>
      <c r="S21" s="196">
        <f t="shared" si="0"/>
        <v>6.9949787981650382E-4</v>
      </c>
    </row>
    <row r="22" spans="1:19">
      <c r="A22" t="s">
        <v>36</v>
      </c>
      <c r="B22">
        <v>96</v>
      </c>
      <c r="C22">
        <v>18</v>
      </c>
      <c r="D22">
        <v>0</v>
      </c>
      <c r="E22" s="165">
        <v>1446</v>
      </c>
      <c r="F22" s="165">
        <v>1560</v>
      </c>
      <c r="G22" s="165">
        <v>9668</v>
      </c>
      <c r="H22" s="272">
        <v>399</v>
      </c>
      <c r="I22" s="165">
        <v>11627</v>
      </c>
      <c r="J22">
        <v>0</v>
      </c>
      <c r="K22" s="165">
        <v>11627</v>
      </c>
      <c r="L22">
        <v>52</v>
      </c>
      <c r="M22" s="165">
        <v>157468</v>
      </c>
      <c r="N22" s="165">
        <v>173482</v>
      </c>
      <c r="O22">
        <v>293</v>
      </c>
      <c r="P22" s="165">
        <v>173775</v>
      </c>
      <c r="Q22">
        <v>906</v>
      </c>
      <c r="R22" s="341">
        <v>300516</v>
      </c>
      <c r="S22" s="196">
        <f t="shared" si="0"/>
        <v>1.3277163279159846E-3</v>
      </c>
    </row>
    <row r="23" spans="1:19">
      <c r="A23" t="s">
        <v>34</v>
      </c>
      <c r="B23">
        <v>14</v>
      </c>
      <c r="C23">
        <v>2</v>
      </c>
      <c r="D23">
        <v>0</v>
      </c>
      <c r="E23">
        <v>286</v>
      </c>
      <c r="F23">
        <v>302</v>
      </c>
      <c r="G23" s="165">
        <v>7586</v>
      </c>
      <c r="H23" s="272">
        <v>417</v>
      </c>
      <c r="I23" s="165">
        <v>8305</v>
      </c>
      <c r="J23">
        <v>0</v>
      </c>
      <c r="K23" s="165">
        <v>8305</v>
      </c>
      <c r="L23">
        <v>34</v>
      </c>
      <c r="M23" s="165">
        <v>46596</v>
      </c>
      <c r="N23" s="165">
        <v>77156</v>
      </c>
      <c r="O23" s="165">
        <v>6354</v>
      </c>
      <c r="P23" s="165">
        <v>83510</v>
      </c>
      <c r="Q23">
        <v>422</v>
      </c>
      <c r="R23" s="341">
        <v>553254</v>
      </c>
      <c r="S23" s="196">
        <f t="shared" si="0"/>
        <v>7.5372252166274443E-4</v>
      </c>
    </row>
    <row r="24" spans="1:19">
      <c r="A24" t="s">
        <v>37</v>
      </c>
      <c r="B24" s="165">
        <v>24518</v>
      </c>
      <c r="C24" s="165">
        <v>3082</v>
      </c>
      <c r="D24">
        <v>243</v>
      </c>
      <c r="E24" s="165">
        <v>503666</v>
      </c>
      <c r="F24" s="165">
        <v>531266</v>
      </c>
      <c r="G24" s="165">
        <v>2589731</v>
      </c>
      <c r="H24" s="273">
        <v>102145</v>
      </c>
      <c r="I24" s="165">
        <v>3141921</v>
      </c>
      <c r="J24" s="165">
        <v>81221</v>
      </c>
      <c r="K24" s="165">
        <v>3223142</v>
      </c>
      <c r="L24" s="165">
        <v>21315</v>
      </c>
      <c r="M24" s="165">
        <v>21138014</v>
      </c>
      <c r="N24" s="165">
        <v>37275176</v>
      </c>
      <c r="O24" s="165">
        <v>7348128</v>
      </c>
      <c r="P24" s="165">
        <v>44623304</v>
      </c>
      <c r="Q24" s="165">
        <v>273966</v>
      </c>
      <c r="R24" s="342">
        <v>60069708</v>
      </c>
      <c r="S24" s="196">
        <f t="shared" si="0"/>
        <v>1.7004410942034211E-3</v>
      </c>
    </row>
  </sheetData>
  <mergeCells count="3">
    <mergeCell ref="A1:L1"/>
    <mergeCell ref="M1:Q1"/>
    <mergeCell ref="R1:S1"/>
  </mergeCells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42"/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43"/>
  <dimension ref="A1:S24"/>
  <sheetViews>
    <sheetView topLeftCell="M1" workbookViewId="0">
      <selection activeCell="S3" sqref="S3:S24"/>
    </sheetView>
  </sheetViews>
  <sheetFormatPr defaultRowHeight="13.8"/>
  <cols>
    <col min="18" max="18" width="12.59765625" customWidth="1"/>
  </cols>
  <sheetData>
    <row r="1" spans="1:19" s="348" customFormat="1" ht="71.25" customHeight="1">
      <c r="A1" s="639" t="s">
        <v>78</v>
      </c>
      <c r="B1" s="640"/>
      <c r="C1" s="640"/>
      <c r="D1" s="640"/>
      <c r="E1" s="640"/>
      <c r="F1" s="640"/>
      <c r="G1" s="640"/>
      <c r="H1" s="640"/>
      <c r="I1" s="640"/>
      <c r="J1" s="640"/>
      <c r="K1" s="640"/>
      <c r="L1" s="641"/>
      <c r="M1" s="636" t="s">
        <v>79</v>
      </c>
      <c r="N1" s="637"/>
      <c r="O1" s="637"/>
      <c r="P1" s="637"/>
      <c r="Q1" s="638"/>
      <c r="R1" s="642" t="s">
        <v>185</v>
      </c>
      <c r="S1" s="643"/>
    </row>
    <row r="2" spans="1:19" s="348" customFormat="1" ht="108" customHeight="1" thickBot="1">
      <c r="A2" s="328" t="s">
        <v>0</v>
      </c>
      <c r="B2" s="329" t="s">
        <v>12</v>
      </c>
      <c r="C2" s="329" t="s">
        <v>48</v>
      </c>
      <c r="D2" s="329" t="s">
        <v>49</v>
      </c>
      <c r="E2" s="329" t="s">
        <v>14</v>
      </c>
      <c r="F2" s="329" t="s">
        <v>15</v>
      </c>
      <c r="G2" s="329" t="s">
        <v>2</v>
      </c>
      <c r="H2" s="330" t="s">
        <v>80</v>
      </c>
      <c r="I2" s="329" t="s">
        <v>81</v>
      </c>
      <c r="J2" s="329" t="s">
        <v>82</v>
      </c>
      <c r="K2" s="329" t="s">
        <v>8</v>
      </c>
      <c r="L2" s="331" t="s">
        <v>5</v>
      </c>
      <c r="M2" s="332" t="s">
        <v>45</v>
      </c>
      <c r="N2" s="329" t="s">
        <v>83</v>
      </c>
      <c r="O2" s="329" t="s">
        <v>84</v>
      </c>
      <c r="P2" s="329" t="s">
        <v>120</v>
      </c>
      <c r="Q2" s="331" t="s">
        <v>86</v>
      </c>
      <c r="R2" s="343" t="s">
        <v>183</v>
      </c>
      <c r="S2" s="334" t="s">
        <v>176</v>
      </c>
    </row>
    <row r="3" spans="1:19">
      <c r="A3" t="s">
        <v>16</v>
      </c>
      <c r="B3" s="165">
        <v>6198</v>
      </c>
      <c r="C3">
        <v>728</v>
      </c>
      <c r="D3">
        <v>38</v>
      </c>
      <c r="E3" s="165">
        <v>86237</v>
      </c>
      <c r="F3" s="165">
        <v>93163</v>
      </c>
      <c r="G3" s="165">
        <v>546761</v>
      </c>
      <c r="H3" s="273">
        <v>29299</v>
      </c>
      <c r="I3" s="165">
        <v>649324</v>
      </c>
      <c r="J3" s="165">
        <v>19899</v>
      </c>
      <c r="K3" s="165">
        <v>669223</v>
      </c>
      <c r="L3" s="165">
        <v>2185</v>
      </c>
      <c r="M3" s="165">
        <v>3316622</v>
      </c>
      <c r="N3" s="165">
        <v>6739858</v>
      </c>
      <c r="O3" s="165">
        <v>615140</v>
      </c>
      <c r="P3" s="165">
        <v>7354998</v>
      </c>
      <c r="Q3" s="165">
        <v>21605</v>
      </c>
      <c r="R3" s="340">
        <v>10027602</v>
      </c>
      <c r="S3" s="333">
        <f>(H3/R3)*100</f>
        <v>0.29218351506172663</v>
      </c>
    </row>
    <row r="4" spans="1:19">
      <c r="A4" t="s">
        <v>19</v>
      </c>
      <c r="B4" s="165">
        <v>1141</v>
      </c>
      <c r="C4">
        <v>186</v>
      </c>
      <c r="D4">
        <v>16</v>
      </c>
      <c r="E4" s="165">
        <v>33997</v>
      </c>
      <c r="F4" s="165">
        <v>35324</v>
      </c>
      <c r="G4" s="165">
        <v>309715</v>
      </c>
      <c r="H4" s="273">
        <v>10116</v>
      </c>
      <c r="I4" s="165">
        <v>348333</v>
      </c>
      <c r="J4" s="165">
        <v>6822</v>
      </c>
      <c r="K4" s="165">
        <v>355155</v>
      </c>
      <c r="L4" s="165">
        <v>841</v>
      </c>
      <c r="M4" s="165">
        <v>1466126</v>
      </c>
      <c r="N4" s="165">
        <v>4252237</v>
      </c>
      <c r="O4" s="165">
        <v>1307565</v>
      </c>
      <c r="P4" s="165">
        <v>5559802</v>
      </c>
      <c r="Q4" s="165">
        <v>11733</v>
      </c>
      <c r="R4" s="341">
        <v>4879133</v>
      </c>
      <c r="S4" s="321">
        <f t="shared" ref="S4:S24" si="0">(H4/R4)*100</f>
        <v>0.20733191737138545</v>
      </c>
    </row>
    <row r="5" spans="1:19">
      <c r="A5" t="s">
        <v>20</v>
      </c>
      <c r="B5" s="165">
        <v>1543</v>
      </c>
      <c r="C5">
        <v>161</v>
      </c>
      <c r="D5">
        <v>16</v>
      </c>
      <c r="E5" s="165">
        <v>95342</v>
      </c>
      <c r="F5" s="165">
        <v>97046</v>
      </c>
      <c r="G5" s="165">
        <v>203680</v>
      </c>
      <c r="H5" s="273">
        <v>4719</v>
      </c>
      <c r="I5" s="165">
        <v>294627</v>
      </c>
      <c r="J5" s="165">
        <v>10818</v>
      </c>
      <c r="K5" s="165">
        <v>305445</v>
      </c>
      <c r="L5" s="165">
        <v>1823</v>
      </c>
      <c r="M5" s="165">
        <v>2236777</v>
      </c>
      <c r="N5" s="165">
        <v>3099459</v>
      </c>
      <c r="O5" s="165">
        <v>164268</v>
      </c>
      <c r="P5" s="165">
        <v>3263727</v>
      </c>
      <c r="Q5" s="165">
        <v>12652</v>
      </c>
      <c r="R5" s="341">
        <v>5712143</v>
      </c>
      <c r="S5" s="321">
        <f t="shared" si="0"/>
        <v>8.261347798890889E-2</v>
      </c>
    </row>
    <row r="6" spans="1:19">
      <c r="A6" t="s">
        <v>18</v>
      </c>
      <c r="B6" s="165">
        <v>3464</v>
      </c>
      <c r="C6">
        <v>373</v>
      </c>
      <c r="D6">
        <v>29</v>
      </c>
      <c r="E6" s="165">
        <v>64456</v>
      </c>
      <c r="F6" s="165">
        <v>68293</v>
      </c>
      <c r="G6" s="165">
        <v>222718</v>
      </c>
      <c r="H6" s="273">
        <v>11137</v>
      </c>
      <c r="I6" s="165">
        <v>301960</v>
      </c>
      <c r="J6">
        <v>188</v>
      </c>
      <c r="K6" s="165">
        <v>302148</v>
      </c>
      <c r="L6" s="165">
        <v>2822</v>
      </c>
      <c r="M6" s="165">
        <v>1604554</v>
      </c>
      <c r="N6" s="165">
        <v>3699201</v>
      </c>
      <c r="O6" s="165">
        <v>659316</v>
      </c>
      <c r="P6" s="165">
        <v>4358517</v>
      </c>
      <c r="Q6" s="165">
        <v>15767</v>
      </c>
      <c r="R6" s="341">
        <v>4464119</v>
      </c>
      <c r="S6" s="321">
        <f t="shared" si="0"/>
        <v>0.249478116510783</v>
      </c>
    </row>
    <row r="7" spans="1:19">
      <c r="A7" t="s">
        <v>17</v>
      </c>
      <c r="B7" s="165">
        <v>3070</v>
      </c>
      <c r="C7">
        <v>276</v>
      </c>
      <c r="D7">
        <v>19</v>
      </c>
      <c r="E7" s="165">
        <v>26854</v>
      </c>
      <c r="F7" s="165">
        <v>30200</v>
      </c>
      <c r="G7" s="165">
        <v>235339</v>
      </c>
      <c r="H7" s="273">
        <v>9682</v>
      </c>
      <c r="I7" s="165">
        <v>265837</v>
      </c>
      <c r="J7" s="165">
        <v>9384</v>
      </c>
      <c r="K7" s="165">
        <v>275221</v>
      </c>
      <c r="L7" s="165">
        <v>1742</v>
      </c>
      <c r="M7" s="165">
        <v>1377915</v>
      </c>
      <c r="N7" s="165">
        <v>2214828</v>
      </c>
      <c r="O7" s="165">
        <v>698148</v>
      </c>
      <c r="P7" s="165">
        <v>2912976</v>
      </c>
      <c r="Q7" s="165">
        <v>14163</v>
      </c>
      <c r="R7" s="341">
        <v>4311217</v>
      </c>
      <c r="S7" s="321">
        <f t="shared" si="0"/>
        <v>0.22457695819997001</v>
      </c>
    </row>
    <row r="8" spans="1:19">
      <c r="A8" t="s">
        <v>21</v>
      </c>
      <c r="B8" s="165">
        <v>2297</v>
      </c>
      <c r="C8">
        <v>293</v>
      </c>
      <c r="D8">
        <v>26</v>
      </c>
      <c r="E8" s="165">
        <v>40849</v>
      </c>
      <c r="F8" s="165">
        <v>43439</v>
      </c>
      <c r="G8" s="165">
        <v>207690</v>
      </c>
      <c r="H8" s="273">
        <v>6203</v>
      </c>
      <c r="I8" s="165">
        <v>253562</v>
      </c>
      <c r="J8" s="165">
        <v>3770</v>
      </c>
      <c r="K8" s="165">
        <v>257332</v>
      </c>
      <c r="L8" s="165">
        <v>1536</v>
      </c>
      <c r="M8" s="165">
        <v>3121821</v>
      </c>
      <c r="N8" s="165">
        <v>3611336</v>
      </c>
      <c r="O8" s="165">
        <v>1012775</v>
      </c>
      <c r="P8" s="165">
        <v>4624111</v>
      </c>
      <c r="Q8" s="165">
        <v>18140</v>
      </c>
      <c r="R8" s="341">
        <v>5755700</v>
      </c>
      <c r="S8" s="321">
        <f t="shared" si="0"/>
        <v>0.10777142658581927</v>
      </c>
    </row>
    <row r="9" spans="1:19">
      <c r="A9" t="s">
        <v>22</v>
      </c>
      <c r="B9" s="165">
        <v>1402</v>
      </c>
      <c r="C9">
        <v>241</v>
      </c>
      <c r="D9">
        <v>15</v>
      </c>
      <c r="E9" s="165">
        <v>22923</v>
      </c>
      <c r="F9" s="165">
        <v>24566</v>
      </c>
      <c r="G9" s="165">
        <v>144570</v>
      </c>
      <c r="H9" s="273">
        <v>4952</v>
      </c>
      <c r="I9" s="165">
        <v>172949</v>
      </c>
      <c r="J9" s="165">
        <v>1139</v>
      </c>
      <c r="K9" s="165">
        <v>174088</v>
      </c>
      <c r="L9" s="165">
        <v>1106</v>
      </c>
      <c r="M9" s="165">
        <v>1614523</v>
      </c>
      <c r="N9" s="165">
        <v>2679454</v>
      </c>
      <c r="O9" s="165">
        <v>377166</v>
      </c>
      <c r="P9" s="165">
        <v>3056620</v>
      </c>
      <c r="Q9" s="165">
        <v>12710</v>
      </c>
      <c r="R9" s="341">
        <v>4875290</v>
      </c>
      <c r="S9" s="321">
        <f t="shared" si="0"/>
        <v>0.10157344486174155</v>
      </c>
    </row>
    <row r="10" spans="1:19">
      <c r="A10" t="s">
        <v>25</v>
      </c>
      <c r="B10" s="165">
        <v>1512</v>
      </c>
      <c r="C10">
        <v>189</v>
      </c>
      <c r="D10">
        <v>38</v>
      </c>
      <c r="E10" s="165">
        <v>37422</v>
      </c>
      <c r="F10" s="165">
        <v>39123</v>
      </c>
      <c r="G10" s="165">
        <v>122847</v>
      </c>
      <c r="H10" s="273">
        <v>4303</v>
      </c>
      <c r="I10" s="165">
        <v>165487</v>
      </c>
      <c r="J10">
        <v>786</v>
      </c>
      <c r="K10" s="165">
        <v>166273</v>
      </c>
      <c r="L10" s="165">
        <v>715</v>
      </c>
      <c r="M10" s="165">
        <v>930891</v>
      </c>
      <c r="N10" s="165">
        <v>1624481</v>
      </c>
      <c r="O10" s="165">
        <v>71907</v>
      </c>
      <c r="P10" s="165">
        <v>1696388</v>
      </c>
      <c r="Q10" s="165">
        <v>4707</v>
      </c>
      <c r="R10" s="341">
        <v>3692555</v>
      </c>
      <c r="S10" s="321">
        <f t="shared" si="0"/>
        <v>0.11653177813194388</v>
      </c>
    </row>
    <row r="11" spans="1:19">
      <c r="A11" t="s">
        <v>24</v>
      </c>
      <c r="B11">
        <v>718</v>
      </c>
      <c r="C11">
        <v>107</v>
      </c>
      <c r="D11">
        <v>11</v>
      </c>
      <c r="E11" s="165">
        <v>13931</v>
      </c>
      <c r="F11" s="165">
        <v>14756</v>
      </c>
      <c r="G11" s="165">
        <v>142216</v>
      </c>
      <c r="H11" s="273">
        <v>4358</v>
      </c>
      <c r="I11" s="165">
        <v>161330</v>
      </c>
      <c r="J11">
        <v>0</v>
      </c>
      <c r="K11" s="165">
        <v>161330</v>
      </c>
      <c r="L11">
        <v>523</v>
      </c>
      <c r="M11" s="165">
        <v>1200327</v>
      </c>
      <c r="N11" s="165">
        <v>1864488</v>
      </c>
      <c r="O11" s="165">
        <v>932619</v>
      </c>
      <c r="P11" s="165">
        <v>2797107</v>
      </c>
      <c r="Q11" s="165">
        <v>21455</v>
      </c>
      <c r="R11" s="341">
        <v>3953305</v>
      </c>
      <c r="S11" s="321">
        <f t="shared" si="0"/>
        <v>0.11023687775165336</v>
      </c>
    </row>
    <row r="12" spans="1:19">
      <c r="A12" t="s">
        <v>28</v>
      </c>
      <c r="B12">
        <v>532</v>
      </c>
      <c r="C12">
        <v>70</v>
      </c>
      <c r="D12">
        <v>6</v>
      </c>
      <c r="E12" s="165">
        <v>13836</v>
      </c>
      <c r="F12" s="165">
        <v>14438</v>
      </c>
      <c r="G12" s="165">
        <v>69080</v>
      </c>
      <c r="H12" s="273">
        <v>3027</v>
      </c>
      <c r="I12" s="165">
        <v>78077</v>
      </c>
      <c r="J12" s="165">
        <v>8468</v>
      </c>
      <c r="K12" s="165">
        <v>86545</v>
      </c>
      <c r="L12">
        <v>398</v>
      </c>
      <c r="M12" s="165">
        <v>527746</v>
      </c>
      <c r="N12" s="165">
        <v>1335813</v>
      </c>
      <c r="O12" s="165">
        <v>135266</v>
      </c>
      <c r="P12" s="165">
        <v>1471079</v>
      </c>
      <c r="Q12" s="165">
        <v>3658</v>
      </c>
      <c r="R12" s="341">
        <v>1524826</v>
      </c>
      <c r="S12" s="321">
        <f t="shared" si="0"/>
        <v>0.19851445345239394</v>
      </c>
    </row>
    <row r="13" spans="1:19">
      <c r="A13" t="s">
        <v>23</v>
      </c>
      <c r="B13">
        <v>568</v>
      </c>
      <c r="C13">
        <v>64</v>
      </c>
      <c r="D13">
        <v>3</v>
      </c>
      <c r="E13" s="165">
        <v>5705</v>
      </c>
      <c r="F13" s="165">
        <v>6337</v>
      </c>
      <c r="G13" s="165">
        <v>72800</v>
      </c>
      <c r="H13" s="273">
        <v>3749</v>
      </c>
      <c r="I13" s="165">
        <v>82886</v>
      </c>
      <c r="J13">
        <v>0</v>
      </c>
      <c r="K13" s="165">
        <v>82886</v>
      </c>
      <c r="L13">
        <v>242</v>
      </c>
      <c r="M13" s="165">
        <v>477095</v>
      </c>
      <c r="N13" s="165">
        <v>987267</v>
      </c>
      <c r="O13" s="165">
        <v>141280</v>
      </c>
      <c r="P13" s="165">
        <v>1128547</v>
      </c>
      <c r="Q13" s="165">
        <v>3358</v>
      </c>
      <c r="R13" s="341">
        <v>1206216</v>
      </c>
      <c r="S13" s="321">
        <f t="shared" si="0"/>
        <v>0.31080668802270905</v>
      </c>
    </row>
    <row r="14" spans="1:19">
      <c r="A14" t="s">
        <v>26</v>
      </c>
      <c r="B14">
        <v>722</v>
      </c>
      <c r="C14">
        <v>132</v>
      </c>
      <c r="D14">
        <v>8</v>
      </c>
      <c r="E14" s="165">
        <v>9588</v>
      </c>
      <c r="F14" s="165">
        <v>10442</v>
      </c>
      <c r="G14" s="165">
        <v>65726</v>
      </c>
      <c r="H14" s="273">
        <v>2422</v>
      </c>
      <c r="I14" s="165">
        <v>78590</v>
      </c>
      <c r="J14">
        <v>0</v>
      </c>
      <c r="K14" s="165">
        <v>78590</v>
      </c>
      <c r="L14">
        <v>415</v>
      </c>
      <c r="M14" s="165">
        <v>562363</v>
      </c>
      <c r="N14" s="165">
        <v>836316</v>
      </c>
      <c r="O14" s="165">
        <v>85042</v>
      </c>
      <c r="P14" s="165">
        <v>921358</v>
      </c>
      <c r="Q14" s="165">
        <v>2653</v>
      </c>
      <c r="R14" s="341">
        <v>1512672</v>
      </c>
      <c r="S14" s="321">
        <f t="shared" si="0"/>
        <v>0.16011402339700875</v>
      </c>
    </row>
    <row r="15" spans="1:19">
      <c r="A15" t="s">
        <v>29</v>
      </c>
      <c r="B15">
        <v>685</v>
      </c>
      <c r="C15">
        <v>87</v>
      </c>
      <c r="D15">
        <v>4</v>
      </c>
      <c r="E15" s="165">
        <v>12034</v>
      </c>
      <c r="F15" s="165">
        <v>12806</v>
      </c>
      <c r="G15" s="165">
        <v>45699</v>
      </c>
      <c r="H15" s="273">
        <v>1911</v>
      </c>
      <c r="I15" s="165">
        <v>60416</v>
      </c>
      <c r="J15">
        <v>0</v>
      </c>
      <c r="K15" s="165">
        <v>60416</v>
      </c>
      <c r="L15">
        <v>329</v>
      </c>
      <c r="M15" s="165">
        <v>548134</v>
      </c>
      <c r="N15" s="165">
        <v>819142</v>
      </c>
      <c r="O15" s="165">
        <v>317060</v>
      </c>
      <c r="P15" s="165">
        <v>1136202</v>
      </c>
      <c r="Q15" s="165">
        <v>7922</v>
      </c>
      <c r="R15" s="341">
        <v>532644</v>
      </c>
      <c r="S15" s="321">
        <f t="shared" si="0"/>
        <v>0.35877621826210376</v>
      </c>
    </row>
    <row r="16" spans="1:19">
      <c r="A16" t="s">
        <v>32</v>
      </c>
      <c r="B16">
        <v>159</v>
      </c>
      <c r="C16">
        <v>33</v>
      </c>
      <c r="D16">
        <v>1</v>
      </c>
      <c r="E16" s="165">
        <v>3741</v>
      </c>
      <c r="F16" s="165">
        <v>3933</v>
      </c>
      <c r="G16" s="165">
        <v>51338</v>
      </c>
      <c r="H16" s="273">
        <v>1082</v>
      </c>
      <c r="I16" s="165">
        <v>44561</v>
      </c>
      <c r="J16" s="165">
        <v>11792</v>
      </c>
      <c r="K16" s="165">
        <v>56353</v>
      </c>
      <c r="L16">
        <v>13</v>
      </c>
      <c r="M16" s="165">
        <v>201092</v>
      </c>
      <c r="N16" s="165">
        <v>512907</v>
      </c>
      <c r="O16" s="165">
        <v>440238</v>
      </c>
      <c r="P16" s="165">
        <v>953145</v>
      </c>
      <c r="Q16" s="165">
        <v>2983</v>
      </c>
      <c r="R16" s="341">
        <v>1293941</v>
      </c>
      <c r="S16" s="321">
        <f t="shared" si="0"/>
        <v>8.362050510803816E-2</v>
      </c>
    </row>
    <row r="17" spans="1:19">
      <c r="A17" t="s">
        <v>31</v>
      </c>
      <c r="B17">
        <v>407</v>
      </c>
      <c r="C17">
        <v>74</v>
      </c>
      <c r="D17">
        <v>4</v>
      </c>
      <c r="E17" s="165">
        <v>5506</v>
      </c>
      <c r="F17" s="165">
        <v>5987</v>
      </c>
      <c r="G17" s="165">
        <v>40895</v>
      </c>
      <c r="H17" s="273">
        <v>1161</v>
      </c>
      <c r="I17" s="165">
        <v>48043</v>
      </c>
      <c r="J17">
        <v>0</v>
      </c>
      <c r="K17" s="165">
        <v>48043</v>
      </c>
      <c r="L17">
        <v>66</v>
      </c>
      <c r="M17" s="165">
        <v>325765</v>
      </c>
      <c r="N17" s="165">
        <v>741476</v>
      </c>
      <c r="O17" s="165">
        <v>154061</v>
      </c>
      <c r="P17" s="165">
        <v>895537</v>
      </c>
      <c r="Q17" s="165">
        <v>956</v>
      </c>
      <c r="R17" s="341">
        <v>870165</v>
      </c>
      <c r="S17" s="321">
        <f t="shared" si="0"/>
        <v>0.13342297150540416</v>
      </c>
    </row>
    <row r="18" spans="1:19">
      <c r="A18" t="s">
        <v>30</v>
      </c>
      <c r="B18">
        <v>176</v>
      </c>
      <c r="C18">
        <v>27</v>
      </c>
      <c r="D18">
        <v>1</v>
      </c>
      <c r="E18" s="165">
        <v>12632</v>
      </c>
      <c r="F18" s="165">
        <v>12835</v>
      </c>
      <c r="G18" s="165">
        <v>28521</v>
      </c>
      <c r="H18" s="273">
        <v>1197</v>
      </c>
      <c r="I18" s="165">
        <v>42537</v>
      </c>
      <c r="J18">
        <v>16</v>
      </c>
      <c r="K18" s="165">
        <v>42553</v>
      </c>
      <c r="L18">
        <v>74</v>
      </c>
      <c r="M18" s="165">
        <v>560159</v>
      </c>
      <c r="N18" s="165">
        <v>668861</v>
      </c>
      <c r="O18" s="165">
        <v>195904</v>
      </c>
      <c r="P18" s="165">
        <v>864765</v>
      </c>
      <c r="Q18" s="165">
        <v>20488</v>
      </c>
      <c r="R18" s="341">
        <v>1611621</v>
      </c>
      <c r="S18" s="321">
        <f t="shared" si="0"/>
        <v>7.4273045585779782E-2</v>
      </c>
    </row>
    <row r="19" spans="1:19">
      <c r="A19" t="s">
        <v>33</v>
      </c>
      <c r="B19">
        <v>258</v>
      </c>
      <c r="C19">
        <v>28</v>
      </c>
      <c r="D19">
        <v>1</v>
      </c>
      <c r="E19" s="165">
        <v>7350</v>
      </c>
      <c r="F19" s="165">
        <v>7636</v>
      </c>
      <c r="G19" s="165">
        <v>33026</v>
      </c>
      <c r="H19" s="272">
        <v>736</v>
      </c>
      <c r="I19" s="165">
        <v>41392</v>
      </c>
      <c r="J19">
        <v>6</v>
      </c>
      <c r="K19" s="165">
        <v>41398</v>
      </c>
      <c r="L19">
        <v>213</v>
      </c>
      <c r="M19" s="165">
        <v>585008</v>
      </c>
      <c r="N19" s="165">
        <v>606645</v>
      </c>
      <c r="O19" s="165">
        <v>14486</v>
      </c>
      <c r="P19" s="165">
        <v>621131</v>
      </c>
      <c r="Q19" s="165">
        <v>1822</v>
      </c>
      <c r="R19" s="341">
        <v>1894110</v>
      </c>
      <c r="S19" s="321">
        <f t="shared" si="0"/>
        <v>3.8857299734439923E-2</v>
      </c>
    </row>
    <row r="20" spans="1:19">
      <c r="A20" t="s">
        <v>27</v>
      </c>
      <c r="B20">
        <v>213</v>
      </c>
      <c r="C20">
        <v>48</v>
      </c>
      <c r="D20">
        <v>3</v>
      </c>
      <c r="E20" s="165">
        <v>3795</v>
      </c>
      <c r="F20" s="165">
        <v>4056</v>
      </c>
      <c r="G20" s="165">
        <v>32597</v>
      </c>
      <c r="H20" s="273">
        <v>1241</v>
      </c>
      <c r="I20" s="165">
        <v>29015</v>
      </c>
      <c r="J20" s="165">
        <v>8879</v>
      </c>
      <c r="K20" s="165">
        <v>37894</v>
      </c>
      <c r="L20">
        <v>104</v>
      </c>
      <c r="M20" s="165">
        <v>177981</v>
      </c>
      <c r="N20" s="165">
        <v>576416</v>
      </c>
      <c r="O20" s="165">
        <v>80030</v>
      </c>
      <c r="P20" s="165">
        <v>656446</v>
      </c>
      <c r="Q20" s="165">
        <v>1247</v>
      </c>
      <c r="R20" s="341">
        <v>545425</v>
      </c>
      <c r="S20" s="321">
        <f t="shared" si="0"/>
        <v>0.22752899115368749</v>
      </c>
    </row>
    <row r="21" spans="1:19">
      <c r="A21" t="s">
        <v>35</v>
      </c>
      <c r="B21">
        <v>157</v>
      </c>
      <c r="C21">
        <v>17</v>
      </c>
      <c r="D21">
        <v>1</v>
      </c>
      <c r="E21" s="165">
        <v>3947</v>
      </c>
      <c r="F21" s="165">
        <v>4121</v>
      </c>
      <c r="G21" s="165">
        <v>13008</v>
      </c>
      <c r="H21" s="272">
        <v>387</v>
      </c>
      <c r="I21" s="165">
        <v>17516</v>
      </c>
      <c r="J21">
        <v>0</v>
      </c>
      <c r="K21" s="165">
        <v>17516</v>
      </c>
      <c r="L21">
        <v>67</v>
      </c>
      <c r="M21" s="165">
        <v>158614</v>
      </c>
      <c r="N21" s="165">
        <v>260746</v>
      </c>
      <c r="O21" s="165">
        <v>11511</v>
      </c>
      <c r="P21" s="165">
        <v>272257</v>
      </c>
      <c r="Q21" s="165">
        <v>675</v>
      </c>
      <c r="R21" s="341">
        <v>553254</v>
      </c>
      <c r="S21" s="321">
        <f t="shared" si="0"/>
        <v>6.9949787981650385E-2</v>
      </c>
    </row>
    <row r="22" spans="1:19">
      <c r="A22" t="s">
        <v>36</v>
      </c>
      <c r="B22">
        <v>101</v>
      </c>
      <c r="C22">
        <v>20</v>
      </c>
      <c r="D22">
        <v>2</v>
      </c>
      <c r="E22" s="165">
        <v>1402</v>
      </c>
      <c r="F22" s="165">
        <v>1523</v>
      </c>
      <c r="G22" s="165">
        <v>9721</v>
      </c>
      <c r="H22" s="272">
        <v>400</v>
      </c>
      <c r="I22" s="165">
        <v>11644</v>
      </c>
      <c r="J22">
        <v>0</v>
      </c>
      <c r="K22" s="165">
        <v>11644</v>
      </c>
      <c r="L22">
        <v>17</v>
      </c>
      <c r="M22" s="165">
        <v>157630</v>
      </c>
      <c r="N22" s="165">
        <v>173653</v>
      </c>
      <c r="O22">
        <v>293</v>
      </c>
      <c r="P22" s="165">
        <v>173946</v>
      </c>
      <c r="Q22">
        <v>171</v>
      </c>
      <c r="R22" s="341">
        <v>300516</v>
      </c>
      <c r="S22" s="321">
        <f t="shared" si="0"/>
        <v>0.13310439377603855</v>
      </c>
    </row>
    <row r="23" spans="1:19">
      <c r="A23" t="s">
        <v>34</v>
      </c>
      <c r="B23">
        <v>15</v>
      </c>
      <c r="C23">
        <v>3</v>
      </c>
      <c r="D23">
        <v>1</v>
      </c>
      <c r="E23">
        <v>315</v>
      </c>
      <c r="F23">
        <v>333</v>
      </c>
      <c r="G23" s="165">
        <v>7591</v>
      </c>
      <c r="H23" s="272">
        <v>417</v>
      </c>
      <c r="I23" s="165">
        <v>8341</v>
      </c>
      <c r="J23">
        <v>0</v>
      </c>
      <c r="K23" s="165">
        <v>8341</v>
      </c>
      <c r="L23">
        <v>36</v>
      </c>
      <c r="M23" s="165">
        <v>46651</v>
      </c>
      <c r="N23" s="165">
        <v>77295</v>
      </c>
      <c r="O23" s="165">
        <v>6365</v>
      </c>
      <c r="P23" s="165">
        <v>83660</v>
      </c>
      <c r="Q23">
        <v>150</v>
      </c>
      <c r="R23" s="341">
        <v>553254</v>
      </c>
      <c r="S23" s="321">
        <f t="shared" si="0"/>
        <v>7.5372252166274439E-2</v>
      </c>
    </row>
    <row r="24" spans="1:19">
      <c r="A24" t="s">
        <v>37</v>
      </c>
      <c r="B24" s="165">
        <v>25338</v>
      </c>
      <c r="C24" s="165">
        <v>3157</v>
      </c>
      <c r="D24">
        <v>243</v>
      </c>
      <c r="E24" s="165">
        <v>501862</v>
      </c>
      <c r="F24" s="165">
        <v>530357</v>
      </c>
      <c r="G24" s="165">
        <v>2605538</v>
      </c>
      <c r="H24" s="273">
        <v>102499</v>
      </c>
      <c r="I24" s="165">
        <v>3156427</v>
      </c>
      <c r="J24" s="165">
        <v>81967</v>
      </c>
      <c r="K24" s="165">
        <v>3238394</v>
      </c>
      <c r="L24" s="165">
        <v>15267</v>
      </c>
      <c r="M24" s="165">
        <v>21197794</v>
      </c>
      <c r="N24" s="165">
        <v>37381879</v>
      </c>
      <c r="O24" s="165">
        <v>7420440</v>
      </c>
      <c r="P24" s="165">
        <v>44802319</v>
      </c>
      <c r="Q24" s="165">
        <v>179015</v>
      </c>
      <c r="R24" s="342">
        <v>60069708</v>
      </c>
      <c r="S24" s="338">
        <f t="shared" si="0"/>
        <v>0.17063342475378773</v>
      </c>
    </row>
  </sheetData>
  <mergeCells count="3">
    <mergeCell ref="A1:L1"/>
    <mergeCell ref="M1:Q1"/>
    <mergeCell ref="R1:S1"/>
  </mergeCells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44"/>
  <dimension ref="A1:S25"/>
  <sheetViews>
    <sheetView topLeftCell="J1" workbookViewId="0">
      <selection activeCell="S4" sqref="S4:S25"/>
    </sheetView>
  </sheetViews>
  <sheetFormatPr defaultRowHeight="13.8"/>
  <cols>
    <col min="18" max="18" width="11.59765625" customWidth="1"/>
    <col min="19" max="19" width="11.3984375" style="196" customWidth="1"/>
  </cols>
  <sheetData>
    <row r="1" spans="1:19" s="349" customFormat="1" ht="71.25" customHeight="1" thickBot="1">
      <c r="A1" s="639" t="s">
        <v>78</v>
      </c>
      <c r="B1" s="640"/>
      <c r="C1" s="640"/>
      <c r="D1" s="640"/>
      <c r="E1" s="640"/>
      <c r="F1" s="640"/>
      <c r="G1" s="640"/>
      <c r="H1" s="640"/>
      <c r="I1" s="640"/>
      <c r="J1" s="640"/>
      <c r="K1" s="640"/>
      <c r="L1" s="641"/>
      <c r="M1" s="636" t="s">
        <v>79</v>
      </c>
      <c r="N1" s="637"/>
      <c r="O1" s="637"/>
      <c r="P1" s="637"/>
      <c r="Q1" s="638"/>
      <c r="R1" s="642" t="s">
        <v>185</v>
      </c>
      <c r="S1" s="643"/>
    </row>
    <row r="2" spans="1:19" s="349" customFormat="1" ht="71.25" customHeight="1">
      <c r="A2" s="639" t="s">
        <v>78</v>
      </c>
      <c r="B2" s="640"/>
      <c r="C2" s="640"/>
      <c r="D2" s="640"/>
      <c r="E2" s="640"/>
      <c r="F2" s="640"/>
      <c r="G2" s="640"/>
      <c r="H2" s="640"/>
      <c r="I2" s="640"/>
      <c r="J2" s="640"/>
      <c r="K2" s="640"/>
      <c r="L2" s="641"/>
      <c r="M2" s="636" t="s">
        <v>79</v>
      </c>
      <c r="N2" s="637"/>
      <c r="O2" s="637"/>
      <c r="P2" s="637"/>
      <c r="Q2" s="638"/>
      <c r="R2" s="642" t="s">
        <v>185</v>
      </c>
      <c r="S2" s="643"/>
    </row>
    <row r="3" spans="1:19" s="349" customFormat="1" ht="108" customHeight="1" thickBot="1">
      <c r="A3" s="328" t="s">
        <v>0</v>
      </c>
      <c r="B3" s="329" t="s">
        <v>12</v>
      </c>
      <c r="C3" s="329" t="s">
        <v>48</v>
      </c>
      <c r="D3" s="329" t="s">
        <v>49</v>
      </c>
      <c r="E3" s="329" t="s">
        <v>14</v>
      </c>
      <c r="F3" s="329" t="s">
        <v>15</v>
      </c>
      <c r="G3" s="329" t="s">
        <v>2</v>
      </c>
      <c r="H3" s="330" t="s">
        <v>80</v>
      </c>
      <c r="I3" s="329" t="s">
        <v>81</v>
      </c>
      <c r="J3" s="329" t="s">
        <v>82</v>
      </c>
      <c r="K3" s="329" t="s">
        <v>8</v>
      </c>
      <c r="L3" s="331" t="s">
        <v>5</v>
      </c>
      <c r="M3" s="332" t="s">
        <v>45</v>
      </c>
      <c r="N3" s="329" t="s">
        <v>83</v>
      </c>
      <c r="O3" s="329" t="s">
        <v>84</v>
      </c>
      <c r="P3" s="329" t="s">
        <v>120</v>
      </c>
      <c r="Q3" s="331" t="s">
        <v>86</v>
      </c>
      <c r="R3" s="343" t="s">
        <v>183</v>
      </c>
      <c r="S3" s="334" t="s">
        <v>176</v>
      </c>
    </row>
    <row r="4" spans="1:19">
      <c r="A4" t="s">
        <v>16</v>
      </c>
      <c r="B4" s="165">
        <v>6474</v>
      </c>
      <c r="C4">
        <v>765</v>
      </c>
      <c r="D4">
        <v>83</v>
      </c>
      <c r="E4" s="165">
        <v>88537</v>
      </c>
      <c r="F4" s="165">
        <v>95776</v>
      </c>
      <c r="G4" s="165">
        <v>548302</v>
      </c>
      <c r="H4" s="273">
        <v>29380</v>
      </c>
      <c r="I4" s="165">
        <v>652337</v>
      </c>
      <c r="J4" s="165">
        <v>21121</v>
      </c>
      <c r="K4" s="165">
        <v>673458</v>
      </c>
      <c r="L4" s="165">
        <v>4235</v>
      </c>
      <c r="M4" s="165">
        <v>3327916</v>
      </c>
      <c r="N4" s="165">
        <v>6769491</v>
      </c>
      <c r="O4" s="165">
        <v>634575</v>
      </c>
      <c r="P4" s="165">
        <v>7404066</v>
      </c>
      <c r="Q4" s="165">
        <v>49068</v>
      </c>
      <c r="R4" s="340">
        <v>10027602</v>
      </c>
      <c r="S4" s="333">
        <f>(H4/R4)*100</f>
        <v>0.29299128545389019</v>
      </c>
    </row>
    <row r="5" spans="1:19">
      <c r="A5" t="s">
        <v>19</v>
      </c>
      <c r="B5" s="165">
        <v>1282</v>
      </c>
      <c r="C5">
        <v>186</v>
      </c>
      <c r="D5">
        <v>32</v>
      </c>
      <c r="E5" s="165">
        <v>34245</v>
      </c>
      <c r="F5" s="165">
        <v>35713</v>
      </c>
      <c r="G5" s="165">
        <v>311143</v>
      </c>
      <c r="H5" s="273">
        <v>10200</v>
      </c>
      <c r="I5" s="165">
        <v>349964</v>
      </c>
      <c r="J5" s="165">
        <v>7092</v>
      </c>
      <c r="K5" s="165">
        <v>357056</v>
      </c>
      <c r="L5" s="165">
        <v>1901</v>
      </c>
      <c r="M5" s="165">
        <v>1472876</v>
      </c>
      <c r="N5" s="165">
        <v>4274911</v>
      </c>
      <c r="O5" s="165">
        <v>1345658</v>
      </c>
      <c r="P5" s="165">
        <v>5620569</v>
      </c>
      <c r="Q5" s="165">
        <v>60767</v>
      </c>
      <c r="R5" s="341">
        <v>4879133</v>
      </c>
      <c r="S5" s="321">
        <f t="shared" ref="S5:S25" si="0">(H5/R5)*100</f>
        <v>0.2090535347161063</v>
      </c>
    </row>
    <row r="6" spans="1:19">
      <c r="A6" t="s">
        <v>20</v>
      </c>
      <c r="B6" s="165">
        <v>1560</v>
      </c>
      <c r="C6">
        <v>165</v>
      </c>
      <c r="D6">
        <v>22</v>
      </c>
      <c r="E6" s="165">
        <v>96348</v>
      </c>
      <c r="F6" s="165">
        <v>98073</v>
      </c>
      <c r="G6" s="165">
        <v>205244</v>
      </c>
      <c r="H6" s="273">
        <v>4784</v>
      </c>
      <c r="I6" s="165">
        <v>296817</v>
      </c>
      <c r="J6" s="165">
        <v>11284</v>
      </c>
      <c r="K6" s="165">
        <v>308101</v>
      </c>
      <c r="L6" s="165">
        <v>2656</v>
      </c>
      <c r="M6" s="165">
        <v>2251349</v>
      </c>
      <c r="N6" s="165">
        <v>3117377</v>
      </c>
      <c r="O6" s="165">
        <v>168806</v>
      </c>
      <c r="P6" s="165">
        <v>3286183</v>
      </c>
      <c r="Q6" s="165">
        <v>22456</v>
      </c>
      <c r="R6" s="341">
        <v>5712143</v>
      </c>
      <c r="S6" s="321">
        <f t="shared" si="0"/>
        <v>8.3751404682971001E-2</v>
      </c>
    </row>
    <row r="7" spans="1:19">
      <c r="A7" t="s">
        <v>18</v>
      </c>
      <c r="B7" s="165">
        <v>3516</v>
      </c>
      <c r="C7">
        <v>378</v>
      </c>
      <c r="D7">
        <v>38</v>
      </c>
      <c r="E7" s="165">
        <v>65098</v>
      </c>
      <c r="F7" s="165">
        <v>68992</v>
      </c>
      <c r="G7" s="165">
        <v>224138</v>
      </c>
      <c r="H7" s="273">
        <v>11184</v>
      </c>
      <c r="I7" s="165">
        <v>304122</v>
      </c>
      <c r="J7">
        <v>192</v>
      </c>
      <c r="K7" s="165">
        <v>304314</v>
      </c>
      <c r="L7" s="165">
        <v>2184</v>
      </c>
      <c r="M7" s="165">
        <v>1609388</v>
      </c>
      <c r="N7" s="165">
        <v>3723069</v>
      </c>
      <c r="O7" s="165">
        <v>676473</v>
      </c>
      <c r="P7" s="165">
        <v>4399542</v>
      </c>
      <c r="Q7" s="165">
        <v>41025</v>
      </c>
      <c r="R7" s="341">
        <v>4464119</v>
      </c>
      <c r="S7" s="321">
        <f t="shared" si="0"/>
        <v>0.25053095582801443</v>
      </c>
    </row>
    <row r="8" spans="1:19">
      <c r="A8" t="s">
        <v>17</v>
      </c>
      <c r="B8" s="165">
        <v>3169</v>
      </c>
      <c r="C8">
        <v>299</v>
      </c>
      <c r="D8">
        <v>25</v>
      </c>
      <c r="E8" s="165">
        <v>27316</v>
      </c>
      <c r="F8" s="165">
        <v>30784</v>
      </c>
      <c r="G8" s="165">
        <v>236786</v>
      </c>
      <c r="H8" s="273">
        <v>9725</v>
      </c>
      <c r="I8" s="165">
        <v>267490</v>
      </c>
      <c r="J8" s="165">
        <v>9805</v>
      </c>
      <c r="K8" s="165">
        <v>277295</v>
      </c>
      <c r="L8" s="165">
        <v>2074</v>
      </c>
      <c r="M8" s="165">
        <v>1388528</v>
      </c>
      <c r="N8" s="165">
        <v>2225948</v>
      </c>
      <c r="O8" s="165">
        <v>714726</v>
      </c>
      <c r="P8" s="165">
        <v>2940674</v>
      </c>
      <c r="Q8" s="165">
        <v>27698</v>
      </c>
      <c r="R8" s="341">
        <v>4311217</v>
      </c>
      <c r="S8" s="321">
        <f t="shared" si="0"/>
        <v>0.22557435638243217</v>
      </c>
    </row>
    <row r="9" spans="1:19">
      <c r="A9" t="s">
        <v>21</v>
      </c>
      <c r="B9" s="165">
        <v>2399</v>
      </c>
      <c r="C9">
        <v>294</v>
      </c>
      <c r="D9">
        <v>18</v>
      </c>
      <c r="E9" s="165">
        <v>41601</v>
      </c>
      <c r="F9" s="165">
        <v>44294</v>
      </c>
      <c r="G9" s="165">
        <v>208300</v>
      </c>
      <c r="H9" s="273">
        <v>6235</v>
      </c>
      <c r="I9" s="165">
        <v>254995</v>
      </c>
      <c r="J9" s="165">
        <v>3834</v>
      </c>
      <c r="K9" s="165">
        <v>258829</v>
      </c>
      <c r="L9" s="165">
        <v>1497</v>
      </c>
      <c r="M9" s="165">
        <v>3143184</v>
      </c>
      <c r="N9" s="165">
        <v>3625350</v>
      </c>
      <c r="O9" s="165">
        <v>1037656</v>
      </c>
      <c r="P9" s="165">
        <v>4663006</v>
      </c>
      <c r="Q9" s="165">
        <v>38895</v>
      </c>
      <c r="R9" s="341">
        <v>5755700</v>
      </c>
      <c r="S9" s="321">
        <f t="shared" si="0"/>
        <v>0.10832739718887364</v>
      </c>
    </row>
    <row r="10" spans="1:19">
      <c r="A10" t="s">
        <v>22</v>
      </c>
      <c r="B10" s="165">
        <v>1430</v>
      </c>
      <c r="C10">
        <v>239</v>
      </c>
      <c r="D10">
        <v>15</v>
      </c>
      <c r="E10" s="165">
        <v>23226</v>
      </c>
      <c r="F10" s="165">
        <v>24895</v>
      </c>
      <c r="G10" s="165">
        <v>145470</v>
      </c>
      <c r="H10" s="273">
        <v>4970</v>
      </c>
      <c r="I10" s="165">
        <v>174165</v>
      </c>
      <c r="J10" s="165">
        <v>1170</v>
      </c>
      <c r="K10" s="165">
        <v>175335</v>
      </c>
      <c r="L10" s="165">
        <v>1247</v>
      </c>
      <c r="M10" s="165">
        <v>1623906</v>
      </c>
      <c r="N10" s="165">
        <v>2692646</v>
      </c>
      <c r="O10" s="165">
        <v>387444</v>
      </c>
      <c r="P10" s="165">
        <v>3080090</v>
      </c>
      <c r="Q10" s="165">
        <v>23470</v>
      </c>
      <c r="R10" s="341">
        <v>4875290</v>
      </c>
      <c r="S10" s="321">
        <f t="shared" si="0"/>
        <v>0.10194265366778182</v>
      </c>
    </row>
    <row r="11" spans="1:19">
      <c r="A11" t="s">
        <v>25</v>
      </c>
      <c r="B11" s="165">
        <v>1554</v>
      </c>
      <c r="C11">
        <v>196</v>
      </c>
      <c r="D11">
        <v>24</v>
      </c>
      <c r="E11" s="165">
        <v>37464</v>
      </c>
      <c r="F11" s="165">
        <v>39214</v>
      </c>
      <c r="G11" s="165">
        <v>123852</v>
      </c>
      <c r="H11" s="273">
        <v>4333</v>
      </c>
      <c r="I11" s="165">
        <v>166565</v>
      </c>
      <c r="J11">
        <v>834</v>
      </c>
      <c r="K11" s="165">
        <v>167399</v>
      </c>
      <c r="L11" s="165">
        <v>1126</v>
      </c>
      <c r="M11" s="165">
        <v>937016</v>
      </c>
      <c r="N11" s="165">
        <v>1634163</v>
      </c>
      <c r="O11" s="165">
        <v>73188</v>
      </c>
      <c r="P11" s="165">
        <v>1707351</v>
      </c>
      <c r="Q11" s="165">
        <v>10963</v>
      </c>
      <c r="R11" s="341">
        <v>3692555</v>
      </c>
      <c r="S11" s="321">
        <f t="shared" si="0"/>
        <v>0.11734422371501577</v>
      </c>
    </row>
    <row r="12" spans="1:19">
      <c r="A12" t="s">
        <v>24</v>
      </c>
      <c r="B12">
        <v>725</v>
      </c>
      <c r="C12">
        <v>113</v>
      </c>
      <c r="D12">
        <v>11</v>
      </c>
      <c r="E12" s="165">
        <v>13938</v>
      </c>
      <c r="F12" s="165">
        <v>14776</v>
      </c>
      <c r="G12" s="165">
        <v>142781</v>
      </c>
      <c r="H12" s="273">
        <v>4371</v>
      </c>
      <c r="I12" s="165">
        <v>161928</v>
      </c>
      <c r="J12">
        <v>0</v>
      </c>
      <c r="K12" s="165">
        <v>161928</v>
      </c>
      <c r="L12">
        <v>598</v>
      </c>
      <c r="M12" s="165">
        <v>1205091</v>
      </c>
      <c r="N12" s="165">
        <v>1872429</v>
      </c>
      <c r="O12" s="165">
        <v>949229</v>
      </c>
      <c r="P12" s="165">
        <v>2821658</v>
      </c>
      <c r="Q12" s="165">
        <v>24551</v>
      </c>
      <c r="R12" s="341">
        <v>3953305</v>
      </c>
      <c r="S12" s="321">
        <f t="shared" si="0"/>
        <v>0.11056571653338156</v>
      </c>
    </row>
    <row r="13" spans="1:19">
      <c r="A13" t="s">
        <v>28</v>
      </c>
      <c r="B13">
        <v>530</v>
      </c>
      <c r="C13">
        <v>77</v>
      </c>
      <c r="D13">
        <v>13</v>
      </c>
      <c r="E13" s="165">
        <v>14167</v>
      </c>
      <c r="F13" s="165">
        <v>14774</v>
      </c>
      <c r="G13" s="165">
        <v>69401</v>
      </c>
      <c r="H13" s="273">
        <v>3042</v>
      </c>
      <c r="I13" s="165">
        <v>78320</v>
      </c>
      <c r="J13" s="165">
        <v>8897</v>
      </c>
      <c r="K13" s="165">
        <v>87217</v>
      </c>
      <c r="L13">
        <v>672</v>
      </c>
      <c r="M13" s="165">
        <v>530744</v>
      </c>
      <c r="N13" s="165">
        <v>1340614</v>
      </c>
      <c r="O13" s="165">
        <v>140737</v>
      </c>
      <c r="P13" s="165">
        <v>1481351</v>
      </c>
      <c r="Q13" s="165">
        <v>10272</v>
      </c>
      <c r="R13" s="341">
        <v>1524826</v>
      </c>
      <c r="S13" s="321">
        <f t="shared" si="0"/>
        <v>0.19949817225047317</v>
      </c>
    </row>
    <row r="14" spans="1:19">
      <c r="A14" t="s">
        <v>23</v>
      </c>
      <c r="B14">
        <v>570</v>
      </c>
      <c r="C14">
        <v>65</v>
      </c>
      <c r="D14">
        <v>5</v>
      </c>
      <c r="E14" s="165">
        <v>5483</v>
      </c>
      <c r="F14" s="165">
        <v>6118</v>
      </c>
      <c r="G14" s="165">
        <v>73350</v>
      </c>
      <c r="H14" s="273">
        <v>3761</v>
      </c>
      <c r="I14" s="165">
        <v>83229</v>
      </c>
      <c r="J14">
        <v>0</v>
      </c>
      <c r="K14" s="165">
        <v>83229</v>
      </c>
      <c r="L14">
        <v>343</v>
      </c>
      <c r="M14" s="165">
        <v>479721</v>
      </c>
      <c r="N14" s="165">
        <v>992106</v>
      </c>
      <c r="O14" s="165">
        <v>143975</v>
      </c>
      <c r="P14" s="165">
        <v>1136081</v>
      </c>
      <c r="Q14" s="165">
        <v>7534</v>
      </c>
      <c r="R14" s="341">
        <v>1206216</v>
      </c>
      <c r="S14" s="321">
        <f t="shared" si="0"/>
        <v>0.31180153471683347</v>
      </c>
    </row>
    <row r="15" spans="1:19">
      <c r="A15" t="s">
        <v>26</v>
      </c>
      <c r="B15">
        <v>735</v>
      </c>
      <c r="C15">
        <v>133</v>
      </c>
      <c r="D15">
        <v>9</v>
      </c>
      <c r="E15" s="165">
        <v>9284</v>
      </c>
      <c r="F15" s="165">
        <v>10152</v>
      </c>
      <c r="G15" s="165">
        <v>66530</v>
      </c>
      <c r="H15" s="273">
        <v>2437</v>
      </c>
      <c r="I15" s="165">
        <v>79119</v>
      </c>
      <c r="J15">
        <v>0</v>
      </c>
      <c r="K15" s="165">
        <v>79119</v>
      </c>
      <c r="L15">
        <v>529</v>
      </c>
      <c r="M15" s="165">
        <v>565765</v>
      </c>
      <c r="N15" s="165">
        <v>840623</v>
      </c>
      <c r="O15" s="165">
        <v>86312</v>
      </c>
      <c r="P15" s="165">
        <v>926935</v>
      </c>
      <c r="Q15" s="165">
        <v>5577</v>
      </c>
      <c r="R15" s="341">
        <v>1512672</v>
      </c>
      <c r="S15" s="321">
        <f t="shared" si="0"/>
        <v>0.16110564616784076</v>
      </c>
    </row>
    <row r="16" spans="1:19">
      <c r="A16" t="s">
        <v>29</v>
      </c>
      <c r="B16">
        <v>675</v>
      </c>
      <c r="C16">
        <v>87</v>
      </c>
      <c r="D16">
        <v>7</v>
      </c>
      <c r="E16" s="165">
        <v>11610</v>
      </c>
      <c r="F16" s="165">
        <v>12372</v>
      </c>
      <c r="G16" s="165">
        <v>46330</v>
      </c>
      <c r="H16" s="273">
        <v>1924</v>
      </c>
      <c r="I16" s="165">
        <v>60626</v>
      </c>
      <c r="J16">
        <v>0</v>
      </c>
      <c r="K16" s="165">
        <v>60626</v>
      </c>
      <c r="L16">
        <v>212</v>
      </c>
      <c r="M16" s="165">
        <v>549987</v>
      </c>
      <c r="N16" s="165">
        <v>823246</v>
      </c>
      <c r="O16" s="165">
        <v>319285</v>
      </c>
      <c r="P16" s="165">
        <v>1142531</v>
      </c>
      <c r="Q16" s="165">
        <v>6329</v>
      </c>
      <c r="R16" s="341">
        <v>532644</v>
      </c>
      <c r="S16" s="321">
        <f t="shared" si="0"/>
        <v>0.36121687280810449</v>
      </c>
    </row>
    <row r="17" spans="1:19">
      <c r="A17" t="s">
        <v>32</v>
      </c>
      <c r="B17">
        <v>154</v>
      </c>
      <c r="C17">
        <v>33</v>
      </c>
      <c r="D17">
        <v>1</v>
      </c>
      <c r="E17" s="165">
        <v>3599</v>
      </c>
      <c r="F17" s="165">
        <v>3786</v>
      </c>
      <c r="G17" s="165">
        <v>51652</v>
      </c>
      <c r="H17" s="273">
        <v>1090</v>
      </c>
      <c r="I17" s="165">
        <v>44637</v>
      </c>
      <c r="J17" s="165">
        <v>11891</v>
      </c>
      <c r="K17" s="165">
        <v>56528</v>
      </c>
      <c r="L17">
        <v>175</v>
      </c>
      <c r="M17" s="165">
        <v>201350</v>
      </c>
      <c r="N17" s="165">
        <v>514111</v>
      </c>
      <c r="O17" s="165">
        <v>454001</v>
      </c>
      <c r="P17" s="165">
        <v>968112</v>
      </c>
      <c r="Q17" s="165">
        <v>14967</v>
      </c>
      <c r="R17" s="341">
        <v>1293941</v>
      </c>
      <c r="S17" s="321">
        <f t="shared" si="0"/>
        <v>8.4238771319557842E-2</v>
      </c>
    </row>
    <row r="18" spans="1:19">
      <c r="A18" t="s">
        <v>31</v>
      </c>
      <c r="B18">
        <v>402</v>
      </c>
      <c r="C18">
        <v>78</v>
      </c>
      <c r="D18">
        <v>7</v>
      </c>
      <c r="E18" s="165">
        <v>5425</v>
      </c>
      <c r="F18" s="165">
        <v>5905</v>
      </c>
      <c r="G18" s="165">
        <v>41126</v>
      </c>
      <c r="H18" s="273">
        <v>1171</v>
      </c>
      <c r="I18" s="165">
        <v>48202</v>
      </c>
      <c r="J18">
        <v>0</v>
      </c>
      <c r="K18" s="165">
        <v>48202</v>
      </c>
      <c r="L18">
        <v>159</v>
      </c>
      <c r="M18" s="165">
        <v>326669</v>
      </c>
      <c r="N18" s="165">
        <v>745359</v>
      </c>
      <c r="O18" s="165">
        <v>157249</v>
      </c>
      <c r="P18" s="165">
        <v>902608</v>
      </c>
      <c r="Q18" s="165">
        <v>7071</v>
      </c>
      <c r="R18" s="341">
        <v>870165</v>
      </c>
      <c r="S18" s="321">
        <f t="shared" si="0"/>
        <v>0.13457217883964537</v>
      </c>
    </row>
    <row r="19" spans="1:19">
      <c r="A19" t="s">
        <v>30</v>
      </c>
      <c r="B19">
        <v>172</v>
      </c>
      <c r="C19">
        <v>29</v>
      </c>
      <c r="D19">
        <v>2</v>
      </c>
      <c r="E19" s="165">
        <v>12615</v>
      </c>
      <c r="F19" s="165">
        <v>12816</v>
      </c>
      <c r="G19" s="165">
        <v>28618</v>
      </c>
      <c r="H19" s="273">
        <v>1198</v>
      </c>
      <c r="I19" s="165">
        <v>42616</v>
      </c>
      <c r="J19">
        <v>16</v>
      </c>
      <c r="K19" s="165">
        <v>42632</v>
      </c>
      <c r="L19">
        <v>79</v>
      </c>
      <c r="M19" s="165">
        <v>562448</v>
      </c>
      <c r="N19" s="165">
        <v>671590</v>
      </c>
      <c r="O19" s="165">
        <v>202347</v>
      </c>
      <c r="P19" s="165">
        <v>873937</v>
      </c>
      <c r="Q19" s="165">
        <v>9172</v>
      </c>
      <c r="R19" s="341">
        <v>1611621</v>
      </c>
      <c r="S19" s="321">
        <f t="shared" si="0"/>
        <v>7.4335094913754535E-2</v>
      </c>
    </row>
    <row r="20" spans="1:19">
      <c r="A20" t="s">
        <v>33</v>
      </c>
      <c r="B20">
        <v>277</v>
      </c>
      <c r="C20">
        <v>29</v>
      </c>
      <c r="D20">
        <v>2</v>
      </c>
      <c r="E20" s="165">
        <v>7428</v>
      </c>
      <c r="F20" s="165">
        <v>7734</v>
      </c>
      <c r="G20" s="165">
        <v>33235</v>
      </c>
      <c r="H20" s="272">
        <v>740</v>
      </c>
      <c r="I20" s="165">
        <v>41703</v>
      </c>
      <c r="J20">
        <v>6</v>
      </c>
      <c r="K20" s="165">
        <v>41709</v>
      </c>
      <c r="L20">
        <v>311</v>
      </c>
      <c r="M20" s="165">
        <v>587641</v>
      </c>
      <c r="N20" s="165">
        <v>609167</v>
      </c>
      <c r="O20" s="165">
        <v>14785</v>
      </c>
      <c r="P20" s="165">
        <v>623952</v>
      </c>
      <c r="Q20" s="165">
        <v>2821</v>
      </c>
      <c r="R20" s="341">
        <v>1894110</v>
      </c>
      <c r="S20" s="321">
        <f t="shared" si="0"/>
        <v>3.9068480711257535E-2</v>
      </c>
    </row>
    <row r="21" spans="1:19">
      <c r="A21" t="s">
        <v>27</v>
      </c>
      <c r="B21">
        <v>207</v>
      </c>
      <c r="C21">
        <v>52</v>
      </c>
      <c r="D21">
        <v>4</v>
      </c>
      <c r="E21" s="165">
        <v>3693</v>
      </c>
      <c r="F21" s="165">
        <v>3952</v>
      </c>
      <c r="G21" s="165">
        <v>32889</v>
      </c>
      <c r="H21" s="273">
        <v>1243</v>
      </c>
      <c r="I21" s="165">
        <v>29096</v>
      </c>
      <c r="J21" s="165">
        <v>8988</v>
      </c>
      <c r="K21" s="165">
        <v>38084</v>
      </c>
      <c r="L21">
        <v>190</v>
      </c>
      <c r="M21" s="165">
        <v>178446</v>
      </c>
      <c r="N21" s="165">
        <v>577979</v>
      </c>
      <c r="O21" s="165">
        <v>82038</v>
      </c>
      <c r="P21" s="165">
        <v>660017</v>
      </c>
      <c r="Q21" s="165">
        <v>3571</v>
      </c>
      <c r="R21" s="341">
        <v>545425</v>
      </c>
      <c r="S21" s="321">
        <f t="shared" si="0"/>
        <v>0.22789567768254113</v>
      </c>
    </row>
    <row r="22" spans="1:19">
      <c r="A22" t="s">
        <v>35</v>
      </c>
      <c r="B22">
        <v>163</v>
      </c>
      <c r="C22">
        <v>16</v>
      </c>
      <c r="D22">
        <v>1</v>
      </c>
      <c r="E22" s="165">
        <v>3972</v>
      </c>
      <c r="F22" s="165">
        <v>4151</v>
      </c>
      <c r="G22" s="165">
        <v>13138</v>
      </c>
      <c r="H22" s="272">
        <v>393</v>
      </c>
      <c r="I22" s="165">
        <v>17682</v>
      </c>
      <c r="J22">
        <v>0</v>
      </c>
      <c r="K22" s="165">
        <v>17682</v>
      </c>
      <c r="L22">
        <v>166</v>
      </c>
      <c r="M22" s="165">
        <v>159562</v>
      </c>
      <c r="N22" s="165">
        <v>262579</v>
      </c>
      <c r="O22" s="165">
        <v>11569</v>
      </c>
      <c r="P22" s="165">
        <v>274148</v>
      </c>
      <c r="Q22" s="165">
        <v>1891</v>
      </c>
      <c r="R22" s="341">
        <v>553254</v>
      </c>
      <c r="S22" s="321">
        <f t="shared" si="0"/>
        <v>7.1034280818575185E-2</v>
      </c>
    </row>
    <row r="23" spans="1:19">
      <c r="A23" t="s">
        <v>36</v>
      </c>
      <c r="B23">
        <v>90</v>
      </c>
      <c r="C23">
        <v>19</v>
      </c>
      <c r="D23">
        <v>0</v>
      </c>
      <c r="E23" s="165">
        <v>1384</v>
      </c>
      <c r="F23" s="165">
        <v>1493</v>
      </c>
      <c r="G23" s="165">
        <v>9767</v>
      </c>
      <c r="H23" s="272">
        <v>402</v>
      </c>
      <c r="I23" s="165">
        <v>11662</v>
      </c>
      <c r="J23">
        <v>0</v>
      </c>
      <c r="K23" s="165">
        <v>11662</v>
      </c>
      <c r="L23">
        <v>18</v>
      </c>
      <c r="M23" s="165">
        <v>158135</v>
      </c>
      <c r="N23" s="165">
        <v>174197</v>
      </c>
      <c r="O23">
        <v>293</v>
      </c>
      <c r="P23" s="165">
        <v>174490</v>
      </c>
      <c r="Q23">
        <v>544</v>
      </c>
      <c r="R23" s="341">
        <v>300516</v>
      </c>
      <c r="S23" s="321">
        <f t="shared" si="0"/>
        <v>0.13376991574491875</v>
      </c>
    </row>
    <row r="24" spans="1:19">
      <c r="A24" t="s">
        <v>34</v>
      </c>
      <c r="B24">
        <v>14</v>
      </c>
      <c r="C24">
        <v>3</v>
      </c>
      <c r="D24">
        <v>0</v>
      </c>
      <c r="E24">
        <v>328</v>
      </c>
      <c r="F24">
        <v>345</v>
      </c>
      <c r="G24" s="165">
        <v>7602</v>
      </c>
      <c r="H24" s="272">
        <v>418</v>
      </c>
      <c r="I24" s="165">
        <v>8365</v>
      </c>
      <c r="J24">
        <v>0</v>
      </c>
      <c r="K24" s="165">
        <v>8365</v>
      </c>
      <c r="L24">
        <v>24</v>
      </c>
      <c r="M24" s="165">
        <v>46940</v>
      </c>
      <c r="N24" s="165">
        <v>77496</v>
      </c>
      <c r="O24" s="165">
        <v>6897</v>
      </c>
      <c r="P24" s="165">
        <v>84393</v>
      </c>
      <c r="Q24">
        <v>733</v>
      </c>
      <c r="R24" s="341">
        <v>553254</v>
      </c>
      <c r="S24" s="321">
        <f t="shared" si="0"/>
        <v>7.5553000972428577E-2</v>
      </c>
    </row>
    <row r="25" spans="1:19">
      <c r="A25" t="s">
        <v>37</v>
      </c>
      <c r="B25" s="165">
        <v>25338</v>
      </c>
      <c r="C25" s="165">
        <v>3157</v>
      </c>
      <c r="D25">
        <v>243</v>
      </c>
      <c r="E25" s="165">
        <v>501862</v>
      </c>
      <c r="F25" s="165">
        <v>530357</v>
      </c>
      <c r="G25" s="165">
        <v>2605538</v>
      </c>
      <c r="H25" s="273">
        <v>102499</v>
      </c>
      <c r="I25" s="165">
        <v>3156427</v>
      </c>
      <c r="J25" s="165">
        <v>81967</v>
      </c>
      <c r="K25" s="165">
        <v>3238394</v>
      </c>
      <c r="L25" s="165">
        <v>15267</v>
      </c>
      <c r="M25" s="165">
        <v>21197794</v>
      </c>
      <c r="N25" s="165">
        <v>37381879</v>
      </c>
      <c r="O25" s="165">
        <v>7420440</v>
      </c>
      <c r="P25" s="165">
        <v>44802319</v>
      </c>
      <c r="Q25" s="165">
        <v>179015</v>
      </c>
      <c r="R25" s="342">
        <v>60069708</v>
      </c>
      <c r="S25" s="338">
        <f t="shared" si="0"/>
        <v>0.17063342475378773</v>
      </c>
    </row>
  </sheetData>
  <mergeCells count="6">
    <mergeCell ref="A1:L1"/>
    <mergeCell ref="M1:Q1"/>
    <mergeCell ref="R1:S1"/>
    <mergeCell ref="A2:L2"/>
    <mergeCell ref="M2:Q2"/>
    <mergeCell ref="R2:S2"/>
  </mergeCells>
  <pageMargins left="0.7" right="0.7" top="0.75" bottom="0.75" header="0.3" footer="0.3"/>
  <pageSetup paperSize="9"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45"/>
  <dimension ref="A1:S25"/>
  <sheetViews>
    <sheetView topLeftCell="H2" workbookViewId="0">
      <selection activeCell="S4" sqref="S4:S25"/>
    </sheetView>
  </sheetViews>
  <sheetFormatPr defaultRowHeight="13.8"/>
  <cols>
    <col min="1" max="1" width="11.69921875" customWidth="1"/>
    <col min="10" max="10" width="11.59765625" customWidth="1"/>
    <col min="18" max="18" width="12.69921875" customWidth="1"/>
    <col min="19" max="19" width="8.69921875" customWidth="1"/>
  </cols>
  <sheetData>
    <row r="1" spans="1:19" ht="28.2" customHeight="1" thickBot="1">
      <c r="A1" s="644" t="s">
        <v>78</v>
      </c>
      <c r="B1" s="645"/>
      <c r="C1" s="645"/>
      <c r="D1" s="645"/>
      <c r="E1" s="645"/>
      <c r="F1" s="645"/>
      <c r="G1" s="645"/>
      <c r="H1" s="645"/>
      <c r="I1" s="645"/>
      <c r="J1" s="645"/>
      <c r="K1" s="645"/>
      <c r="L1" s="646"/>
      <c r="M1" s="636" t="s">
        <v>79</v>
      </c>
      <c r="N1" s="637"/>
      <c r="O1" s="637"/>
      <c r="P1" s="637"/>
      <c r="Q1" s="638"/>
      <c r="R1" s="642" t="s">
        <v>185</v>
      </c>
      <c r="S1" s="643"/>
    </row>
    <row r="2" spans="1:19" s="350" customFormat="1" ht="71.25" customHeight="1">
      <c r="A2" s="639"/>
      <c r="B2" s="640"/>
      <c r="C2" s="640"/>
      <c r="D2" s="640"/>
      <c r="E2" s="640"/>
      <c r="F2" s="640"/>
      <c r="G2" s="640"/>
      <c r="H2" s="640"/>
      <c r="I2" s="640"/>
      <c r="J2" s="640"/>
      <c r="K2" s="640"/>
      <c r="L2" s="641"/>
      <c r="M2" s="636"/>
      <c r="N2" s="637"/>
      <c r="O2" s="637"/>
      <c r="P2" s="637"/>
      <c r="Q2" s="638"/>
      <c r="R2" s="642"/>
      <c r="S2" s="643"/>
    </row>
    <row r="3" spans="1:19" s="350" customFormat="1" ht="108" customHeight="1" thickBot="1">
      <c r="A3" s="328" t="s">
        <v>0</v>
      </c>
      <c r="B3" s="329" t="s">
        <v>12</v>
      </c>
      <c r="C3" s="329" t="s">
        <v>48</v>
      </c>
      <c r="D3" s="329" t="s">
        <v>49</v>
      </c>
      <c r="E3" s="329" t="s">
        <v>14</v>
      </c>
      <c r="F3" s="329" t="s">
        <v>15</v>
      </c>
      <c r="G3" s="329" t="s">
        <v>2</v>
      </c>
      <c r="H3" s="330" t="s">
        <v>80</v>
      </c>
      <c r="I3" s="329" t="s">
        <v>81</v>
      </c>
      <c r="J3" s="329" t="s">
        <v>82</v>
      </c>
      <c r="K3" s="329" t="s">
        <v>8</v>
      </c>
      <c r="L3" s="331" t="s">
        <v>5</v>
      </c>
      <c r="M3" s="332" t="s">
        <v>45</v>
      </c>
      <c r="N3" s="329" t="s">
        <v>83</v>
      </c>
      <c r="O3" s="329" t="s">
        <v>84</v>
      </c>
      <c r="P3" s="329" t="s">
        <v>120</v>
      </c>
      <c r="Q3" s="331" t="s">
        <v>86</v>
      </c>
      <c r="R3" s="343" t="s">
        <v>183</v>
      </c>
      <c r="S3" s="334" t="s">
        <v>176</v>
      </c>
    </row>
    <row r="4" spans="1:19">
      <c r="A4" s="351" t="s">
        <v>16</v>
      </c>
      <c r="B4" s="165">
        <v>6641</v>
      </c>
      <c r="C4">
        <v>781</v>
      </c>
      <c r="D4">
        <v>81</v>
      </c>
      <c r="E4" s="165">
        <v>88343</v>
      </c>
      <c r="F4" s="165">
        <v>95765</v>
      </c>
      <c r="G4" s="165">
        <v>552724</v>
      </c>
      <c r="H4" s="273">
        <v>29459</v>
      </c>
      <c r="I4" s="165">
        <v>655859</v>
      </c>
      <c r="J4" s="165">
        <v>22089</v>
      </c>
      <c r="K4" s="165">
        <v>677948</v>
      </c>
      <c r="L4" s="165">
        <v>4490</v>
      </c>
      <c r="M4" s="165">
        <v>3341526</v>
      </c>
      <c r="N4" s="165">
        <v>6808283</v>
      </c>
      <c r="O4" s="165">
        <v>654792</v>
      </c>
      <c r="P4" s="165">
        <v>7463075</v>
      </c>
      <c r="Q4" s="165">
        <v>59009</v>
      </c>
      <c r="R4" s="340">
        <v>10027602</v>
      </c>
      <c r="S4" s="333">
        <f>(H4/R4)*100</f>
        <v>0.29377911089809911</v>
      </c>
    </row>
    <row r="5" spans="1:19">
      <c r="A5" t="s">
        <v>19</v>
      </c>
      <c r="B5" s="165">
        <v>1337</v>
      </c>
      <c r="C5">
        <v>191</v>
      </c>
      <c r="D5">
        <v>24</v>
      </c>
      <c r="E5" s="165">
        <v>34914</v>
      </c>
      <c r="F5" s="165">
        <v>36442</v>
      </c>
      <c r="G5" s="165">
        <v>312546</v>
      </c>
      <c r="H5" s="273">
        <v>10259</v>
      </c>
      <c r="I5" s="165">
        <v>351818</v>
      </c>
      <c r="J5" s="165">
        <v>7429</v>
      </c>
      <c r="K5" s="165">
        <v>359247</v>
      </c>
      <c r="L5" s="165">
        <v>2191</v>
      </c>
      <c r="M5" s="165">
        <v>1478907</v>
      </c>
      <c r="N5" s="165">
        <v>4291988</v>
      </c>
      <c r="O5" s="165">
        <v>1370426</v>
      </c>
      <c r="P5" s="165">
        <v>5662414</v>
      </c>
      <c r="Q5" s="165">
        <v>41845</v>
      </c>
      <c r="R5" s="341">
        <v>4879133</v>
      </c>
      <c r="S5" s="321">
        <f t="shared" ref="S5:S25" si="0">(H5/R5)*100</f>
        <v>0.21026276594632692</v>
      </c>
    </row>
    <row r="6" spans="1:19">
      <c r="A6" t="s">
        <v>20</v>
      </c>
      <c r="B6" s="165">
        <v>1541</v>
      </c>
      <c r="C6">
        <v>161</v>
      </c>
      <c r="D6">
        <v>16</v>
      </c>
      <c r="E6" s="165">
        <v>96945</v>
      </c>
      <c r="F6" s="165">
        <v>98647</v>
      </c>
      <c r="G6" s="165">
        <v>207302</v>
      </c>
      <c r="H6" s="273">
        <v>4817</v>
      </c>
      <c r="I6" s="165">
        <v>299178</v>
      </c>
      <c r="J6" s="165">
        <v>11588</v>
      </c>
      <c r="K6" s="165">
        <v>310766</v>
      </c>
      <c r="L6" s="165">
        <v>2665</v>
      </c>
      <c r="M6" s="165">
        <v>2264594</v>
      </c>
      <c r="N6" s="165">
        <v>3138298</v>
      </c>
      <c r="O6" s="165">
        <v>170277</v>
      </c>
      <c r="P6" s="165">
        <v>3308575</v>
      </c>
      <c r="Q6" s="165">
        <v>22392</v>
      </c>
      <c r="R6" s="341">
        <v>5712143</v>
      </c>
      <c r="S6" s="321">
        <f t="shared" si="0"/>
        <v>8.4329121312264069E-2</v>
      </c>
    </row>
    <row r="7" spans="1:19">
      <c r="A7" t="s">
        <v>18</v>
      </c>
      <c r="B7" s="165">
        <v>3542</v>
      </c>
      <c r="C7">
        <v>381</v>
      </c>
      <c r="D7">
        <v>31</v>
      </c>
      <c r="E7" s="165">
        <v>65692</v>
      </c>
      <c r="F7" s="165">
        <v>69615</v>
      </c>
      <c r="G7" s="165">
        <v>225473</v>
      </c>
      <c r="H7" s="273">
        <v>11236</v>
      </c>
      <c r="I7" s="165">
        <v>306130</v>
      </c>
      <c r="J7">
        <v>194</v>
      </c>
      <c r="K7" s="165">
        <v>306324</v>
      </c>
      <c r="L7" s="165">
        <v>2026</v>
      </c>
      <c r="M7" s="165">
        <v>1615543</v>
      </c>
      <c r="N7" s="165">
        <v>3745487</v>
      </c>
      <c r="O7" s="165">
        <v>691511</v>
      </c>
      <c r="P7" s="165">
        <v>4436998</v>
      </c>
      <c r="Q7" s="165">
        <v>37456</v>
      </c>
      <c r="R7" s="341">
        <v>4464119</v>
      </c>
      <c r="S7" s="321">
        <f t="shared" si="0"/>
        <v>0.25169579932793013</v>
      </c>
    </row>
    <row r="8" spans="1:19">
      <c r="A8" t="s">
        <v>17</v>
      </c>
      <c r="B8" s="165">
        <v>3281</v>
      </c>
      <c r="C8">
        <v>315</v>
      </c>
      <c r="D8">
        <v>28</v>
      </c>
      <c r="E8" s="165">
        <v>27798</v>
      </c>
      <c r="F8" s="165">
        <v>31394</v>
      </c>
      <c r="G8" s="165">
        <v>238509</v>
      </c>
      <c r="H8" s="273">
        <v>9766</v>
      </c>
      <c r="I8" s="165">
        <v>269465</v>
      </c>
      <c r="J8" s="165">
        <v>10204</v>
      </c>
      <c r="K8" s="165">
        <v>279669</v>
      </c>
      <c r="L8" s="165">
        <v>2374</v>
      </c>
      <c r="M8" s="165">
        <v>1398404</v>
      </c>
      <c r="N8" s="165">
        <v>2238463</v>
      </c>
      <c r="O8" s="165">
        <v>728663</v>
      </c>
      <c r="P8" s="165">
        <v>2967126</v>
      </c>
      <c r="Q8" s="165">
        <v>26452</v>
      </c>
      <c r="R8" s="341">
        <v>4311217</v>
      </c>
      <c r="S8" s="321">
        <f t="shared" si="0"/>
        <v>0.22652536395175651</v>
      </c>
    </row>
    <row r="9" spans="1:19">
      <c r="A9" t="s">
        <v>21</v>
      </c>
      <c r="B9" s="165">
        <v>2408</v>
      </c>
      <c r="C9">
        <v>296</v>
      </c>
      <c r="D9">
        <v>26</v>
      </c>
      <c r="E9" s="165">
        <v>41575</v>
      </c>
      <c r="F9" s="165">
        <v>44279</v>
      </c>
      <c r="G9" s="165">
        <v>210023</v>
      </c>
      <c r="H9" s="273">
        <v>6255</v>
      </c>
      <c r="I9" s="165">
        <v>256479</v>
      </c>
      <c r="J9" s="165">
        <v>4078</v>
      </c>
      <c r="K9" s="165">
        <v>260557</v>
      </c>
      <c r="L9" s="165">
        <v>1728</v>
      </c>
      <c r="M9" s="165">
        <v>3165435</v>
      </c>
      <c r="N9" s="165">
        <v>3642655</v>
      </c>
      <c r="O9" s="165">
        <v>1059451</v>
      </c>
      <c r="P9" s="165">
        <v>4702106</v>
      </c>
      <c r="Q9" s="165">
        <v>39100</v>
      </c>
      <c r="R9" s="341">
        <v>5755700</v>
      </c>
      <c r="S9" s="321">
        <f t="shared" si="0"/>
        <v>0.10867487881578261</v>
      </c>
    </row>
    <row r="10" spans="1:19">
      <c r="A10" t="s">
        <v>22</v>
      </c>
      <c r="B10" s="165">
        <v>1453</v>
      </c>
      <c r="C10">
        <v>241</v>
      </c>
      <c r="D10">
        <v>21</v>
      </c>
      <c r="E10" s="165">
        <v>23213</v>
      </c>
      <c r="F10" s="165">
        <v>24907</v>
      </c>
      <c r="G10" s="165">
        <v>146712</v>
      </c>
      <c r="H10" s="273">
        <v>4991</v>
      </c>
      <c r="I10" s="165">
        <v>175386</v>
      </c>
      <c r="J10" s="165">
        <v>1224</v>
      </c>
      <c r="K10" s="165">
        <v>176610</v>
      </c>
      <c r="L10" s="165">
        <v>1275</v>
      </c>
      <c r="M10" s="165">
        <v>1634285</v>
      </c>
      <c r="N10" s="165">
        <v>2709044</v>
      </c>
      <c r="O10" s="165">
        <v>395984</v>
      </c>
      <c r="P10" s="165">
        <v>3105028</v>
      </c>
      <c r="Q10" s="165">
        <v>24938</v>
      </c>
      <c r="R10" s="341">
        <v>4875290</v>
      </c>
      <c r="S10" s="321">
        <f t="shared" si="0"/>
        <v>0.10237339727482878</v>
      </c>
    </row>
    <row r="11" spans="1:19">
      <c r="A11" t="s">
        <v>25</v>
      </c>
      <c r="B11" s="165">
        <v>1592</v>
      </c>
      <c r="C11">
        <v>218</v>
      </c>
      <c r="D11">
        <v>46</v>
      </c>
      <c r="E11" s="165">
        <v>38008</v>
      </c>
      <c r="F11" s="165">
        <v>39818</v>
      </c>
      <c r="G11" s="165">
        <v>124948</v>
      </c>
      <c r="H11" s="273">
        <v>4367</v>
      </c>
      <c r="I11" s="165">
        <v>168291</v>
      </c>
      <c r="J11">
        <v>842</v>
      </c>
      <c r="K11" s="165">
        <v>169133</v>
      </c>
      <c r="L11" s="165">
        <v>1734</v>
      </c>
      <c r="M11" s="165">
        <v>944225</v>
      </c>
      <c r="N11" s="165">
        <v>1645416</v>
      </c>
      <c r="O11" s="165">
        <v>74406</v>
      </c>
      <c r="P11" s="165">
        <v>1719822</v>
      </c>
      <c r="Q11" s="165">
        <v>12471</v>
      </c>
      <c r="R11" s="341">
        <v>3692555</v>
      </c>
      <c r="S11" s="321">
        <f t="shared" si="0"/>
        <v>0.11826499537583056</v>
      </c>
    </row>
    <row r="12" spans="1:19">
      <c r="A12" t="s">
        <v>24</v>
      </c>
      <c r="B12">
        <v>734</v>
      </c>
      <c r="C12">
        <v>116</v>
      </c>
      <c r="D12">
        <v>11</v>
      </c>
      <c r="E12" s="165">
        <v>14115</v>
      </c>
      <c r="F12" s="165">
        <v>14965</v>
      </c>
      <c r="G12" s="165">
        <v>143362</v>
      </c>
      <c r="H12" s="273">
        <v>4383</v>
      </c>
      <c r="I12" s="165">
        <v>162710</v>
      </c>
      <c r="J12">
        <v>0</v>
      </c>
      <c r="K12" s="165">
        <v>162710</v>
      </c>
      <c r="L12">
        <v>782</v>
      </c>
      <c r="M12" s="165">
        <v>1210951</v>
      </c>
      <c r="N12" s="165">
        <v>1882197</v>
      </c>
      <c r="O12" s="165">
        <v>965988</v>
      </c>
      <c r="P12" s="165">
        <v>2848185</v>
      </c>
      <c r="Q12" s="165">
        <v>26527</v>
      </c>
      <c r="R12" s="341">
        <v>3953305</v>
      </c>
      <c r="S12" s="321">
        <f t="shared" si="0"/>
        <v>0.11086926002420759</v>
      </c>
    </row>
    <row r="13" spans="1:19">
      <c r="A13" t="s">
        <v>28</v>
      </c>
      <c r="B13">
        <v>538</v>
      </c>
      <c r="C13">
        <v>76</v>
      </c>
      <c r="D13">
        <v>5</v>
      </c>
      <c r="E13" s="165">
        <v>14388</v>
      </c>
      <c r="F13" s="165">
        <v>15002</v>
      </c>
      <c r="G13" s="165">
        <v>70144</v>
      </c>
      <c r="H13" s="273">
        <v>3057</v>
      </c>
      <c r="I13" s="165">
        <v>78958</v>
      </c>
      <c r="J13" s="165">
        <v>9245</v>
      </c>
      <c r="K13" s="165">
        <v>88203</v>
      </c>
      <c r="L13">
        <v>986</v>
      </c>
      <c r="M13" s="165">
        <v>535476</v>
      </c>
      <c r="N13" s="165">
        <v>1350481</v>
      </c>
      <c r="O13" s="165">
        <v>144774</v>
      </c>
      <c r="P13" s="165">
        <v>1495255</v>
      </c>
      <c r="Q13" s="165">
        <v>13904</v>
      </c>
      <c r="R13" s="341">
        <v>1524826</v>
      </c>
      <c r="S13" s="321">
        <f t="shared" si="0"/>
        <v>0.20048189104855244</v>
      </c>
    </row>
    <row r="14" spans="1:19">
      <c r="A14" t="s">
        <v>23</v>
      </c>
      <c r="B14">
        <v>574</v>
      </c>
      <c r="C14">
        <v>63</v>
      </c>
      <c r="D14">
        <v>4</v>
      </c>
      <c r="E14" s="165">
        <v>5530</v>
      </c>
      <c r="F14" s="165">
        <v>6167</v>
      </c>
      <c r="G14" s="165">
        <v>73614</v>
      </c>
      <c r="H14" s="273">
        <v>3769</v>
      </c>
      <c r="I14" s="165">
        <v>83550</v>
      </c>
      <c r="J14">
        <v>0</v>
      </c>
      <c r="K14" s="165">
        <v>83550</v>
      </c>
      <c r="L14">
        <v>321</v>
      </c>
      <c r="M14" s="165">
        <v>482547</v>
      </c>
      <c r="N14" s="165">
        <v>996899</v>
      </c>
      <c r="O14" s="165">
        <v>146953</v>
      </c>
      <c r="P14" s="165">
        <v>1143852</v>
      </c>
      <c r="Q14" s="165">
        <v>7771</v>
      </c>
      <c r="R14" s="341">
        <v>1206216</v>
      </c>
      <c r="S14" s="321">
        <f t="shared" si="0"/>
        <v>0.31246476584624977</v>
      </c>
    </row>
    <row r="15" spans="1:19">
      <c r="A15" t="s">
        <v>26</v>
      </c>
      <c r="B15">
        <v>747</v>
      </c>
      <c r="C15">
        <v>133</v>
      </c>
      <c r="D15">
        <v>11</v>
      </c>
      <c r="E15" s="165">
        <v>9237</v>
      </c>
      <c r="F15" s="165">
        <v>10117</v>
      </c>
      <c r="G15" s="165">
        <v>67406</v>
      </c>
      <c r="H15" s="273">
        <v>2452</v>
      </c>
      <c r="I15" s="165">
        <v>79975</v>
      </c>
      <c r="J15">
        <v>0</v>
      </c>
      <c r="K15" s="165">
        <v>79975</v>
      </c>
      <c r="L15">
        <v>856</v>
      </c>
      <c r="M15" s="165">
        <v>570398</v>
      </c>
      <c r="N15" s="165">
        <v>846532</v>
      </c>
      <c r="O15" s="165">
        <v>88014</v>
      </c>
      <c r="P15" s="165">
        <v>934546</v>
      </c>
      <c r="Q15" s="165">
        <v>7611</v>
      </c>
      <c r="R15" s="341">
        <v>1512672</v>
      </c>
      <c r="S15" s="321">
        <f t="shared" si="0"/>
        <v>0.16209726893867277</v>
      </c>
    </row>
    <row r="16" spans="1:19">
      <c r="A16" t="s">
        <v>29</v>
      </c>
      <c r="B16">
        <v>667</v>
      </c>
      <c r="C16">
        <v>89</v>
      </c>
      <c r="D16">
        <v>6</v>
      </c>
      <c r="E16" s="165">
        <v>10922</v>
      </c>
      <c r="F16" s="165">
        <v>11678</v>
      </c>
      <c r="G16" s="165">
        <v>47316</v>
      </c>
      <c r="H16" s="273">
        <v>1934</v>
      </c>
      <c r="I16" s="165">
        <v>60928</v>
      </c>
      <c r="J16">
        <v>0</v>
      </c>
      <c r="K16" s="165">
        <v>60928</v>
      </c>
      <c r="L16">
        <v>304</v>
      </c>
      <c r="M16" s="165">
        <v>552013</v>
      </c>
      <c r="N16" s="165">
        <v>827693</v>
      </c>
      <c r="O16" s="165">
        <v>323314</v>
      </c>
      <c r="P16" s="165">
        <v>1151007</v>
      </c>
      <c r="Q16" s="165">
        <v>8476</v>
      </c>
      <c r="R16" s="341">
        <v>532644</v>
      </c>
      <c r="S16" s="321">
        <f t="shared" si="0"/>
        <v>0.3630942993819512</v>
      </c>
    </row>
    <row r="17" spans="1:19">
      <c r="A17" t="s">
        <v>32</v>
      </c>
      <c r="B17">
        <v>141</v>
      </c>
      <c r="C17">
        <v>33</v>
      </c>
      <c r="D17">
        <v>1</v>
      </c>
      <c r="E17" s="165">
        <v>3540</v>
      </c>
      <c r="F17" s="165">
        <v>3714</v>
      </c>
      <c r="G17" s="165">
        <v>51879</v>
      </c>
      <c r="H17" s="273">
        <v>1092</v>
      </c>
      <c r="I17" s="165">
        <v>44733</v>
      </c>
      <c r="J17" s="165">
        <v>11952</v>
      </c>
      <c r="K17" s="165">
        <v>56685</v>
      </c>
      <c r="L17">
        <v>158</v>
      </c>
      <c r="M17" s="165">
        <v>201697</v>
      </c>
      <c r="N17" s="165">
        <v>515506</v>
      </c>
      <c r="O17" s="165">
        <v>465039</v>
      </c>
      <c r="P17" s="165">
        <v>980545</v>
      </c>
      <c r="Q17" s="165">
        <v>12433</v>
      </c>
      <c r="R17" s="341">
        <v>1293941</v>
      </c>
      <c r="S17" s="321">
        <f t="shared" si="0"/>
        <v>8.439333787243776E-2</v>
      </c>
    </row>
    <row r="18" spans="1:19" ht="14.4" customHeight="1">
      <c r="A18" t="s">
        <v>31</v>
      </c>
      <c r="B18">
        <v>406</v>
      </c>
      <c r="C18">
        <v>79</v>
      </c>
      <c r="D18">
        <v>6</v>
      </c>
      <c r="E18" s="165">
        <v>5419</v>
      </c>
      <c r="F18" s="165">
        <v>5904</v>
      </c>
      <c r="G18" s="165">
        <v>41441</v>
      </c>
      <c r="H18" s="273">
        <v>1181</v>
      </c>
      <c r="I18" s="165">
        <v>48526</v>
      </c>
      <c r="J18">
        <v>0</v>
      </c>
      <c r="K18" s="165">
        <v>48526</v>
      </c>
      <c r="L18">
        <v>324</v>
      </c>
      <c r="M18" s="165">
        <v>327622</v>
      </c>
      <c r="N18" s="165">
        <v>748723</v>
      </c>
      <c r="O18" s="165">
        <v>160434</v>
      </c>
      <c r="P18" s="165">
        <v>909157</v>
      </c>
      <c r="Q18" s="165">
        <v>6549</v>
      </c>
      <c r="R18" s="341">
        <v>870165</v>
      </c>
      <c r="S18" s="321">
        <f t="shared" si="0"/>
        <v>0.13572138617388657</v>
      </c>
    </row>
    <row r="19" spans="1:19">
      <c r="A19" t="s">
        <v>30</v>
      </c>
      <c r="B19">
        <v>163</v>
      </c>
      <c r="C19">
        <v>29</v>
      </c>
      <c r="D19">
        <v>1</v>
      </c>
      <c r="E19" s="165">
        <v>12627</v>
      </c>
      <c r="F19" s="165">
        <v>12819</v>
      </c>
      <c r="G19" s="165">
        <v>28705</v>
      </c>
      <c r="H19" s="273">
        <v>1200</v>
      </c>
      <c r="I19" s="165">
        <v>42708</v>
      </c>
      <c r="J19">
        <v>16</v>
      </c>
      <c r="K19" s="165">
        <v>42724</v>
      </c>
      <c r="L19">
        <v>92</v>
      </c>
      <c r="M19" s="165">
        <v>564522</v>
      </c>
      <c r="N19" s="165">
        <v>674087</v>
      </c>
      <c r="O19" s="165">
        <v>212040</v>
      </c>
      <c r="P19" s="165">
        <v>886127</v>
      </c>
      <c r="Q19" s="165">
        <v>12190</v>
      </c>
      <c r="R19" s="341">
        <v>1611621</v>
      </c>
      <c r="S19" s="321">
        <f t="shared" si="0"/>
        <v>7.4459193569704041E-2</v>
      </c>
    </row>
    <row r="20" spans="1:19">
      <c r="A20" t="s">
        <v>33</v>
      </c>
      <c r="B20">
        <v>283</v>
      </c>
      <c r="C20">
        <v>28</v>
      </c>
      <c r="D20">
        <v>2</v>
      </c>
      <c r="E20" s="165">
        <v>7483</v>
      </c>
      <c r="F20" s="165">
        <v>7794</v>
      </c>
      <c r="G20" s="165">
        <v>33385</v>
      </c>
      <c r="H20" s="272">
        <v>746</v>
      </c>
      <c r="I20" s="165">
        <v>41919</v>
      </c>
      <c r="J20">
        <v>6</v>
      </c>
      <c r="K20" s="165">
        <v>41925</v>
      </c>
      <c r="L20">
        <v>216</v>
      </c>
      <c r="M20" s="165">
        <v>590565</v>
      </c>
      <c r="N20" s="165">
        <v>611654</v>
      </c>
      <c r="O20" s="165">
        <v>15408</v>
      </c>
      <c r="P20" s="165">
        <v>627062</v>
      </c>
      <c r="Q20" s="165">
        <v>3110</v>
      </c>
      <c r="R20" s="341">
        <v>1894110</v>
      </c>
      <c r="S20" s="321">
        <f t="shared" si="0"/>
        <v>3.9385252176483941E-2</v>
      </c>
    </row>
    <row r="21" spans="1:19">
      <c r="A21" t="s">
        <v>27</v>
      </c>
      <c r="B21">
        <v>199</v>
      </c>
      <c r="C21">
        <v>54</v>
      </c>
      <c r="D21">
        <v>4</v>
      </c>
      <c r="E21" s="165">
        <v>3718</v>
      </c>
      <c r="F21" s="165">
        <v>3971</v>
      </c>
      <c r="G21" s="165">
        <v>33152</v>
      </c>
      <c r="H21" s="273">
        <v>1246</v>
      </c>
      <c r="I21" s="165">
        <v>29209</v>
      </c>
      <c r="J21" s="165">
        <v>9160</v>
      </c>
      <c r="K21" s="165">
        <v>38369</v>
      </c>
      <c r="L21">
        <v>285</v>
      </c>
      <c r="M21" s="165">
        <v>178825</v>
      </c>
      <c r="N21" s="165">
        <v>579612</v>
      </c>
      <c r="O21" s="165">
        <v>83751</v>
      </c>
      <c r="P21" s="165">
        <v>663363</v>
      </c>
      <c r="Q21" s="165">
        <v>3346</v>
      </c>
      <c r="R21" s="341">
        <v>545425</v>
      </c>
      <c r="S21" s="321">
        <f t="shared" si="0"/>
        <v>0.22844570747582163</v>
      </c>
    </row>
    <row r="22" spans="1:19">
      <c r="A22" t="s">
        <v>35</v>
      </c>
      <c r="B22">
        <v>159</v>
      </c>
      <c r="C22">
        <v>14</v>
      </c>
      <c r="D22">
        <v>0</v>
      </c>
      <c r="E22" s="165">
        <v>4012</v>
      </c>
      <c r="F22" s="165">
        <v>4185</v>
      </c>
      <c r="G22" s="165">
        <v>13226</v>
      </c>
      <c r="H22" s="272">
        <v>397</v>
      </c>
      <c r="I22" s="165">
        <v>17808</v>
      </c>
      <c r="J22">
        <v>0</v>
      </c>
      <c r="K22" s="165">
        <v>17808</v>
      </c>
      <c r="L22">
        <v>126</v>
      </c>
      <c r="M22" s="165">
        <v>160279</v>
      </c>
      <c r="N22" s="165">
        <v>263963</v>
      </c>
      <c r="O22" s="165">
        <v>11663</v>
      </c>
      <c r="P22" s="165">
        <v>275626</v>
      </c>
      <c r="Q22" s="165">
        <v>1478</v>
      </c>
      <c r="R22" s="341">
        <v>553254</v>
      </c>
      <c r="S22" s="321">
        <f t="shared" si="0"/>
        <v>7.1757276043191737E-2</v>
      </c>
    </row>
    <row r="23" spans="1:19">
      <c r="A23" t="s">
        <v>36</v>
      </c>
      <c r="B23">
        <v>96</v>
      </c>
      <c r="C23">
        <v>17</v>
      </c>
      <c r="D23">
        <v>0</v>
      </c>
      <c r="E23" s="165">
        <v>1343</v>
      </c>
      <c r="F23" s="165">
        <v>1456</v>
      </c>
      <c r="G23" s="165">
        <v>9877</v>
      </c>
      <c r="H23" s="272">
        <v>406</v>
      </c>
      <c r="I23" s="165">
        <v>11739</v>
      </c>
      <c r="J23">
        <v>0</v>
      </c>
      <c r="K23" s="165">
        <v>11739</v>
      </c>
      <c r="L23">
        <v>77</v>
      </c>
      <c r="M23" s="165">
        <v>159159</v>
      </c>
      <c r="N23" s="165">
        <v>175321</v>
      </c>
      <c r="O23">
        <v>293</v>
      </c>
      <c r="P23" s="165">
        <v>175614</v>
      </c>
      <c r="Q23" s="165">
        <v>1124</v>
      </c>
      <c r="R23" s="341">
        <v>300516</v>
      </c>
      <c r="S23" s="321">
        <f t="shared" si="0"/>
        <v>0.13510095968267913</v>
      </c>
    </row>
    <row r="24" spans="1:19">
      <c r="A24" t="s">
        <v>34</v>
      </c>
      <c r="B24">
        <v>15</v>
      </c>
      <c r="C24">
        <v>2</v>
      </c>
      <c r="D24">
        <v>0</v>
      </c>
      <c r="E24">
        <v>352</v>
      </c>
      <c r="F24">
        <v>369</v>
      </c>
      <c r="G24" s="165">
        <v>7626</v>
      </c>
      <c r="H24" s="272">
        <v>419</v>
      </c>
      <c r="I24" s="165">
        <v>8414</v>
      </c>
      <c r="J24">
        <v>0</v>
      </c>
      <c r="K24" s="165">
        <v>8414</v>
      </c>
      <c r="L24">
        <v>49</v>
      </c>
      <c r="M24" s="165">
        <v>47398</v>
      </c>
      <c r="N24" s="165">
        <v>77842</v>
      </c>
      <c r="O24" s="165">
        <v>7453</v>
      </c>
      <c r="P24" s="165">
        <v>85295</v>
      </c>
      <c r="Q24">
        <v>902</v>
      </c>
      <c r="R24" s="341">
        <v>553254</v>
      </c>
      <c r="S24" s="321">
        <f t="shared" si="0"/>
        <v>7.5733749778582715E-2</v>
      </c>
    </row>
    <row r="25" spans="1:19">
      <c r="A25" t="s">
        <v>37</v>
      </c>
      <c r="B25" s="165">
        <v>26517</v>
      </c>
      <c r="C25" s="165">
        <v>3317</v>
      </c>
      <c r="D25">
        <v>324</v>
      </c>
      <c r="E25" s="165">
        <v>509174</v>
      </c>
      <c r="F25" s="165">
        <v>539008</v>
      </c>
      <c r="G25" s="165">
        <v>2639370</v>
      </c>
      <c r="H25" s="273">
        <v>103432</v>
      </c>
      <c r="I25" s="165">
        <v>3193783</v>
      </c>
      <c r="J25" s="165">
        <v>88027</v>
      </c>
      <c r="K25" s="165">
        <v>3281810</v>
      </c>
      <c r="L25" s="165">
        <v>23059</v>
      </c>
      <c r="M25" s="165">
        <v>21424371</v>
      </c>
      <c r="N25" s="165">
        <v>37770144</v>
      </c>
      <c r="O25" s="165">
        <v>7770634</v>
      </c>
      <c r="P25" s="165">
        <v>45540778</v>
      </c>
      <c r="Q25" s="165">
        <v>369084</v>
      </c>
      <c r="R25" s="342">
        <v>60069708</v>
      </c>
      <c r="S25" s="338">
        <f t="shared" si="0"/>
        <v>0.17218662025125875</v>
      </c>
    </row>
  </sheetData>
  <mergeCells count="6">
    <mergeCell ref="A2:L2"/>
    <mergeCell ref="M2:Q2"/>
    <mergeCell ref="R2:S2"/>
    <mergeCell ref="A1:L1"/>
    <mergeCell ref="M1:Q1"/>
    <mergeCell ref="R1:S1"/>
  </mergeCell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46"/>
  <dimension ref="A1:U29"/>
  <sheetViews>
    <sheetView topLeftCell="G3" zoomScale="80" zoomScaleNormal="80" workbookViewId="0">
      <selection activeCell="S3" sqref="S3:S24"/>
    </sheetView>
  </sheetViews>
  <sheetFormatPr defaultRowHeight="13.8"/>
  <cols>
    <col min="1" max="1" width="16" customWidth="1"/>
    <col min="2" max="2" width="9.5" style="170" customWidth="1"/>
    <col min="7" max="7" width="9.59765625" customWidth="1"/>
    <col min="8" max="8" width="10.69921875" style="210" customWidth="1"/>
    <col min="9" max="9" width="10" customWidth="1"/>
    <col min="11" max="11" width="10.19921875" customWidth="1"/>
    <col min="12" max="12" width="9" customWidth="1"/>
    <col min="13" max="16" width="11.8984375" customWidth="1"/>
    <col min="17" max="17" width="10.3984375" customWidth="1"/>
    <col min="18" max="18" width="13.5" customWidth="1"/>
    <col min="19" max="19" width="11.3984375" style="196" customWidth="1"/>
    <col min="21" max="21" width="20.09765625" customWidth="1"/>
  </cols>
  <sheetData>
    <row r="1" spans="1:21">
      <c r="A1" s="353" t="s">
        <v>0</v>
      </c>
      <c r="B1" s="647" t="s">
        <v>78</v>
      </c>
      <c r="C1" s="647"/>
      <c r="D1" s="647"/>
      <c r="E1" s="647"/>
      <c r="F1" s="647"/>
      <c r="G1" s="647"/>
      <c r="H1" s="647"/>
      <c r="I1" s="647"/>
      <c r="J1" s="647"/>
      <c r="K1" s="647"/>
      <c r="L1" s="647"/>
      <c r="M1" s="648" t="s">
        <v>79</v>
      </c>
      <c r="N1" s="648"/>
      <c r="O1" s="648"/>
      <c r="P1" s="648"/>
      <c r="Q1" s="649"/>
      <c r="R1" s="642" t="s">
        <v>185</v>
      </c>
      <c r="S1" s="643"/>
    </row>
    <row r="2" spans="1:21" s="352" customFormat="1" ht="97.2" thickBot="1">
      <c r="A2" s="363"/>
      <c r="B2" s="364" t="s">
        <v>12</v>
      </c>
      <c r="C2" s="364" t="s">
        <v>186</v>
      </c>
      <c r="D2" s="364" t="s">
        <v>49</v>
      </c>
      <c r="E2" s="364" t="s">
        <v>14</v>
      </c>
      <c r="F2" s="364" t="s">
        <v>15</v>
      </c>
      <c r="G2" s="364" t="s">
        <v>2</v>
      </c>
      <c r="H2" s="365" t="s">
        <v>80</v>
      </c>
      <c r="I2" s="364" t="s">
        <v>81</v>
      </c>
      <c r="J2" s="364" t="s">
        <v>82</v>
      </c>
      <c r="K2" s="364" t="s">
        <v>8</v>
      </c>
      <c r="L2" s="364" t="s">
        <v>5</v>
      </c>
      <c r="M2" s="332" t="s">
        <v>45</v>
      </c>
      <c r="N2" s="364" t="s">
        <v>83</v>
      </c>
      <c r="O2" s="364" t="s">
        <v>84</v>
      </c>
      <c r="P2" s="364" t="s">
        <v>120</v>
      </c>
      <c r="Q2" s="364" t="s">
        <v>86</v>
      </c>
      <c r="R2" s="362" t="s">
        <v>183</v>
      </c>
      <c r="S2" s="366" t="s">
        <v>176</v>
      </c>
    </row>
    <row r="3" spans="1:21">
      <c r="A3" t="s">
        <v>16</v>
      </c>
      <c r="B3" s="172">
        <v>6744</v>
      </c>
      <c r="C3">
        <v>786</v>
      </c>
      <c r="D3">
        <v>58</v>
      </c>
      <c r="E3" s="165">
        <v>91539</v>
      </c>
      <c r="F3" s="165">
        <v>99069</v>
      </c>
      <c r="G3" s="165">
        <v>554969</v>
      </c>
      <c r="H3" s="354">
        <v>29551</v>
      </c>
      <c r="I3" s="165">
        <v>660550</v>
      </c>
      <c r="J3" s="165">
        <v>23039</v>
      </c>
      <c r="K3" s="165">
        <v>683589</v>
      </c>
      <c r="L3" s="165">
        <v>5641</v>
      </c>
      <c r="M3" s="165">
        <v>3358604</v>
      </c>
      <c r="N3" s="165">
        <v>6852175</v>
      </c>
      <c r="O3" s="165">
        <v>674097</v>
      </c>
      <c r="P3" s="165">
        <v>7526272</v>
      </c>
      <c r="Q3" s="165">
        <v>63197</v>
      </c>
      <c r="R3" s="340">
        <v>10027602</v>
      </c>
      <c r="S3" s="333">
        <f>(H3/R3)*100</f>
        <v>0.29469657850401321</v>
      </c>
      <c r="T3">
        <v>3</v>
      </c>
      <c r="U3" t="s">
        <v>16</v>
      </c>
    </row>
    <row r="4" spans="1:21">
      <c r="A4" t="s">
        <v>19</v>
      </c>
      <c r="B4" s="172">
        <v>1352</v>
      </c>
      <c r="C4">
        <v>193</v>
      </c>
      <c r="D4">
        <v>20</v>
      </c>
      <c r="E4" s="165">
        <v>35393</v>
      </c>
      <c r="F4" s="165">
        <v>36938</v>
      </c>
      <c r="G4" s="165">
        <v>313775</v>
      </c>
      <c r="H4" s="354">
        <v>10295</v>
      </c>
      <c r="I4" s="165">
        <v>353554</v>
      </c>
      <c r="J4" s="165">
        <v>7454</v>
      </c>
      <c r="K4" s="165">
        <v>361008</v>
      </c>
      <c r="L4" s="165">
        <v>1761</v>
      </c>
      <c r="M4" s="165">
        <v>1485190</v>
      </c>
      <c r="N4" s="165">
        <v>4312570</v>
      </c>
      <c r="O4" s="165">
        <v>1392066</v>
      </c>
      <c r="P4" s="165">
        <v>5704636</v>
      </c>
      <c r="Q4" s="165">
        <v>42222</v>
      </c>
      <c r="R4" s="341">
        <v>4879133</v>
      </c>
      <c r="S4" s="321">
        <f t="shared" ref="S4:S24" si="0">(H4/R4)*100</f>
        <v>0.21100060195120732</v>
      </c>
    </row>
    <row r="5" spans="1:21">
      <c r="A5" t="s">
        <v>20</v>
      </c>
      <c r="B5" s="172">
        <v>1562</v>
      </c>
      <c r="C5">
        <v>153</v>
      </c>
      <c r="D5">
        <v>10</v>
      </c>
      <c r="E5" s="165">
        <v>97844</v>
      </c>
      <c r="F5" s="165">
        <v>99559</v>
      </c>
      <c r="G5" s="165">
        <v>208600</v>
      </c>
      <c r="H5" s="354">
        <v>4830</v>
      </c>
      <c r="I5" s="165">
        <v>301401</v>
      </c>
      <c r="J5" s="165">
        <v>11588</v>
      </c>
      <c r="K5" s="165">
        <v>312989</v>
      </c>
      <c r="L5" s="165">
        <v>2223</v>
      </c>
      <c r="M5" s="165">
        <v>2280825</v>
      </c>
      <c r="N5" s="165">
        <v>3158978</v>
      </c>
      <c r="O5" s="165">
        <v>170277</v>
      </c>
      <c r="P5" s="165">
        <v>3329255</v>
      </c>
      <c r="Q5" s="165">
        <v>20680</v>
      </c>
      <c r="R5" s="341">
        <v>5712143</v>
      </c>
      <c r="S5" s="321">
        <f t="shared" si="0"/>
        <v>8.455670665107648E-2</v>
      </c>
    </row>
    <row r="6" spans="1:21" ht="13.5" customHeight="1">
      <c r="A6" t="s">
        <v>18</v>
      </c>
      <c r="B6" s="172">
        <v>3551</v>
      </c>
      <c r="C6">
        <v>385</v>
      </c>
      <c r="D6">
        <v>26</v>
      </c>
      <c r="E6" s="165">
        <v>66502</v>
      </c>
      <c r="F6" s="165">
        <v>70438</v>
      </c>
      <c r="G6" s="165">
        <v>227087</v>
      </c>
      <c r="H6" s="354">
        <v>11301</v>
      </c>
      <c r="I6" s="165">
        <v>308631</v>
      </c>
      <c r="J6">
        <v>195</v>
      </c>
      <c r="K6" s="165">
        <v>308826</v>
      </c>
      <c r="L6" s="165">
        <v>2531</v>
      </c>
      <c r="M6" s="165">
        <v>1621942</v>
      </c>
      <c r="N6" s="165">
        <v>3768368</v>
      </c>
      <c r="O6" s="165">
        <v>706395</v>
      </c>
      <c r="P6" s="165">
        <v>4474763</v>
      </c>
      <c r="Q6" s="165">
        <v>37765</v>
      </c>
      <c r="R6" s="341">
        <v>4464119</v>
      </c>
      <c r="S6" s="321">
        <f t="shared" si="0"/>
        <v>0.25315185370282467</v>
      </c>
      <c r="T6">
        <v>4</v>
      </c>
      <c r="U6" t="s">
        <v>18</v>
      </c>
    </row>
    <row r="7" spans="1:21">
      <c r="A7" t="s">
        <v>17</v>
      </c>
      <c r="B7" s="172">
        <v>3279</v>
      </c>
      <c r="C7">
        <v>315</v>
      </c>
      <c r="D7">
        <v>23</v>
      </c>
      <c r="E7" s="165">
        <v>28566</v>
      </c>
      <c r="F7" s="165">
        <v>32160</v>
      </c>
      <c r="G7" s="165">
        <v>240055</v>
      </c>
      <c r="H7" s="354">
        <v>9811</v>
      </c>
      <c r="I7" s="165">
        <v>271435</v>
      </c>
      <c r="J7" s="165">
        <v>10591</v>
      </c>
      <c r="K7" s="165">
        <v>282026</v>
      </c>
      <c r="L7" s="165">
        <v>2357</v>
      </c>
      <c r="M7" s="165">
        <v>1407590</v>
      </c>
      <c r="N7" s="165">
        <v>2250049</v>
      </c>
      <c r="O7" s="165">
        <v>743446</v>
      </c>
      <c r="P7" s="165">
        <v>2993495</v>
      </c>
      <c r="Q7" s="165">
        <v>26369</v>
      </c>
      <c r="R7" s="341">
        <v>4311217</v>
      </c>
      <c r="S7" s="321">
        <f t="shared" si="0"/>
        <v>0.22756915274735651</v>
      </c>
      <c r="T7">
        <v>5</v>
      </c>
      <c r="U7" t="s">
        <v>17</v>
      </c>
    </row>
    <row r="8" spans="1:21">
      <c r="A8" t="s">
        <v>21</v>
      </c>
      <c r="B8" s="172">
        <v>2422</v>
      </c>
      <c r="C8">
        <v>299</v>
      </c>
      <c r="D8">
        <v>20</v>
      </c>
      <c r="E8" s="165">
        <v>42198</v>
      </c>
      <c r="F8" s="165">
        <v>44919</v>
      </c>
      <c r="G8" s="165">
        <v>211323</v>
      </c>
      <c r="H8" s="354">
        <v>6278</v>
      </c>
      <c r="I8" s="165">
        <v>258301</v>
      </c>
      <c r="J8" s="165">
        <v>4219</v>
      </c>
      <c r="K8" s="165">
        <v>262520</v>
      </c>
      <c r="L8" s="165">
        <v>1963</v>
      </c>
      <c r="M8" s="165">
        <v>3187092</v>
      </c>
      <c r="N8" s="165">
        <v>3658272</v>
      </c>
      <c r="O8" s="165">
        <v>1080125</v>
      </c>
      <c r="P8" s="165">
        <v>4738397</v>
      </c>
      <c r="Q8" s="165">
        <v>36291</v>
      </c>
      <c r="R8" s="341">
        <v>5755700</v>
      </c>
      <c r="S8" s="321">
        <f t="shared" si="0"/>
        <v>0.10907448268672794</v>
      </c>
    </row>
    <row r="9" spans="1:21">
      <c r="A9" t="s">
        <v>22</v>
      </c>
      <c r="B9" s="172">
        <v>1454</v>
      </c>
      <c r="C9">
        <v>246</v>
      </c>
      <c r="D9">
        <v>16</v>
      </c>
      <c r="E9" s="165">
        <v>23638</v>
      </c>
      <c r="F9" s="165">
        <v>25338</v>
      </c>
      <c r="G9" s="165">
        <v>147769</v>
      </c>
      <c r="H9" s="354">
        <v>5016</v>
      </c>
      <c r="I9" s="165">
        <v>176773</v>
      </c>
      <c r="J9" s="165">
        <v>1350</v>
      </c>
      <c r="K9" s="165">
        <v>178123</v>
      </c>
      <c r="L9" s="165">
        <v>1513</v>
      </c>
      <c r="M9" s="165">
        <v>1645747</v>
      </c>
      <c r="N9" s="165">
        <v>2724346</v>
      </c>
      <c r="O9" s="165">
        <v>405446</v>
      </c>
      <c r="P9" s="165">
        <v>3129792</v>
      </c>
      <c r="Q9" s="165">
        <v>24764</v>
      </c>
      <c r="R9" s="341">
        <v>4875290</v>
      </c>
      <c r="S9" s="321">
        <f t="shared" si="0"/>
        <v>0.10288618728321802</v>
      </c>
    </row>
    <row r="10" spans="1:21">
      <c r="A10" t="s">
        <v>25</v>
      </c>
      <c r="B10" s="172">
        <v>1582</v>
      </c>
      <c r="C10">
        <v>219</v>
      </c>
      <c r="D10">
        <v>21</v>
      </c>
      <c r="E10" s="165">
        <v>38706</v>
      </c>
      <c r="F10" s="165">
        <v>40507</v>
      </c>
      <c r="G10" s="165">
        <v>126314</v>
      </c>
      <c r="H10" s="354">
        <v>4394</v>
      </c>
      <c r="I10" s="165">
        <v>170359</v>
      </c>
      <c r="J10">
        <v>856</v>
      </c>
      <c r="K10" s="165">
        <v>171215</v>
      </c>
      <c r="L10" s="165">
        <v>2082</v>
      </c>
      <c r="M10" s="165">
        <v>949416</v>
      </c>
      <c r="N10" s="165">
        <v>1655888</v>
      </c>
      <c r="O10" s="165">
        <v>75145</v>
      </c>
      <c r="P10" s="165">
        <v>1731033</v>
      </c>
      <c r="Q10" s="165">
        <v>11211</v>
      </c>
      <c r="R10" s="341">
        <v>3692555</v>
      </c>
      <c r="S10" s="321">
        <f t="shared" si="0"/>
        <v>0.11899619640059525</v>
      </c>
    </row>
    <row r="11" spans="1:21" ht="13.5" customHeight="1">
      <c r="A11" t="s">
        <v>24</v>
      </c>
      <c r="B11" s="170">
        <v>731</v>
      </c>
      <c r="C11">
        <v>117</v>
      </c>
      <c r="D11">
        <v>5</v>
      </c>
      <c r="E11" s="165">
        <v>14613</v>
      </c>
      <c r="F11" s="165">
        <v>15461</v>
      </c>
      <c r="G11" s="165">
        <v>143641</v>
      </c>
      <c r="H11" s="354">
        <v>4397</v>
      </c>
      <c r="I11" s="165">
        <v>163499</v>
      </c>
      <c r="J11">
        <v>0</v>
      </c>
      <c r="K11" s="165">
        <v>163499</v>
      </c>
      <c r="L11">
        <v>789</v>
      </c>
      <c r="M11" s="165">
        <v>1216838</v>
      </c>
      <c r="N11" s="165">
        <v>1892009</v>
      </c>
      <c r="O11" s="165">
        <v>982339</v>
      </c>
      <c r="P11" s="165">
        <v>2874348</v>
      </c>
      <c r="Q11" s="165">
        <v>26163</v>
      </c>
      <c r="R11" s="341">
        <v>3953305</v>
      </c>
      <c r="S11" s="321">
        <f t="shared" si="0"/>
        <v>0.11122339409683796</v>
      </c>
    </row>
    <row r="12" spans="1:21">
      <c r="A12" t="s">
        <v>28</v>
      </c>
      <c r="B12" s="170">
        <v>545</v>
      </c>
      <c r="C12">
        <v>77</v>
      </c>
      <c r="D12">
        <v>9</v>
      </c>
      <c r="E12" s="165">
        <v>14904</v>
      </c>
      <c r="F12" s="165">
        <v>15526</v>
      </c>
      <c r="G12" s="165">
        <v>70659</v>
      </c>
      <c r="H12" s="354">
        <v>3076</v>
      </c>
      <c r="I12" s="165">
        <v>79682</v>
      </c>
      <c r="J12" s="165">
        <v>9579</v>
      </c>
      <c r="K12" s="165">
        <v>89261</v>
      </c>
      <c r="L12" s="165">
        <v>1058</v>
      </c>
      <c r="M12" s="165">
        <v>539823</v>
      </c>
      <c r="N12" s="165">
        <v>1359006</v>
      </c>
      <c r="O12" s="165">
        <v>148689</v>
      </c>
      <c r="P12" s="165">
        <v>1507695</v>
      </c>
      <c r="Q12" s="165">
        <v>12440</v>
      </c>
      <c r="R12" s="341">
        <v>1524826</v>
      </c>
      <c r="S12" s="321">
        <f t="shared" si="0"/>
        <v>0.20172793485945281</v>
      </c>
    </row>
    <row r="13" spans="1:21">
      <c r="A13" t="s">
        <v>23</v>
      </c>
      <c r="B13" s="170">
        <v>567</v>
      </c>
      <c r="C13">
        <v>64</v>
      </c>
      <c r="D13">
        <v>5</v>
      </c>
      <c r="E13" s="165">
        <v>5381</v>
      </c>
      <c r="F13" s="165">
        <v>6012</v>
      </c>
      <c r="G13" s="165">
        <v>74082</v>
      </c>
      <c r="H13" s="354">
        <v>3780</v>
      </c>
      <c r="I13" s="165">
        <v>83874</v>
      </c>
      <c r="J13">
        <v>0</v>
      </c>
      <c r="K13" s="165">
        <v>83874</v>
      </c>
      <c r="L13">
        <v>324</v>
      </c>
      <c r="M13" s="165">
        <v>485376</v>
      </c>
      <c r="N13" s="165">
        <v>1000749</v>
      </c>
      <c r="O13" s="165">
        <v>150143</v>
      </c>
      <c r="P13" s="165">
        <v>1150892</v>
      </c>
      <c r="Q13" s="165">
        <v>7040</v>
      </c>
      <c r="R13" s="341">
        <v>1206216</v>
      </c>
      <c r="S13" s="321">
        <f t="shared" si="0"/>
        <v>0.31337670864919714</v>
      </c>
      <c r="T13">
        <v>2</v>
      </c>
      <c r="U13" t="s">
        <v>23</v>
      </c>
    </row>
    <row r="14" spans="1:21">
      <c r="A14" t="s">
        <v>26</v>
      </c>
      <c r="B14" s="170">
        <v>752</v>
      </c>
      <c r="C14">
        <v>139</v>
      </c>
      <c r="D14">
        <v>10</v>
      </c>
      <c r="E14" s="165">
        <v>9252</v>
      </c>
      <c r="F14" s="165">
        <v>10143</v>
      </c>
      <c r="G14" s="165">
        <v>68188</v>
      </c>
      <c r="H14" s="354">
        <v>2464</v>
      </c>
      <c r="I14" s="165">
        <v>80795</v>
      </c>
      <c r="J14">
        <v>0</v>
      </c>
      <c r="K14" s="165">
        <v>80795</v>
      </c>
      <c r="L14">
        <v>820</v>
      </c>
      <c r="M14" s="165">
        <v>573891</v>
      </c>
      <c r="N14" s="165">
        <v>851683</v>
      </c>
      <c r="O14" s="165">
        <v>89031</v>
      </c>
      <c r="P14" s="165">
        <v>940714</v>
      </c>
      <c r="Q14" s="165">
        <v>6168</v>
      </c>
      <c r="R14" s="341">
        <v>1512672</v>
      </c>
      <c r="S14" s="321">
        <f t="shared" si="0"/>
        <v>0.16289056715533837</v>
      </c>
    </row>
    <row r="15" spans="1:21">
      <c r="A15" t="s">
        <v>29</v>
      </c>
      <c r="B15" s="170">
        <v>667</v>
      </c>
      <c r="C15">
        <v>89</v>
      </c>
      <c r="D15">
        <v>5</v>
      </c>
      <c r="E15" s="165">
        <v>10346</v>
      </c>
      <c r="F15" s="165">
        <v>11102</v>
      </c>
      <c r="G15" s="165">
        <v>48342</v>
      </c>
      <c r="H15" s="354">
        <v>1943</v>
      </c>
      <c r="I15" s="165">
        <v>61387</v>
      </c>
      <c r="J15">
        <v>0</v>
      </c>
      <c r="K15" s="165">
        <v>61387</v>
      </c>
      <c r="L15">
        <v>462</v>
      </c>
      <c r="M15" s="165">
        <v>554774</v>
      </c>
      <c r="N15" s="165">
        <v>833657</v>
      </c>
      <c r="O15" s="165">
        <v>327420</v>
      </c>
      <c r="P15" s="165">
        <v>1161077</v>
      </c>
      <c r="Q15" s="165">
        <v>10070</v>
      </c>
      <c r="R15" s="341">
        <v>532644</v>
      </c>
      <c r="S15" s="321">
        <f t="shared" si="0"/>
        <v>0.36478398329841322</v>
      </c>
      <c r="T15">
        <v>1</v>
      </c>
      <c r="U15" t="s">
        <v>29</v>
      </c>
    </row>
    <row r="16" spans="1:21">
      <c r="A16" t="s">
        <v>32</v>
      </c>
      <c r="B16" s="170">
        <v>135</v>
      </c>
      <c r="C16">
        <v>31</v>
      </c>
      <c r="D16">
        <v>3</v>
      </c>
      <c r="E16" s="165">
        <v>3491</v>
      </c>
      <c r="F16" s="165">
        <v>3657</v>
      </c>
      <c r="G16" s="165">
        <v>52092</v>
      </c>
      <c r="H16" s="354">
        <v>1099</v>
      </c>
      <c r="I16" s="165">
        <v>44830</v>
      </c>
      <c r="J16" s="165">
        <v>12018</v>
      </c>
      <c r="K16" s="165">
        <v>56848</v>
      </c>
      <c r="L16">
        <v>165</v>
      </c>
      <c r="M16" s="165">
        <v>202008</v>
      </c>
      <c r="N16" s="165">
        <v>516903</v>
      </c>
      <c r="O16" s="165">
        <v>474997</v>
      </c>
      <c r="P16" s="165">
        <v>991900</v>
      </c>
      <c r="Q16" s="165">
        <v>11355</v>
      </c>
      <c r="R16" s="341">
        <v>1293941</v>
      </c>
      <c r="S16" s="321">
        <f t="shared" si="0"/>
        <v>8.4934320807517491E-2</v>
      </c>
    </row>
    <row r="17" spans="1:21">
      <c r="A17" t="s">
        <v>31</v>
      </c>
      <c r="B17" s="170">
        <v>404</v>
      </c>
      <c r="C17">
        <v>76</v>
      </c>
      <c r="D17">
        <v>3</v>
      </c>
      <c r="E17" s="165">
        <v>5331</v>
      </c>
      <c r="F17" s="165">
        <v>5811</v>
      </c>
      <c r="G17" s="165">
        <v>41696</v>
      </c>
      <c r="H17" s="354">
        <v>1187</v>
      </c>
      <c r="I17" s="165">
        <v>48694</v>
      </c>
      <c r="J17">
        <v>0</v>
      </c>
      <c r="K17" s="165">
        <v>48694</v>
      </c>
      <c r="L17">
        <v>168</v>
      </c>
      <c r="M17" s="165">
        <v>328443</v>
      </c>
      <c r="N17" s="165">
        <v>751469</v>
      </c>
      <c r="O17" s="165">
        <v>163045</v>
      </c>
      <c r="P17" s="165">
        <v>914514</v>
      </c>
      <c r="Q17" s="165">
        <v>5357</v>
      </c>
      <c r="R17" s="341">
        <v>870165</v>
      </c>
      <c r="S17" s="321">
        <f t="shared" si="0"/>
        <v>0.13641091057443128</v>
      </c>
    </row>
    <row r="18" spans="1:21">
      <c r="A18" t="s">
        <v>30</v>
      </c>
      <c r="B18" s="170">
        <v>170</v>
      </c>
      <c r="C18">
        <v>28</v>
      </c>
      <c r="D18">
        <v>1</v>
      </c>
      <c r="E18" s="165">
        <v>12615</v>
      </c>
      <c r="F18" s="165">
        <v>12813</v>
      </c>
      <c r="G18" s="165">
        <v>28831</v>
      </c>
      <c r="H18" s="354">
        <v>1201</v>
      </c>
      <c r="I18" s="165">
        <v>42829</v>
      </c>
      <c r="J18">
        <v>16</v>
      </c>
      <c r="K18" s="165">
        <v>42845</v>
      </c>
      <c r="L18">
        <v>121</v>
      </c>
      <c r="M18" s="165">
        <v>566286</v>
      </c>
      <c r="N18" s="165">
        <v>676191</v>
      </c>
      <c r="O18" s="165">
        <v>213567</v>
      </c>
      <c r="P18" s="165">
        <v>889758</v>
      </c>
      <c r="Q18" s="165">
        <v>3631</v>
      </c>
      <c r="R18" s="341">
        <v>1611621</v>
      </c>
      <c r="S18" s="321">
        <f t="shared" si="0"/>
        <v>7.4521242897678794E-2</v>
      </c>
    </row>
    <row r="19" spans="1:21">
      <c r="A19" t="s">
        <v>33</v>
      </c>
      <c r="B19" s="170">
        <v>294</v>
      </c>
      <c r="C19">
        <v>33</v>
      </c>
      <c r="D19">
        <v>7</v>
      </c>
      <c r="E19" s="165">
        <v>7659</v>
      </c>
      <c r="F19" s="165">
        <v>7986</v>
      </c>
      <c r="G19" s="165">
        <v>33591</v>
      </c>
      <c r="H19" s="315">
        <v>752</v>
      </c>
      <c r="I19" s="165">
        <v>42323</v>
      </c>
      <c r="J19">
        <v>6</v>
      </c>
      <c r="K19" s="165">
        <v>42329</v>
      </c>
      <c r="L19">
        <v>404</v>
      </c>
      <c r="M19" s="165">
        <v>593571</v>
      </c>
      <c r="N19" s="165">
        <v>614608</v>
      </c>
      <c r="O19" s="165">
        <v>15685</v>
      </c>
      <c r="P19" s="165">
        <v>630293</v>
      </c>
      <c r="Q19" s="165">
        <v>3231</v>
      </c>
      <c r="R19" s="341">
        <v>1894110</v>
      </c>
      <c r="S19" s="321">
        <f t="shared" si="0"/>
        <v>3.9702023641710354E-2</v>
      </c>
    </row>
    <row r="20" spans="1:21">
      <c r="A20" t="s">
        <v>27</v>
      </c>
      <c r="B20" s="170">
        <v>204</v>
      </c>
      <c r="C20">
        <v>55</v>
      </c>
      <c r="D20">
        <v>6</v>
      </c>
      <c r="E20" s="165">
        <v>3688</v>
      </c>
      <c r="F20" s="165">
        <v>3947</v>
      </c>
      <c r="G20" s="165">
        <v>33429</v>
      </c>
      <c r="H20" s="354">
        <v>1249</v>
      </c>
      <c r="I20" s="165">
        <v>29281</v>
      </c>
      <c r="J20" s="165">
        <v>9344</v>
      </c>
      <c r="K20" s="165">
        <v>38625</v>
      </c>
      <c r="L20">
        <v>256</v>
      </c>
      <c r="M20" s="165">
        <v>179180</v>
      </c>
      <c r="N20" s="165">
        <v>581158</v>
      </c>
      <c r="O20" s="165">
        <v>85475</v>
      </c>
      <c r="P20" s="165">
        <v>666633</v>
      </c>
      <c r="Q20" s="165">
        <v>3270</v>
      </c>
      <c r="R20" s="341">
        <v>545425</v>
      </c>
      <c r="S20" s="321">
        <f t="shared" si="0"/>
        <v>0.22899573726910208</v>
      </c>
      <c r="T20">
        <v>5</v>
      </c>
      <c r="U20" t="s">
        <v>27</v>
      </c>
    </row>
    <row r="21" spans="1:21">
      <c r="A21" t="s">
        <v>35</v>
      </c>
      <c r="B21" s="170">
        <v>164</v>
      </c>
      <c r="C21">
        <v>12</v>
      </c>
      <c r="D21">
        <v>1</v>
      </c>
      <c r="E21" s="165">
        <v>4141</v>
      </c>
      <c r="F21" s="165">
        <v>4317</v>
      </c>
      <c r="G21" s="165">
        <v>13269</v>
      </c>
      <c r="H21" s="315">
        <v>401</v>
      </c>
      <c r="I21" s="165">
        <v>17987</v>
      </c>
      <c r="J21">
        <v>0</v>
      </c>
      <c r="K21" s="165">
        <v>17987</v>
      </c>
      <c r="L21">
        <v>179</v>
      </c>
      <c r="M21" s="165">
        <v>160969</v>
      </c>
      <c r="N21" s="165">
        <v>265312</v>
      </c>
      <c r="O21" s="165">
        <v>11699</v>
      </c>
      <c r="P21" s="165">
        <v>277011</v>
      </c>
      <c r="Q21" s="165">
        <v>1385</v>
      </c>
      <c r="R21" s="341">
        <v>553254</v>
      </c>
      <c r="S21" s="321">
        <f t="shared" si="0"/>
        <v>7.2480271267808274E-2</v>
      </c>
      <c r="U21" s="368"/>
    </row>
    <row r="22" spans="1:21">
      <c r="A22" s="357" t="s">
        <v>36</v>
      </c>
      <c r="B22" s="358">
        <v>93</v>
      </c>
      <c r="C22" s="357">
        <v>14</v>
      </c>
      <c r="D22" s="357">
        <v>0</v>
      </c>
      <c r="E22" s="359">
        <v>1302</v>
      </c>
      <c r="F22" s="359">
        <v>1409</v>
      </c>
      <c r="G22" s="359">
        <v>10000</v>
      </c>
      <c r="H22" s="360">
        <v>411</v>
      </c>
      <c r="I22" s="359">
        <v>11820</v>
      </c>
      <c r="J22" s="357">
        <v>0</v>
      </c>
      <c r="K22" s="359">
        <v>11820</v>
      </c>
      <c r="L22" s="357">
        <v>81</v>
      </c>
      <c r="M22" s="359">
        <v>159725</v>
      </c>
      <c r="N22" s="359">
        <v>175913</v>
      </c>
      <c r="O22" s="357">
        <v>293</v>
      </c>
      <c r="P22" s="359">
        <v>176206</v>
      </c>
      <c r="Q22" s="357">
        <v>592</v>
      </c>
      <c r="R22" s="341">
        <v>300516</v>
      </c>
      <c r="S22" s="321">
        <f t="shared" si="0"/>
        <v>0.1367647646048796</v>
      </c>
    </row>
    <row r="23" spans="1:21">
      <c r="A23" s="303" t="s">
        <v>34</v>
      </c>
      <c r="B23" s="312">
        <v>22</v>
      </c>
      <c r="C23" s="303">
        <v>2</v>
      </c>
      <c r="D23" s="303">
        <v>0</v>
      </c>
      <c r="E23" s="303">
        <v>374</v>
      </c>
      <c r="F23" s="303">
        <v>398</v>
      </c>
      <c r="G23" s="305">
        <v>7634</v>
      </c>
      <c r="H23" s="361">
        <v>419</v>
      </c>
      <c r="I23" s="305">
        <v>8431</v>
      </c>
      <c r="J23" s="303">
        <v>20</v>
      </c>
      <c r="K23" s="305">
        <v>8451</v>
      </c>
      <c r="L23" s="303">
        <v>37</v>
      </c>
      <c r="M23" s="305">
        <v>47591</v>
      </c>
      <c r="N23" s="305">
        <v>78081</v>
      </c>
      <c r="O23" s="305">
        <v>7750</v>
      </c>
      <c r="P23" s="305">
        <v>85831</v>
      </c>
      <c r="Q23" s="303">
        <v>536</v>
      </c>
      <c r="R23" s="341">
        <v>553254</v>
      </c>
      <c r="S23" s="321">
        <f t="shared" si="0"/>
        <v>7.5733749778582715E-2</v>
      </c>
    </row>
    <row r="24" spans="1:21">
      <c r="A24" t="s">
        <v>37</v>
      </c>
      <c r="B24" s="172">
        <v>26694</v>
      </c>
      <c r="C24" s="165">
        <v>3333</v>
      </c>
      <c r="D24">
        <v>249</v>
      </c>
      <c r="E24" s="165">
        <v>517483</v>
      </c>
      <c r="F24" s="165">
        <v>547510</v>
      </c>
      <c r="G24" s="165">
        <v>2655346</v>
      </c>
      <c r="H24" s="354">
        <v>103855</v>
      </c>
      <c r="I24" s="165">
        <v>3216436</v>
      </c>
      <c r="J24" s="165">
        <v>90275</v>
      </c>
      <c r="K24" s="165">
        <v>3306711</v>
      </c>
      <c r="L24" s="165">
        <v>24935</v>
      </c>
      <c r="M24" s="165">
        <v>21544881</v>
      </c>
      <c r="N24" s="165">
        <v>37977385</v>
      </c>
      <c r="O24" s="165">
        <v>7917130</v>
      </c>
      <c r="P24" s="165">
        <v>45894515</v>
      </c>
      <c r="Q24" s="165">
        <v>353737</v>
      </c>
      <c r="R24" s="355">
        <v>60069708</v>
      </c>
      <c r="S24" s="356">
        <f t="shared" si="0"/>
        <v>0.17289080213274882</v>
      </c>
      <c r="U24" s="367"/>
    </row>
    <row r="28" spans="1:21">
      <c r="H28" s="210" t="s">
        <v>187</v>
      </c>
    </row>
    <row r="29" spans="1:21">
      <c r="H29" s="218">
        <f>I24+H24</f>
        <v>3320291</v>
      </c>
    </row>
  </sheetData>
  <mergeCells count="3">
    <mergeCell ref="R1:S1"/>
    <mergeCell ref="B1:L1"/>
    <mergeCell ref="M1:Q1"/>
  </mergeCells>
  <pageMargins left="0.7" right="0.7" top="0.75" bottom="0.75" header="0.3" footer="0.3"/>
  <pageSetup paperSize="9"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47"/>
  <dimension ref="A1:U29"/>
  <sheetViews>
    <sheetView topLeftCell="E1" zoomScale="80" zoomScaleNormal="80" workbookViewId="0">
      <selection activeCell="S4" sqref="S4"/>
    </sheetView>
  </sheetViews>
  <sheetFormatPr defaultRowHeight="13.8"/>
  <cols>
    <col min="1" max="1" width="16" customWidth="1"/>
    <col min="2" max="2" width="9.5" style="170" customWidth="1"/>
    <col min="7" max="7" width="9.59765625" customWidth="1"/>
    <col min="8" max="8" width="10.69921875" style="210" customWidth="1"/>
    <col min="9" max="9" width="10" customWidth="1"/>
    <col min="11" max="11" width="10.19921875" customWidth="1"/>
    <col min="12" max="12" width="9" customWidth="1"/>
    <col min="13" max="16" width="11.8984375" customWidth="1"/>
    <col min="17" max="17" width="10.3984375" customWidth="1"/>
    <col min="18" max="18" width="13.5" customWidth="1"/>
    <col min="19" max="19" width="11.3984375" style="196" customWidth="1"/>
    <col min="21" max="21" width="20.09765625" customWidth="1"/>
  </cols>
  <sheetData>
    <row r="1" spans="1:21" ht="25.95" customHeight="1">
      <c r="A1" s="353" t="s">
        <v>0</v>
      </c>
      <c r="B1" s="647" t="s">
        <v>78</v>
      </c>
      <c r="C1" s="647"/>
      <c r="D1" s="647"/>
      <c r="E1" s="647"/>
      <c r="F1" s="647"/>
      <c r="G1" s="647"/>
      <c r="H1" s="647"/>
      <c r="I1" s="647"/>
      <c r="J1" s="647"/>
      <c r="K1" s="647"/>
      <c r="L1" s="647"/>
      <c r="M1" s="648" t="s">
        <v>79</v>
      </c>
      <c r="N1" s="648"/>
      <c r="O1" s="648"/>
      <c r="P1" s="648"/>
      <c r="Q1" s="649"/>
      <c r="R1" s="642" t="s">
        <v>185</v>
      </c>
      <c r="S1" s="643"/>
    </row>
    <row r="2" spans="1:21" s="352" customFormat="1" ht="97.2" thickBot="1">
      <c r="A2" s="363"/>
      <c r="B2" s="364" t="s">
        <v>12</v>
      </c>
      <c r="C2" s="364" t="s">
        <v>186</v>
      </c>
      <c r="D2" s="364" t="s">
        <v>49</v>
      </c>
      <c r="E2" s="364" t="s">
        <v>14</v>
      </c>
      <c r="F2" s="364" t="s">
        <v>15</v>
      </c>
      <c r="G2" s="364" t="s">
        <v>2</v>
      </c>
      <c r="H2" s="365" t="s">
        <v>80</v>
      </c>
      <c r="I2" s="364" t="s">
        <v>81</v>
      </c>
      <c r="J2" s="364" t="s">
        <v>82</v>
      </c>
      <c r="K2" s="364" t="s">
        <v>8</v>
      </c>
      <c r="L2" s="364" t="s">
        <v>5</v>
      </c>
      <c r="M2" s="332" t="s">
        <v>45</v>
      </c>
      <c r="N2" s="364" t="s">
        <v>83</v>
      </c>
      <c r="O2" s="364" t="s">
        <v>84</v>
      </c>
      <c r="P2" s="364" t="s">
        <v>120</v>
      </c>
      <c r="Q2" s="364" t="s">
        <v>86</v>
      </c>
      <c r="R2" s="362" t="s">
        <v>183</v>
      </c>
      <c r="S2" s="366" t="s">
        <v>176</v>
      </c>
    </row>
    <row r="3" spans="1:21">
      <c r="A3" t="s">
        <v>16</v>
      </c>
      <c r="B3" s="172">
        <v>6796</v>
      </c>
      <c r="C3">
        <v>788</v>
      </c>
      <c r="D3">
        <v>52</v>
      </c>
      <c r="E3" s="165">
        <v>93320</v>
      </c>
      <c r="F3" s="165">
        <v>100904</v>
      </c>
      <c r="G3" s="165">
        <v>558572</v>
      </c>
      <c r="H3" s="354">
        <v>29631</v>
      </c>
      <c r="I3" s="165">
        <v>666207</v>
      </c>
      <c r="J3" s="165">
        <v>22900</v>
      </c>
      <c r="K3" s="165">
        <v>689107</v>
      </c>
      <c r="L3" s="165">
        <v>5518</v>
      </c>
      <c r="M3" s="165">
        <v>3376026</v>
      </c>
      <c r="N3" s="165">
        <v>6897026</v>
      </c>
      <c r="O3" s="165">
        <v>694245</v>
      </c>
      <c r="P3" s="165">
        <v>7591271</v>
      </c>
      <c r="Q3" s="165">
        <v>64999</v>
      </c>
      <c r="R3" s="340">
        <v>10027602</v>
      </c>
      <c r="S3" s="374">
        <f>(H3/R3)*100</f>
        <v>0.29549437642219945</v>
      </c>
      <c r="T3">
        <v>3</v>
      </c>
      <c r="U3" t="s">
        <v>16</v>
      </c>
    </row>
    <row r="4" spans="1:21">
      <c r="A4" t="s">
        <v>19</v>
      </c>
      <c r="B4" s="172">
        <v>1353</v>
      </c>
      <c r="C4">
        <v>199</v>
      </c>
      <c r="D4">
        <v>24</v>
      </c>
      <c r="E4" s="165">
        <v>36061</v>
      </c>
      <c r="F4" s="165">
        <v>37613</v>
      </c>
      <c r="G4" s="165">
        <v>314994</v>
      </c>
      <c r="H4" s="354">
        <v>10318</v>
      </c>
      <c r="I4" s="165">
        <v>355308</v>
      </c>
      <c r="J4" s="165">
        <v>7617</v>
      </c>
      <c r="K4" s="165">
        <v>362925</v>
      </c>
      <c r="L4" s="165">
        <v>1917</v>
      </c>
      <c r="M4" s="165">
        <v>1489217</v>
      </c>
      <c r="N4" s="165">
        <v>4332655</v>
      </c>
      <c r="O4" s="165">
        <v>1416235</v>
      </c>
      <c r="P4" s="165">
        <v>5748890</v>
      </c>
      <c r="Q4" s="165">
        <v>44254</v>
      </c>
      <c r="R4" s="341">
        <v>4879133</v>
      </c>
      <c r="S4" s="374">
        <f t="shared" ref="S4:S24" si="0">(H4/R4)*100</f>
        <v>0.21147199717654755</v>
      </c>
    </row>
    <row r="5" spans="1:21">
      <c r="A5" t="s">
        <v>20</v>
      </c>
      <c r="B5" s="172">
        <v>1569</v>
      </c>
      <c r="C5">
        <v>155</v>
      </c>
      <c r="D5">
        <v>19</v>
      </c>
      <c r="E5" s="165">
        <v>98614</v>
      </c>
      <c r="F5" s="165">
        <v>100338</v>
      </c>
      <c r="G5" s="165">
        <v>209805</v>
      </c>
      <c r="H5" s="354">
        <v>4843</v>
      </c>
      <c r="I5" s="165">
        <v>303398</v>
      </c>
      <c r="J5" s="165">
        <v>11588</v>
      </c>
      <c r="K5" s="165">
        <v>314986</v>
      </c>
      <c r="L5" s="165">
        <v>1997</v>
      </c>
      <c r="M5" s="165">
        <v>2296307</v>
      </c>
      <c r="N5" s="165">
        <v>3177398</v>
      </c>
      <c r="O5" s="165">
        <v>179219</v>
      </c>
      <c r="P5" s="165">
        <v>3356617</v>
      </c>
      <c r="Q5" s="165">
        <v>27362</v>
      </c>
      <c r="R5" s="341">
        <v>5712143</v>
      </c>
      <c r="S5" s="374">
        <f t="shared" si="0"/>
        <v>8.4784291989888905E-2</v>
      </c>
    </row>
    <row r="6" spans="1:21" ht="13.5" customHeight="1">
      <c r="A6" t="s">
        <v>18</v>
      </c>
      <c r="B6" s="172">
        <v>3549</v>
      </c>
      <c r="C6">
        <v>386</v>
      </c>
      <c r="D6">
        <v>27</v>
      </c>
      <c r="E6" s="165">
        <v>68852</v>
      </c>
      <c r="F6" s="165">
        <v>72787</v>
      </c>
      <c r="G6" s="165">
        <v>227858</v>
      </c>
      <c r="H6" s="354">
        <v>11343</v>
      </c>
      <c r="I6" s="165">
        <v>311793</v>
      </c>
      <c r="J6">
        <v>195</v>
      </c>
      <c r="K6" s="165">
        <v>311988</v>
      </c>
      <c r="L6" s="165">
        <v>3188</v>
      </c>
      <c r="M6" s="165">
        <v>1627949</v>
      </c>
      <c r="N6" s="165">
        <v>3790375</v>
      </c>
      <c r="O6" s="165">
        <v>720404</v>
      </c>
      <c r="P6" s="165">
        <v>4510779</v>
      </c>
      <c r="Q6" s="165">
        <v>36016</v>
      </c>
      <c r="R6" s="341">
        <v>4464119</v>
      </c>
      <c r="S6" s="374">
        <f t="shared" si="0"/>
        <v>0.25409268883737196</v>
      </c>
      <c r="T6">
        <v>4</v>
      </c>
      <c r="U6" t="s">
        <v>18</v>
      </c>
    </row>
    <row r="7" spans="1:21">
      <c r="A7" t="s">
        <v>17</v>
      </c>
      <c r="B7" s="172">
        <v>3332</v>
      </c>
      <c r="C7">
        <v>326</v>
      </c>
      <c r="D7">
        <v>24</v>
      </c>
      <c r="E7" s="165">
        <v>29797</v>
      </c>
      <c r="F7" s="165">
        <v>33455</v>
      </c>
      <c r="G7" s="165">
        <v>241724</v>
      </c>
      <c r="H7" s="354">
        <v>9844</v>
      </c>
      <c r="I7" s="165">
        <v>274109</v>
      </c>
      <c r="J7" s="165">
        <v>10914</v>
      </c>
      <c r="K7" s="165">
        <v>285023</v>
      </c>
      <c r="L7" s="165">
        <v>2997</v>
      </c>
      <c r="M7" s="165">
        <v>1418191</v>
      </c>
      <c r="N7" s="165">
        <v>2264029</v>
      </c>
      <c r="O7" s="165">
        <v>763618</v>
      </c>
      <c r="P7" s="165">
        <v>3027647</v>
      </c>
      <c r="Q7" s="165">
        <v>34152</v>
      </c>
      <c r="R7" s="341">
        <v>4311217</v>
      </c>
      <c r="S7" s="374">
        <f t="shared" si="0"/>
        <v>0.22833459786412977</v>
      </c>
      <c r="T7">
        <v>5</v>
      </c>
      <c r="U7" t="s">
        <v>17</v>
      </c>
    </row>
    <row r="8" spans="1:21">
      <c r="A8" t="s">
        <v>21</v>
      </c>
      <c r="B8" s="172">
        <v>2439</v>
      </c>
      <c r="C8">
        <v>308</v>
      </c>
      <c r="D8">
        <v>15</v>
      </c>
      <c r="E8" s="165">
        <v>43248</v>
      </c>
      <c r="F8" s="165">
        <v>45995</v>
      </c>
      <c r="G8" s="165">
        <v>212397</v>
      </c>
      <c r="H8" s="354">
        <v>6316</v>
      </c>
      <c r="I8" s="165">
        <v>260361</v>
      </c>
      <c r="J8" s="165">
        <v>4347</v>
      </c>
      <c r="K8" s="165">
        <v>264708</v>
      </c>
      <c r="L8" s="165">
        <v>2188</v>
      </c>
      <c r="M8" s="165">
        <v>3207408</v>
      </c>
      <c r="N8" s="165">
        <v>3674189</v>
      </c>
      <c r="O8" s="165">
        <v>1100745</v>
      </c>
      <c r="P8" s="165">
        <v>4774934</v>
      </c>
      <c r="Q8" s="165">
        <v>36537</v>
      </c>
      <c r="R8" s="341">
        <v>5755700</v>
      </c>
      <c r="S8" s="374">
        <f t="shared" si="0"/>
        <v>0.10973469777785499</v>
      </c>
    </row>
    <row r="9" spans="1:21">
      <c r="A9" t="s">
        <v>22</v>
      </c>
      <c r="B9" s="172">
        <v>1448</v>
      </c>
      <c r="C9">
        <v>246</v>
      </c>
      <c r="D9">
        <v>16</v>
      </c>
      <c r="E9" s="165">
        <v>23945</v>
      </c>
      <c r="F9" s="165">
        <v>25639</v>
      </c>
      <c r="G9" s="165">
        <v>148808</v>
      </c>
      <c r="H9" s="354">
        <v>5041</v>
      </c>
      <c r="I9" s="165">
        <v>178094</v>
      </c>
      <c r="J9" s="165">
        <v>1394</v>
      </c>
      <c r="K9" s="165">
        <v>179488</v>
      </c>
      <c r="L9" s="165">
        <v>1365</v>
      </c>
      <c r="M9" s="165">
        <v>1656862</v>
      </c>
      <c r="N9" s="165">
        <v>2739233</v>
      </c>
      <c r="O9" s="165">
        <v>414024</v>
      </c>
      <c r="P9" s="165">
        <v>3153257</v>
      </c>
      <c r="Q9" s="165">
        <v>23465</v>
      </c>
      <c r="R9" s="341">
        <v>4875290</v>
      </c>
      <c r="S9" s="374">
        <f t="shared" si="0"/>
        <v>0.10339897729160727</v>
      </c>
    </row>
    <row r="10" spans="1:21">
      <c r="A10" t="s">
        <v>25</v>
      </c>
      <c r="B10" s="172">
        <v>1630</v>
      </c>
      <c r="C10">
        <v>214</v>
      </c>
      <c r="D10">
        <v>15</v>
      </c>
      <c r="E10" s="165">
        <v>39326</v>
      </c>
      <c r="F10" s="165">
        <v>41170</v>
      </c>
      <c r="G10" s="165">
        <v>127409</v>
      </c>
      <c r="H10" s="354">
        <v>4421</v>
      </c>
      <c r="I10" s="165">
        <v>172129</v>
      </c>
      <c r="J10">
        <v>871</v>
      </c>
      <c r="K10" s="165">
        <v>173000</v>
      </c>
      <c r="L10" s="165">
        <v>1785</v>
      </c>
      <c r="M10" s="165">
        <v>955759</v>
      </c>
      <c r="N10" s="165">
        <v>1666139</v>
      </c>
      <c r="O10" s="165">
        <v>76530</v>
      </c>
      <c r="P10" s="165">
        <v>1742669</v>
      </c>
      <c r="Q10" s="165">
        <v>11636</v>
      </c>
      <c r="R10" s="341">
        <v>3692555</v>
      </c>
      <c r="S10" s="374">
        <f t="shared" si="0"/>
        <v>0.11972739742535994</v>
      </c>
    </row>
    <row r="11" spans="1:21" ht="13.5" customHeight="1">
      <c r="A11" t="s">
        <v>24</v>
      </c>
      <c r="B11" s="170">
        <v>726</v>
      </c>
      <c r="C11">
        <v>121</v>
      </c>
      <c r="D11">
        <v>6</v>
      </c>
      <c r="E11" s="165">
        <v>14937</v>
      </c>
      <c r="F11" s="165">
        <v>15784</v>
      </c>
      <c r="G11" s="165">
        <v>144162</v>
      </c>
      <c r="H11" s="354">
        <v>4412</v>
      </c>
      <c r="I11" s="165">
        <v>164358</v>
      </c>
      <c r="J11">
        <v>0</v>
      </c>
      <c r="K11" s="165">
        <v>164358</v>
      </c>
      <c r="L11">
        <v>859</v>
      </c>
      <c r="M11" s="165">
        <v>1222708</v>
      </c>
      <c r="N11" s="165">
        <v>1901793</v>
      </c>
      <c r="O11" s="165">
        <v>996316</v>
      </c>
      <c r="P11" s="165">
        <v>2898109</v>
      </c>
      <c r="Q11" s="165">
        <v>23761</v>
      </c>
      <c r="R11" s="341">
        <v>3953305</v>
      </c>
      <c r="S11" s="374">
        <f t="shared" si="0"/>
        <v>0.1116028234603705</v>
      </c>
    </row>
    <row r="12" spans="1:21">
      <c r="A12" t="s">
        <v>188</v>
      </c>
      <c r="B12" s="170">
        <v>547</v>
      </c>
      <c r="C12">
        <v>77</v>
      </c>
      <c r="D12">
        <v>7</v>
      </c>
      <c r="E12" s="165">
        <v>15239</v>
      </c>
      <c r="F12" s="165">
        <v>15863</v>
      </c>
      <c r="G12" s="165">
        <v>71211</v>
      </c>
      <c r="H12" s="354">
        <v>3097</v>
      </c>
      <c r="I12" s="165">
        <v>80275</v>
      </c>
      <c r="J12" s="165">
        <v>9896</v>
      </c>
      <c r="K12" s="165">
        <v>90171</v>
      </c>
      <c r="L12" s="165">
        <v>910</v>
      </c>
      <c r="M12" s="165">
        <v>543981</v>
      </c>
      <c r="N12" s="165">
        <v>1366491</v>
      </c>
      <c r="O12" s="165">
        <v>153123</v>
      </c>
      <c r="P12" s="165">
        <v>1519614</v>
      </c>
      <c r="Q12" s="165">
        <v>11919</v>
      </c>
      <c r="R12" s="341">
        <v>1524826</v>
      </c>
      <c r="S12" s="374">
        <f t="shared" si="0"/>
        <v>0.20310514117676376</v>
      </c>
    </row>
    <row r="13" spans="1:21">
      <c r="A13" t="s">
        <v>23</v>
      </c>
      <c r="B13" s="170">
        <v>578</v>
      </c>
      <c r="C13">
        <v>63</v>
      </c>
      <c r="D13">
        <v>5</v>
      </c>
      <c r="E13" s="165">
        <v>5152</v>
      </c>
      <c r="F13" s="165">
        <v>5793</v>
      </c>
      <c r="G13" s="165">
        <v>74723</v>
      </c>
      <c r="H13" s="354">
        <v>3785</v>
      </c>
      <c r="I13" s="165">
        <v>84301</v>
      </c>
      <c r="J13">
        <v>0</v>
      </c>
      <c r="K13" s="165">
        <v>84301</v>
      </c>
      <c r="L13">
        <v>427</v>
      </c>
      <c r="M13" s="165">
        <v>488169</v>
      </c>
      <c r="N13" s="165">
        <v>1005367</v>
      </c>
      <c r="O13" s="165">
        <v>153068</v>
      </c>
      <c r="P13" s="165">
        <v>1158435</v>
      </c>
      <c r="Q13" s="165">
        <v>7543</v>
      </c>
      <c r="R13" s="341">
        <v>1206216</v>
      </c>
      <c r="S13" s="374">
        <f t="shared" si="0"/>
        <v>0.31379122810508231</v>
      </c>
      <c r="T13">
        <v>2</v>
      </c>
      <c r="U13" t="s">
        <v>23</v>
      </c>
    </row>
    <row r="14" spans="1:21">
      <c r="A14" t="s">
        <v>26</v>
      </c>
      <c r="B14" s="170">
        <v>749</v>
      </c>
      <c r="C14">
        <v>141</v>
      </c>
      <c r="D14">
        <v>11</v>
      </c>
      <c r="E14" s="165">
        <v>9145</v>
      </c>
      <c r="F14" s="165">
        <v>10035</v>
      </c>
      <c r="G14" s="165">
        <v>69109</v>
      </c>
      <c r="H14" s="354">
        <v>2473</v>
      </c>
      <c r="I14" s="165">
        <v>81617</v>
      </c>
      <c r="J14">
        <v>0</v>
      </c>
      <c r="K14" s="165">
        <v>81617</v>
      </c>
      <c r="L14">
        <v>822</v>
      </c>
      <c r="M14" s="165">
        <v>577354</v>
      </c>
      <c r="N14" s="165">
        <v>856765</v>
      </c>
      <c r="O14" s="165">
        <v>89924</v>
      </c>
      <c r="P14" s="165">
        <v>946689</v>
      </c>
      <c r="Q14" s="165">
        <v>5975</v>
      </c>
      <c r="R14" s="341">
        <v>1512672</v>
      </c>
      <c r="S14" s="374">
        <f t="shared" si="0"/>
        <v>0.16348554081783759</v>
      </c>
    </row>
    <row r="15" spans="1:21">
      <c r="A15" t="s">
        <v>29</v>
      </c>
      <c r="B15" s="170">
        <v>672</v>
      </c>
      <c r="C15">
        <v>88</v>
      </c>
      <c r="D15">
        <v>7</v>
      </c>
      <c r="E15" s="165">
        <v>10203</v>
      </c>
      <c r="F15" s="165">
        <v>10963</v>
      </c>
      <c r="G15" s="165">
        <v>48868</v>
      </c>
      <c r="H15" s="354">
        <v>1972</v>
      </c>
      <c r="I15" s="165">
        <v>61803</v>
      </c>
      <c r="J15">
        <v>0</v>
      </c>
      <c r="K15" s="165">
        <v>61803</v>
      </c>
      <c r="L15">
        <v>417</v>
      </c>
      <c r="M15" s="165">
        <v>556690</v>
      </c>
      <c r="N15" s="165">
        <v>838388</v>
      </c>
      <c r="O15" s="165">
        <v>329246</v>
      </c>
      <c r="P15" s="165">
        <v>1167634</v>
      </c>
      <c r="Q15" s="165">
        <v>6557</v>
      </c>
      <c r="R15" s="341">
        <v>532644</v>
      </c>
      <c r="S15" s="374">
        <f t="shared" si="0"/>
        <v>0.37022852036256865</v>
      </c>
      <c r="T15">
        <v>1</v>
      </c>
      <c r="U15" t="s">
        <v>29</v>
      </c>
    </row>
    <row r="16" spans="1:21">
      <c r="A16" t="s">
        <v>32</v>
      </c>
      <c r="B16" s="170">
        <v>122</v>
      </c>
      <c r="C16">
        <v>32</v>
      </c>
      <c r="D16">
        <v>2</v>
      </c>
      <c r="E16" s="165">
        <v>3331</v>
      </c>
      <c r="F16" s="165">
        <v>3485</v>
      </c>
      <c r="G16" s="165">
        <v>52390</v>
      </c>
      <c r="H16" s="354">
        <v>1099</v>
      </c>
      <c r="I16" s="165">
        <v>44899</v>
      </c>
      <c r="J16" s="165">
        <v>12075</v>
      </c>
      <c r="K16" s="165">
        <v>56974</v>
      </c>
      <c r="L16">
        <v>127</v>
      </c>
      <c r="M16" s="165">
        <v>202220</v>
      </c>
      <c r="N16" s="165">
        <v>517873</v>
      </c>
      <c r="O16" s="165">
        <v>485609</v>
      </c>
      <c r="P16" s="165">
        <v>1003482</v>
      </c>
      <c r="Q16" s="165">
        <v>11582</v>
      </c>
      <c r="R16" s="341">
        <v>1293941</v>
      </c>
      <c r="S16" s="374">
        <f t="shared" si="0"/>
        <v>8.4934320807517491E-2</v>
      </c>
    </row>
    <row r="17" spans="1:21">
      <c r="A17" t="s">
        <v>31</v>
      </c>
      <c r="B17" s="170">
        <v>385</v>
      </c>
      <c r="C17">
        <v>75</v>
      </c>
      <c r="D17">
        <v>5</v>
      </c>
      <c r="E17" s="165">
        <v>5221</v>
      </c>
      <c r="F17" s="165">
        <v>5681</v>
      </c>
      <c r="G17" s="165">
        <v>42002</v>
      </c>
      <c r="H17" s="354">
        <v>1193</v>
      </c>
      <c r="I17" s="165">
        <v>48876</v>
      </c>
      <c r="J17">
        <v>0</v>
      </c>
      <c r="K17" s="165">
        <v>48876</v>
      </c>
      <c r="L17">
        <v>182</v>
      </c>
      <c r="M17" s="165">
        <v>329363</v>
      </c>
      <c r="N17" s="165">
        <v>754505</v>
      </c>
      <c r="O17" s="165">
        <v>166074</v>
      </c>
      <c r="P17" s="165">
        <v>920579</v>
      </c>
      <c r="Q17" s="165">
        <v>6065</v>
      </c>
      <c r="R17" s="341">
        <v>870165</v>
      </c>
      <c r="S17" s="374">
        <f t="shared" si="0"/>
        <v>0.13710043497497601</v>
      </c>
    </row>
    <row r="18" spans="1:21">
      <c r="A18" t="s">
        <v>30</v>
      </c>
      <c r="B18" s="170">
        <v>176</v>
      </c>
      <c r="C18">
        <v>25</v>
      </c>
      <c r="D18">
        <v>0</v>
      </c>
      <c r="E18" s="165">
        <v>12666</v>
      </c>
      <c r="F18" s="165">
        <v>12867</v>
      </c>
      <c r="G18" s="165">
        <v>28909</v>
      </c>
      <c r="H18" s="354">
        <v>1203</v>
      </c>
      <c r="I18" s="165">
        <v>42963</v>
      </c>
      <c r="J18">
        <v>16</v>
      </c>
      <c r="K18" s="165">
        <v>42979</v>
      </c>
      <c r="L18">
        <v>134</v>
      </c>
      <c r="M18" s="165">
        <v>568509</v>
      </c>
      <c r="N18" s="165">
        <v>678847</v>
      </c>
      <c r="O18" s="165">
        <v>215077</v>
      </c>
      <c r="P18" s="165">
        <v>893924</v>
      </c>
      <c r="Q18" s="165">
        <v>4166</v>
      </c>
      <c r="R18" s="341">
        <v>1611621</v>
      </c>
      <c r="S18" s="374">
        <f t="shared" si="0"/>
        <v>7.46453415536283E-2</v>
      </c>
    </row>
    <row r="19" spans="1:21">
      <c r="A19" t="s">
        <v>33</v>
      </c>
      <c r="B19" s="170">
        <v>300</v>
      </c>
      <c r="C19">
        <v>36</v>
      </c>
      <c r="D19">
        <v>3</v>
      </c>
      <c r="E19" s="165">
        <v>7820</v>
      </c>
      <c r="F19" s="165">
        <v>8156</v>
      </c>
      <c r="G19" s="165">
        <v>33791</v>
      </c>
      <c r="H19" s="315">
        <v>758</v>
      </c>
      <c r="I19" s="165">
        <v>42699</v>
      </c>
      <c r="J19">
        <v>6</v>
      </c>
      <c r="K19" s="165">
        <v>42705</v>
      </c>
      <c r="L19">
        <v>376</v>
      </c>
      <c r="M19" s="165">
        <v>596040</v>
      </c>
      <c r="N19" s="165">
        <v>616966</v>
      </c>
      <c r="O19" s="165">
        <v>15964</v>
      </c>
      <c r="P19" s="165">
        <v>632930</v>
      </c>
      <c r="Q19" s="165">
        <v>2637</v>
      </c>
      <c r="R19" s="341">
        <v>1894110</v>
      </c>
      <c r="S19" s="374">
        <f t="shared" si="0"/>
        <v>4.0018795106936768E-2</v>
      </c>
    </row>
    <row r="20" spans="1:21">
      <c r="A20" t="s">
        <v>27</v>
      </c>
      <c r="B20" s="170">
        <v>203</v>
      </c>
      <c r="C20">
        <v>55</v>
      </c>
      <c r="D20">
        <v>3</v>
      </c>
      <c r="E20" s="165">
        <v>3559</v>
      </c>
      <c r="F20" s="165">
        <v>3817</v>
      </c>
      <c r="G20" s="165">
        <v>33862</v>
      </c>
      <c r="H20" s="354">
        <v>1252</v>
      </c>
      <c r="I20" s="165">
        <v>29471</v>
      </c>
      <c r="J20" s="165">
        <v>9460</v>
      </c>
      <c r="K20" s="165">
        <v>38931</v>
      </c>
      <c r="L20">
        <v>306</v>
      </c>
      <c r="M20" s="165">
        <v>179708</v>
      </c>
      <c r="N20" s="165">
        <v>583425</v>
      </c>
      <c r="O20" s="165">
        <v>86946</v>
      </c>
      <c r="P20" s="165">
        <v>670371</v>
      </c>
      <c r="Q20" s="165">
        <v>3738</v>
      </c>
      <c r="R20" s="341">
        <v>545425</v>
      </c>
      <c r="S20" s="374">
        <f t="shared" si="0"/>
        <v>0.22954576706238256</v>
      </c>
      <c r="T20">
        <v>5</v>
      </c>
      <c r="U20" t="s">
        <v>27</v>
      </c>
    </row>
    <row r="21" spans="1:21">
      <c r="A21" t="s">
        <v>35</v>
      </c>
      <c r="B21" s="170">
        <v>167</v>
      </c>
      <c r="C21">
        <v>13</v>
      </c>
      <c r="D21">
        <v>2</v>
      </c>
      <c r="E21" s="165">
        <v>4161</v>
      </c>
      <c r="F21" s="165">
        <v>4341</v>
      </c>
      <c r="G21" s="165">
        <v>13356</v>
      </c>
      <c r="H21" s="315">
        <v>406</v>
      </c>
      <c r="I21" s="165">
        <v>18103</v>
      </c>
      <c r="J21">
        <v>0</v>
      </c>
      <c r="K21" s="165">
        <v>18103</v>
      </c>
      <c r="L21">
        <v>116</v>
      </c>
      <c r="M21" s="165">
        <v>161680</v>
      </c>
      <c r="N21" s="165">
        <v>266674</v>
      </c>
      <c r="O21" s="165">
        <v>11730</v>
      </c>
      <c r="P21" s="165">
        <v>278404</v>
      </c>
      <c r="Q21" s="165">
        <v>1393</v>
      </c>
      <c r="R21" s="341">
        <v>553254</v>
      </c>
      <c r="S21" s="374">
        <f t="shared" si="0"/>
        <v>7.338401529857895E-2</v>
      </c>
      <c r="U21" s="368"/>
    </row>
    <row r="22" spans="1:21">
      <c r="A22" s="357" t="s">
        <v>36</v>
      </c>
      <c r="B22" s="358">
        <v>93</v>
      </c>
      <c r="C22" s="357">
        <v>14</v>
      </c>
      <c r="D22" s="357">
        <v>1</v>
      </c>
      <c r="E22" s="359">
        <v>1293</v>
      </c>
      <c r="F22" s="359">
        <v>1400</v>
      </c>
      <c r="G22" s="359">
        <v>10046</v>
      </c>
      <c r="H22" s="360">
        <v>415</v>
      </c>
      <c r="I22" s="359">
        <v>11861</v>
      </c>
      <c r="J22" s="357">
        <v>0</v>
      </c>
      <c r="K22" s="359">
        <v>11861</v>
      </c>
      <c r="L22" s="357">
        <v>41</v>
      </c>
      <c r="M22" s="359">
        <v>160236</v>
      </c>
      <c r="N22" s="359">
        <v>176486</v>
      </c>
      <c r="O22" s="357">
        <v>293</v>
      </c>
      <c r="P22" s="359">
        <v>176779</v>
      </c>
      <c r="Q22" s="357">
        <v>573</v>
      </c>
      <c r="R22" s="341">
        <v>300516</v>
      </c>
      <c r="S22" s="374">
        <f t="shared" si="0"/>
        <v>0.13809580854264</v>
      </c>
    </row>
    <row r="23" spans="1:21">
      <c r="A23" s="303" t="s">
        <v>34</v>
      </c>
      <c r="B23" s="312">
        <v>24</v>
      </c>
      <c r="C23" s="303">
        <v>2</v>
      </c>
      <c r="D23" s="303">
        <v>0</v>
      </c>
      <c r="E23" s="303">
        <v>427</v>
      </c>
      <c r="F23" s="303">
        <v>453</v>
      </c>
      <c r="G23" s="305">
        <v>7642</v>
      </c>
      <c r="H23" s="361">
        <v>419</v>
      </c>
      <c r="I23" s="305">
        <v>8480</v>
      </c>
      <c r="J23" s="303">
        <v>34</v>
      </c>
      <c r="K23" s="305">
        <v>8514</v>
      </c>
      <c r="L23" s="303">
        <v>63</v>
      </c>
      <c r="M23" s="305">
        <v>47805</v>
      </c>
      <c r="N23" s="305">
        <v>78313</v>
      </c>
      <c r="O23" s="305">
        <v>8010</v>
      </c>
      <c r="P23" s="305">
        <v>86323</v>
      </c>
      <c r="Q23" s="303">
        <v>492</v>
      </c>
      <c r="R23" s="341">
        <v>553254</v>
      </c>
      <c r="S23" s="374">
        <f t="shared" si="0"/>
        <v>7.5733749778582715E-2</v>
      </c>
    </row>
    <row r="24" spans="1:21">
      <c r="A24" t="s">
        <v>37</v>
      </c>
      <c r="B24" s="172">
        <v>26858</v>
      </c>
      <c r="C24" s="165">
        <v>3364</v>
      </c>
      <c r="D24">
        <v>244</v>
      </c>
      <c r="E24" s="165">
        <v>526317</v>
      </c>
      <c r="F24" s="165">
        <v>556539</v>
      </c>
      <c r="G24" s="165">
        <v>2671638</v>
      </c>
      <c r="H24" s="354">
        <v>104241</v>
      </c>
      <c r="I24" s="165">
        <v>3241105</v>
      </c>
      <c r="J24" s="165">
        <v>91313</v>
      </c>
      <c r="K24" s="165">
        <v>3332418</v>
      </c>
      <c r="L24" s="165">
        <v>25735</v>
      </c>
      <c r="M24" s="165">
        <v>21662182</v>
      </c>
      <c r="N24" s="165">
        <v>38182937</v>
      </c>
      <c r="O24" s="165">
        <v>8076400</v>
      </c>
      <c r="P24" s="165">
        <v>46259337</v>
      </c>
      <c r="Q24" s="165">
        <v>364822</v>
      </c>
      <c r="R24" s="355">
        <v>60069708</v>
      </c>
      <c r="S24" s="374">
        <f t="shared" si="0"/>
        <v>0.1735333889087658</v>
      </c>
      <c r="U24" s="367"/>
    </row>
    <row r="29" spans="1:21">
      <c r="H29" s="218"/>
    </row>
  </sheetData>
  <mergeCells count="3">
    <mergeCell ref="B1:L1"/>
    <mergeCell ref="M1:Q1"/>
    <mergeCell ref="R1:S1"/>
  </mergeCells>
  <pageMargins left="0.7" right="0.7" top="0.75" bottom="0.75" header="0.3" footer="0.3"/>
  <pageSetup paperSize="9"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48"/>
  <dimension ref="A1:S24"/>
  <sheetViews>
    <sheetView topLeftCell="E1" zoomScale="80" zoomScaleNormal="80" workbookViewId="0">
      <selection activeCell="R3" sqref="R3:S24"/>
    </sheetView>
  </sheetViews>
  <sheetFormatPr defaultRowHeight="13.8"/>
  <cols>
    <col min="18" max="18" width="11.8984375" customWidth="1"/>
    <col min="19" max="19" width="11.19921875" style="170" customWidth="1"/>
  </cols>
  <sheetData>
    <row r="1" spans="1:19">
      <c r="A1" s="353" t="s">
        <v>0</v>
      </c>
      <c r="B1" s="647" t="s">
        <v>78</v>
      </c>
      <c r="C1" s="647"/>
      <c r="D1" s="647"/>
      <c r="E1" s="647"/>
      <c r="F1" s="647"/>
      <c r="G1" s="647"/>
      <c r="H1" s="647"/>
      <c r="I1" s="647"/>
      <c r="J1" s="647"/>
      <c r="K1" s="647"/>
      <c r="L1" s="647"/>
      <c r="M1" s="648" t="s">
        <v>79</v>
      </c>
      <c r="N1" s="648"/>
      <c r="O1" s="648"/>
      <c r="P1" s="648"/>
      <c r="Q1" s="649"/>
      <c r="R1" s="642" t="s">
        <v>185</v>
      </c>
      <c r="S1" s="643"/>
    </row>
    <row r="2" spans="1:19" ht="97.2" thickBot="1">
      <c r="A2" s="363"/>
      <c r="B2" s="364" t="s">
        <v>12</v>
      </c>
      <c r="C2" s="364" t="s">
        <v>186</v>
      </c>
      <c r="D2" s="364" t="s">
        <v>49</v>
      </c>
      <c r="E2" s="364" t="s">
        <v>14</v>
      </c>
      <c r="F2" s="364" t="s">
        <v>15</v>
      </c>
      <c r="G2" s="364" t="s">
        <v>2</v>
      </c>
      <c r="H2" s="372" t="s">
        <v>80</v>
      </c>
      <c r="I2" s="364" t="s">
        <v>81</v>
      </c>
      <c r="J2" s="364" t="s">
        <v>82</v>
      </c>
      <c r="K2" s="364" t="s">
        <v>8</v>
      </c>
      <c r="L2" s="364" t="s">
        <v>5</v>
      </c>
      <c r="M2" s="332" t="s">
        <v>45</v>
      </c>
      <c r="N2" s="364" t="s">
        <v>83</v>
      </c>
      <c r="O2" s="364" t="s">
        <v>84</v>
      </c>
      <c r="P2" s="364" t="s">
        <v>120</v>
      </c>
      <c r="Q2" s="364" t="s">
        <v>86</v>
      </c>
      <c r="R2" s="362" t="s">
        <v>183</v>
      </c>
      <c r="S2" s="370" t="s">
        <v>176</v>
      </c>
    </row>
    <row r="3" spans="1:19">
      <c r="A3" t="s">
        <v>16</v>
      </c>
      <c r="B3">
        <v>6891</v>
      </c>
      <c r="C3">
        <v>791</v>
      </c>
      <c r="D3">
        <v>54</v>
      </c>
      <c r="E3">
        <v>96769</v>
      </c>
      <c r="F3">
        <v>104451</v>
      </c>
      <c r="G3">
        <v>559757</v>
      </c>
      <c r="H3" s="272">
        <v>29709</v>
      </c>
      <c r="I3">
        <v>669097</v>
      </c>
      <c r="J3">
        <v>24820</v>
      </c>
      <c r="K3">
        <v>693917</v>
      </c>
      <c r="L3">
        <v>4810</v>
      </c>
      <c r="M3">
        <v>3391168</v>
      </c>
      <c r="N3">
        <v>6935892</v>
      </c>
      <c r="O3">
        <v>711762</v>
      </c>
      <c r="P3">
        <v>7647654</v>
      </c>
      <c r="Q3">
        <v>56383</v>
      </c>
      <c r="R3" s="340">
        <v>10027602</v>
      </c>
      <c r="S3" s="373">
        <f>(H3/R3)*100</f>
        <v>0.29627222939243097</v>
      </c>
    </row>
    <row r="4" spans="1:19">
      <c r="A4" t="s">
        <v>19</v>
      </c>
      <c r="B4">
        <v>1372</v>
      </c>
      <c r="C4">
        <v>205</v>
      </c>
      <c r="D4">
        <v>22</v>
      </c>
      <c r="E4">
        <v>36756</v>
      </c>
      <c r="F4">
        <v>38333</v>
      </c>
      <c r="G4">
        <v>316298</v>
      </c>
      <c r="H4" s="272">
        <v>10338</v>
      </c>
      <c r="I4">
        <v>357092</v>
      </c>
      <c r="J4">
        <v>7877</v>
      </c>
      <c r="K4">
        <v>364969</v>
      </c>
      <c r="L4">
        <v>2044</v>
      </c>
      <c r="M4">
        <v>1497373</v>
      </c>
      <c r="N4">
        <v>4352538</v>
      </c>
      <c r="O4">
        <v>1441749</v>
      </c>
      <c r="P4">
        <v>5794287</v>
      </c>
      <c r="Q4">
        <v>45397</v>
      </c>
      <c r="R4" s="341">
        <v>4879133</v>
      </c>
      <c r="S4" s="371">
        <f t="shared" ref="S4:S24" si="0">(H4/R4)*100</f>
        <v>0.21188190606814777</v>
      </c>
    </row>
    <row r="5" spans="1:19">
      <c r="A5" t="s">
        <v>20</v>
      </c>
      <c r="B5">
        <v>1575</v>
      </c>
      <c r="C5">
        <v>161</v>
      </c>
      <c r="D5">
        <v>14</v>
      </c>
      <c r="E5">
        <v>99159</v>
      </c>
      <c r="F5">
        <v>100895</v>
      </c>
      <c r="G5">
        <v>211416</v>
      </c>
      <c r="H5" s="272">
        <v>4871</v>
      </c>
      <c r="I5">
        <v>305594</v>
      </c>
      <c r="J5">
        <v>11588</v>
      </c>
      <c r="K5">
        <v>317182</v>
      </c>
      <c r="L5">
        <v>2196</v>
      </c>
      <c r="M5">
        <v>2309828</v>
      </c>
      <c r="N5">
        <v>3198319</v>
      </c>
      <c r="O5">
        <v>180388</v>
      </c>
      <c r="P5">
        <v>3378707</v>
      </c>
      <c r="Q5">
        <v>22090</v>
      </c>
      <c r="R5" s="341">
        <v>5712143</v>
      </c>
      <c r="S5" s="371">
        <f t="shared" si="0"/>
        <v>8.5274475796561805E-2</v>
      </c>
    </row>
    <row r="6" spans="1:19">
      <c r="A6" t="s">
        <v>18</v>
      </c>
      <c r="B6">
        <v>3519</v>
      </c>
      <c r="C6">
        <v>401</v>
      </c>
      <c r="D6">
        <v>34</v>
      </c>
      <c r="E6">
        <v>69519</v>
      </c>
      <c r="F6">
        <v>73439</v>
      </c>
      <c r="G6">
        <v>229697</v>
      </c>
      <c r="H6" s="272">
        <v>11390</v>
      </c>
      <c r="I6">
        <v>314327</v>
      </c>
      <c r="J6">
        <v>199</v>
      </c>
      <c r="K6">
        <v>314526</v>
      </c>
      <c r="L6">
        <v>2560</v>
      </c>
      <c r="M6">
        <v>1633925</v>
      </c>
      <c r="N6">
        <v>3812106</v>
      </c>
      <c r="O6">
        <v>735222</v>
      </c>
      <c r="P6">
        <v>4547328</v>
      </c>
      <c r="Q6">
        <v>36549</v>
      </c>
      <c r="R6" s="341">
        <v>4464119</v>
      </c>
      <c r="S6" s="371">
        <f t="shared" si="0"/>
        <v>0.2551455281546034</v>
      </c>
    </row>
    <row r="7" spans="1:19">
      <c r="A7" t="s">
        <v>17</v>
      </c>
      <c r="B7">
        <v>3361</v>
      </c>
      <c r="C7">
        <v>332</v>
      </c>
      <c r="D7">
        <v>23</v>
      </c>
      <c r="E7">
        <v>30304</v>
      </c>
      <c r="F7">
        <v>33997</v>
      </c>
      <c r="G7">
        <v>243271</v>
      </c>
      <c r="H7" s="272">
        <v>9896</v>
      </c>
      <c r="I7">
        <v>275852</v>
      </c>
      <c r="J7">
        <v>11312</v>
      </c>
      <c r="K7">
        <v>287164</v>
      </c>
      <c r="L7">
        <v>2141</v>
      </c>
      <c r="M7">
        <v>1427645</v>
      </c>
      <c r="N7">
        <v>2274627</v>
      </c>
      <c r="O7">
        <v>784037</v>
      </c>
      <c r="P7">
        <v>3058664</v>
      </c>
      <c r="Q7">
        <v>31017</v>
      </c>
      <c r="R7" s="341">
        <v>4311217</v>
      </c>
      <c r="S7" s="371">
        <f t="shared" si="0"/>
        <v>0.22954075380571196</v>
      </c>
    </row>
    <row r="8" spans="1:19">
      <c r="A8" t="s">
        <v>21</v>
      </c>
      <c r="B8">
        <v>2484</v>
      </c>
      <c r="C8">
        <v>309</v>
      </c>
      <c r="D8">
        <v>29</v>
      </c>
      <c r="E8">
        <v>44261</v>
      </c>
      <c r="F8">
        <v>47054</v>
      </c>
      <c r="G8">
        <v>213135</v>
      </c>
      <c r="H8" s="272">
        <v>6340</v>
      </c>
      <c r="I8">
        <v>262109</v>
      </c>
      <c r="J8">
        <v>4420</v>
      </c>
      <c r="K8">
        <v>266529</v>
      </c>
      <c r="L8">
        <v>1821</v>
      </c>
      <c r="M8">
        <v>3228571</v>
      </c>
      <c r="N8">
        <v>3691647</v>
      </c>
      <c r="O8">
        <v>1120706</v>
      </c>
      <c r="P8">
        <v>4812353</v>
      </c>
      <c r="Q8">
        <v>37419</v>
      </c>
      <c r="R8" s="341">
        <v>5755700</v>
      </c>
      <c r="S8" s="371">
        <f t="shared" si="0"/>
        <v>0.11015167573014577</v>
      </c>
    </row>
    <row r="9" spans="1:19">
      <c r="A9" t="s">
        <v>22</v>
      </c>
      <c r="B9">
        <v>1424</v>
      </c>
      <c r="C9">
        <v>240</v>
      </c>
      <c r="D9">
        <v>9</v>
      </c>
      <c r="E9">
        <v>24387</v>
      </c>
      <c r="F9">
        <v>26051</v>
      </c>
      <c r="G9">
        <v>149888</v>
      </c>
      <c r="H9" s="272">
        <v>5059</v>
      </c>
      <c r="I9">
        <v>179526</v>
      </c>
      <c r="J9">
        <v>1472</v>
      </c>
      <c r="K9">
        <v>180998</v>
      </c>
      <c r="L9">
        <v>1510</v>
      </c>
      <c r="M9">
        <v>1667979</v>
      </c>
      <c r="N9">
        <v>2754816</v>
      </c>
      <c r="O9">
        <v>423485</v>
      </c>
      <c r="P9">
        <v>3178301</v>
      </c>
      <c r="Q9">
        <v>25044</v>
      </c>
      <c r="R9" s="341">
        <v>4875290</v>
      </c>
      <c r="S9" s="371">
        <f t="shared" si="0"/>
        <v>0.10376818609764751</v>
      </c>
    </row>
    <row r="10" spans="1:19">
      <c r="A10" t="s">
        <v>25</v>
      </c>
      <c r="B10">
        <v>1668</v>
      </c>
      <c r="C10">
        <v>209</v>
      </c>
      <c r="D10">
        <v>13</v>
      </c>
      <c r="E10">
        <v>40195</v>
      </c>
      <c r="F10">
        <v>42072</v>
      </c>
      <c r="G10">
        <v>128464</v>
      </c>
      <c r="H10" s="272">
        <v>4447</v>
      </c>
      <c r="I10">
        <v>174069</v>
      </c>
      <c r="J10">
        <v>914</v>
      </c>
      <c r="K10">
        <v>174983</v>
      </c>
      <c r="L10">
        <v>1983</v>
      </c>
      <c r="M10">
        <v>961174</v>
      </c>
      <c r="N10">
        <v>1676396</v>
      </c>
      <c r="O10">
        <v>77569</v>
      </c>
      <c r="P10">
        <v>1753965</v>
      </c>
      <c r="Q10">
        <v>11296</v>
      </c>
      <c r="R10" s="341">
        <v>3692555</v>
      </c>
      <c r="S10" s="371">
        <f t="shared" si="0"/>
        <v>0.12043151693068892</v>
      </c>
    </row>
    <row r="11" spans="1:19">
      <c r="A11" t="s">
        <v>24</v>
      </c>
      <c r="B11">
        <v>731</v>
      </c>
      <c r="C11">
        <v>122</v>
      </c>
      <c r="D11">
        <v>6</v>
      </c>
      <c r="E11">
        <v>14880</v>
      </c>
      <c r="F11">
        <v>15733</v>
      </c>
      <c r="G11">
        <v>144985</v>
      </c>
      <c r="H11" s="272">
        <v>4422</v>
      </c>
      <c r="I11">
        <v>165140</v>
      </c>
      <c r="J11">
        <v>0</v>
      </c>
      <c r="K11">
        <v>165140</v>
      </c>
      <c r="L11">
        <v>782</v>
      </c>
      <c r="M11">
        <v>1228369</v>
      </c>
      <c r="N11">
        <v>1911228</v>
      </c>
      <c r="O11">
        <v>1014569</v>
      </c>
      <c r="P11">
        <v>2925797</v>
      </c>
      <c r="Q11">
        <v>27688</v>
      </c>
      <c r="R11" s="341">
        <v>3953305</v>
      </c>
      <c r="S11" s="371">
        <f t="shared" si="0"/>
        <v>0.1118557763693922</v>
      </c>
    </row>
    <row r="12" spans="1:19">
      <c r="A12" t="s">
        <v>28</v>
      </c>
      <c r="B12">
        <v>564</v>
      </c>
      <c r="C12">
        <v>80</v>
      </c>
      <c r="D12">
        <v>6</v>
      </c>
      <c r="E12">
        <v>15540</v>
      </c>
      <c r="F12">
        <v>16184</v>
      </c>
      <c r="G12">
        <v>71782</v>
      </c>
      <c r="H12" s="272">
        <v>3111</v>
      </c>
      <c r="I12">
        <v>80895</v>
      </c>
      <c r="J12">
        <v>10182</v>
      </c>
      <c r="K12">
        <v>91077</v>
      </c>
      <c r="L12">
        <v>906</v>
      </c>
      <c r="M12">
        <v>548238</v>
      </c>
      <c r="N12">
        <v>1373890</v>
      </c>
      <c r="O12">
        <v>157061</v>
      </c>
      <c r="P12">
        <v>1530951</v>
      </c>
      <c r="Q12">
        <v>11337</v>
      </c>
      <c r="R12" s="341">
        <v>1524826</v>
      </c>
      <c r="S12" s="371">
        <f t="shared" si="0"/>
        <v>0.20402327872163775</v>
      </c>
    </row>
    <row r="13" spans="1:19">
      <c r="A13" t="s">
        <v>23</v>
      </c>
      <c r="B13">
        <v>585</v>
      </c>
      <c r="C13">
        <v>65</v>
      </c>
      <c r="D13">
        <v>5</v>
      </c>
      <c r="E13">
        <v>5266</v>
      </c>
      <c r="F13">
        <v>5916</v>
      </c>
      <c r="G13">
        <v>75053</v>
      </c>
      <c r="H13" s="272">
        <v>3790</v>
      </c>
      <c r="I13">
        <v>84759</v>
      </c>
      <c r="J13">
        <v>0</v>
      </c>
      <c r="K13">
        <v>84759</v>
      </c>
      <c r="L13">
        <v>458</v>
      </c>
      <c r="M13">
        <v>490923</v>
      </c>
      <c r="N13">
        <v>1009848</v>
      </c>
      <c r="O13">
        <v>155816</v>
      </c>
      <c r="P13">
        <v>1165664</v>
      </c>
      <c r="Q13">
        <v>7229</v>
      </c>
      <c r="R13" s="341">
        <v>1206216</v>
      </c>
      <c r="S13" s="371">
        <f t="shared" si="0"/>
        <v>0.31420574756096753</v>
      </c>
    </row>
    <row r="14" spans="1:19">
      <c r="A14" t="s">
        <v>26</v>
      </c>
      <c r="B14">
        <v>755</v>
      </c>
      <c r="C14">
        <v>140</v>
      </c>
      <c r="D14">
        <v>8</v>
      </c>
      <c r="E14">
        <v>9131</v>
      </c>
      <c r="F14">
        <v>10026</v>
      </c>
      <c r="G14">
        <v>69954</v>
      </c>
      <c r="H14" s="272">
        <v>2493</v>
      </c>
      <c r="I14">
        <v>82473</v>
      </c>
      <c r="J14">
        <v>0</v>
      </c>
      <c r="K14">
        <v>82473</v>
      </c>
      <c r="L14">
        <v>856</v>
      </c>
      <c r="M14">
        <v>581213</v>
      </c>
      <c r="N14">
        <v>862260</v>
      </c>
      <c r="O14">
        <v>91045</v>
      </c>
      <c r="P14">
        <v>953305</v>
      </c>
      <c r="Q14">
        <v>6616</v>
      </c>
      <c r="R14" s="341">
        <v>1512672</v>
      </c>
      <c r="S14" s="371">
        <f t="shared" si="0"/>
        <v>0.16480770451228027</v>
      </c>
    </row>
    <row r="15" spans="1:19">
      <c r="A15" t="s">
        <v>29</v>
      </c>
      <c r="B15">
        <v>668</v>
      </c>
      <c r="C15">
        <v>83</v>
      </c>
      <c r="D15">
        <v>6</v>
      </c>
      <c r="E15">
        <v>10122</v>
      </c>
      <c r="F15">
        <v>10873</v>
      </c>
      <c r="G15">
        <v>49292</v>
      </c>
      <c r="H15" s="272">
        <v>2007</v>
      </c>
      <c r="I15">
        <v>62172</v>
      </c>
      <c r="J15">
        <v>0</v>
      </c>
      <c r="K15">
        <v>62172</v>
      </c>
      <c r="L15">
        <v>370</v>
      </c>
      <c r="M15">
        <v>558382</v>
      </c>
      <c r="N15">
        <v>843248</v>
      </c>
      <c r="O15">
        <v>330704</v>
      </c>
      <c r="P15">
        <v>1173952</v>
      </c>
      <c r="Q15">
        <v>6318</v>
      </c>
      <c r="R15" s="341">
        <v>532644</v>
      </c>
      <c r="S15" s="371">
        <f t="shared" si="0"/>
        <v>0.37679951337103207</v>
      </c>
    </row>
    <row r="16" spans="1:19">
      <c r="A16" t="s">
        <v>32</v>
      </c>
      <c r="B16">
        <v>121</v>
      </c>
      <c r="C16">
        <v>32</v>
      </c>
      <c r="D16">
        <v>2</v>
      </c>
      <c r="E16">
        <v>3364</v>
      </c>
      <c r="F16">
        <v>3517</v>
      </c>
      <c r="G16">
        <v>52576</v>
      </c>
      <c r="H16" s="272">
        <v>1101</v>
      </c>
      <c r="I16">
        <v>44962</v>
      </c>
      <c r="J16">
        <v>12232</v>
      </c>
      <c r="K16">
        <v>57194</v>
      </c>
      <c r="L16">
        <v>116</v>
      </c>
      <c r="M16">
        <v>202471</v>
      </c>
      <c r="N16">
        <v>519103</v>
      </c>
      <c r="O16">
        <v>495831</v>
      </c>
      <c r="P16">
        <v>1014934</v>
      </c>
      <c r="Q16">
        <v>11452</v>
      </c>
      <c r="R16" s="341">
        <v>1293941</v>
      </c>
      <c r="S16" s="371">
        <f t="shared" si="0"/>
        <v>8.5088887360397422E-2</v>
      </c>
    </row>
    <row r="17" spans="1:19">
      <c r="A17" t="s">
        <v>31</v>
      </c>
      <c r="B17">
        <v>372</v>
      </c>
      <c r="C17">
        <v>74</v>
      </c>
      <c r="D17">
        <v>4</v>
      </c>
      <c r="E17">
        <v>5133</v>
      </c>
      <c r="F17">
        <v>5579</v>
      </c>
      <c r="G17">
        <v>42298</v>
      </c>
      <c r="H17" s="272">
        <v>1205</v>
      </c>
      <c r="I17">
        <v>49082</v>
      </c>
      <c r="J17">
        <v>0</v>
      </c>
      <c r="K17">
        <v>49082</v>
      </c>
      <c r="L17">
        <v>206</v>
      </c>
      <c r="M17">
        <v>330080</v>
      </c>
      <c r="N17">
        <v>757297</v>
      </c>
      <c r="O17">
        <v>168675</v>
      </c>
      <c r="P17">
        <v>925972</v>
      </c>
      <c r="Q17">
        <v>5393</v>
      </c>
      <c r="R17" s="341">
        <v>870165</v>
      </c>
      <c r="S17" s="371">
        <f t="shared" si="0"/>
        <v>0.13847948377606548</v>
      </c>
    </row>
    <row r="18" spans="1:19">
      <c r="A18" t="s">
        <v>33</v>
      </c>
      <c r="B18">
        <v>305</v>
      </c>
      <c r="C18">
        <v>37</v>
      </c>
      <c r="D18">
        <v>2</v>
      </c>
      <c r="E18">
        <v>8131</v>
      </c>
      <c r="F18">
        <v>8473</v>
      </c>
      <c r="G18">
        <v>33864</v>
      </c>
      <c r="H18" s="272">
        <v>762</v>
      </c>
      <c r="I18">
        <v>43093</v>
      </c>
      <c r="J18">
        <v>6</v>
      </c>
      <c r="K18">
        <v>43099</v>
      </c>
      <c r="L18">
        <v>394</v>
      </c>
      <c r="M18">
        <v>599138</v>
      </c>
      <c r="N18">
        <v>619973</v>
      </c>
      <c r="O18">
        <v>16373</v>
      </c>
      <c r="P18">
        <v>636346</v>
      </c>
      <c r="Q18">
        <v>3416</v>
      </c>
      <c r="R18" s="341">
        <v>1611621</v>
      </c>
      <c r="S18" s="371">
        <f t="shared" si="0"/>
        <v>4.7281587916762069E-2</v>
      </c>
    </row>
    <row r="19" spans="1:19">
      <c r="A19" t="s">
        <v>30</v>
      </c>
      <c r="B19">
        <v>175</v>
      </c>
      <c r="C19">
        <v>22</v>
      </c>
      <c r="D19">
        <v>0</v>
      </c>
      <c r="E19">
        <v>12701</v>
      </c>
      <c r="F19">
        <v>12898</v>
      </c>
      <c r="G19">
        <v>28978</v>
      </c>
      <c r="H19" s="272">
        <v>1205</v>
      </c>
      <c r="I19">
        <v>43065</v>
      </c>
      <c r="J19">
        <v>16</v>
      </c>
      <c r="K19">
        <v>43081</v>
      </c>
      <c r="L19">
        <v>102</v>
      </c>
      <c r="M19">
        <v>570934</v>
      </c>
      <c r="N19">
        <v>681736</v>
      </c>
      <c r="O19">
        <v>215077</v>
      </c>
      <c r="P19">
        <v>896813</v>
      </c>
      <c r="Q19">
        <v>2889</v>
      </c>
      <c r="R19" s="341">
        <v>1894110</v>
      </c>
      <c r="S19" s="371">
        <f t="shared" si="0"/>
        <v>6.3618269266304484E-2</v>
      </c>
    </row>
    <row r="20" spans="1:19">
      <c r="A20" t="s">
        <v>27</v>
      </c>
      <c r="B20">
        <v>203</v>
      </c>
      <c r="C20">
        <v>52</v>
      </c>
      <c r="D20">
        <v>3</v>
      </c>
      <c r="E20">
        <v>3440</v>
      </c>
      <c r="F20">
        <v>3695</v>
      </c>
      <c r="G20">
        <v>34289</v>
      </c>
      <c r="H20" s="272">
        <v>1254</v>
      </c>
      <c r="I20">
        <v>29598</v>
      </c>
      <c r="J20">
        <v>9640</v>
      </c>
      <c r="K20">
        <v>39238</v>
      </c>
      <c r="L20">
        <v>307</v>
      </c>
      <c r="M20">
        <v>180161</v>
      </c>
      <c r="N20">
        <v>585626</v>
      </c>
      <c r="O20">
        <v>88565</v>
      </c>
      <c r="P20">
        <v>674191</v>
      </c>
      <c r="Q20">
        <v>3820</v>
      </c>
      <c r="R20" s="341">
        <v>545425</v>
      </c>
      <c r="S20" s="371">
        <f t="shared" si="0"/>
        <v>0.22991245359123619</v>
      </c>
    </row>
    <row r="21" spans="1:19">
      <c r="A21" t="s">
        <v>35</v>
      </c>
      <c r="B21">
        <v>166</v>
      </c>
      <c r="C21">
        <v>14</v>
      </c>
      <c r="D21">
        <v>1</v>
      </c>
      <c r="E21">
        <v>4237</v>
      </c>
      <c r="F21">
        <v>4417</v>
      </c>
      <c r="G21">
        <v>13427</v>
      </c>
      <c r="H21" s="272">
        <v>406</v>
      </c>
      <c r="I21">
        <v>18250</v>
      </c>
      <c r="J21">
        <v>0</v>
      </c>
      <c r="K21">
        <v>18250</v>
      </c>
      <c r="L21">
        <v>147</v>
      </c>
      <c r="M21">
        <v>162308</v>
      </c>
      <c r="N21">
        <v>268198</v>
      </c>
      <c r="O21">
        <v>11764</v>
      </c>
      <c r="P21">
        <v>279962</v>
      </c>
      <c r="Q21">
        <v>1558</v>
      </c>
      <c r="R21" s="341">
        <v>553254</v>
      </c>
      <c r="S21" s="371">
        <f t="shared" si="0"/>
        <v>7.338401529857895E-2</v>
      </c>
    </row>
    <row r="22" spans="1:19">
      <c r="A22" t="s">
        <v>36</v>
      </c>
      <c r="B22">
        <v>97</v>
      </c>
      <c r="C22">
        <v>16</v>
      </c>
      <c r="D22">
        <v>2</v>
      </c>
      <c r="E22">
        <v>1234</v>
      </c>
      <c r="F22">
        <v>1347</v>
      </c>
      <c r="G22">
        <v>10159</v>
      </c>
      <c r="H22" s="272">
        <v>417</v>
      </c>
      <c r="I22">
        <v>11923</v>
      </c>
      <c r="J22">
        <v>0</v>
      </c>
      <c r="K22">
        <v>11923</v>
      </c>
      <c r="L22">
        <v>62</v>
      </c>
      <c r="M22">
        <v>160998</v>
      </c>
      <c r="N22">
        <v>177317</v>
      </c>
      <c r="O22">
        <v>293</v>
      </c>
      <c r="P22">
        <v>177610</v>
      </c>
      <c r="Q22">
        <v>831</v>
      </c>
      <c r="R22" s="341">
        <v>300516</v>
      </c>
      <c r="S22" s="371">
        <f t="shared" si="0"/>
        <v>0.13876133051152018</v>
      </c>
    </row>
    <row r="23" spans="1:19">
      <c r="A23" t="s">
        <v>34</v>
      </c>
      <c r="B23">
        <v>25</v>
      </c>
      <c r="C23">
        <v>2</v>
      </c>
      <c r="D23">
        <v>0</v>
      </c>
      <c r="E23">
        <v>476</v>
      </c>
      <c r="F23">
        <v>503</v>
      </c>
      <c r="G23">
        <v>7653</v>
      </c>
      <c r="H23" s="272">
        <v>419</v>
      </c>
      <c r="I23">
        <v>8529</v>
      </c>
      <c r="J23">
        <v>46</v>
      </c>
      <c r="K23">
        <v>8575</v>
      </c>
      <c r="L23">
        <v>61</v>
      </c>
      <c r="M23">
        <v>48137</v>
      </c>
      <c r="N23">
        <v>78515</v>
      </c>
      <c r="O23">
        <v>8546</v>
      </c>
      <c r="P23">
        <v>87061</v>
      </c>
      <c r="Q23">
        <v>738</v>
      </c>
      <c r="R23" s="341">
        <v>553254</v>
      </c>
      <c r="S23" s="371">
        <f t="shared" si="0"/>
        <v>7.5733749778582715E-2</v>
      </c>
    </row>
    <row r="24" spans="1:19">
      <c r="A24" t="s">
        <v>37</v>
      </c>
      <c r="B24">
        <v>27061</v>
      </c>
      <c r="C24">
        <v>3387</v>
      </c>
      <c r="D24">
        <v>243</v>
      </c>
      <c r="E24">
        <v>535005</v>
      </c>
      <c r="F24">
        <v>565453</v>
      </c>
      <c r="G24">
        <v>2686236</v>
      </c>
      <c r="H24" s="272">
        <v>104642</v>
      </c>
      <c r="I24">
        <v>3261607</v>
      </c>
      <c r="J24">
        <v>94724</v>
      </c>
      <c r="K24">
        <v>3356331</v>
      </c>
      <c r="L24">
        <v>23832</v>
      </c>
      <c r="M24">
        <v>21779015</v>
      </c>
      <c r="N24">
        <v>38384580</v>
      </c>
      <c r="O24">
        <v>8229237</v>
      </c>
      <c r="P24">
        <v>46613817</v>
      </c>
      <c r="Q24">
        <v>354480</v>
      </c>
      <c r="R24" s="355">
        <v>60069708</v>
      </c>
      <c r="S24" s="371">
        <f t="shared" si="0"/>
        <v>0.17420094667348807</v>
      </c>
    </row>
  </sheetData>
  <mergeCells count="3">
    <mergeCell ref="B1:L1"/>
    <mergeCell ref="M1:Q1"/>
    <mergeCell ref="R1:S1"/>
  </mergeCell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49"/>
  <dimension ref="A1:U29"/>
  <sheetViews>
    <sheetView zoomScale="80" zoomScaleNormal="80" workbookViewId="0">
      <selection activeCell="H37" sqref="H37"/>
    </sheetView>
  </sheetViews>
  <sheetFormatPr defaultRowHeight="13.8"/>
  <cols>
    <col min="1" max="1" width="16" customWidth="1"/>
    <col min="2" max="2" width="9.5" style="170" customWidth="1"/>
    <col min="7" max="7" width="9.59765625" customWidth="1"/>
    <col min="8" max="8" width="10.69921875" style="210" customWidth="1"/>
    <col min="9" max="9" width="11.59765625" customWidth="1"/>
    <col min="11" max="11" width="10.19921875" customWidth="1"/>
    <col min="12" max="12" width="15.5" customWidth="1"/>
    <col min="13" max="16" width="11.8984375" customWidth="1"/>
    <col min="17" max="17" width="10.3984375" customWidth="1"/>
    <col min="18" max="18" width="13.5" customWidth="1"/>
    <col min="19" max="19" width="16.19921875" style="196" customWidth="1"/>
    <col min="21" max="21" width="20.09765625" customWidth="1"/>
  </cols>
  <sheetData>
    <row r="1" spans="1:21" ht="25.95" customHeight="1">
      <c r="A1" s="353" t="s">
        <v>0</v>
      </c>
      <c r="B1" s="647" t="s">
        <v>78</v>
      </c>
      <c r="C1" s="647"/>
      <c r="D1" s="647"/>
      <c r="E1" s="647"/>
      <c r="F1" s="647"/>
      <c r="G1" s="647"/>
      <c r="H1" s="647"/>
      <c r="I1" s="647"/>
      <c r="J1" s="647"/>
      <c r="K1" s="647"/>
      <c r="L1" s="647"/>
      <c r="M1" s="648" t="s">
        <v>79</v>
      </c>
      <c r="N1" s="648"/>
      <c r="O1" s="648"/>
      <c r="P1" s="648"/>
      <c r="Q1" s="649"/>
      <c r="R1" s="642" t="s">
        <v>185</v>
      </c>
      <c r="S1" s="643"/>
    </row>
    <row r="2" spans="1:21" s="352" customFormat="1" ht="97.2" thickBot="1">
      <c r="A2" s="363"/>
      <c r="B2" s="364" t="s">
        <v>12</v>
      </c>
      <c r="C2" s="364" t="s">
        <v>186</v>
      </c>
      <c r="D2" s="364" t="s">
        <v>49</v>
      </c>
      <c r="E2" s="364" t="s">
        <v>14</v>
      </c>
      <c r="F2" s="364" t="s">
        <v>15</v>
      </c>
      <c r="G2" s="364" t="s">
        <v>2</v>
      </c>
      <c r="H2" s="365" t="s">
        <v>80</v>
      </c>
      <c r="I2" s="364" t="s">
        <v>81</v>
      </c>
      <c r="J2" s="364" t="s">
        <v>82</v>
      </c>
      <c r="K2" s="364" t="s">
        <v>8</v>
      </c>
      <c r="L2" s="364" t="s">
        <v>5</v>
      </c>
      <c r="M2" s="332" t="s">
        <v>45</v>
      </c>
      <c r="N2" s="364" t="s">
        <v>83</v>
      </c>
      <c r="O2" s="364" t="s">
        <v>84</v>
      </c>
      <c r="P2" s="364" t="s">
        <v>120</v>
      </c>
      <c r="Q2" s="364" t="s">
        <v>86</v>
      </c>
      <c r="R2" s="362" t="s">
        <v>183</v>
      </c>
      <c r="S2" s="366" t="s">
        <v>176</v>
      </c>
    </row>
    <row r="3" spans="1:21">
      <c r="A3" t="s">
        <v>16</v>
      </c>
      <c r="B3" s="172">
        <v>6926</v>
      </c>
      <c r="C3">
        <v>806</v>
      </c>
      <c r="D3">
        <v>36</v>
      </c>
      <c r="E3" s="165">
        <v>98043</v>
      </c>
      <c r="F3" s="165">
        <v>105775</v>
      </c>
      <c r="G3" s="165">
        <v>562346</v>
      </c>
      <c r="H3" s="354">
        <v>29799</v>
      </c>
      <c r="I3" s="165">
        <v>672426</v>
      </c>
      <c r="J3" s="165">
        <v>25494</v>
      </c>
      <c r="K3" s="165">
        <v>697920</v>
      </c>
      <c r="L3" s="165">
        <v>4003</v>
      </c>
      <c r="M3" s="165">
        <v>3403800</v>
      </c>
      <c r="N3" s="165">
        <v>6971036</v>
      </c>
      <c r="O3" s="165">
        <v>722768</v>
      </c>
      <c r="P3" s="165">
        <v>7693804</v>
      </c>
      <c r="Q3" s="165">
        <v>46150</v>
      </c>
      <c r="R3" s="340">
        <v>10027602</v>
      </c>
      <c r="S3" s="373">
        <f>(H3/R3)*100</f>
        <v>0.29716975205039053</v>
      </c>
      <c r="T3">
        <v>3</v>
      </c>
      <c r="U3" t="s">
        <v>16</v>
      </c>
    </row>
    <row r="4" spans="1:21">
      <c r="A4" t="s">
        <v>19</v>
      </c>
      <c r="B4" s="172">
        <v>1409</v>
      </c>
      <c r="C4">
        <v>215</v>
      </c>
      <c r="D4">
        <v>25</v>
      </c>
      <c r="E4" s="165">
        <v>37330</v>
      </c>
      <c r="F4" s="165">
        <v>38954</v>
      </c>
      <c r="G4" s="165">
        <v>317253</v>
      </c>
      <c r="H4" s="354">
        <v>10348</v>
      </c>
      <c r="I4" s="165">
        <v>358735</v>
      </c>
      <c r="J4" s="165">
        <v>7820</v>
      </c>
      <c r="K4" s="165">
        <v>366555</v>
      </c>
      <c r="L4" s="165">
        <v>1586</v>
      </c>
      <c r="M4" s="165">
        <v>1502812</v>
      </c>
      <c r="N4" s="165">
        <v>4368908</v>
      </c>
      <c r="O4" s="165">
        <v>1455352</v>
      </c>
      <c r="P4" s="165">
        <v>5824260</v>
      </c>
      <c r="Q4" s="165">
        <v>29973</v>
      </c>
      <c r="R4" s="341">
        <v>4879133</v>
      </c>
      <c r="S4" s="371">
        <f t="shared" ref="S4:S24" si="0">(H4/R4)*100</f>
        <v>0.21208686051394787</v>
      </c>
    </row>
    <row r="5" spans="1:21">
      <c r="A5" t="s">
        <v>20</v>
      </c>
      <c r="B5" s="172">
        <v>1613</v>
      </c>
      <c r="C5">
        <v>173</v>
      </c>
      <c r="D5">
        <v>22</v>
      </c>
      <c r="E5" s="165">
        <v>98890</v>
      </c>
      <c r="F5" s="165">
        <v>100676</v>
      </c>
      <c r="G5" s="165">
        <v>213419</v>
      </c>
      <c r="H5" s="354">
        <v>4897</v>
      </c>
      <c r="I5" s="165">
        <v>307404</v>
      </c>
      <c r="J5" s="165">
        <v>11588</v>
      </c>
      <c r="K5" s="165">
        <v>318992</v>
      </c>
      <c r="L5" s="165">
        <v>1810</v>
      </c>
      <c r="M5" s="165">
        <v>2321249</v>
      </c>
      <c r="N5" s="165">
        <v>3215131</v>
      </c>
      <c r="O5" s="165">
        <v>186358</v>
      </c>
      <c r="P5" s="165">
        <v>3401489</v>
      </c>
      <c r="Q5" s="165">
        <v>22782</v>
      </c>
      <c r="R5" s="341">
        <v>5712143</v>
      </c>
      <c r="S5" s="371">
        <f t="shared" si="0"/>
        <v>8.5729646474186655E-2</v>
      </c>
    </row>
    <row r="6" spans="1:21" ht="13.5" customHeight="1">
      <c r="A6" t="s">
        <v>18</v>
      </c>
      <c r="B6" s="172">
        <v>3566</v>
      </c>
      <c r="C6">
        <v>396</v>
      </c>
      <c r="D6">
        <v>23</v>
      </c>
      <c r="E6" s="165">
        <v>70502</v>
      </c>
      <c r="F6" s="165">
        <v>74464</v>
      </c>
      <c r="G6" s="165">
        <v>231079</v>
      </c>
      <c r="H6" s="354">
        <v>11424</v>
      </c>
      <c r="I6" s="165">
        <v>316765</v>
      </c>
      <c r="J6">
        <v>202</v>
      </c>
      <c r="K6" s="165">
        <v>316967</v>
      </c>
      <c r="L6" s="165">
        <v>2448</v>
      </c>
      <c r="M6" s="165">
        <v>1639007</v>
      </c>
      <c r="N6" s="165">
        <v>3827532</v>
      </c>
      <c r="O6" s="165">
        <v>736906</v>
      </c>
      <c r="P6" s="165">
        <v>4564438</v>
      </c>
      <c r="Q6" s="165">
        <v>17110</v>
      </c>
      <c r="R6" s="341">
        <v>4464119</v>
      </c>
      <c r="S6" s="371">
        <f t="shared" si="0"/>
        <v>0.25590715659685592</v>
      </c>
      <c r="T6">
        <v>4</v>
      </c>
      <c r="U6" t="s">
        <v>18</v>
      </c>
    </row>
    <row r="7" spans="1:21">
      <c r="A7" t="s">
        <v>17</v>
      </c>
      <c r="B7" s="172">
        <v>3455</v>
      </c>
      <c r="C7">
        <v>346</v>
      </c>
      <c r="D7">
        <v>29</v>
      </c>
      <c r="E7" s="165">
        <v>30730</v>
      </c>
      <c r="F7" s="165">
        <v>34531</v>
      </c>
      <c r="G7" s="165">
        <v>244476</v>
      </c>
      <c r="H7" s="354">
        <v>9908</v>
      </c>
      <c r="I7" s="165">
        <v>277457</v>
      </c>
      <c r="J7" s="165">
        <v>11458</v>
      </c>
      <c r="K7" s="165">
        <v>288915</v>
      </c>
      <c r="L7" s="165">
        <v>1751</v>
      </c>
      <c r="M7" s="165">
        <v>1433699</v>
      </c>
      <c r="N7" s="165">
        <v>2283026</v>
      </c>
      <c r="O7" s="165">
        <v>791191</v>
      </c>
      <c r="P7" s="165">
        <v>3074217</v>
      </c>
      <c r="Q7" s="165">
        <v>15553</v>
      </c>
      <c r="R7" s="341">
        <v>4311217</v>
      </c>
      <c r="S7" s="371">
        <f t="shared" si="0"/>
        <v>0.22981909748453858</v>
      </c>
      <c r="T7">
        <v>5</v>
      </c>
      <c r="U7" t="s">
        <v>17</v>
      </c>
    </row>
    <row r="8" spans="1:21">
      <c r="A8" t="s">
        <v>21</v>
      </c>
      <c r="B8" s="172">
        <v>2583</v>
      </c>
      <c r="C8">
        <v>321</v>
      </c>
      <c r="D8">
        <v>31</v>
      </c>
      <c r="E8" s="165">
        <v>44786</v>
      </c>
      <c r="F8" s="165">
        <v>47690</v>
      </c>
      <c r="G8" s="165">
        <v>214277</v>
      </c>
      <c r="H8" s="354">
        <v>6355</v>
      </c>
      <c r="I8" s="165">
        <v>263875</v>
      </c>
      <c r="J8" s="165">
        <v>4447</v>
      </c>
      <c r="K8" s="165">
        <v>268322</v>
      </c>
      <c r="L8" s="165">
        <v>1793</v>
      </c>
      <c r="M8" s="165">
        <v>3246734</v>
      </c>
      <c r="N8" s="165">
        <v>3706441</v>
      </c>
      <c r="O8" s="165">
        <v>1137168</v>
      </c>
      <c r="P8" s="165">
        <v>4843609</v>
      </c>
      <c r="Q8" s="165">
        <v>31256</v>
      </c>
      <c r="R8" s="341">
        <v>5755700</v>
      </c>
      <c r="S8" s="371">
        <f t="shared" si="0"/>
        <v>0.11041228695032751</v>
      </c>
    </row>
    <row r="9" spans="1:21">
      <c r="A9" t="s">
        <v>22</v>
      </c>
      <c r="B9" s="172">
        <v>1408</v>
      </c>
      <c r="C9">
        <v>245</v>
      </c>
      <c r="D9">
        <v>15</v>
      </c>
      <c r="E9" s="165">
        <v>24695</v>
      </c>
      <c r="F9" s="165">
        <v>26348</v>
      </c>
      <c r="G9" s="165">
        <v>150913</v>
      </c>
      <c r="H9" s="354">
        <v>5095</v>
      </c>
      <c r="I9" s="165">
        <v>180831</v>
      </c>
      <c r="J9" s="165">
        <v>1525</v>
      </c>
      <c r="K9" s="165">
        <v>182356</v>
      </c>
      <c r="L9" s="165">
        <v>1358</v>
      </c>
      <c r="M9" s="165">
        <v>1677908</v>
      </c>
      <c r="N9" s="165">
        <v>2770172</v>
      </c>
      <c r="O9" s="165">
        <v>429058</v>
      </c>
      <c r="P9" s="165">
        <v>3199230</v>
      </c>
      <c r="Q9" s="165">
        <v>20929</v>
      </c>
      <c r="R9" s="341">
        <v>4875290</v>
      </c>
      <c r="S9" s="371">
        <f t="shared" si="0"/>
        <v>0.10450660370972804</v>
      </c>
    </row>
    <row r="10" spans="1:21">
      <c r="A10" t="s">
        <v>25</v>
      </c>
      <c r="B10" s="172">
        <v>1683</v>
      </c>
      <c r="C10">
        <v>212</v>
      </c>
      <c r="D10">
        <v>11</v>
      </c>
      <c r="E10" s="165">
        <v>41184</v>
      </c>
      <c r="F10" s="165">
        <v>43079</v>
      </c>
      <c r="G10" s="165">
        <v>128993</v>
      </c>
      <c r="H10" s="354">
        <v>4457</v>
      </c>
      <c r="I10" s="165">
        <v>175635</v>
      </c>
      <c r="J10">
        <v>894</v>
      </c>
      <c r="K10" s="165">
        <v>176529</v>
      </c>
      <c r="L10" s="165">
        <v>1546</v>
      </c>
      <c r="M10" s="165">
        <v>964372</v>
      </c>
      <c r="N10" s="165">
        <v>1684964</v>
      </c>
      <c r="O10" s="165">
        <v>78630</v>
      </c>
      <c r="P10" s="165">
        <v>1763594</v>
      </c>
      <c r="Q10" s="165">
        <v>9629</v>
      </c>
      <c r="R10" s="341">
        <v>3692555</v>
      </c>
      <c r="S10" s="371">
        <f t="shared" si="0"/>
        <v>0.12070233212504621</v>
      </c>
    </row>
    <row r="11" spans="1:21" ht="13.5" customHeight="1">
      <c r="A11" t="s">
        <v>24</v>
      </c>
      <c r="B11" s="170">
        <v>751</v>
      </c>
      <c r="C11">
        <v>125</v>
      </c>
      <c r="D11">
        <v>7</v>
      </c>
      <c r="E11" s="165">
        <v>15316</v>
      </c>
      <c r="F11" s="165">
        <v>16192</v>
      </c>
      <c r="G11" s="165">
        <v>145217</v>
      </c>
      <c r="H11" s="354">
        <v>4430</v>
      </c>
      <c r="I11" s="165">
        <v>165839</v>
      </c>
      <c r="J11">
        <v>0</v>
      </c>
      <c r="K11" s="165">
        <v>165839</v>
      </c>
      <c r="L11">
        <v>699</v>
      </c>
      <c r="M11" s="165">
        <v>1233396</v>
      </c>
      <c r="N11" s="165">
        <v>1919607</v>
      </c>
      <c r="O11" s="165">
        <v>1030263</v>
      </c>
      <c r="P11" s="165">
        <v>2949870</v>
      </c>
      <c r="Q11" s="165">
        <v>24073</v>
      </c>
      <c r="R11" s="341">
        <v>3953305</v>
      </c>
      <c r="S11" s="371">
        <f t="shared" si="0"/>
        <v>0.11205813869660955</v>
      </c>
    </row>
    <row r="12" spans="1:21">
      <c r="A12" t="s">
        <v>28</v>
      </c>
      <c r="B12" s="170">
        <v>596</v>
      </c>
      <c r="C12">
        <v>81</v>
      </c>
      <c r="D12">
        <v>6</v>
      </c>
      <c r="E12" s="165">
        <v>15468</v>
      </c>
      <c r="F12" s="165">
        <v>16145</v>
      </c>
      <c r="G12" s="165">
        <v>72384</v>
      </c>
      <c r="H12" s="354">
        <v>3126</v>
      </c>
      <c r="I12" s="165">
        <v>81284</v>
      </c>
      <c r="J12" s="165">
        <v>10371</v>
      </c>
      <c r="K12" s="165">
        <v>91655</v>
      </c>
      <c r="L12" s="165">
        <v>578</v>
      </c>
      <c r="M12" s="165">
        <v>551050</v>
      </c>
      <c r="N12" s="165">
        <v>1378862</v>
      </c>
      <c r="O12" s="165">
        <v>159051</v>
      </c>
      <c r="P12" s="165">
        <v>1537913</v>
      </c>
      <c r="Q12" s="165">
        <v>6962</v>
      </c>
      <c r="R12" s="341">
        <v>1524826</v>
      </c>
      <c r="S12" s="371">
        <f t="shared" si="0"/>
        <v>0.20500699751971699</v>
      </c>
    </row>
    <row r="13" spans="1:21">
      <c r="A13" t="s">
        <v>23</v>
      </c>
      <c r="B13" s="170">
        <v>586</v>
      </c>
      <c r="C13">
        <v>59</v>
      </c>
      <c r="D13">
        <v>3</v>
      </c>
      <c r="E13" s="165">
        <v>5306</v>
      </c>
      <c r="F13" s="165">
        <v>5951</v>
      </c>
      <c r="G13" s="165">
        <v>75393</v>
      </c>
      <c r="H13" s="354">
        <v>3795</v>
      </c>
      <c r="I13" s="165">
        <v>85139</v>
      </c>
      <c r="J13">
        <v>0</v>
      </c>
      <c r="K13" s="165">
        <v>85139</v>
      </c>
      <c r="L13">
        <v>380</v>
      </c>
      <c r="M13" s="165">
        <v>493040</v>
      </c>
      <c r="N13" s="165">
        <v>1013249</v>
      </c>
      <c r="O13" s="165">
        <v>157588</v>
      </c>
      <c r="P13" s="165">
        <v>1170837</v>
      </c>
      <c r="Q13" s="165">
        <v>5173</v>
      </c>
      <c r="R13" s="341">
        <v>1206216</v>
      </c>
      <c r="S13" s="371">
        <f t="shared" si="0"/>
        <v>0.31462026701685269</v>
      </c>
      <c r="T13">
        <v>2</v>
      </c>
      <c r="U13" t="s">
        <v>23</v>
      </c>
    </row>
    <row r="14" spans="1:21">
      <c r="A14" t="s">
        <v>26</v>
      </c>
      <c r="B14" s="170">
        <v>761</v>
      </c>
      <c r="C14">
        <v>146</v>
      </c>
      <c r="D14">
        <v>11</v>
      </c>
      <c r="E14" s="165">
        <v>9158</v>
      </c>
      <c r="F14" s="165">
        <v>10065</v>
      </c>
      <c r="G14" s="165">
        <v>70607</v>
      </c>
      <c r="H14" s="354">
        <v>2501</v>
      </c>
      <c r="I14" s="165">
        <v>83173</v>
      </c>
      <c r="J14">
        <v>0</v>
      </c>
      <c r="K14" s="165">
        <v>83173</v>
      </c>
      <c r="L14">
        <v>700</v>
      </c>
      <c r="M14" s="165">
        <v>584106</v>
      </c>
      <c r="N14" s="165">
        <v>866589</v>
      </c>
      <c r="O14" s="165">
        <v>91922</v>
      </c>
      <c r="P14" s="165">
        <v>958511</v>
      </c>
      <c r="Q14" s="165">
        <v>5206</v>
      </c>
      <c r="R14" s="341">
        <v>1512672</v>
      </c>
      <c r="S14" s="371">
        <f t="shared" si="0"/>
        <v>0.16533656999005733</v>
      </c>
    </row>
    <row r="15" spans="1:21">
      <c r="A15" t="s">
        <v>29</v>
      </c>
      <c r="B15" s="170">
        <v>671</v>
      </c>
      <c r="C15">
        <v>85</v>
      </c>
      <c r="D15">
        <v>4</v>
      </c>
      <c r="E15" s="165">
        <v>10426</v>
      </c>
      <c r="F15" s="165">
        <v>11182</v>
      </c>
      <c r="G15" s="165">
        <v>49327</v>
      </c>
      <c r="H15" s="354">
        <v>2016</v>
      </c>
      <c r="I15" s="165">
        <v>62525</v>
      </c>
      <c r="J15">
        <v>0</v>
      </c>
      <c r="K15" s="165">
        <v>62525</v>
      </c>
      <c r="L15">
        <v>353</v>
      </c>
      <c r="M15" s="165">
        <v>560309</v>
      </c>
      <c r="N15" s="165">
        <v>848771</v>
      </c>
      <c r="O15" s="165">
        <v>333085</v>
      </c>
      <c r="P15" s="165">
        <v>1181856</v>
      </c>
      <c r="Q15" s="165">
        <v>7904</v>
      </c>
      <c r="R15" s="341">
        <v>532644</v>
      </c>
      <c r="S15" s="371">
        <f t="shared" si="0"/>
        <v>0.37848919728749408</v>
      </c>
      <c r="T15">
        <v>1</v>
      </c>
      <c r="U15" t="s">
        <v>29</v>
      </c>
    </row>
    <row r="16" spans="1:21">
      <c r="A16" t="s">
        <v>32</v>
      </c>
      <c r="B16" s="170">
        <v>123</v>
      </c>
      <c r="C16">
        <v>30</v>
      </c>
      <c r="D16">
        <v>0</v>
      </c>
      <c r="E16" s="165">
        <v>3155</v>
      </c>
      <c r="F16" s="165">
        <v>3308</v>
      </c>
      <c r="G16" s="165">
        <v>52754</v>
      </c>
      <c r="H16" s="354">
        <v>1101</v>
      </c>
      <c r="I16" s="165">
        <v>45011</v>
      </c>
      <c r="J16" s="165">
        <v>12152</v>
      </c>
      <c r="K16" s="165">
        <v>57163</v>
      </c>
      <c r="L16">
        <v>76</v>
      </c>
      <c r="M16" s="165">
        <v>202644</v>
      </c>
      <c r="N16" s="165">
        <v>519836</v>
      </c>
      <c r="O16" s="165">
        <v>500340</v>
      </c>
      <c r="P16" s="165">
        <v>1020176</v>
      </c>
      <c r="Q16" s="165">
        <v>5242</v>
      </c>
      <c r="R16" s="341">
        <v>1293941</v>
      </c>
      <c r="S16" s="371">
        <f t="shared" si="0"/>
        <v>8.5088887360397422E-2</v>
      </c>
    </row>
    <row r="17" spans="1:21">
      <c r="A17" t="s">
        <v>31</v>
      </c>
      <c r="B17" s="170">
        <v>366</v>
      </c>
      <c r="C17">
        <v>72</v>
      </c>
      <c r="D17">
        <v>4</v>
      </c>
      <c r="E17" s="165">
        <v>5078</v>
      </c>
      <c r="F17" s="165">
        <v>5516</v>
      </c>
      <c r="G17" s="165">
        <v>42499</v>
      </c>
      <c r="H17" s="354">
        <v>1209</v>
      </c>
      <c r="I17" s="165">
        <v>49224</v>
      </c>
      <c r="J17">
        <v>0</v>
      </c>
      <c r="K17" s="165">
        <v>49224</v>
      </c>
      <c r="L17">
        <v>142</v>
      </c>
      <c r="M17" s="165">
        <v>330695</v>
      </c>
      <c r="N17" s="165">
        <v>759452</v>
      </c>
      <c r="O17" s="165">
        <v>171576</v>
      </c>
      <c r="P17" s="165">
        <v>931028</v>
      </c>
      <c r="Q17" s="165">
        <v>5056</v>
      </c>
      <c r="R17" s="341">
        <v>870165</v>
      </c>
      <c r="S17" s="371">
        <f t="shared" si="0"/>
        <v>0.13893916670976195</v>
      </c>
    </row>
    <row r="18" spans="1:21">
      <c r="A18" t="s">
        <v>33</v>
      </c>
      <c r="B18" s="170">
        <v>311</v>
      </c>
      <c r="C18">
        <v>32</v>
      </c>
      <c r="D18">
        <v>1</v>
      </c>
      <c r="E18" s="165">
        <v>8384</v>
      </c>
      <c r="F18" s="165">
        <v>8727</v>
      </c>
      <c r="G18" s="165">
        <v>34015</v>
      </c>
      <c r="H18" s="354">
        <v>769</v>
      </c>
      <c r="I18" s="165">
        <v>43505</v>
      </c>
      <c r="J18">
        <v>6</v>
      </c>
      <c r="K18" s="165">
        <v>43511</v>
      </c>
      <c r="L18">
        <v>412</v>
      </c>
      <c r="M18" s="165">
        <v>601706</v>
      </c>
      <c r="N18" s="165">
        <v>622801</v>
      </c>
      <c r="O18" s="165">
        <v>16491</v>
      </c>
      <c r="P18" s="165">
        <v>639292</v>
      </c>
      <c r="Q18" s="165">
        <v>2946</v>
      </c>
      <c r="R18" s="341">
        <v>1611621</v>
      </c>
      <c r="S18" s="371">
        <f t="shared" si="0"/>
        <v>4.771593321258534E-2</v>
      </c>
    </row>
    <row r="19" spans="1:21">
      <c r="A19" t="s">
        <v>30</v>
      </c>
      <c r="B19" s="170">
        <v>178</v>
      </c>
      <c r="C19">
        <v>21</v>
      </c>
      <c r="D19">
        <v>2</v>
      </c>
      <c r="E19" s="165">
        <v>12817</v>
      </c>
      <c r="F19" s="165">
        <v>13016</v>
      </c>
      <c r="G19" s="165">
        <v>29032</v>
      </c>
      <c r="H19" s="315">
        <v>1209</v>
      </c>
      <c r="I19" s="165">
        <v>43241</v>
      </c>
      <c r="J19">
        <v>16</v>
      </c>
      <c r="K19" s="165">
        <v>43257</v>
      </c>
      <c r="L19">
        <v>176</v>
      </c>
      <c r="M19" s="165">
        <v>573242</v>
      </c>
      <c r="N19" s="165">
        <v>684502</v>
      </c>
      <c r="O19" s="165">
        <v>228591</v>
      </c>
      <c r="P19" s="165">
        <v>913093</v>
      </c>
      <c r="Q19" s="165">
        <v>16280</v>
      </c>
      <c r="R19" s="341">
        <v>1894110</v>
      </c>
      <c r="S19" s="371">
        <f t="shared" si="0"/>
        <v>6.3829450243122088E-2</v>
      </c>
    </row>
    <row r="20" spans="1:21">
      <c r="A20" t="s">
        <v>27</v>
      </c>
      <c r="B20" s="170">
        <v>214</v>
      </c>
      <c r="C20">
        <v>52</v>
      </c>
      <c r="D20">
        <v>2</v>
      </c>
      <c r="E20" s="165">
        <v>3440</v>
      </c>
      <c r="F20" s="165">
        <v>3706</v>
      </c>
      <c r="G20" s="165">
        <v>34432</v>
      </c>
      <c r="H20" s="354">
        <v>1255</v>
      </c>
      <c r="I20" s="165">
        <v>29665</v>
      </c>
      <c r="J20" s="165">
        <v>9728</v>
      </c>
      <c r="K20" s="165">
        <v>39393</v>
      </c>
      <c r="L20">
        <v>155</v>
      </c>
      <c r="M20" s="165">
        <v>180460</v>
      </c>
      <c r="N20" s="165">
        <v>586754</v>
      </c>
      <c r="O20" s="165">
        <v>89766</v>
      </c>
      <c r="P20" s="165">
        <v>676520</v>
      </c>
      <c r="Q20" s="165">
        <v>2329</v>
      </c>
      <c r="R20" s="341">
        <v>545425</v>
      </c>
      <c r="S20" s="371">
        <f t="shared" si="0"/>
        <v>0.230095796855663</v>
      </c>
      <c r="T20">
        <v>5</v>
      </c>
      <c r="U20" t="s">
        <v>27</v>
      </c>
    </row>
    <row r="21" spans="1:21">
      <c r="A21" t="s">
        <v>35</v>
      </c>
      <c r="B21" s="170">
        <v>162</v>
      </c>
      <c r="C21">
        <v>13</v>
      </c>
      <c r="D21">
        <v>0</v>
      </c>
      <c r="E21" s="165">
        <v>4295</v>
      </c>
      <c r="F21" s="165">
        <v>4470</v>
      </c>
      <c r="G21" s="165">
        <v>13476</v>
      </c>
      <c r="H21" s="315">
        <v>412</v>
      </c>
      <c r="I21" s="165">
        <v>18358</v>
      </c>
      <c r="J21">
        <v>0</v>
      </c>
      <c r="K21" s="165">
        <v>18358</v>
      </c>
      <c r="L21">
        <v>108</v>
      </c>
      <c r="M21" s="165">
        <v>162863</v>
      </c>
      <c r="N21" s="165">
        <v>269294</v>
      </c>
      <c r="O21" s="165">
        <v>11801</v>
      </c>
      <c r="P21" s="165">
        <v>281095</v>
      </c>
      <c r="Q21" s="165">
        <v>1133</v>
      </c>
      <c r="R21" s="341">
        <v>553254</v>
      </c>
      <c r="S21" s="371">
        <f t="shared" si="0"/>
        <v>7.4468508135503764E-2</v>
      </c>
      <c r="U21" s="368"/>
    </row>
    <row r="22" spans="1:21">
      <c r="A22" s="357" t="s">
        <v>36</v>
      </c>
      <c r="B22" s="358">
        <v>100</v>
      </c>
      <c r="C22" s="357">
        <v>16</v>
      </c>
      <c r="D22" s="357">
        <v>0</v>
      </c>
      <c r="E22" s="359">
        <v>1231</v>
      </c>
      <c r="F22" s="359">
        <v>1347</v>
      </c>
      <c r="G22" s="359">
        <v>10216</v>
      </c>
      <c r="H22" s="360">
        <v>417</v>
      </c>
      <c r="I22" s="359">
        <v>11980</v>
      </c>
      <c r="J22" s="357">
        <v>0</v>
      </c>
      <c r="K22" s="359">
        <v>11980</v>
      </c>
      <c r="L22" s="357">
        <v>57</v>
      </c>
      <c r="M22" s="359">
        <v>161699</v>
      </c>
      <c r="N22" s="359">
        <v>178108</v>
      </c>
      <c r="O22" s="357">
        <v>293</v>
      </c>
      <c r="P22" s="359">
        <v>178401</v>
      </c>
      <c r="Q22" s="357">
        <v>791</v>
      </c>
      <c r="R22" s="341">
        <v>300516</v>
      </c>
      <c r="S22" s="371">
        <f t="shared" si="0"/>
        <v>0.13876133051152018</v>
      </c>
    </row>
    <row r="23" spans="1:21">
      <c r="A23" s="303" t="s">
        <v>34</v>
      </c>
      <c r="B23" s="369">
        <v>22</v>
      </c>
      <c r="C23" s="303">
        <v>2</v>
      </c>
      <c r="D23" s="303">
        <v>0</v>
      </c>
      <c r="E23" s="303">
        <v>506</v>
      </c>
      <c r="F23" s="303">
        <v>530</v>
      </c>
      <c r="G23" s="305">
        <v>7654</v>
      </c>
      <c r="H23" s="361">
        <v>419</v>
      </c>
      <c r="I23" s="305">
        <v>8549</v>
      </c>
      <c r="J23" s="303">
        <v>54</v>
      </c>
      <c r="K23" s="305">
        <v>8603</v>
      </c>
      <c r="L23" s="303">
        <v>28</v>
      </c>
      <c r="M23" s="305">
        <v>48377</v>
      </c>
      <c r="N23" s="305">
        <v>78720</v>
      </c>
      <c r="O23" s="305">
        <v>8950</v>
      </c>
      <c r="P23" s="305">
        <v>87670</v>
      </c>
      <c r="Q23" s="303">
        <v>609</v>
      </c>
      <c r="R23" s="341">
        <v>553254</v>
      </c>
      <c r="S23" s="371">
        <f t="shared" si="0"/>
        <v>7.5733749778582715E-2</v>
      </c>
    </row>
    <row r="24" spans="1:21">
      <c r="A24" t="s">
        <v>37</v>
      </c>
      <c r="B24" s="172" t="s">
        <v>37</v>
      </c>
      <c r="C24" s="165">
        <v>27484</v>
      </c>
      <c r="D24">
        <v>3448</v>
      </c>
      <c r="E24" s="165">
        <v>232</v>
      </c>
      <c r="F24" s="165">
        <v>540740</v>
      </c>
      <c r="G24" s="165">
        <v>571672</v>
      </c>
      <c r="H24" s="354">
        <v>2699762</v>
      </c>
      <c r="I24" s="165">
        <v>104942</v>
      </c>
      <c r="J24" s="165">
        <v>3280621</v>
      </c>
      <c r="K24" s="165">
        <v>95755</v>
      </c>
      <c r="L24" s="165">
        <v>3376376</v>
      </c>
      <c r="M24" s="165">
        <v>20159</v>
      </c>
      <c r="N24" s="165">
        <v>21873168</v>
      </c>
      <c r="O24" s="165">
        <v>38553755</v>
      </c>
      <c r="P24" s="165">
        <v>8337148</v>
      </c>
      <c r="Q24" s="165">
        <v>46890903</v>
      </c>
      <c r="R24" s="355">
        <v>60069708</v>
      </c>
      <c r="S24" s="371">
        <f t="shared" si="0"/>
        <v>4.4943817606038641</v>
      </c>
      <c r="U24" s="367"/>
    </row>
    <row r="29" spans="1:21">
      <c r="H29" s="218"/>
    </row>
  </sheetData>
  <mergeCells count="3">
    <mergeCell ref="B1:L1"/>
    <mergeCell ref="M1:Q1"/>
    <mergeCell ref="R1:S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5"/>
  <dimension ref="A1:AMJ24"/>
  <sheetViews>
    <sheetView workbookViewId="0"/>
  </sheetViews>
  <sheetFormatPr defaultRowHeight="15.6"/>
  <cols>
    <col min="1" max="1" width="5.69921875" style="48" customWidth="1"/>
    <col min="2" max="12" width="6" style="48" customWidth="1"/>
    <col min="13" max="14" width="7.19921875" style="48" customWidth="1"/>
    <col min="15" max="15" width="6" style="48" customWidth="1"/>
    <col min="16" max="1024" width="5.69921875" style="48" customWidth="1"/>
  </cols>
  <sheetData>
    <row r="1" spans="1:15">
      <c r="A1" s="67" t="s">
        <v>0</v>
      </c>
      <c r="B1" s="48" t="s">
        <v>1</v>
      </c>
      <c r="F1" s="48" t="s">
        <v>2</v>
      </c>
      <c r="G1" s="48" t="s">
        <v>3</v>
      </c>
      <c r="H1" s="48" t="s">
        <v>4</v>
      </c>
      <c r="I1" s="48" t="s">
        <v>5</v>
      </c>
      <c r="J1" s="48" t="s">
        <v>6</v>
      </c>
      <c r="K1" s="48" t="s">
        <v>7</v>
      </c>
      <c r="L1" s="48" t="s">
        <v>8</v>
      </c>
      <c r="M1" s="48" t="s">
        <v>9</v>
      </c>
      <c r="N1" s="48" t="s">
        <v>10</v>
      </c>
      <c r="O1" s="48" t="s">
        <v>11</v>
      </c>
    </row>
    <row r="2" spans="1:15">
      <c r="B2" s="48" t="s">
        <v>12</v>
      </c>
      <c r="C2" s="48" t="s">
        <v>13</v>
      </c>
      <c r="D2" s="48" t="s">
        <v>14</v>
      </c>
      <c r="E2" s="48" t="s">
        <v>15</v>
      </c>
    </row>
    <row r="3" spans="1:15">
      <c r="A3" s="48" t="s">
        <v>16</v>
      </c>
      <c r="B3" s="49">
        <v>6225</v>
      </c>
      <c r="C3" s="48">
        <v>650</v>
      </c>
      <c r="D3" s="49">
        <v>125535</v>
      </c>
      <c r="E3" s="49">
        <v>132410</v>
      </c>
      <c r="F3" s="49">
        <v>110001</v>
      </c>
      <c r="G3" s="49">
        <v>18343</v>
      </c>
      <c r="H3" s="49">
        <v>260754</v>
      </c>
      <c r="I3" s="49">
        <v>6318</v>
      </c>
      <c r="J3" s="49">
        <v>201314</v>
      </c>
      <c r="K3" s="49">
        <v>59440</v>
      </c>
      <c r="L3" s="49">
        <v>260754</v>
      </c>
      <c r="M3" s="49">
        <v>2003397</v>
      </c>
      <c r="N3" s="49">
        <v>3256646</v>
      </c>
      <c r="O3" s="49">
        <v>38188</v>
      </c>
    </row>
    <row r="4" spans="1:15">
      <c r="A4" s="48" t="s">
        <v>17</v>
      </c>
      <c r="B4" s="49">
        <v>4367</v>
      </c>
      <c r="C4" s="48">
        <v>304</v>
      </c>
      <c r="D4" s="49">
        <v>49526</v>
      </c>
      <c r="E4" s="49">
        <v>54197</v>
      </c>
      <c r="F4" s="49">
        <v>38953</v>
      </c>
      <c r="G4" s="49">
        <v>4629</v>
      </c>
      <c r="H4" s="49">
        <v>97779</v>
      </c>
      <c r="I4" s="49">
        <v>3884</v>
      </c>
      <c r="J4" s="49">
        <v>42321</v>
      </c>
      <c r="K4" s="49">
        <v>55458</v>
      </c>
      <c r="L4" s="49">
        <v>97779</v>
      </c>
      <c r="M4" s="49">
        <v>726199</v>
      </c>
      <c r="N4" s="49">
        <v>1149489</v>
      </c>
      <c r="O4" s="49">
        <v>14819</v>
      </c>
    </row>
    <row r="5" spans="1:15">
      <c r="A5" s="48" t="s">
        <v>20</v>
      </c>
      <c r="B5" s="49">
        <v>1817</v>
      </c>
      <c r="C5" s="48">
        <v>186</v>
      </c>
      <c r="D5" s="49">
        <v>67649</v>
      </c>
      <c r="E5" s="49">
        <v>69652</v>
      </c>
      <c r="F5" s="49">
        <v>16441</v>
      </c>
      <c r="G5" s="48">
        <v>826</v>
      </c>
      <c r="H5" s="49">
        <v>86919</v>
      </c>
      <c r="I5" s="49">
        <v>4601</v>
      </c>
      <c r="J5" s="49">
        <v>84257</v>
      </c>
      <c r="K5" s="49">
        <v>2662</v>
      </c>
      <c r="L5" s="49">
        <v>86919</v>
      </c>
      <c r="M5" s="49">
        <v>778735</v>
      </c>
      <c r="N5" s="49">
        <v>1123703</v>
      </c>
      <c r="O5" s="49">
        <v>25806</v>
      </c>
    </row>
    <row r="6" spans="1:15">
      <c r="A6" s="48" t="s">
        <v>19</v>
      </c>
      <c r="B6" s="49">
        <v>1355</v>
      </c>
      <c r="C6" s="48">
        <v>185</v>
      </c>
      <c r="D6" s="49">
        <v>49430</v>
      </c>
      <c r="E6" s="49">
        <v>50970</v>
      </c>
      <c r="F6" s="49">
        <v>25725</v>
      </c>
      <c r="G6" s="49">
        <v>2574</v>
      </c>
      <c r="H6" s="49">
        <v>79269</v>
      </c>
      <c r="I6" s="49">
        <v>3362</v>
      </c>
      <c r="J6" s="49">
        <v>26082</v>
      </c>
      <c r="K6" s="49">
        <v>53187</v>
      </c>
      <c r="L6" s="49">
        <v>79269</v>
      </c>
      <c r="M6" s="49">
        <v>948701</v>
      </c>
      <c r="N6" s="49">
        <v>2448503</v>
      </c>
      <c r="O6" s="49">
        <v>11423</v>
      </c>
    </row>
    <row r="7" spans="1:15">
      <c r="A7" s="48" t="s">
        <v>18</v>
      </c>
      <c r="B7" s="49">
        <v>1836</v>
      </c>
      <c r="C7" s="48">
        <v>194</v>
      </c>
      <c r="D7" s="49">
        <v>35822</v>
      </c>
      <c r="E7" s="49">
        <v>37852</v>
      </c>
      <c r="F7" s="49">
        <v>28740</v>
      </c>
      <c r="G7" s="49">
        <v>4816</v>
      </c>
      <c r="H7" s="49">
        <v>71408</v>
      </c>
      <c r="I7" s="49">
        <v>2360</v>
      </c>
      <c r="J7" s="49">
        <v>48938</v>
      </c>
      <c r="K7" s="49">
        <v>22470</v>
      </c>
      <c r="L7" s="49">
        <v>71408</v>
      </c>
      <c r="M7" s="49">
        <v>914731</v>
      </c>
      <c r="N7" s="49">
        <v>1728477</v>
      </c>
      <c r="O7" s="49">
        <v>12950</v>
      </c>
    </row>
    <row r="8" spans="1:15">
      <c r="A8" s="48" t="s">
        <v>21</v>
      </c>
      <c r="B8" s="49">
        <v>2686</v>
      </c>
      <c r="C8" s="48">
        <v>237</v>
      </c>
      <c r="D8" s="49">
        <v>48455</v>
      </c>
      <c r="E8" s="49">
        <v>51378</v>
      </c>
      <c r="F8" s="49">
        <v>13023</v>
      </c>
      <c r="G8" s="49">
        <v>1413</v>
      </c>
      <c r="H8" s="49">
        <v>65814</v>
      </c>
      <c r="I8" s="49">
        <v>2489</v>
      </c>
      <c r="J8" s="49">
        <v>20086</v>
      </c>
      <c r="K8" s="49">
        <v>45728</v>
      </c>
      <c r="L8" s="49">
        <v>65814</v>
      </c>
      <c r="M8" s="49">
        <v>1341488</v>
      </c>
      <c r="N8" s="49">
        <v>1646433</v>
      </c>
      <c r="O8" s="49">
        <v>24486</v>
      </c>
    </row>
    <row r="9" spans="1:15">
      <c r="A9" s="48" t="s">
        <v>22</v>
      </c>
      <c r="B9" s="49">
        <v>1474</v>
      </c>
      <c r="C9" s="48">
        <v>226</v>
      </c>
      <c r="D9" s="49">
        <v>41747</v>
      </c>
      <c r="E9" s="49">
        <v>43447</v>
      </c>
      <c r="F9" s="49">
        <v>17938</v>
      </c>
      <c r="G9" s="49">
        <v>1561</v>
      </c>
      <c r="H9" s="49">
        <v>62946</v>
      </c>
      <c r="I9" s="49">
        <v>2479</v>
      </c>
      <c r="J9" s="49">
        <v>50905</v>
      </c>
      <c r="K9" s="49">
        <v>12041</v>
      </c>
      <c r="L9" s="49">
        <v>62946</v>
      </c>
      <c r="M9" s="49">
        <v>799345</v>
      </c>
      <c r="N9" s="49">
        <v>1214035</v>
      </c>
      <c r="O9" s="49">
        <v>15542</v>
      </c>
    </row>
    <row r="10" spans="1:15">
      <c r="A10" s="48" t="s">
        <v>23</v>
      </c>
      <c r="B10" s="49">
        <v>1334</v>
      </c>
      <c r="C10" s="48">
        <v>81</v>
      </c>
      <c r="D10" s="49">
        <v>10993</v>
      </c>
      <c r="E10" s="49">
        <v>12408</v>
      </c>
      <c r="F10" s="49">
        <v>22106</v>
      </c>
      <c r="G10" s="49">
        <v>1916</v>
      </c>
      <c r="H10" s="49">
        <v>36430</v>
      </c>
      <c r="I10" s="48">
        <v>886</v>
      </c>
      <c r="J10" s="49">
        <v>25326</v>
      </c>
      <c r="K10" s="49">
        <v>11104</v>
      </c>
      <c r="L10" s="49">
        <v>36430</v>
      </c>
      <c r="M10" s="49">
        <v>248706</v>
      </c>
      <c r="N10" s="49">
        <v>486171</v>
      </c>
      <c r="O10" s="49">
        <v>4856</v>
      </c>
    </row>
    <row r="11" spans="1:15">
      <c r="A11" s="48" t="s">
        <v>24</v>
      </c>
      <c r="B11" s="49">
        <v>1250</v>
      </c>
      <c r="C11" s="48">
        <v>177</v>
      </c>
      <c r="D11" s="49">
        <v>20040</v>
      </c>
      <c r="E11" s="49">
        <v>21467</v>
      </c>
      <c r="F11" s="49">
        <v>9128</v>
      </c>
      <c r="G11" s="48">
        <v>676</v>
      </c>
      <c r="H11" s="49">
        <v>31271</v>
      </c>
      <c r="I11" s="49">
        <v>1083</v>
      </c>
      <c r="J11" s="49">
        <v>19378</v>
      </c>
      <c r="K11" s="49">
        <v>11893</v>
      </c>
      <c r="L11" s="49">
        <v>31271</v>
      </c>
      <c r="M11" s="49">
        <v>525013</v>
      </c>
      <c r="N11" s="49">
        <v>753094</v>
      </c>
      <c r="O11" s="49">
        <v>6894</v>
      </c>
    </row>
    <row r="12" spans="1:15">
      <c r="A12" s="48" t="s">
        <v>25</v>
      </c>
      <c r="B12" s="48">
        <v>880</v>
      </c>
      <c r="C12" s="48">
        <v>123</v>
      </c>
      <c r="D12" s="49">
        <v>16184</v>
      </c>
      <c r="E12" s="49">
        <v>17187</v>
      </c>
      <c r="F12" s="49">
        <v>7677</v>
      </c>
      <c r="G12" s="48">
        <v>837</v>
      </c>
      <c r="H12" s="49">
        <v>25701</v>
      </c>
      <c r="I12" s="48">
        <v>766</v>
      </c>
      <c r="J12" s="49">
        <v>7183</v>
      </c>
      <c r="K12" s="49">
        <v>18518</v>
      </c>
      <c r="L12" s="49">
        <v>25701</v>
      </c>
      <c r="M12" s="49">
        <v>433213</v>
      </c>
      <c r="N12" s="49">
        <v>608364</v>
      </c>
      <c r="O12" s="49">
        <v>6723</v>
      </c>
    </row>
    <row r="13" spans="1:15">
      <c r="A13" s="48" t="s">
        <v>26</v>
      </c>
      <c r="B13" s="48">
        <v>493</v>
      </c>
      <c r="C13" s="48">
        <v>69</v>
      </c>
      <c r="D13" s="49">
        <v>9679</v>
      </c>
      <c r="E13" s="49">
        <v>10241</v>
      </c>
      <c r="F13" s="49">
        <v>7498</v>
      </c>
      <c r="G13" s="49">
        <v>1050</v>
      </c>
      <c r="H13" s="49">
        <v>18789</v>
      </c>
      <c r="I13" s="48">
        <v>502</v>
      </c>
      <c r="J13" s="49">
        <v>18600</v>
      </c>
      <c r="K13" s="48">
        <v>189</v>
      </c>
      <c r="L13" s="49">
        <v>18789</v>
      </c>
      <c r="M13" s="49">
        <v>202915</v>
      </c>
      <c r="N13" s="49">
        <v>345496</v>
      </c>
      <c r="O13" s="49">
        <v>2946</v>
      </c>
    </row>
    <row r="14" spans="1:15">
      <c r="A14" s="48" t="s">
        <v>31</v>
      </c>
      <c r="B14" s="48">
        <v>353</v>
      </c>
      <c r="C14" s="48">
        <v>62</v>
      </c>
      <c r="D14" s="49">
        <v>9385</v>
      </c>
      <c r="E14" s="49">
        <v>9800</v>
      </c>
      <c r="F14" s="49">
        <v>4951</v>
      </c>
      <c r="G14" s="48">
        <v>188</v>
      </c>
      <c r="H14" s="49">
        <v>14939</v>
      </c>
      <c r="I14" s="48">
        <v>660</v>
      </c>
      <c r="J14" s="49">
        <v>4189</v>
      </c>
      <c r="K14" s="49">
        <v>10750</v>
      </c>
      <c r="L14" s="49">
        <v>14939</v>
      </c>
      <c r="M14" s="49">
        <v>189320</v>
      </c>
      <c r="N14" s="49">
        <v>329812</v>
      </c>
      <c r="O14" s="49">
        <v>4085</v>
      </c>
    </row>
    <row r="15" spans="1:15">
      <c r="A15" s="48" t="s">
        <v>28</v>
      </c>
      <c r="B15" s="48">
        <v>301</v>
      </c>
      <c r="C15" s="48">
        <v>45</v>
      </c>
      <c r="D15" s="49">
        <v>7295</v>
      </c>
      <c r="E15" s="49">
        <v>7641</v>
      </c>
      <c r="F15" s="49">
        <v>6636</v>
      </c>
      <c r="G15" s="48">
        <v>451</v>
      </c>
      <c r="H15" s="49">
        <v>14728</v>
      </c>
      <c r="I15" s="48">
        <v>504</v>
      </c>
      <c r="J15" s="49">
        <v>12787</v>
      </c>
      <c r="K15" s="49">
        <v>1941</v>
      </c>
      <c r="L15" s="49">
        <v>14728</v>
      </c>
      <c r="M15" s="49">
        <v>242297</v>
      </c>
      <c r="N15" s="49">
        <v>580815</v>
      </c>
      <c r="O15" s="49">
        <v>4486</v>
      </c>
    </row>
    <row r="16" spans="1:15">
      <c r="A16" s="48" t="s">
        <v>29</v>
      </c>
      <c r="B16" s="48">
        <v>484</v>
      </c>
      <c r="C16" s="48">
        <v>43</v>
      </c>
      <c r="D16" s="49">
        <v>8804</v>
      </c>
      <c r="E16" s="49">
        <v>9331</v>
      </c>
      <c r="F16" s="49">
        <v>4592</v>
      </c>
      <c r="G16" s="48">
        <v>596</v>
      </c>
      <c r="H16" s="49">
        <v>14519</v>
      </c>
      <c r="I16" s="48">
        <v>584</v>
      </c>
      <c r="J16" s="49">
        <v>7615</v>
      </c>
      <c r="K16" s="49">
        <v>6904</v>
      </c>
      <c r="L16" s="49">
        <v>14519</v>
      </c>
      <c r="M16" s="49">
        <v>193373</v>
      </c>
      <c r="N16" s="49">
        <v>315128</v>
      </c>
      <c r="O16" s="49">
        <v>3349</v>
      </c>
    </row>
    <row r="17" spans="1:15">
      <c r="A17" s="48" t="s">
        <v>32</v>
      </c>
      <c r="B17" s="48">
        <v>398</v>
      </c>
      <c r="C17" s="48">
        <v>39</v>
      </c>
      <c r="D17" s="49">
        <v>7550</v>
      </c>
      <c r="E17" s="49">
        <v>7987</v>
      </c>
      <c r="F17" s="49">
        <v>4798</v>
      </c>
      <c r="G17" s="48">
        <v>341</v>
      </c>
      <c r="H17" s="49">
        <v>13126</v>
      </c>
      <c r="I17" s="48">
        <v>781</v>
      </c>
      <c r="J17" s="49">
        <v>13126</v>
      </c>
      <c r="K17" s="48">
        <v>0</v>
      </c>
      <c r="L17" s="49">
        <v>13126</v>
      </c>
      <c r="M17" s="49">
        <v>130323</v>
      </c>
      <c r="N17" s="49">
        <v>256302</v>
      </c>
      <c r="O17" s="49">
        <v>2998</v>
      </c>
    </row>
    <row r="18" spans="1:15">
      <c r="A18" s="48" t="s">
        <v>30</v>
      </c>
      <c r="B18" s="48">
        <v>400</v>
      </c>
      <c r="C18" s="48">
        <v>55</v>
      </c>
      <c r="D18" s="49">
        <v>7972</v>
      </c>
      <c r="E18" s="49">
        <v>8427</v>
      </c>
      <c r="F18" s="49">
        <v>3579</v>
      </c>
      <c r="G18" s="48">
        <v>255</v>
      </c>
      <c r="H18" s="49">
        <v>12261</v>
      </c>
      <c r="I18" s="48">
        <v>424</v>
      </c>
      <c r="J18" s="49">
        <v>4760</v>
      </c>
      <c r="K18" s="49">
        <v>7501</v>
      </c>
      <c r="L18" s="49">
        <v>12261</v>
      </c>
      <c r="M18" s="49">
        <v>248373</v>
      </c>
      <c r="N18" s="49">
        <v>293794</v>
      </c>
      <c r="O18" s="49">
        <v>4292</v>
      </c>
    </row>
    <row r="19" spans="1:15">
      <c r="A19" s="48" t="s">
        <v>27</v>
      </c>
      <c r="B19" s="48">
        <v>255</v>
      </c>
      <c r="C19" s="48">
        <v>20</v>
      </c>
      <c r="D19" s="49">
        <v>2478</v>
      </c>
      <c r="E19" s="49">
        <v>2753</v>
      </c>
      <c r="F19" s="49">
        <v>7668</v>
      </c>
      <c r="G19" s="48">
        <v>465</v>
      </c>
      <c r="H19" s="49">
        <v>10886</v>
      </c>
      <c r="I19" s="48">
        <v>182</v>
      </c>
      <c r="J19" s="49">
        <v>6004</v>
      </c>
      <c r="K19" s="49">
        <v>4882</v>
      </c>
      <c r="L19" s="49">
        <v>10886</v>
      </c>
      <c r="M19" s="49">
        <v>117848</v>
      </c>
      <c r="N19" s="49">
        <v>308944</v>
      </c>
      <c r="O19" s="49">
        <v>1659</v>
      </c>
    </row>
    <row r="20" spans="1:15">
      <c r="A20" s="48" t="s">
        <v>33</v>
      </c>
      <c r="B20" s="48">
        <v>233</v>
      </c>
      <c r="C20" s="48">
        <v>16</v>
      </c>
      <c r="D20" s="49">
        <v>4771</v>
      </c>
      <c r="E20" s="49">
        <v>5020</v>
      </c>
      <c r="F20" s="49">
        <v>2305</v>
      </c>
      <c r="G20" s="48">
        <v>140</v>
      </c>
      <c r="H20" s="49">
        <v>7465</v>
      </c>
      <c r="I20" s="48">
        <v>359</v>
      </c>
      <c r="J20" s="49">
        <v>1275</v>
      </c>
      <c r="K20" s="49">
        <v>6190</v>
      </c>
      <c r="L20" s="49">
        <v>7465</v>
      </c>
      <c r="M20" s="49">
        <v>295866</v>
      </c>
      <c r="N20" s="49">
        <v>298954</v>
      </c>
      <c r="O20" s="49">
        <v>3182</v>
      </c>
    </row>
    <row r="21" spans="1:15">
      <c r="A21" s="48" t="s">
        <v>34</v>
      </c>
      <c r="B21" s="48">
        <v>158</v>
      </c>
      <c r="C21" s="48">
        <v>14</v>
      </c>
      <c r="D21" s="49">
        <v>2000</v>
      </c>
      <c r="E21" s="49">
        <v>2172</v>
      </c>
      <c r="F21" s="49">
        <v>1758</v>
      </c>
      <c r="G21" s="48">
        <v>205</v>
      </c>
      <c r="H21" s="49">
        <v>4135</v>
      </c>
      <c r="I21" s="48">
        <v>55</v>
      </c>
      <c r="J21" s="49">
        <v>3634</v>
      </c>
      <c r="K21" s="48">
        <v>501</v>
      </c>
      <c r="L21" s="49">
        <v>4135</v>
      </c>
      <c r="M21" s="49">
        <v>27399</v>
      </c>
      <c r="N21" s="49">
        <v>45323</v>
      </c>
      <c r="O21" s="48">
        <v>478</v>
      </c>
    </row>
    <row r="22" spans="1:15">
      <c r="A22" s="48" t="s">
        <v>35</v>
      </c>
      <c r="B22" s="48">
        <v>102</v>
      </c>
      <c r="C22" s="48">
        <v>16</v>
      </c>
      <c r="D22" s="49">
        <v>2536</v>
      </c>
      <c r="E22" s="49">
        <v>2654</v>
      </c>
      <c r="F22" s="48">
        <v>805</v>
      </c>
      <c r="G22" s="48">
        <v>64</v>
      </c>
      <c r="H22" s="49">
        <v>3523</v>
      </c>
      <c r="I22" s="48">
        <v>246</v>
      </c>
      <c r="J22" s="49">
        <v>1231</v>
      </c>
      <c r="K22" s="49">
        <v>2292</v>
      </c>
      <c r="L22" s="49">
        <v>3523</v>
      </c>
      <c r="M22" s="49">
        <v>114414</v>
      </c>
      <c r="N22" s="49">
        <v>115374</v>
      </c>
      <c r="O22" s="49">
        <v>1236</v>
      </c>
    </row>
    <row r="23" spans="1:15">
      <c r="A23" s="48" t="s">
        <v>36</v>
      </c>
      <c r="B23" s="48">
        <v>39</v>
      </c>
      <c r="C23" s="48">
        <v>7</v>
      </c>
      <c r="D23" s="49">
        <v>1596</v>
      </c>
      <c r="E23" s="49">
        <v>1642</v>
      </c>
      <c r="F23" s="48">
        <v>752</v>
      </c>
      <c r="G23" s="48">
        <v>48</v>
      </c>
      <c r="H23" s="49">
        <v>2442</v>
      </c>
      <c r="I23" s="48">
        <v>91</v>
      </c>
      <c r="J23" s="49">
        <v>2392</v>
      </c>
      <c r="K23" s="48">
        <v>50</v>
      </c>
      <c r="L23" s="49">
        <v>2442</v>
      </c>
      <c r="M23" s="49">
        <v>65390</v>
      </c>
      <c r="N23" s="49">
        <v>69856</v>
      </c>
      <c r="O23" s="48">
        <v>746</v>
      </c>
    </row>
    <row r="24" spans="1:15">
      <c r="A24" s="48" t="s">
        <v>37</v>
      </c>
      <c r="B24" s="49">
        <v>26440</v>
      </c>
      <c r="C24" s="49">
        <v>2749</v>
      </c>
      <c r="D24" s="49">
        <v>529447</v>
      </c>
      <c r="E24" s="49">
        <v>558636</v>
      </c>
      <c r="F24" s="49">
        <v>335074</v>
      </c>
      <c r="G24" s="49">
        <v>41394</v>
      </c>
      <c r="H24" s="49">
        <v>935104</v>
      </c>
      <c r="I24" s="49">
        <v>32616</v>
      </c>
      <c r="J24" s="49">
        <v>601403</v>
      </c>
      <c r="K24" s="49">
        <v>333701</v>
      </c>
      <c r="L24" s="49">
        <v>935104</v>
      </c>
      <c r="M24" s="49">
        <v>10547046</v>
      </c>
      <c r="N24" s="49">
        <v>17374713</v>
      </c>
      <c r="O24" s="49">
        <v>191144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50"/>
  <dimension ref="A1:U28"/>
  <sheetViews>
    <sheetView zoomScale="80" zoomScaleNormal="80" workbookViewId="0">
      <selection activeCell="E33" sqref="E33"/>
    </sheetView>
  </sheetViews>
  <sheetFormatPr defaultRowHeight="13.8"/>
  <cols>
    <col min="1" max="1" width="16" customWidth="1"/>
    <col min="2" max="2" width="9.5" style="170" customWidth="1"/>
    <col min="7" max="7" width="9.59765625" customWidth="1"/>
    <col min="8" max="8" width="10.69921875" style="210" customWidth="1"/>
    <col min="9" max="9" width="11.59765625" customWidth="1"/>
    <col min="11" max="11" width="10.19921875" customWidth="1"/>
    <col min="12" max="12" width="15.5" customWidth="1"/>
    <col min="13" max="16" width="11.8984375" customWidth="1"/>
    <col min="17" max="17" width="10.3984375" customWidth="1"/>
    <col min="18" max="18" width="13.5" customWidth="1"/>
    <col min="19" max="19" width="16.19921875" style="196" customWidth="1"/>
    <col min="21" max="21" width="20.09765625" customWidth="1"/>
  </cols>
  <sheetData>
    <row r="1" spans="1:21" ht="25.95" customHeight="1">
      <c r="A1" s="353" t="s">
        <v>0</v>
      </c>
      <c r="B1" s="647" t="s">
        <v>78</v>
      </c>
      <c r="C1" s="647"/>
      <c r="D1" s="647"/>
      <c r="E1" s="647"/>
      <c r="F1" s="647"/>
      <c r="G1" s="647"/>
      <c r="H1" s="647"/>
      <c r="I1" s="647"/>
      <c r="J1" s="647"/>
      <c r="K1" s="647"/>
      <c r="L1" s="647"/>
      <c r="M1" s="648" t="s">
        <v>79</v>
      </c>
      <c r="N1" s="648"/>
      <c r="O1" s="648"/>
      <c r="P1" s="648"/>
      <c r="Q1" s="649"/>
      <c r="R1" s="642" t="s">
        <v>185</v>
      </c>
      <c r="S1" s="643"/>
    </row>
    <row r="2" spans="1:21" s="352" customFormat="1" ht="97.2" thickBot="1">
      <c r="A2" s="363"/>
      <c r="B2" s="364" t="s">
        <v>12</v>
      </c>
      <c r="C2" s="364" t="s">
        <v>186</v>
      </c>
      <c r="D2" s="364" t="s">
        <v>49</v>
      </c>
      <c r="E2" s="364" t="s">
        <v>14</v>
      </c>
      <c r="F2" s="364" t="s">
        <v>15</v>
      </c>
      <c r="G2" s="364" t="s">
        <v>2</v>
      </c>
      <c r="H2" s="365" t="s">
        <v>80</v>
      </c>
      <c r="I2" s="364" t="s">
        <v>81</v>
      </c>
      <c r="J2" s="364" t="s">
        <v>82</v>
      </c>
      <c r="K2" s="364" t="s">
        <v>8</v>
      </c>
      <c r="L2" s="364" t="s">
        <v>5</v>
      </c>
      <c r="M2" s="332" t="s">
        <v>45</v>
      </c>
      <c r="N2" s="364" t="s">
        <v>83</v>
      </c>
      <c r="O2" s="364" t="s">
        <v>84</v>
      </c>
      <c r="P2" s="364" t="s">
        <v>120</v>
      </c>
      <c r="Q2" s="364" t="s">
        <v>86</v>
      </c>
      <c r="R2" s="362" t="s">
        <v>183</v>
      </c>
      <c r="S2" s="366" t="s">
        <v>176</v>
      </c>
    </row>
    <row r="3" spans="1:21">
      <c r="A3" t="s">
        <v>16</v>
      </c>
      <c r="B3" s="172">
        <v>6952</v>
      </c>
      <c r="C3">
        <v>822</v>
      </c>
      <c r="D3">
        <v>41</v>
      </c>
      <c r="E3" s="165">
        <v>90789</v>
      </c>
      <c r="F3" s="165">
        <v>98563</v>
      </c>
      <c r="G3" s="165">
        <v>571586</v>
      </c>
      <c r="H3" s="354">
        <v>29876</v>
      </c>
      <c r="I3" s="165">
        <v>674198</v>
      </c>
      <c r="J3" s="165">
        <v>25827</v>
      </c>
      <c r="K3" s="165">
        <v>700025</v>
      </c>
      <c r="L3" s="165">
        <v>2105</v>
      </c>
      <c r="M3" s="165">
        <v>3410522</v>
      </c>
      <c r="N3" s="165">
        <v>6989161</v>
      </c>
      <c r="O3" s="165">
        <v>726375</v>
      </c>
      <c r="P3" s="165">
        <v>7715536</v>
      </c>
      <c r="Q3" s="165">
        <v>21732</v>
      </c>
      <c r="R3" s="340">
        <v>10027602</v>
      </c>
      <c r="S3" s="373">
        <f>(H3/R3)*100</f>
        <v>0.29793763254664474</v>
      </c>
      <c r="T3">
        <v>3</v>
      </c>
      <c r="U3" t="s">
        <v>16</v>
      </c>
    </row>
    <row r="4" spans="1:21">
      <c r="A4" t="s">
        <v>19</v>
      </c>
      <c r="B4" s="172">
        <v>1452</v>
      </c>
      <c r="C4">
        <v>219</v>
      </c>
      <c r="D4">
        <v>7</v>
      </c>
      <c r="E4" s="165">
        <v>37503</v>
      </c>
      <c r="F4" s="165">
        <v>39174</v>
      </c>
      <c r="G4" s="165">
        <v>318000</v>
      </c>
      <c r="H4" s="354">
        <v>10362</v>
      </c>
      <c r="I4" s="165">
        <v>359822</v>
      </c>
      <c r="J4" s="165">
        <v>7714</v>
      </c>
      <c r="K4" s="165">
        <v>367536</v>
      </c>
      <c r="L4" s="165">
        <v>981</v>
      </c>
      <c r="M4" s="165">
        <v>1507163</v>
      </c>
      <c r="N4" s="165">
        <v>4380660</v>
      </c>
      <c r="O4" s="165">
        <v>1459881</v>
      </c>
      <c r="P4" s="165">
        <v>5840541</v>
      </c>
      <c r="Q4" s="165">
        <v>16281</v>
      </c>
      <c r="R4" s="341">
        <v>4879133</v>
      </c>
      <c r="S4" s="371">
        <f t="shared" ref="S4:S23" si="0">(H4/R4)*100</f>
        <v>0.212373796738068</v>
      </c>
    </row>
    <row r="5" spans="1:21">
      <c r="A5" t="s">
        <v>20</v>
      </c>
      <c r="B5" s="172">
        <v>1620</v>
      </c>
      <c r="C5">
        <v>171</v>
      </c>
      <c r="D5">
        <v>9</v>
      </c>
      <c r="E5" s="165">
        <v>97538</v>
      </c>
      <c r="F5" s="165">
        <v>99329</v>
      </c>
      <c r="G5" s="165">
        <v>216036</v>
      </c>
      <c r="H5" s="354">
        <v>4940</v>
      </c>
      <c r="I5" s="165">
        <v>308717</v>
      </c>
      <c r="J5" s="165">
        <v>11588</v>
      </c>
      <c r="K5" s="165">
        <v>320305</v>
      </c>
      <c r="L5" s="165">
        <v>1313</v>
      </c>
      <c r="M5" s="165">
        <v>2324817</v>
      </c>
      <c r="N5" s="165">
        <v>3225802</v>
      </c>
      <c r="O5" s="165">
        <v>186917</v>
      </c>
      <c r="P5" s="165">
        <v>3412719</v>
      </c>
      <c r="Q5" s="165">
        <v>11230</v>
      </c>
      <c r="R5" s="341">
        <v>5712143</v>
      </c>
      <c r="S5" s="371">
        <f t="shared" si="0"/>
        <v>8.6482428748720058E-2</v>
      </c>
    </row>
    <row r="6" spans="1:21" ht="13.5" customHeight="1">
      <c r="A6" t="s">
        <v>18</v>
      </c>
      <c r="B6" s="172">
        <v>3702</v>
      </c>
      <c r="C6">
        <v>390</v>
      </c>
      <c r="D6">
        <v>21</v>
      </c>
      <c r="E6" s="165">
        <v>70679</v>
      </c>
      <c r="F6" s="165">
        <v>74771</v>
      </c>
      <c r="G6" s="165">
        <v>232841</v>
      </c>
      <c r="H6" s="354">
        <v>11468</v>
      </c>
      <c r="I6" s="165">
        <v>318876</v>
      </c>
      <c r="J6">
        <v>204</v>
      </c>
      <c r="K6" s="165">
        <v>319080</v>
      </c>
      <c r="L6" s="165">
        <v>2118</v>
      </c>
      <c r="M6" s="165">
        <v>1642090</v>
      </c>
      <c r="N6" s="165">
        <v>3837292</v>
      </c>
      <c r="O6" s="165">
        <v>747048</v>
      </c>
      <c r="P6" s="165">
        <v>4584340</v>
      </c>
      <c r="Q6" s="165">
        <v>19902</v>
      </c>
      <c r="R6" s="341">
        <v>4464119</v>
      </c>
      <c r="S6" s="371">
        <f t="shared" si="0"/>
        <v>0.2568927934044769</v>
      </c>
      <c r="T6">
        <v>4</v>
      </c>
      <c r="U6" t="s">
        <v>18</v>
      </c>
    </row>
    <row r="7" spans="1:21">
      <c r="A7" t="s">
        <v>17</v>
      </c>
      <c r="B7" s="172">
        <v>3536</v>
      </c>
      <c r="C7">
        <v>349</v>
      </c>
      <c r="D7">
        <v>20</v>
      </c>
      <c r="E7" s="165">
        <v>30998</v>
      </c>
      <c r="F7" s="165">
        <v>34883</v>
      </c>
      <c r="G7" s="165">
        <v>245605</v>
      </c>
      <c r="H7" s="354">
        <v>9948</v>
      </c>
      <c r="I7" s="165">
        <v>278833</v>
      </c>
      <c r="J7" s="165">
        <v>11603</v>
      </c>
      <c r="K7" s="165">
        <v>290436</v>
      </c>
      <c r="L7" s="165">
        <v>1521</v>
      </c>
      <c r="M7" s="165">
        <v>1438498</v>
      </c>
      <c r="N7" s="165">
        <v>2291088</v>
      </c>
      <c r="O7" s="165">
        <v>798414</v>
      </c>
      <c r="P7" s="165">
        <v>3089502</v>
      </c>
      <c r="Q7" s="165">
        <v>15285</v>
      </c>
      <c r="R7" s="341">
        <v>4311217</v>
      </c>
      <c r="S7" s="371">
        <f t="shared" si="0"/>
        <v>0.23074690974729412</v>
      </c>
      <c r="T7">
        <v>5</v>
      </c>
      <c r="U7" t="s">
        <v>17</v>
      </c>
    </row>
    <row r="8" spans="1:21">
      <c r="A8" t="s">
        <v>21</v>
      </c>
      <c r="B8" s="172">
        <v>2678</v>
      </c>
      <c r="C8">
        <v>341</v>
      </c>
      <c r="D8">
        <v>28</v>
      </c>
      <c r="E8" s="165">
        <v>45483</v>
      </c>
      <c r="F8" s="165">
        <v>48502</v>
      </c>
      <c r="G8" s="165">
        <v>214853</v>
      </c>
      <c r="H8" s="354">
        <v>6374</v>
      </c>
      <c r="I8" s="165">
        <v>265205</v>
      </c>
      <c r="J8" s="165">
        <v>4524</v>
      </c>
      <c r="K8" s="165">
        <v>269729</v>
      </c>
      <c r="L8" s="165">
        <v>1407</v>
      </c>
      <c r="M8" s="165">
        <v>3255283</v>
      </c>
      <c r="N8" s="165">
        <v>3715745</v>
      </c>
      <c r="O8" s="165">
        <v>1142658</v>
      </c>
      <c r="P8" s="165">
        <v>4858403</v>
      </c>
      <c r="Q8" s="165">
        <v>14794</v>
      </c>
      <c r="R8" s="341">
        <v>5755700</v>
      </c>
      <c r="S8" s="371">
        <f t="shared" si="0"/>
        <v>0.11074239449589103</v>
      </c>
    </row>
    <row r="9" spans="1:21">
      <c r="A9" t="s">
        <v>22</v>
      </c>
      <c r="B9" s="172">
        <v>1461</v>
      </c>
      <c r="C9">
        <v>245</v>
      </c>
      <c r="D9">
        <v>15</v>
      </c>
      <c r="E9" s="165">
        <v>25073</v>
      </c>
      <c r="F9" s="165">
        <v>26779</v>
      </c>
      <c r="G9" s="165">
        <v>151599</v>
      </c>
      <c r="H9" s="354">
        <v>5118</v>
      </c>
      <c r="I9" s="165">
        <v>181932</v>
      </c>
      <c r="J9" s="165">
        <v>1564</v>
      </c>
      <c r="K9" s="165">
        <v>183496</v>
      </c>
      <c r="L9" s="165">
        <v>1140</v>
      </c>
      <c r="M9" s="165">
        <v>1684490</v>
      </c>
      <c r="N9" s="165">
        <v>2781894</v>
      </c>
      <c r="O9" s="165">
        <v>430795</v>
      </c>
      <c r="P9" s="165">
        <v>3212689</v>
      </c>
      <c r="Q9" s="165">
        <v>13459</v>
      </c>
      <c r="R9" s="341">
        <v>4875290</v>
      </c>
      <c r="S9" s="371">
        <f t="shared" si="0"/>
        <v>0.10497837051744614</v>
      </c>
    </row>
    <row r="10" spans="1:21">
      <c r="A10" t="s">
        <v>25</v>
      </c>
      <c r="B10" s="172">
        <v>1712</v>
      </c>
      <c r="C10">
        <v>223</v>
      </c>
      <c r="D10">
        <v>24</v>
      </c>
      <c r="E10" s="165">
        <v>41055</v>
      </c>
      <c r="F10" s="165">
        <v>42990</v>
      </c>
      <c r="G10" s="165">
        <v>129898</v>
      </c>
      <c r="H10" s="354">
        <v>4485</v>
      </c>
      <c r="I10" s="165">
        <v>176483</v>
      </c>
      <c r="J10">
        <v>890</v>
      </c>
      <c r="K10" s="165">
        <v>177373</v>
      </c>
      <c r="L10" s="165">
        <v>844</v>
      </c>
      <c r="M10" s="165">
        <v>966489</v>
      </c>
      <c r="N10" s="165">
        <v>1689343</v>
      </c>
      <c r="O10" s="165">
        <v>79117</v>
      </c>
      <c r="P10" s="165">
        <v>1768460</v>
      </c>
      <c r="Q10" s="165">
        <v>4866</v>
      </c>
      <c r="R10" s="341">
        <v>3692555</v>
      </c>
      <c r="S10" s="371">
        <f t="shared" si="0"/>
        <v>0.12146061466924664</v>
      </c>
    </row>
    <row r="11" spans="1:21" ht="13.5" customHeight="1">
      <c r="A11" t="s">
        <v>24</v>
      </c>
      <c r="B11" s="170">
        <v>783</v>
      </c>
      <c r="C11">
        <v>123</v>
      </c>
      <c r="D11">
        <v>6</v>
      </c>
      <c r="E11" s="165">
        <v>15712</v>
      </c>
      <c r="F11" s="165">
        <v>16618</v>
      </c>
      <c r="G11" s="165">
        <v>145436</v>
      </c>
      <c r="H11" s="354">
        <v>4451</v>
      </c>
      <c r="I11" s="165">
        <v>166505</v>
      </c>
      <c r="J11">
        <v>0</v>
      </c>
      <c r="K11" s="165">
        <v>166505</v>
      </c>
      <c r="L11">
        <v>666</v>
      </c>
      <c r="M11" s="165">
        <v>1237853</v>
      </c>
      <c r="N11" s="165">
        <v>1927036</v>
      </c>
      <c r="O11" s="165">
        <v>1038811</v>
      </c>
      <c r="P11" s="165">
        <v>2965847</v>
      </c>
      <c r="Q11" s="165">
        <v>15977</v>
      </c>
      <c r="R11" s="341">
        <v>3953305</v>
      </c>
      <c r="S11" s="371">
        <f t="shared" si="0"/>
        <v>0.11258933980555509</v>
      </c>
    </row>
    <row r="12" spans="1:21">
      <c r="A12" t="s">
        <v>28</v>
      </c>
      <c r="B12" s="170">
        <v>611</v>
      </c>
      <c r="C12">
        <v>82</v>
      </c>
      <c r="D12">
        <v>12</v>
      </c>
      <c r="E12" s="165">
        <v>15676</v>
      </c>
      <c r="F12" s="165">
        <v>16369</v>
      </c>
      <c r="G12" s="165">
        <v>72547</v>
      </c>
      <c r="H12" s="354">
        <v>3144</v>
      </c>
      <c r="I12" s="165">
        <v>81598</v>
      </c>
      <c r="J12" s="165">
        <v>10462</v>
      </c>
      <c r="K12" s="165">
        <v>92060</v>
      </c>
      <c r="L12" s="165">
        <v>405</v>
      </c>
      <c r="M12" s="165">
        <v>552430</v>
      </c>
      <c r="N12" s="165">
        <v>1381766</v>
      </c>
      <c r="O12" s="165">
        <v>159723</v>
      </c>
      <c r="P12" s="165">
        <v>1541489</v>
      </c>
      <c r="Q12" s="165">
        <v>3576</v>
      </c>
      <c r="R12" s="341">
        <v>1524826</v>
      </c>
      <c r="S12" s="371">
        <f t="shared" si="0"/>
        <v>0.20618746007741209</v>
      </c>
    </row>
    <row r="13" spans="1:21">
      <c r="A13" t="s">
        <v>23</v>
      </c>
      <c r="B13" s="170">
        <v>602</v>
      </c>
      <c r="C13">
        <v>58</v>
      </c>
      <c r="D13">
        <v>2</v>
      </c>
      <c r="E13" s="165">
        <v>5364</v>
      </c>
      <c r="F13" s="165">
        <v>6024</v>
      </c>
      <c r="G13" s="165">
        <v>75606</v>
      </c>
      <c r="H13" s="354">
        <v>3803</v>
      </c>
      <c r="I13" s="165">
        <v>85433</v>
      </c>
      <c r="J13">
        <v>0</v>
      </c>
      <c r="K13" s="165">
        <v>85433</v>
      </c>
      <c r="L13">
        <v>294</v>
      </c>
      <c r="M13" s="165">
        <v>494419</v>
      </c>
      <c r="N13" s="165">
        <v>1015583</v>
      </c>
      <c r="O13" s="165">
        <v>159006</v>
      </c>
      <c r="P13" s="165">
        <v>1174589</v>
      </c>
      <c r="Q13" s="165">
        <v>3752</v>
      </c>
      <c r="R13" s="341">
        <v>1206216</v>
      </c>
      <c r="S13" s="371">
        <f t="shared" si="0"/>
        <v>0.31528349814626899</v>
      </c>
      <c r="T13">
        <v>2</v>
      </c>
      <c r="U13" t="s">
        <v>23</v>
      </c>
    </row>
    <row r="14" spans="1:21">
      <c r="A14" t="s">
        <v>26</v>
      </c>
      <c r="B14" s="170">
        <v>768</v>
      </c>
      <c r="C14">
        <v>152</v>
      </c>
      <c r="D14">
        <v>11</v>
      </c>
      <c r="E14" s="165">
        <v>9042</v>
      </c>
      <c r="F14" s="165">
        <v>9962</v>
      </c>
      <c r="G14" s="165">
        <v>70964</v>
      </c>
      <c r="H14" s="354">
        <v>2512</v>
      </c>
      <c r="I14" s="165">
        <v>83438</v>
      </c>
      <c r="J14">
        <v>0</v>
      </c>
      <c r="K14" s="165">
        <v>83438</v>
      </c>
      <c r="L14">
        <v>265</v>
      </c>
      <c r="M14" s="165">
        <v>584939</v>
      </c>
      <c r="N14" s="165">
        <v>868290</v>
      </c>
      <c r="O14" s="165">
        <v>92053</v>
      </c>
      <c r="P14" s="165">
        <v>960343</v>
      </c>
      <c r="Q14" s="165">
        <v>1832</v>
      </c>
      <c r="R14" s="341">
        <v>1512672</v>
      </c>
      <c r="S14" s="371">
        <f t="shared" si="0"/>
        <v>0.16606376002200079</v>
      </c>
    </row>
    <row r="15" spans="1:21">
      <c r="A15" t="s">
        <v>32</v>
      </c>
      <c r="B15" s="170">
        <v>128</v>
      </c>
      <c r="C15">
        <v>30</v>
      </c>
      <c r="D15">
        <v>1</v>
      </c>
      <c r="E15" s="165">
        <v>841</v>
      </c>
      <c r="F15" s="165">
        <v>999</v>
      </c>
      <c r="G15" s="165">
        <v>65759</v>
      </c>
      <c r="H15" s="354">
        <v>1101</v>
      </c>
      <c r="I15" s="165">
        <v>55703</v>
      </c>
      <c r="J15" s="165">
        <v>12156</v>
      </c>
      <c r="K15" s="165">
        <v>67859</v>
      </c>
      <c r="L15">
        <v>35</v>
      </c>
      <c r="M15" s="165">
        <v>347901</v>
      </c>
      <c r="N15" s="165">
        <v>520286</v>
      </c>
      <c r="O15" s="165">
        <v>502785</v>
      </c>
      <c r="P15" s="165">
        <v>1023071</v>
      </c>
      <c r="Q15" s="165">
        <v>2895</v>
      </c>
      <c r="R15" s="341">
        <v>532644</v>
      </c>
      <c r="S15" s="371">
        <f t="shared" si="0"/>
        <v>0.20670466578052135</v>
      </c>
      <c r="T15">
        <v>1</v>
      </c>
      <c r="U15" t="s">
        <v>29</v>
      </c>
    </row>
    <row r="16" spans="1:21">
      <c r="A16" t="s">
        <v>29</v>
      </c>
      <c r="B16" s="170">
        <v>670</v>
      </c>
      <c r="C16">
        <v>89</v>
      </c>
      <c r="D16">
        <v>7</v>
      </c>
      <c r="E16" s="165">
        <v>10309</v>
      </c>
      <c r="F16" s="165">
        <v>11068</v>
      </c>
      <c r="G16" s="165">
        <v>49623</v>
      </c>
      <c r="H16" s="354">
        <v>2023</v>
      </c>
      <c r="I16" s="165">
        <v>62714</v>
      </c>
      <c r="J16" s="165">
        <v>0</v>
      </c>
      <c r="K16" s="165">
        <v>62714</v>
      </c>
      <c r="L16">
        <v>190</v>
      </c>
      <c r="M16" s="165">
        <v>561173</v>
      </c>
      <c r="N16" s="165">
        <v>851555</v>
      </c>
      <c r="O16" s="165">
        <v>334455</v>
      </c>
      <c r="P16" s="165">
        <v>1186010</v>
      </c>
      <c r="Q16" s="165">
        <v>4154</v>
      </c>
      <c r="R16" s="341">
        <v>1293941</v>
      </c>
      <c r="S16" s="371">
        <f t="shared" si="0"/>
        <v>0.15634406823804178</v>
      </c>
    </row>
    <row r="17" spans="1:21">
      <c r="A17" t="s">
        <v>31</v>
      </c>
      <c r="B17" s="170">
        <v>388</v>
      </c>
      <c r="C17">
        <v>73</v>
      </c>
      <c r="D17">
        <v>7</v>
      </c>
      <c r="E17" s="165">
        <v>4942</v>
      </c>
      <c r="F17" s="165">
        <v>5403</v>
      </c>
      <c r="G17" s="165">
        <v>42679</v>
      </c>
      <c r="H17" s="354">
        <v>1213</v>
      </c>
      <c r="I17" s="165">
        <v>49295</v>
      </c>
      <c r="J17">
        <v>0</v>
      </c>
      <c r="K17" s="165">
        <v>49295</v>
      </c>
      <c r="L17">
        <v>71</v>
      </c>
      <c r="M17" s="165">
        <v>330831</v>
      </c>
      <c r="N17" s="165">
        <v>759984</v>
      </c>
      <c r="O17" s="165">
        <v>172410</v>
      </c>
      <c r="P17" s="165">
        <v>932394</v>
      </c>
      <c r="Q17" s="165">
        <v>1366</v>
      </c>
      <c r="R17" s="341">
        <v>870165</v>
      </c>
      <c r="S17" s="371">
        <f t="shared" si="0"/>
        <v>0.13939884964345842</v>
      </c>
    </row>
    <row r="18" spans="1:21">
      <c r="A18" t="s">
        <v>33</v>
      </c>
      <c r="B18" s="170">
        <v>315</v>
      </c>
      <c r="C18">
        <v>33</v>
      </c>
      <c r="D18">
        <v>4</v>
      </c>
      <c r="E18" s="165">
        <v>8363</v>
      </c>
      <c r="F18" s="165">
        <v>8711</v>
      </c>
      <c r="G18" s="165">
        <v>34181</v>
      </c>
      <c r="H18" s="354">
        <v>775</v>
      </c>
      <c r="I18" s="165">
        <v>43661</v>
      </c>
      <c r="J18">
        <v>6</v>
      </c>
      <c r="K18" s="165">
        <v>43667</v>
      </c>
      <c r="L18">
        <v>156</v>
      </c>
      <c r="M18" s="165">
        <v>603400</v>
      </c>
      <c r="N18" s="165">
        <v>624312</v>
      </c>
      <c r="O18" s="165">
        <v>16775</v>
      </c>
      <c r="P18" s="165">
        <v>641087</v>
      </c>
      <c r="Q18" s="165">
        <v>1795</v>
      </c>
      <c r="R18" s="341">
        <v>1611621</v>
      </c>
      <c r="S18" s="371">
        <f t="shared" si="0"/>
        <v>4.8088229180433865E-2</v>
      </c>
    </row>
    <row r="19" spans="1:21">
      <c r="A19" t="s">
        <v>30</v>
      </c>
      <c r="B19" s="170">
        <v>185</v>
      </c>
      <c r="C19">
        <v>22</v>
      </c>
      <c r="D19">
        <v>2</v>
      </c>
      <c r="E19" s="165">
        <v>12877</v>
      </c>
      <c r="F19" s="165">
        <v>13084</v>
      </c>
      <c r="G19" s="165">
        <v>29120</v>
      </c>
      <c r="H19" s="354">
        <v>1214</v>
      </c>
      <c r="I19" s="165">
        <v>43402</v>
      </c>
      <c r="J19">
        <v>16</v>
      </c>
      <c r="K19" s="165">
        <v>43418</v>
      </c>
      <c r="L19">
        <v>161</v>
      </c>
      <c r="M19" s="165">
        <v>574573</v>
      </c>
      <c r="N19" s="165">
        <v>686075</v>
      </c>
      <c r="O19" s="165">
        <v>241193</v>
      </c>
      <c r="P19" s="165">
        <v>927268</v>
      </c>
      <c r="Q19" s="165">
        <v>14175</v>
      </c>
      <c r="R19" s="341">
        <v>1894110</v>
      </c>
      <c r="S19" s="371">
        <f t="shared" si="0"/>
        <v>6.4093426464144121E-2</v>
      </c>
    </row>
    <row r="20" spans="1:21">
      <c r="A20" t="s">
        <v>27</v>
      </c>
      <c r="B20" s="170">
        <v>211</v>
      </c>
      <c r="C20">
        <v>53</v>
      </c>
      <c r="D20">
        <v>2</v>
      </c>
      <c r="E20" s="165">
        <v>3244</v>
      </c>
      <c r="F20" s="165">
        <v>3508</v>
      </c>
      <c r="G20" s="165">
        <v>34704</v>
      </c>
      <c r="H20" s="354">
        <v>1261</v>
      </c>
      <c r="I20" s="165">
        <v>29725</v>
      </c>
      <c r="J20" s="165">
        <v>9748</v>
      </c>
      <c r="K20" s="165">
        <v>39473</v>
      </c>
      <c r="L20">
        <v>80</v>
      </c>
      <c r="M20" s="165">
        <v>180773</v>
      </c>
      <c r="N20" s="165">
        <v>587731</v>
      </c>
      <c r="O20" s="165">
        <v>90026</v>
      </c>
      <c r="P20" s="165">
        <v>677757</v>
      </c>
      <c r="Q20" s="165">
        <v>1237</v>
      </c>
      <c r="R20" s="341">
        <v>545425</v>
      </c>
      <c r="S20" s="371">
        <f t="shared" si="0"/>
        <v>0.23119585644222396</v>
      </c>
      <c r="T20">
        <v>5</v>
      </c>
      <c r="U20" t="s">
        <v>27</v>
      </c>
    </row>
    <row r="21" spans="1:21">
      <c r="A21" t="s">
        <v>35</v>
      </c>
      <c r="B21" s="170">
        <v>158</v>
      </c>
      <c r="C21">
        <v>14</v>
      </c>
      <c r="D21">
        <v>4</v>
      </c>
      <c r="E21" s="165">
        <v>4287</v>
      </c>
      <c r="F21" s="165">
        <v>4459</v>
      </c>
      <c r="G21" s="165">
        <v>13504</v>
      </c>
      <c r="H21" s="315">
        <v>419</v>
      </c>
      <c r="I21" s="165">
        <v>18382</v>
      </c>
      <c r="J21">
        <v>0</v>
      </c>
      <c r="K21" s="165">
        <v>18382</v>
      </c>
      <c r="L21">
        <v>24</v>
      </c>
      <c r="M21" s="165">
        <v>163079</v>
      </c>
      <c r="N21" s="165">
        <v>269686</v>
      </c>
      <c r="O21" s="165">
        <v>11805</v>
      </c>
      <c r="P21" s="165">
        <v>281491</v>
      </c>
      <c r="Q21" s="165">
        <v>396</v>
      </c>
      <c r="R21" s="341">
        <v>553254</v>
      </c>
      <c r="S21" s="371">
        <f t="shared" si="0"/>
        <v>7.5733749778582715E-2</v>
      </c>
      <c r="U21" s="368"/>
    </row>
    <row r="22" spans="1:21">
      <c r="A22" s="357" t="s">
        <v>36</v>
      </c>
      <c r="B22" s="358">
        <v>94</v>
      </c>
      <c r="C22" s="357">
        <v>19</v>
      </c>
      <c r="D22" s="357">
        <v>4</v>
      </c>
      <c r="E22" s="359">
        <v>1193</v>
      </c>
      <c r="F22" s="359">
        <v>1306</v>
      </c>
      <c r="G22" s="359">
        <v>10270</v>
      </c>
      <c r="H22" s="360">
        <v>422</v>
      </c>
      <c r="I22" s="359">
        <v>11998</v>
      </c>
      <c r="J22" s="357">
        <v>0</v>
      </c>
      <c r="K22" s="359">
        <v>11998</v>
      </c>
      <c r="L22" s="357">
        <v>18</v>
      </c>
      <c r="M22" s="359">
        <v>161884</v>
      </c>
      <c r="N22" s="359">
        <v>178313</v>
      </c>
      <c r="O22" s="357">
        <v>293</v>
      </c>
      <c r="P22" s="359">
        <v>178606</v>
      </c>
      <c r="Q22" s="357">
        <v>205</v>
      </c>
      <c r="R22" s="341">
        <v>300516</v>
      </c>
      <c r="S22" s="371">
        <f t="shared" si="0"/>
        <v>0.14042513543372068</v>
      </c>
    </row>
    <row r="23" spans="1:21">
      <c r="A23" s="303" t="s">
        <v>34</v>
      </c>
      <c r="B23" s="375">
        <v>23</v>
      </c>
      <c r="C23" s="303">
        <v>2</v>
      </c>
      <c r="D23" s="303">
        <v>0</v>
      </c>
      <c r="E23" s="303">
        <v>540</v>
      </c>
      <c r="F23" s="303">
        <v>565</v>
      </c>
      <c r="G23" s="305">
        <v>7671</v>
      </c>
      <c r="H23" s="361">
        <v>419</v>
      </c>
      <c r="I23" s="305">
        <v>8596</v>
      </c>
      <c r="J23" s="303">
        <v>59</v>
      </c>
      <c r="K23" s="305">
        <v>8655</v>
      </c>
      <c r="L23" s="303">
        <v>52</v>
      </c>
      <c r="M23" s="305">
        <v>48508</v>
      </c>
      <c r="N23" s="305">
        <v>78889</v>
      </c>
      <c r="O23" s="305">
        <v>9068</v>
      </c>
      <c r="P23" s="305">
        <v>87957</v>
      </c>
      <c r="Q23" s="303">
        <v>287</v>
      </c>
      <c r="R23" s="341">
        <v>553254</v>
      </c>
      <c r="S23" s="371">
        <f t="shared" si="0"/>
        <v>7.5733749778582715E-2</v>
      </c>
    </row>
    <row r="24" spans="1:21">
      <c r="A24" t="s">
        <v>37</v>
      </c>
      <c r="B24" s="172">
        <v>28049</v>
      </c>
      <c r="C24" s="165">
        <v>3510</v>
      </c>
      <c r="D24">
        <v>227</v>
      </c>
      <c r="E24" s="165">
        <v>531508</v>
      </c>
      <c r="F24" s="165">
        <v>563067</v>
      </c>
      <c r="G24" s="165">
        <v>2732482</v>
      </c>
      <c r="H24" s="218">
        <v>105328</v>
      </c>
      <c r="I24" s="165">
        <v>3304516</v>
      </c>
      <c r="J24" s="165">
        <v>96361</v>
      </c>
      <c r="K24" s="165">
        <v>3400877</v>
      </c>
      <c r="L24" s="165">
        <v>13846</v>
      </c>
      <c r="M24" s="165">
        <v>22071115</v>
      </c>
      <c r="N24" s="165">
        <v>38660491</v>
      </c>
      <c r="O24" s="165">
        <v>8399608</v>
      </c>
      <c r="P24" s="165">
        <v>47060099</v>
      </c>
      <c r="Q24" s="165">
        <v>169196</v>
      </c>
    </row>
    <row r="28" spans="1:21">
      <c r="H28" s="218"/>
    </row>
  </sheetData>
  <mergeCells count="3">
    <mergeCell ref="B1:L1"/>
    <mergeCell ref="M1:Q1"/>
    <mergeCell ref="R1:S1"/>
  </mergeCell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51"/>
  <dimension ref="A1:U28"/>
  <sheetViews>
    <sheetView topLeftCell="F1" zoomScale="80" zoomScaleNormal="80" workbookViewId="0">
      <selection activeCell="I16" sqref="I16"/>
    </sheetView>
  </sheetViews>
  <sheetFormatPr defaultRowHeight="13.8"/>
  <cols>
    <col min="1" max="1" width="16" customWidth="1"/>
    <col min="2" max="2" width="9.5" style="170" customWidth="1"/>
    <col min="7" max="7" width="9.59765625" customWidth="1"/>
    <col min="8" max="8" width="10.69921875" style="210" customWidth="1"/>
    <col min="9" max="9" width="11.59765625" customWidth="1"/>
    <col min="11" max="11" width="10.19921875" customWidth="1"/>
    <col min="12" max="12" width="11" style="170" customWidth="1"/>
    <col min="13" max="16" width="11.8984375" customWidth="1"/>
    <col min="17" max="17" width="10.3984375" customWidth="1"/>
    <col min="18" max="18" width="13.5" customWidth="1"/>
    <col min="19" max="19" width="16.19921875" style="196" customWidth="1"/>
    <col min="21" max="21" width="20.09765625" customWidth="1"/>
  </cols>
  <sheetData>
    <row r="1" spans="1:21" ht="25.95" customHeight="1">
      <c r="A1" s="353" t="s">
        <v>0</v>
      </c>
      <c r="B1" s="647" t="s">
        <v>78</v>
      </c>
      <c r="C1" s="647"/>
      <c r="D1" s="647"/>
      <c r="E1" s="647"/>
      <c r="F1" s="647"/>
      <c r="G1" s="647"/>
      <c r="H1" s="647"/>
      <c r="I1" s="647"/>
      <c r="J1" s="647"/>
      <c r="K1" s="647"/>
      <c r="L1" s="647"/>
      <c r="M1" s="648" t="s">
        <v>79</v>
      </c>
      <c r="N1" s="648"/>
      <c r="O1" s="648"/>
      <c r="P1" s="648"/>
      <c r="Q1" s="649"/>
      <c r="R1" s="642" t="s">
        <v>185</v>
      </c>
      <c r="S1" s="643"/>
    </row>
    <row r="2" spans="1:21" s="352" customFormat="1" ht="97.2" thickBot="1">
      <c r="A2" s="363"/>
      <c r="B2" s="364" t="s">
        <v>12</v>
      </c>
      <c r="C2" s="364" t="s">
        <v>186</v>
      </c>
      <c r="D2" s="364" t="s">
        <v>49</v>
      </c>
      <c r="E2" s="364" t="s">
        <v>14</v>
      </c>
      <c r="F2" s="364" t="s">
        <v>15</v>
      </c>
      <c r="G2" s="364" t="s">
        <v>2</v>
      </c>
      <c r="H2" s="365" t="s">
        <v>80</v>
      </c>
      <c r="I2" s="364" t="s">
        <v>81</v>
      </c>
      <c r="J2" s="364" t="s">
        <v>82</v>
      </c>
      <c r="K2" s="364" t="s">
        <v>8</v>
      </c>
      <c r="L2" s="364" t="s">
        <v>5</v>
      </c>
      <c r="M2" s="332" t="s">
        <v>45</v>
      </c>
      <c r="N2" s="364" t="s">
        <v>83</v>
      </c>
      <c r="O2" s="364" t="s">
        <v>84</v>
      </c>
      <c r="P2" s="364" t="s">
        <v>120</v>
      </c>
      <c r="Q2" s="364" t="s">
        <v>86</v>
      </c>
      <c r="R2" s="362" t="s">
        <v>183</v>
      </c>
      <c r="S2" s="366" t="s">
        <v>176</v>
      </c>
    </row>
    <row r="3" spans="1:21">
      <c r="A3" t="s">
        <v>16</v>
      </c>
      <c r="B3" s="172">
        <v>7165</v>
      </c>
      <c r="C3">
        <v>836</v>
      </c>
      <c r="D3">
        <v>72</v>
      </c>
      <c r="E3" s="165">
        <v>90255</v>
      </c>
      <c r="F3" s="165">
        <v>98256</v>
      </c>
      <c r="G3" s="165">
        <v>575437</v>
      </c>
      <c r="H3" s="354">
        <v>29975</v>
      </c>
      <c r="I3" s="165">
        <v>676700</v>
      </c>
      <c r="J3" s="165">
        <v>26968</v>
      </c>
      <c r="K3" s="165">
        <v>703668</v>
      </c>
      <c r="L3" s="172">
        <v>3643</v>
      </c>
      <c r="M3" s="165">
        <v>3421944</v>
      </c>
      <c r="N3" s="165">
        <v>7019157</v>
      </c>
      <c r="O3" s="165">
        <v>743554</v>
      </c>
      <c r="P3" s="165">
        <v>7762711</v>
      </c>
      <c r="Q3" s="165">
        <v>47175</v>
      </c>
      <c r="R3" s="340">
        <v>10027602</v>
      </c>
      <c r="S3" s="373">
        <f>(H3/R3)*100</f>
        <v>0.29892490747040018</v>
      </c>
      <c r="T3" s="380">
        <v>2</v>
      </c>
      <c r="U3" t="s">
        <v>16</v>
      </c>
    </row>
    <row r="4" spans="1:21">
      <c r="A4" t="s">
        <v>19</v>
      </c>
      <c r="B4" s="172">
        <v>1505</v>
      </c>
      <c r="C4">
        <v>236</v>
      </c>
      <c r="D4">
        <v>36</v>
      </c>
      <c r="E4" s="165">
        <v>37342</v>
      </c>
      <c r="F4" s="165">
        <v>39083</v>
      </c>
      <c r="G4" s="165">
        <v>320005</v>
      </c>
      <c r="H4" s="354">
        <v>10414</v>
      </c>
      <c r="I4" s="165">
        <v>361270</v>
      </c>
      <c r="J4" s="165">
        <v>8232</v>
      </c>
      <c r="K4" s="165">
        <v>369502</v>
      </c>
      <c r="L4" s="172">
        <v>1966</v>
      </c>
      <c r="M4" s="165">
        <v>1513040</v>
      </c>
      <c r="N4" s="165">
        <v>4399013</v>
      </c>
      <c r="O4" s="165">
        <v>1484903</v>
      </c>
      <c r="P4" s="165">
        <v>5883916</v>
      </c>
      <c r="Q4" s="165">
        <v>43375</v>
      </c>
      <c r="R4" s="341">
        <v>4879133</v>
      </c>
      <c r="S4" s="379">
        <f t="shared" ref="S4:S24" si="0">(H4/R4)*100</f>
        <v>0.21343955985622856</v>
      </c>
    </row>
    <row r="5" spans="1:21" ht="12.75" customHeight="1">
      <c r="A5" t="s">
        <v>20</v>
      </c>
      <c r="B5" s="172">
        <v>1598</v>
      </c>
      <c r="C5">
        <v>178</v>
      </c>
      <c r="D5">
        <v>25</v>
      </c>
      <c r="E5" s="165">
        <v>96359</v>
      </c>
      <c r="F5" s="165">
        <v>98135</v>
      </c>
      <c r="G5" s="165">
        <v>219030</v>
      </c>
      <c r="H5" s="354">
        <v>5002</v>
      </c>
      <c r="I5" s="165">
        <v>310579</v>
      </c>
      <c r="J5" s="165">
        <v>11588</v>
      </c>
      <c r="K5" s="165">
        <v>322167</v>
      </c>
      <c r="L5" s="172">
        <v>1862</v>
      </c>
      <c r="M5" s="165">
        <v>2337229</v>
      </c>
      <c r="N5" s="165">
        <v>3243883</v>
      </c>
      <c r="O5" s="165">
        <v>191589</v>
      </c>
      <c r="P5" s="165">
        <v>3435472</v>
      </c>
      <c r="Q5" s="165">
        <v>22753</v>
      </c>
      <c r="R5" s="341">
        <v>5712143</v>
      </c>
      <c r="S5" s="379">
        <f t="shared" si="0"/>
        <v>8.7567835749210052E-2</v>
      </c>
    </row>
    <row r="6" spans="1:21" ht="13.5" customHeight="1">
      <c r="A6" t="s">
        <v>18</v>
      </c>
      <c r="B6" s="172">
        <v>3659</v>
      </c>
      <c r="C6">
        <v>395</v>
      </c>
      <c r="D6">
        <v>37</v>
      </c>
      <c r="E6" s="165">
        <v>69542</v>
      </c>
      <c r="F6" s="165">
        <v>73596</v>
      </c>
      <c r="G6" s="165">
        <v>235512</v>
      </c>
      <c r="H6" s="354">
        <v>11524</v>
      </c>
      <c r="I6" s="165">
        <v>320424</v>
      </c>
      <c r="J6">
        <v>208</v>
      </c>
      <c r="K6" s="165">
        <v>320632</v>
      </c>
      <c r="L6" s="172">
        <v>1578</v>
      </c>
      <c r="M6" s="165">
        <v>1645785</v>
      </c>
      <c r="N6" s="165">
        <v>3858286</v>
      </c>
      <c r="O6" s="165">
        <v>761982</v>
      </c>
      <c r="P6" s="165">
        <v>4620268</v>
      </c>
      <c r="Q6" s="165">
        <v>35928</v>
      </c>
      <c r="R6" s="341">
        <v>4464119</v>
      </c>
      <c r="S6" s="379">
        <f t="shared" si="0"/>
        <v>0.25814724025053992</v>
      </c>
      <c r="T6" s="380">
        <v>3</v>
      </c>
      <c r="U6" t="s">
        <v>189</v>
      </c>
    </row>
    <row r="7" spans="1:21">
      <c r="A7" t="s">
        <v>17</v>
      </c>
      <c r="B7" s="172">
        <v>3572</v>
      </c>
      <c r="C7">
        <v>347</v>
      </c>
      <c r="D7">
        <v>16</v>
      </c>
      <c r="E7" s="165">
        <v>30964</v>
      </c>
      <c r="F7" s="165">
        <v>34883</v>
      </c>
      <c r="G7" s="165">
        <v>247610</v>
      </c>
      <c r="H7" s="354">
        <v>10023</v>
      </c>
      <c r="I7" s="165">
        <v>280527</v>
      </c>
      <c r="J7" s="165">
        <v>11989</v>
      </c>
      <c r="K7" s="165">
        <v>292516</v>
      </c>
      <c r="L7" s="172">
        <v>2080</v>
      </c>
      <c r="M7" s="165">
        <v>1447827</v>
      </c>
      <c r="N7" s="165">
        <v>2298062</v>
      </c>
      <c r="O7" s="165">
        <v>814364</v>
      </c>
      <c r="P7" s="165">
        <v>3112426</v>
      </c>
      <c r="Q7" s="165">
        <v>22924</v>
      </c>
      <c r="R7" s="341">
        <v>4311217</v>
      </c>
      <c r="S7" s="379">
        <f t="shared" si="0"/>
        <v>0.23248655773996066</v>
      </c>
      <c r="T7" s="380">
        <v>4</v>
      </c>
      <c r="U7" t="s">
        <v>190</v>
      </c>
    </row>
    <row r="8" spans="1:21">
      <c r="A8" t="s">
        <v>21</v>
      </c>
      <c r="B8" s="172">
        <v>2683</v>
      </c>
      <c r="C8">
        <v>346</v>
      </c>
      <c r="D8">
        <v>29</v>
      </c>
      <c r="E8" s="165">
        <v>45797</v>
      </c>
      <c r="F8" s="165">
        <v>48826</v>
      </c>
      <c r="G8" s="165">
        <v>215994</v>
      </c>
      <c r="H8" s="354">
        <v>6400</v>
      </c>
      <c r="I8" s="165">
        <v>266518</v>
      </c>
      <c r="J8" s="165">
        <v>4702</v>
      </c>
      <c r="K8" s="165">
        <v>271220</v>
      </c>
      <c r="L8" s="172">
        <v>1491</v>
      </c>
      <c r="M8" s="165">
        <v>3272480</v>
      </c>
      <c r="N8" s="165">
        <v>3729795</v>
      </c>
      <c r="O8" s="165">
        <v>1163449</v>
      </c>
      <c r="P8" s="165">
        <v>4893244</v>
      </c>
      <c r="Q8" s="165">
        <v>34841</v>
      </c>
      <c r="R8" s="341">
        <v>5755700</v>
      </c>
      <c r="S8" s="379">
        <f t="shared" si="0"/>
        <v>0.11119412061087271</v>
      </c>
    </row>
    <row r="9" spans="1:21">
      <c r="A9" t="s">
        <v>22</v>
      </c>
      <c r="B9" s="172">
        <v>1486</v>
      </c>
      <c r="C9">
        <v>243</v>
      </c>
      <c r="D9">
        <v>14</v>
      </c>
      <c r="E9" s="165">
        <v>24909</v>
      </c>
      <c r="F9" s="165">
        <v>26638</v>
      </c>
      <c r="G9" s="165">
        <v>152771</v>
      </c>
      <c r="H9" s="354">
        <v>5149</v>
      </c>
      <c r="I9" s="165">
        <v>182949</v>
      </c>
      <c r="J9" s="165">
        <v>1609</v>
      </c>
      <c r="K9" s="165">
        <v>184558</v>
      </c>
      <c r="L9" s="172">
        <v>1062</v>
      </c>
      <c r="M9" s="165">
        <v>1693329</v>
      </c>
      <c r="N9" s="165">
        <v>2794145</v>
      </c>
      <c r="O9" s="165">
        <v>441221</v>
      </c>
      <c r="P9" s="165">
        <v>3235366</v>
      </c>
      <c r="Q9" s="165">
        <v>22677</v>
      </c>
      <c r="R9" s="341">
        <v>4875290</v>
      </c>
      <c r="S9" s="379">
        <f t="shared" si="0"/>
        <v>0.1056142301278488</v>
      </c>
    </row>
    <row r="10" spans="1:21">
      <c r="A10" t="s">
        <v>25</v>
      </c>
      <c r="B10" s="172">
        <v>1787</v>
      </c>
      <c r="C10">
        <v>224</v>
      </c>
      <c r="D10">
        <v>37</v>
      </c>
      <c r="E10" s="165">
        <v>41583</v>
      </c>
      <c r="F10" s="165">
        <v>43594</v>
      </c>
      <c r="G10" s="165">
        <v>130912</v>
      </c>
      <c r="H10" s="354">
        <v>4531</v>
      </c>
      <c r="I10" s="165">
        <v>178169</v>
      </c>
      <c r="J10">
        <v>868</v>
      </c>
      <c r="K10" s="165">
        <v>179037</v>
      </c>
      <c r="L10" s="172">
        <v>1664</v>
      </c>
      <c r="M10" s="165">
        <v>974345</v>
      </c>
      <c r="N10" s="165">
        <v>1701101</v>
      </c>
      <c r="O10" s="165">
        <v>80749</v>
      </c>
      <c r="P10" s="165">
        <v>1781850</v>
      </c>
      <c r="Q10" s="165">
        <v>13390</v>
      </c>
      <c r="R10" s="341">
        <v>3692555</v>
      </c>
      <c r="S10" s="379">
        <f t="shared" si="0"/>
        <v>0.1227063645632902</v>
      </c>
    </row>
    <row r="11" spans="1:21" ht="13.5" customHeight="1">
      <c r="A11" t="s">
        <v>24</v>
      </c>
      <c r="B11" s="170">
        <v>814</v>
      </c>
      <c r="C11">
        <v>121</v>
      </c>
      <c r="D11">
        <v>5</v>
      </c>
      <c r="E11" s="165">
        <v>15554</v>
      </c>
      <c r="F11" s="165">
        <v>16489</v>
      </c>
      <c r="G11" s="165">
        <v>146296</v>
      </c>
      <c r="H11" s="354">
        <v>4471</v>
      </c>
      <c r="I11" s="165">
        <v>167256</v>
      </c>
      <c r="J11">
        <v>0</v>
      </c>
      <c r="K11" s="165">
        <v>167256</v>
      </c>
      <c r="L11" s="170">
        <v>751</v>
      </c>
      <c r="M11" s="165">
        <v>1243440</v>
      </c>
      <c r="N11" s="165">
        <v>1936348</v>
      </c>
      <c r="O11" s="165">
        <v>1054478</v>
      </c>
      <c r="P11" s="165">
        <v>2990826</v>
      </c>
      <c r="Q11" s="165">
        <v>24979</v>
      </c>
      <c r="R11" s="341">
        <v>3953305</v>
      </c>
      <c r="S11" s="379">
        <f t="shared" si="0"/>
        <v>0.11309524562359849</v>
      </c>
    </row>
    <row r="12" spans="1:21">
      <c r="A12" t="s">
        <v>28</v>
      </c>
      <c r="B12" s="170">
        <v>620</v>
      </c>
      <c r="C12">
        <v>83</v>
      </c>
      <c r="D12">
        <v>8</v>
      </c>
      <c r="E12" s="165">
        <v>15577</v>
      </c>
      <c r="F12" s="165">
        <v>16280</v>
      </c>
      <c r="G12" s="165">
        <v>73162</v>
      </c>
      <c r="H12" s="354">
        <v>3166</v>
      </c>
      <c r="I12" s="165">
        <v>81909</v>
      </c>
      <c r="J12" s="165">
        <v>10699</v>
      </c>
      <c r="K12" s="165">
        <v>92608</v>
      </c>
      <c r="L12" s="172">
        <v>548</v>
      </c>
      <c r="M12" s="165">
        <v>555461</v>
      </c>
      <c r="N12" s="165">
        <v>1388530</v>
      </c>
      <c r="O12" s="165">
        <v>163137</v>
      </c>
      <c r="P12" s="165">
        <v>1551667</v>
      </c>
      <c r="Q12" s="165">
        <v>10178</v>
      </c>
      <c r="R12" s="341">
        <v>1524826</v>
      </c>
      <c r="S12" s="379">
        <f t="shared" si="0"/>
        <v>0.20763024764792834</v>
      </c>
    </row>
    <row r="13" spans="1:21" ht="12.75" customHeight="1">
      <c r="A13" t="s">
        <v>23</v>
      </c>
      <c r="B13" s="170">
        <v>604</v>
      </c>
      <c r="C13">
        <v>65</v>
      </c>
      <c r="D13">
        <v>9</v>
      </c>
      <c r="E13" s="165">
        <v>5286</v>
      </c>
      <c r="F13" s="165">
        <v>5955</v>
      </c>
      <c r="G13" s="165">
        <v>76029</v>
      </c>
      <c r="H13" s="354">
        <v>3809</v>
      </c>
      <c r="I13" s="165">
        <v>85793</v>
      </c>
      <c r="J13">
        <v>0</v>
      </c>
      <c r="K13" s="165">
        <v>85793</v>
      </c>
      <c r="L13" s="170">
        <v>360</v>
      </c>
      <c r="M13" s="165">
        <v>497143</v>
      </c>
      <c r="N13" s="165">
        <v>1020610</v>
      </c>
      <c r="O13" s="165">
        <v>161562</v>
      </c>
      <c r="P13" s="165">
        <v>1182172</v>
      </c>
      <c r="Q13" s="165">
        <v>7583</v>
      </c>
      <c r="R13" s="341">
        <v>1206216</v>
      </c>
      <c r="S13" s="379">
        <f t="shared" si="0"/>
        <v>0.3157809214933312</v>
      </c>
      <c r="T13" s="380">
        <v>1</v>
      </c>
      <c r="U13" t="s">
        <v>23</v>
      </c>
    </row>
    <row r="14" spans="1:21">
      <c r="A14" t="s">
        <v>26</v>
      </c>
      <c r="B14" s="170">
        <v>799</v>
      </c>
      <c r="C14">
        <v>146</v>
      </c>
      <c r="D14">
        <v>10</v>
      </c>
      <c r="E14" s="165">
        <v>9011</v>
      </c>
      <c r="F14" s="165">
        <v>9956</v>
      </c>
      <c r="G14" s="165">
        <v>71366</v>
      </c>
      <c r="H14" s="354">
        <v>2521</v>
      </c>
      <c r="I14" s="165">
        <v>83843</v>
      </c>
      <c r="J14">
        <v>0</v>
      </c>
      <c r="K14" s="165">
        <v>83843</v>
      </c>
      <c r="L14" s="170">
        <v>405</v>
      </c>
      <c r="M14" s="165">
        <v>587597</v>
      </c>
      <c r="N14" s="165">
        <v>871706</v>
      </c>
      <c r="O14" s="165">
        <v>93159</v>
      </c>
      <c r="P14" s="165">
        <v>964865</v>
      </c>
      <c r="Q14" s="165">
        <v>4522</v>
      </c>
      <c r="R14" s="341">
        <v>1512672</v>
      </c>
      <c r="S14" s="379">
        <f t="shared" si="0"/>
        <v>0.16665873368449999</v>
      </c>
    </row>
    <row r="15" spans="1:21">
      <c r="A15" t="s">
        <v>32</v>
      </c>
      <c r="B15" s="170">
        <v>120</v>
      </c>
      <c r="C15">
        <v>30</v>
      </c>
      <c r="D15">
        <v>2</v>
      </c>
      <c r="E15" s="165">
        <v>762</v>
      </c>
      <c r="F15" s="165">
        <v>912</v>
      </c>
      <c r="G15" s="165">
        <v>65990</v>
      </c>
      <c r="H15" s="354">
        <v>1105</v>
      </c>
      <c r="I15" s="165">
        <v>55770</v>
      </c>
      <c r="J15" s="165">
        <v>12237</v>
      </c>
      <c r="K15" s="165">
        <v>68007</v>
      </c>
      <c r="L15" s="170">
        <v>148</v>
      </c>
      <c r="M15" s="165">
        <v>349778</v>
      </c>
      <c r="N15" s="165">
        <v>521394</v>
      </c>
      <c r="O15" s="165">
        <v>515932</v>
      </c>
      <c r="P15" s="165">
        <v>1037326</v>
      </c>
      <c r="Q15" s="165">
        <v>14255</v>
      </c>
      <c r="R15" s="341">
        <v>532644</v>
      </c>
      <c r="S15" s="379">
        <f t="shared" si="0"/>
        <v>0.20745563641005998</v>
      </c>
    </row>
    <row r="16" spans="1:21">
      <c r="A16" t="s">
        <v>29</v>
      </c>
      <c r="B16" s="170">
        <v>657</v>
      </c>
      <c r="C16">
        <v>87</v>
      </c>
      <c r="D16">
        <v>2</v>
      </c>
      <c r="E16" s="165">
        <v>10151</v>
      </c>
      <c r="F16" s="165">
        <v>10895</v>
      </c>
      <c r="G16" s="165">
        <v>49966</v>
      </c>
      <c r="H16" s="354">
        <v>2041</v>
      </c>
      <c r="I16" s="165">
        <v>62902</v>
      </c>
      <c r="J16" s="165">
        <v>0</v>
      </c>
      <c r="K16" s="165">
        <v>62902</v>
      </c>
      <c r="L16" s="170">
        <v>188</v>
      </c>
      <c r="M16" s="165">
        <v>562696</v>
      </c>
      <c r="N16" s="165">
        <v>855392</v>
      </c>
      <c r="O16" s="165">
        <v>336140</v>
      </c>
      <c r="P16" s="165">
        <v>1191532</v>
      </c>
      <c r="Q16" s="165">
        <v>5522</v>
      </c>
      <c r="R16" s="341">
        <v>1293941</v>
      </c>
      <c r="S16" s="379">
        <f t="shared" si="0"/>
        <v>0.15773516721396108</v>
      </c>
    </row>
    <row r="17" spans="1:21">
      <c r="A17" t="s">
        <v>31</v>
      </c>
      <c r="B17" s="170">
        <v>383</v>
      </c>
      <c r="C17">
        <v>67</v>
      </c>
      <c r="D17">
        <v>3</v>
      </c>
      <c r="E17" s="165">
        <v>4933</v>
      </c>
      <c r="F17" s="165">
        <v>5383</v>
      </c>
      <c r="G17" s="165">
        <v>42859</v>
      </c>
      <c r="H17" s="354">
        <v>1227</v>
      </c>
      <c r="I17" s="165">
        <v>49469</v>
      </c>
      <c r="J17">
        <v>0</v>
      </c>
      <c r="K17" s="165">
        <v>49469</v>
      </c>
      <c r="L17" s="170">
        <v>174</v>
      </c>
      <c r="M17" s="165">
        <v>331998</v>
      </c>
      <c r="N17" s="165">
        <v>763840</v>
      </c>
      <c r="O17" s="165">
        <v>176079</v>
      </c>
      <c r="P17" s="165">
        <v>939919</v>
      </c>
      <c r="Q17" s="165">
        <v>7525</v>
      </c>
      <c r="R17" s="341">
        <v>870165</v>
      </c>
      <c r="S17" s="379">
        <f t="shared" si="0"/>
        <v>0.14100773991139612</v>
      </c>
    </row>
    <row r="18" spans="1:21">
      <c r="A18" t="s">
        <v>33</v>
      </c>
      <c r="B18" s="170">
        <v>323</v>
      </c>
      <c r="C18">
        <v>33</v>
      </c>
      <c r="D18">
        <v>4</v>
      </c>
      <c r="E18" s="165">
        <v>8557</v>
      </c>
      <c r="F18" s="165">
        <v>8913</v>
      </c>
      <c r="G18" s="165">
        <v>34294</v>
      </c>
      <c r="H18" s="354">
        <v>777</v>
      </c>
      <c r="I18" s="165">
        <v>43978</v>
      </c>
      <c r="J18">
        <v>6</v>
      </c>
      <c r="K18" s="165">
        <v>43984</v>
      </c>
      <c r="L18" s="170">
        <v>317</v>
      </c>
      <c r="M18" s="165">
        <v>606325</v>
      </c>
      <c r="N18" s="165">
        <v>626947</v>
      </c>
      <c r="O18" s="165">
        <v>17282</v>
      </c>
      <c r="P18" s="165">
        <v>644229</v>
      </c>
      <c r="Q18" s="165">
        <v>3142</v>
      </c>
      <c r="R18" s="341">
        <v>1611621</v>
      </c>
      <c r="S18" s="379">
        <f t="shared" si="0"/>
        <v>4.8212327836383365E-2</v>
      </c>
    </row>
    <row r="19" spans="1:21" ht="12.75" customHeight="1">
      <c r="A19" t="s">
        <v>30</v>
      </c>
      <c r="B19" s="170">
        <v>172</v>
      </c>
      <c r="C19">
        <v>24</v>
      </c>
      <c r="D19">
        <v>4</v>
      </c>
      <c r="E19" s="165">
        <v>12971</v>
      </c>
      <c r="F19" s="165">
        <v>13167</v>
      </c>
      <c r="G19" s="165">
        <v>29194</v>
      </c>
      <c r="H19" s="354">
        <v>1216</v>
      </c>
      <c r="I19" s="165">
        <v>43560</v>
      </c>
      <c r="J19">
        <v>17</v>
      </c>
      <c r="K19" s="165">
        <v>43577</v>
      </c>
      <c r="L19" s="170">
        <v>159</v>
      </c>
      <c r="M19" s="165">
        <v>576681</v>
      </c>
      <c r="N19" s="165">
        <v>688590</v>
      </c>
      <c r="O19" s="165">
        <v>247188</v>
      </c>
      <c r="P19" s="165">
        <v>935778</v>
      </c>
      <c r="Q19" s="165">
        <v>8510</v>
      </c>
      <c r="R19" s="341">
        <v>1894110</v>
      </c>
      <c r="S19" s="379">
        <f t="shared" si="0"/>
        <v>6.4199016952552923E-2</v>
      </c>
    </row>
    <row r="20" spans="1:21">
      <c r="A20" t="s">
        <v>27</v>
      </c>
      <c r="B20" s="170">
        <v>205</v>
      </c>
      <c r="C20">
        <v>52</v>
      </c>
      <c r="D20">
        <v>2</v>
      </c>
      <c r="E20" s="165">
        <v>3193</v>
      </c>
      <c r="F20" s="165">
        <v>3450</v>
      </c>
      <c r="G20" s="165">
        <v>34949</v>
      </c>
      <c r="H20" s="354">
        <v>1265</v>
      </c>
      <c r="I20" s="165">
        <v>29787</v>
      </c>
      <c r="J20" s="165">
        <v>9877</v>
      </c>
      <c r="K20" s="165">
        <v>39664</v>
      </c>
      <c r="L20" s="170">
        <v>191</v>
      </c>
      <c r="M20" s="165">
        <v>181186</v>
      </c>
      <c r="N20" s="165">
        <v>588917</v>
      </c>
      <c r="O20" s="165">
        <v>91510</v>
      </c>
      <c r="P20" s="165">
        <v>680427</v>
      </c>
      <c r="Q20" s="165">
        <v>2670</v>
      </c>
      <c r="R20" s="341">
        <v>545425</v>
      </c>
      <c r="S20" s="379">
        <f t="shared" si="0"/>
        <v>0.23192922949993125</v>
      </c>
      <c r="T20" s="380">
        <v>5</v>
      </c>
      <c r="U20" t="s">
        <v>191</v>
      </c>
    </row>
    <row r="21" spans="1:21">
      <c r="A21" t="s">
        <v>35</v>
      </c>
      <c r="B21" s="170">
        <v>159</v>
      </c>
      <c r="C21">
        <v>13</v>
      </c>
      <c r="D21">
        <v>0</v>
      </c>
      <c r="E21" s="165">
        <v>4330</v>
      </c>
      <c r="F21" s="165">
        <v>4502</v>
      </c>
      <c r="G21" s="165">
        <v>13581</v>
      </c>
      <c r="H21" s="315">
        <v>420</v>
      </c>
      <c r="I21" s="165">
        <v>18503</v>
      </c>
      <c r="J21">
        <v>0</v>
      </c>
      <c r="K21" s="165">
        <v>18503</v>
      </c>
      <c r="L21" s="170">
        <v>121</v>
      </c>
      <c r="M21" s="165">
        <v>163657</v>
      </c>
      <c r="N21" s="165">
        <v>271072</v>
      </c>
      <c r="O21" s="165">
        <v>11915</v>
      </c>
      <c r="P21" s="165">
        <v>282987</v>
      </c>
      <c r="Q21" s="165">
        <v>1496</v>
      </c>
      <c r="R21" s="341">
        <v>553254</v>
      </c>
      <c r="S21" s="379">
        <f t="shared" si="0"/>
        <v>7.5914498584736853E-2</v>
      </c>
      <c r="U21" s="368"/>
    </row>
    <row r="22" spans="1:21">
      <c r="A22" s="357" t="s">
        <v>36</v>
      </c>
      <c r="B22" s="358">
        <v>91</v>
      </c>
      <c r="C22" s="357">
        <v>17</v>
      </c>
      <c r="D22" s="357">
        <v>0</v>
      </c>
      <c r="E22" s="359">
        <v>1064</v>
      </c>
      <c r="F22" s="359">
        <v>1172</v>
      </c>
      <c r="G22" s="359">
        <v>10429</v>
      </c>
      <c r="H22" s="360">
        <v>424</v>
      </c>
      <c r="I22" s="359">
        <v>12025</v>
      </c>
      <c r="J22" s="357">
        <v>0</v>
      </c>
      <c r="K22" s="359">
        <v>12025</v>
      </c>
      <c r="L22" s="358">
        <v>27</v>
      </c>
      <c r="M22" s="359">
        <v>162305</v>
      </c>
      <c r="N22" s="359">
        <v>179126</v>
      </c>
      <c r="O22" s="357">
        <v>293</v>
      </c>
      <c r="P22" s="359">
        <v>179419</v>
      </c>
      <c r="Q22" s="357">
        <v>813</v>
      </c>
      <c r="R22" s="341">
        <v>300516</v>
      </c>
      <c r="S22" s="379">
        <f t="shared" si="0"/>
        <v>0.14109065740260085</v>
      </c>
    </row>
    <row r="23" spans="1:21">
      <c r="A23" s="303" t="s">
        <v>34</v>
      </c>
      <c r="B23" s="376">
        <v>26</v>
      </c>
      <c r="C23" s="303">
        <v>3</v>
      </c>
      <c r="D23" s="303">
        <v>2</v>
      </c>
      <c r="E23" s="303">
        <v>540</v>
      </c>
      <c r="F23" s="303">
        <v>569</v>
      </c>
      <c r="G23" s="305">
        <v>7697</v>
      </c>
      <c r="H23" s="361">
        <v>419</v>
      </c>
      <c r="I23" s="305">
        <v>8606</v>
      </c>
      <c r="J23" s="303">
        <v>79</v>
      </c>
      <c r="K23" s="305">
        <v>8685</v>
      </c>
      <c r="L23" s="377">
        <v>30</v>
      </c>
      <c r="M23" s="305">
        <v>48912</v>
      </c>
      <c r="N23" s="305">
        <v>79098</v>
      </c>
      <c r="O23" s="305">
        <v>9790</v>
      </c>
      <c r="P23" s="305">
        <v>88888</v>
      </c>
      <c r="Q23" s="303">
        <v>931</v>
      </c>
      <c r="R23" s="341">
        <v>553254</v>
      </c>
      <c r="S23" s="379">
        <f t="shared" si="0"/>
        <v>7.5733749778582715E-2</v>
      </c>
    </row>
    <row r="24" spans="1:21">
      <c r="A24" t="s">
        <v>37</v>
      </c>
      <c r="B24" s="172">
        <v>28428</v>
      </c>
      <c r="C24" s="165">
        <v>3546</v>
      </c>
      <c r="D24">
        <v>317</v>
      </c>
      <c r="E24" s="165">
        <v>528680</v>
      </c>
      <c r="F24" s="165">
        <v>560654</v>
      </c>
      <c r="G24" s="165">
        <v>2753083</v>
      </c>
      <c r="H24" s="218">
        <v>105879</v>
      </c>
      <c r="I24" s="165">
        <v>3320537</v>
      </c>
      <c r="J24" s="165">
        <v>99079</v>
      </c>
      <c r="K24" s="165">
        <v>3419616</v>
      </c>
      <c r="L24" s="172">
        <v>18765</v>
      </c>
      <c r="M24" s="165">
        <v>22173158</v>
      </c>
      <c r="N24" s="165">
        <v>38835012</v>
      </c>
      <c r="O24" s="165">
        <v>8560276</v>
      </c>
      <c r="P24" s="165">
        <v>47395288</v>
      </c>
      <c r="Q24" s="165">
        <v>335189</v>
      </c>
      <c r="R24" s="378">
        <f>SUM(R3:R23)</f>
        <v>60069708</v>
      </c>
      <c r="S24" s="379">
        <f t="shared" si="0"/>
        <v>0.17626022087538698</v>
      </c>
    </row>
    <row r="28" spans="1:21">
      <c r="H28" s="218"/>
    </row>
  </sheetData>
  <mergeCells count="3">
    <mergeCell ref="B1:L1"/>
    <mergeCell ref="M1:Q1"/>
    <mergeCell ref="R1:S1"/>
  </mergeCell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52"/>
  <dimension ref="A1:U28"/>
  <sheetViews>
    <sheetView zoomScale="60" zoomScaleNormal="60" workbookViewId="0">
      <selection activeCell="R2" sqref="R1:R1048576"/>
    </sheetView>
  </sheetViews>
  <sheetFormatPr defaultRowHeight="13.8"/>
  <cols>
    <col min="1" max="1" width="16" customWidth="1"/>
    <col min="2" max="2" width="9.5" style="170" customWidth="1"/>
    <col min="7" max="7" width="9.59765625" customWidth="1"/>
    <col min="8" max="8" width="10.69921875" style="210" customWidth="1"/>
    <col min="9" max="9" width="11.59765625" customWidth="1"/>
    <col min="11" max="11" width="10.19921875" customWidth="1"/>
    <col min="12" max="12" width="11" style="170" customWidth="1"/>
    <col min="13" max="16" width="11.8984375" customWidth="1"/>
    <col min="17" max="17" width="10.3984375" customWidth="1"/>
    <col min="18" max="18" width="13.5" style="296" customWidth="1"/>
    <col min="19" max="19" width="16.19921875" style="196" customWidth="1"/>
    <col min="21" max="21" width="20.09765625" customWidth="1"/>
  </cols>
  <sheetData>
    <row r="1" spans="1:21" ht="25.95" customHeight="1">
      <c r="A1" s="353" t="s">
        <v>0</v>
      </c>
      <c r="B1" s="647" t="s">
        <v>78</v>
      </c>
      <c r="C1" s="647"/>
      <c r="D1" s="647"/>
      <c r="E1" s="647"/>
      <c r="F1" s="647"/>
      <c r="G1" s="647"/>
      <c r="H1" s="647"/>
      <c r="I1" s="647"/>
      <c r="J1" s="647"/>
      <c r="K1" s="647"/>
      <c r="L1" s="647"/>
      <c r="M1" s="648" t="s">
        <v>79</v>
      </c>
      <c r="N1" s="648"/>
      <c r="O1" s="648"/>
      <c r="P1" s="648"/>
      <c r="Q1" s="649"/>
      <c r="R1" s="642" t="s">
        <v>185</v>
      </c>
      <c r="S1" s="643"/>
    </row>
    <row r="2" spans="1:21" s="352" customFormat="1" ht="97.2" thickBot="1">
      <c r="A2" s="363"/>
      <c r="B2" s="364" t="s">
        <v>12</v>
      </c>
      <c r="C2" s="364" t="s">
        <v>186</v>
      </c>
      <c r="D2" s="364" t="s">
        <v>49</v>
      </c>
      <c r="E2" s="364" t="s">
        <v>14</v>
      </c>
      <c r="F2" s="364" t="s">
        <v>15</v>
      </c>
      <c r="G2" s="364" t="s">
        <v>2</v>
      </c>
      <c r="H2" s="365" t="s">
        <v>80</v>
      </c>
      <c r="I2" s="364" t="s">
        <v>81</v>
      </c>
      <c r="J2" s="364" t="s">
        <v>82</v>
      </c>
      <c r="K2" s="364" t="s">
        <v>8</v>
      </c>
      <c r="L2" s="364" t="s">
        <v>5</v>
      </c>
      <c r="M2" s="332" t="s">
        <v>45</v>
      </c>
      <c r="N2" s="364" t="s">
        <v>83</v>
      </c>
      <c r="O2" s="364" t="s">
        <v>84</v>
      </c>
      <c r="P2" s="364" t="s">
        <v>120</v>
      </c>
      <c r="Q2" s="364" t="s">
        <v>86</v>
      </c>
      <c r="R2" s="394" t="s">
        <v>183</v>
      </c>
      <c r="S2" s="366" t="s">
        <v>176</v>
      </c>
      <c r="U2" s="381" t="s">
        <v>192</v>
      </c>
    </row>
    <row r="3" spans="1:21" ht="15.6">
      <c r="A3" s="382" t="s">
        <v>16</v>
      </c>
      <c r="B3" s="383">
        <v>7178</v>
      </c>
      <c r="C3" s="383">
        <v>845</v>
      </c>
      <c r="D3" s="383">
        <v>65</v>
      </c>
      <c r="E3" s="383">
        <v>92149</v>
      </c>
      <c r="F3" s="383">
        <v>100172</v>
      </c>
      <c r="G3" s="383">
        <v>577693</v>
      </c>
      <c r="H3" s="391">
        <v>30085</v>
      </c>
      <c r="I3" s="383">
        <v>680097</v>
      </c>
      <c r="J3" s="383">
        <v>27853</v>
      </c>
      <c r="K3" s="383">
        <v>707950</v>
      </c>
      <c r="L3" s="383">
        <v>4282</v>
      </c>
      <c r="M3" s="383">
        <v>3435033</v>
      </c>
      <c r="N3" s="383">
        <v>7058780</v>
      </c>
      <c r="O3" s="383">
        <v>763557</v>
      </c>
      <c r="P3" s="383">
        <v>7822337</v>
      </c>
      <c r="Q3" s="383">
        <v>59626</v>
      </c>
      <c r="R3" s="397">
        <v>10027602</v>
      </c>
      <c r="S3" s="384">
        <f>(H3/R3)*100</f>
        <v>0.30002187960790627</v>
      </c>
      <c r="T3" s="380">
        <v>2</v>
      </c>
      <c r="U3" t="s">
        <v>16</v>
      </c>
    </row>
    <row r="4" spans="1:21" ht="15.6">
      <c r="A4" s="382" t="s">
        <v>19</v>
      </c>
      <c r="B4" s="383">
        <v>1529</v>
      </c>
      <c r="C4" s="383">
        <v>246</v>
      </c>
      <c r="D4" s="383">
        <v>36</v>
      </c>
      <c r="E4" s="383">
        <v>37353</v>
      </c>
      <c r="F4" s="383">
        <v>39128</v>
      </c>
      <c r="G4" s="383">
        <v>321974</v>
      </c>
      <c r="H4" s="391">
        <v>10442</v>
      </c>
      <c r="I4" s="383">
        <v>363108</v>
      </c>
      <c r="J4" s="383">
        <v>8436</v>
      </c>
      <c r="K4" s="383">
        <v>371544</v>
      </c>
      <c r="L4" s="383">
        <v>2042</v>
      </c>
      <c r="M4" s="383">
        <v>1519990</v>
      </c>
      <c r="N4" s="383">
        <v>4422158</v>
      </c>
      <c r="O4" s="383">
        <v>1509193</v>
      </c>
      <c r="P4" s="383">
        <v>5931351</v>
      </c>
      <c r="Q4" s="383">
        <v>47435</v>
      </c>
      <c r="R4" s="395">
        <v>4879133</v>
      </c>
      <c r="S4" s="384">
        <f t="shared" ref="S4:S24" si="0">(H4/R4)*100</f>
        <v>0.21401343230446884</v>
      </c>
    </row>
    <row r="5" spans="1:21" ht="12.75" customHeight="1">
      <c r="A5" s="382" t="s">
        <v>20</v>
      </c>
      <c r="B5" s="383">
        <v>1587</v>
      </c>
      <c r="C5" s="383">
        <v>179</v>
      </c>
      <c r="D5" s="383">
        <v>27</v>
      </c>
      <c r="E5" s="383">
        <v>96282</v>
      </c>
      <c r="F5" s="383">
        <v>98048</v>
      </c>
      <c r="G5" s="383">
        <v>221110</v>
      </c>
      <c r="H5" s="391">
        <v>5054</v>
      </c>
      <c r="I5" s="383">
        <v>312624</v>
      </c>
      <c r="J5" s="383">
        <v>11588</v>
      </c>
      <c r="K5" s="383">
        <v>324212</v>
      </c>
      <c r="L5" s="383">
        <v>2045</v>
      </c>
      <c r="M5" s="383">
        <v>2354049</v>
      </c>
      <c r="N5" s="383">
        <v>3265003</v>
      </c>
      <c r="O5" s="383">
        <v>194822</v>
      </c>
      <c r="P5" s="383">
        <v>3459825</v>
      </c>
      <c r="Q5" s="383">
        <v>24353</v>
      </c>
      <c r="R5" s="395">
        <v>5712143</v>
      </c>
      <c r="S5" s="384">
        <f t="shared" si="0"/>
        <v>8.8478177104459751E-2</v>
      </c>
    </row>
    <row r="6" spans="1:21" ht="13.5" customHeight="1">
      <c r="A6" s="382" t="s">
        <v>18</v>
      </c>
      <c r="B6" s="383">
        <v>3614</v>
      </c>
      <c r="C6" s="383">
        <v>397</v>
      </c>
      <c r="D6" s="383">
        <v>33</v>
      </c>
      <c r="E6" s="383">
        <v>67845</v>
      </c>
      <c r="F6" s="383">
        <v>71856</v>
      </c>
      <c r="G6" s="383">
        <v>238912</v>
      </c>
      <c r="H6" s="391">
        <v>11569</v>
      </c>
      <c r="I6" s="383">
        <v>322126</v>
      </c>
      <c r="J6" s="383">
        <v>211</v>
      </c>
      <c r="K6" s="383">
        <v>322337</v>
      </c>
      <c r="L6" s="383">
        <v>1725</v>
      </c>
      <c r="M6" s="383">
        <v>1650638</v>
      </c>
      <c r="N6" s="383">
        <v>3879346</v>
      </c>
      <c r="O6" s="383">
        <v>775085</v>
      </c>
      <c r="P6" s="383">
        <v>4654431</v>
      </c>
      <c r="Q6" s="383">
        <v>34163</v>
      </c>
      <c r="R6" s="395">
        <v>4464119</v>
      </c>
      <c r="S6" s="384">
        <f t="shared" si="0"/>
        <v>0.25915527789469767</v>
      </c>
      <c r="T6" s="380">
        <v>3</v>
      </c>
      <c r="U6" t="s">
        <v>189</v>
      </c>
    </row>
    <row r="7" spans="1:21" ht="15.6">
      <c r="A7" s="382" t="s">
        <v>17</v>
      </c>
      <c r="B7" s="383">
        <v>3608</v>
      </c>
      <c r="C7" s="383">
        <v>354</v>
      </c>
      <c r="D7" s="383">
        <v>21</v>
      </c>
      <c r="E7" s="383">
        <v>30986</v>
      </c>
      <c r="F7" s="383">
        <v>34948</v>
      </c>
      <c r="G7" s="383">
        <v>249738</v>
      </c>
      <c r="H7" s="391">
        <v>10053</v>
      </c>
      <c r="I7" s="383">
        <v>282404</v>
      </c>
      <c r="J7" s="383">
        <v>12335</v>
      </c>
      <c r="K7" s="383">
        <v>294739</v>
      </c>
      <c r="L7" s="383">
        <v>2223</v>
      </c>
      <c r="M7" s="383">
        <v>1455511</v>
      </c>
      <c r="N7" s="383">
        <v>2314093</v>
      </c>
      <c r="O7" s="383">
        <v>827064</v>
      </c>
      <c r="P7" s="383">
        <v>3141157</v>
      </c>
      <c r="Q7" s="383">
        <v>28731</v>
      </c>
      <c r="R7" s="395">
        <v>4311217</v>
      </c>
      <c r="S7" s="384">
        <f t="shared" si="0"/>
        <v>0.23318241693702732</v>
      </c>
      <c r="T7" s="380">
        <v>4</v>
      </c>
      <c r="U7" t="s">
        <v>190</v>
      </c>
    </row>
    <row r="8" spans="1:21" ht="15.6">
      <c r="A8" s="382" t="s">
        <v>21</v>
      </c>
      <c r="B8" s="383">
        <v>2724</v>
      </c>
      <c r="C8" s="383">
        <v>350</v>
      </c>
      <c r="D8" s="383">
        <v>26</v>
      </c>
      <c r="E8" s="383">
        <v>45717</v>
      </c>
      <c r="F8" s="383">
        <v>48791</v>
      </c>
      <c r="G8" s="383">
        <v>217708</v>
      </c>
      <c r="H8" s="391">
        <v>6430</v>
      </c>
      <c r="I8" s="383">
        <v>268106</v>
      </c>
      <c r="J8" s="383">
        <v>4823</v>
      </c>
      <c r="K8" s="383">
        <v>272929</v>
      </c>
      <c r="L8" s="383">
        <v>1709</v>
      </c>
      <c r="M8" s="383">
        <v>3293442</v>
      </c>
      <c r="N8" s="383">
        <v>3747166</v>
      </c>
      <c r="O8" s="383">
        <v>1183249</v>
      </c>
      <c r="P8" s="383">
        <v>4930415</v>
      </c>
      <c r="Q8" s="383">
        <v>37171</v>
      </c>
      <c r="R8" s="395">
        <v>5755700</v>
      </c>
      <c r="S8" s="384">
        <f t="shared" si="0"/>
        <v>0.11171534305123618</v>
      </c>
    </row>
    <row r="9" spans="1:21" ht="15.6">
      <c r="A9" s="382" t="s">
        <v>22</v>
      </c>
      <c r="B9" s="383">
        <v>1488</v>
      </c>
      <c r="C9" s="383">
        <v>253</v>
      </c>
      <c r="D9" s="383">
        <v>24</v>
      </c>
      <c r="E9" s="383">
        <v>24770</v>
      </c>
      <c r="F9" s="383">
        <v>26511</v>
      </c>
      <c r="G9" s="383">
        <v>154068</v>
      </c>
      <c r="H9" s="391">
        <v>5176</v>
      </c>
      <c r="I9" s="383">
        <v>184111</v>
      </c>
      <c r="J9" s="383">
        <v>1644</v>
      </c>
      <c r="K9" s="383">
        <v>185755</v>
      </c>
      <c r="L9" s="383">
        <v>1197</v>
      </c>
      <c r="M9" s="383">
        <v>1703780</v>
      </c>
      <c r="N9" s="383">
        <v>2810514</v>
      </c>
      <c r="O9" s="383">
        <v>450911</v>
      </c>
      <c r="P9" s="383">
        <v>3261425</v>
      </c>
      <c r="Q9" s="383">
        <v>26059</v>
      </c>
      <c r="R9" s="395">
        <v>4875290</v>
      </c>
      <c r="S9" s="384">
        <f t="shared" si="0"/>
        <v>0.10616804333690918</v>
      </c>
    </row>
    <row r="10" spans="1:21" ht="15.6">
      <c r="A10" s="382" t="s">
        <v>25</v>
      </c>
      <c r="B10" s="383">
        <v>1761</v>
      </c>
      <c r="C10" s="383">
        <v>227</v>
      </c>
      <c r="D10" s="383">
        <v>15</v>
      </c>
      <c r="E10" s="383">
        <v>42169</v>
      </c>
      <c r="F10" s="383">
        <v>44157</v>
      </c>
      <c r="G10" s="383">
        <v>132020</v>
      </c>
      <c r="H10" s="391">
        <v>4569</v>
      </c>
      <c r="I10" s="383">
        <v>179906</v>
      </c>
      <c r="J10" s="383">
        <v>840</v>
      </c>
      <c r="K10" s="383">
        <v>180746</v>
      </c>
      <c r="L10" s="383">
        <v>1709</v>
      </c>
      <c r="M10" s="383">
        <v>980205</v>
      </c>
      <c r="N10" s="383">
        <v>1710570</v>
      </c>
      <c r="O10" s="383">
        <v>82199</v>
      </c>
      <c r="P10" s="383">
        <v>1792769</v>
      </c>
      <c r="Q10" s="383">
        <v>10919</v>
      </c>
      <c r="R10" s="395">
        <v>3692555</v>
      </c>
      <c r="S10" s="384">
        <f t="shared" si="0"/>
        <v>0.1237354623018479</v>
      </c>
    </row>
    <row r="11" spans="1:21" ht="13.5" customHeight="1">
      <c r="A11" s="382" t="s">
        <v>24</v>
      </c>
      <c r="B11" s="383">
        <v>812</v>
      </c>
      <c r="C11" s="383">
        <v>119</v>
      </c>
      <c r="D11" s="383">
        <v>8</v>
      </c>
      <c r="E11" s="383">
        <v>15456</v>
      </c>
      <c r="F11" s="383">
        <v>16387</v>
      </c>
      <c r="G11" s="383">
        <v>147141</v>
      </c>
      <c r="H11" s="391">
        <v>4493</v>
      </c>
      <c r="I11" s="383">
        <v>168021</v>
      </c>
      <c r="J11" s="383">
        <v>0</v>
      </c>
      <c r="K11" s="383">
        <v>168021</v>
      </c>
      <c r="L11" s="383">
        <v>765</v>
      </c>
      <c r="M11" s="383">
        <v>1249413</v>
      </c>
      <c r="N11" s="383">
        <v>1946304</v>
      </c>
      <c r="O11" s="383">
        <v>1070499</v>
      </c>
      <c r="P11" s="383">
        <v>3016803</v>
      </c>
      <c r="Q11" s="383">
        <v>25977</v>
      </c>
      <c r="R11" s="395">
        <v>3953305</v>
      </c>
      <c r="S11" s="384">
        <f t="shared" si="0"/>
        <v>0.11365174202344622</v>
      </c>
    </row>
    <row r="12" spans="1:21" ht="31.2">
      <c r="A12" s="382" t="s">
        <v>28</v>
      </c>
      <c r="B12" s="383">
        <v>634</v>
      </c>
      <c r="C12" s="383">
        <v>80</v>
      </c>
      <c r="D12" s="383">
        <v>7</v>
      </c>
      <c r="E12" s="383">
        <v>16026</v>
      </c>
      <c r="F12" s="383">
        <v>16740</v>
      </c>
      <c r="G12" s="383">
        <v>73444</v>
      </c>
      <c r="H12" s="391">
        <v>3186</v>
      </c>
      <c r="I12" s="383">
        <v>82437</v>
      </c>
      <c r="J12" s="383">
        <v>10933</v>
      </c>
      <c r="K12" s="383">
        <v>93370</v>
      </c>
      <c r="L12" s="383">
        <v>762</v>
      </c>
      <c r="M12" s="383">
        <v>559646</v>
      </c>
      <c r="N12" s="383">
        <v>1397452</v>
      </c>
      <c r="O12" s="383">
        <v>167211</v>
      </c>
      <c r="P12" s="383">
        <v>1564663</v>
      </c>
      <c r="Q12" s="383">
        <v>12996</v>
      </c>
      <c r="R12" s="395">
        <v>1524826</v>
      </c>
      <c r="S12" s="384">
        <f t="shared" si="0"/>
        <v>0.20894187271203404</v>
      </c>
    </row>
    <row r="13" spans="1:21" ht="12.75" customHeight="1">
      <c r="A13" s="382" t="s">
        <v>23</v>
      </c>
      <c r="B13" s="383">
        <v>597</v>
      </c>
      <c r="C13" s="383">
        <v>63</v>
      </c>
      <c r="D13" s="383">
        <v>3</v>
      </c>
      <c r="E13" s="383">
        <v>5133</v>
      </c>
      <c r="F13" s="383">
        <v>5793</v>
      </c>
      <c r="G13" s="383">
        <v>76603</v>
      </c>
      <c r="H13" s="391">
        <v>3817</v>
      </c>
      <c r="I13" s="383">
        <v>86213</v>
      </c>
      <c r="J13" s="383">
        <v>0</v>
      </c>
      <c r="K13" s="383">
        <v>86213</v>
      </c>
      <c r="L13" s="383">
        <v>420</v>
      </c>
      <c r="M13" s="383">
        <v>499823</v>
      </c>
      <c r="N13" s="383">
        <v>1025387</v>
      </c>
      <c r="O13" s="383">
        <v>164386</v>
      </c>
      <c r="P13" s="383">
        <v>1189773</v>
      </c>
      <c r="Q13" s="383">
        <v>7601</v>
      </c>
      <c r="R13" s="395">
        <v>1206216</v>
      </c>
      <c r="S13" s="384">
        <f t="shared" si="0"/>
        <v>0.3164441526227475</v>
      </c>
      <c r="T13" s="380">
        <v>1</v>
      </c>
      <c r="U13" t="s">
        <v>23</v>
      </c>
    </row>
    <row r="14" spans="1:21" ht="15.6">
      <c r="A14" s="382" t="s">
        <v>26</v>
      </c>
      <c r="B14" s="383">
        <v>803</v>
      </c>
      <c r="C14" s="383">
        <v>156</v>
      </c>
      <c r="D14" s="383">
        <v>13</v>
      </c>
      <c r="E14" s="383">
        <v>9137</v>
      </c>
      <c r="F14" s="383">
        <v>10096</v>
      </c>
      <c r="G14" s="383">
        <v>71845</v>
      </c>
      <c r="H14" s="391">
        <v>2534</v>
      </c>
      <c r="I14" s="383">
        <v>84475</v>
      </c>
      <c r="J14" s="383">
        <v>0</v>
      </c>
      <c r="K14" s="383">
        <v>84475</v>
      </c>
      <c r="L14" s="383">
        <v>632</v>
      </c>
      <c r="M14" s="383">
        <v>590847</v>
      </c>
      <c r="N14" s="383">
        <v>876806</v>
      </c>
      <c r="O14" s="383">
        <v>94461</v>
      </c>
      <c r="P14" s="383">
        <v>971267</v>
      </c>
      <c r="Q14" s="383">
        <v>6402</v>
      </c>
      <c r="R14" s="395">
        <v>1512672</v>
      </c>
      <c r="S14" s="384">
        <f t="shared" si="0"/>
        <v>0.16751814008588775</v>
      </c>
    </row>
    <row r="15" spans="1:21" ht="15.6">
      <c r="A15" s="382" t="s">
        <v>32</v>
      </c>
      <c r="B15" s="383">
        <v>115</v>
      </c>
      <c r="C15" s="383">
        <v>31</v>
      </c>
      <c r="D15" s="383">
        <v>4</v>
      </c>
      <c r="E15" s="383">
        <v>724</v>
      </c>
      <c r="F15" s="383">
        <v>870</v>
      </c>
      <c r="G15" s="383">
        <v>66191</v>
      </c>
      <c r="H15" s="391">
        <v>1107</v>
      </c>
      <c r="I15" s="383">
        <v>55866</v>
      </c>
      <c r="J15" s="383">
        <v>12302</v>
      </c>
      <c r="K15" s="383">
        <v>68168</v>
      </c>
      <c r="L15" s="383">
        <v>162</v>
      </c>
      <c r="M15" s="383">
        <v>351455</v>
      </c>
      <c r="N15" s="383">
        <v>522986</v>
      </c>
      <c r="O15" s="383">
        <v>526550</v>
      </c>
      <c r="P15" s="383">
        <v>1049536</v>
      </c>
      <c r="Q15" s="383">
        <v>12210</v>
      </c>
      <c r="R15" s="395">
        <v>532644</v>
      </c>
      <c r="S15" s="384">
        <f t="shared" si="0"/>
        <v>0.20783112172482934</v>
      </c>
    </row>
    <row r="16" spans="1:21" ht="15.6">
      <c r="A16" s="382" t="s">
        <v>29</v>
      </c>
      <c r="B16" s="383">
        <v>635</v>
      </c>
      <c r="C16" s="383">
        <v>82</v>
      </c>
      <c r="D16" s="383">
        <v>5</v>
      </c>
      <c r="E16" s="383">
        <v>9934</v>
      </c>
      <c r="F16" s="383">
        <v>10651</v>
      </c>
      <c r="G16" s="383">
        <v>50528</v>
      </c>
      <c r="H16" s="391">
        <v>2052</v>
      </c>
      <c r="I16" s="383">
        <v>63231</v>
      </c>
      <c r="J16" s="383">
        <v>0</v>
      </c>
      <c r="K16" s="383">
        <v>63231</v>
      </c>
      <c r="L16" s="383">
        <v>329</v>
      </c>
      <c r="M16" s="383">
        <v>565014</v>
      </c>
      <c r="N16" s="383">
        <v>860682</v>
      </c>
      <c r="O16" s="383">
        <v>340737</v>
      </c>
      <c r="P16" s="383">
        <v>1201419</v>
      </c>
      <c r="Q16" s="383">
        <v>9887</v>
      </c>
      <c r="R16" s="395">
        <v>1293941</v>
      </c>
      <c r="S16" s="384">
        <f t="shared" si="0"/>
        <v>0.15858528325480065</v>
      </c>
    </row>
    <row r="17" spans="1:21" ht="15.6">
      <c r="A17" s="382" t="s">
        <v>31</v>
      </c>
      <c r="B17" s="383">
        <v>382</v>
      </c>
      <c r="C17" s="383">
        <v>66</v>
      </c>
      <c r="D17" s="383">
        <v>3</v>
      </c>
      <c r="E17" s="383">
        <v>4796</v>
      </c>
      <c r="F17" s="383">
        <v>5244</v>
      </c>
      <c r="G17" s="383">
        <v>43221</v>
      </c>
      <c r="H17" s="391">
        <v>1229</v>
      </c>
      <c r="I17" s="383">
        <v>49694</v>
      </c>
      <c r="J17" s="383">
        <v>0</v>
      </c>
      <c r="K17" s="383">
        <v>49694</v>
      </c>
      <c r="L17" s="383">
        <v>225</v>
      </c>
      <c r="M17" s="383">
        <v>332990</v>
      </c>
      <c r="N17" s="383">
        <v>767325</v>
      </c>
      <c r="O17" s="383">
        <v>178646</v>
      </c>
      <c r="P17" s="383">
        <v>945971</v>
      </c>
      <c r="Q17" s="383">
        <v>6052</v>
      </c>
      <c r="R17" s="395">
        <v>870165</v>
      </c>
      <c r="S17" s="384">
        <f t="shared" si="0"/>
        <v>0.14123758137824435</v>
      </c>
    </row>
    <row r="18" spans="1:21" ht="15.6">
      <c r="A18" s="382" t="s">
        <v>33</v>
      </c>
      <c r="B18" s="383">
        <v>326</v>
      </c>
      <c r="C18" s="383">
        <v>33</v>
      </c>
      <c r="D18" s="383">
        <v>1</v>
      </c>
      <c r="E18" s="383">
        <v>8709</v>
      </c>
      <c r="F18" s="383">
        <v>9068</v>
      </c>
      <c r="G18" s="383">
        <v>34499</v>
      </c>
      <c r="H18" s="391">
        <v>782</v>
      </c>
      <c r="I18" s="383">
        <v>44343</v>
      </c>
      <c r="J18" s="383">
        <v>6</v>
      </c>
      <c r="K18" s="383">
        <v>44349</v>
      </c>
      <c r="L18" s="383">
        <v>365</v>
      </c>
      <c r="M18" s="383">
        <v>609312</v>
      </c>
      <c r="N18" s="383">
        <v>629984</v>
      </c>
      <c r="O18" s="383">
        <v>17519</v>
      </c>
      <c r="P18" s="383">
        <v>647503</v>
      </c>
      <c r="Q18" s="383">
        <v>3274</v>
      </c>
      <c r="R18" s="395">
        <v>1611621</v>
      </c>
      <c r="S18" s="384">
        <f t="shared" si="0"/>
        <v>4.8522574476257137E-2</v>
      </c>
    </row>
    <row r="19" spans="1:21" ht="12.75" customHeight="1">
      <c r="A19" s="382" t="s">
        <v>30</v>
      </c>
      <c r="B19" s="383">
        <v>173</v>
      </c>
      <c r="C19" s="383">
        <v>26</v>
      </c>
      <c r="D19" s="383">
        <v>2</v>
      </c>
      <c r="E19" s="383">
        <v>13030</v>
      </c>
      <c r="F19" s="383">
        <v>13229</v>
      </c>
      <c r="G19" s="383">
        <v>29283</v>
      </c>
      <c r="H19" s="391">
        <v>1218</v>
      </c>
      <c r="I19" s="383">
        <v>43713</v>
      </c>
      <c r="J19" s="383">
        <v>17</v>
      </c>
      <c r="K19" s="383">
        <v>43730</v>
      </c>
      <c r="L19" s="383">
        <v>153</v>
      </c>
      <c r="M19" s="383">
        <v>579174</v>
      </c>
      <c r="N19" s="383">
        <v>691580</v>
      </c>
      <c r="O19" s="383">
        <v>248756</v>
      </c>
      <c r="P19" s="383">
        <v>940336</v>
      </c>
      <c r="Q19" s="383">
        <v>4558</v>
      </c>
      <c r="R19" s="395">
        <v>1894110</v>
      </c>
      <c r="S19" s="384">
        <f t="shared" si="0"/>
        <v>6.4304607440961725E-2</v>
      </c>
    </row>
    <row r="20" spans="1:21" ht="15.6">
      <c r="A20" s="382" t="s">
        <v>27</v>
      </c>
      <c r="B20" s="383">
        <v>208</v>
      </c>
      <c r="C20" s="383">
        <v>47</v>
      </c>
      <c r="D20" s="383">
        <v>2</v>
      </c>
      <c r="E20" s="383">
        <v>3121</v>
      </c>
      <c r="F20" s="383">
        <v>3376</v>
      </c>
      <c r="G20" s="383">
        <v>35328</v>
      </c>
      <c r="H20" s="391">
        <v>1268</v>
      </c>
      <c r="I20" s="383">
        <v>29906</v>
      </c>
      <c r="J20" s="383">
        <v>10066</v>
      </c>
      <c r="K20" s="383">
        <v>39972</v>
      </c>
      <c r="L20" s="383">
        <v>308</v>
      </c>
      <c r="M20" s="383">
        <v>181668</v>
      </c>
      <c r="N20" s="383">
        <v>590921</v>
      </c>
      <c r="O20" s="383">
        <v>92966</v>
      </c>
      <c r="P20" s="383">
        <v>683887</v>
      </c>
      <c r="Q20" s="383">
        <v>3460</v>
      </c>
      <c r="R20" s="395">
        <v>545425</v>
      </c>
      <c r="S20" s="384">
        <f t="shared" si="0"/>
        <v>0.2324792592932117</v>
      </c>
      <c r="T20" s="380">
        <v>5</v>
      </c>
      <c r="U20" t="s">
        <v>191</v>
      </c>
    </row>
    <row r="21" spans="1:21" ht="15.6">
      <c r="A21" s="382" t="s">
        <v>35</v>
      </c>
      <c r="B21" s="383">
        <v>148</v>
      </c>
      <c r="C21" s="383">
        <v>14</v>
      </c>
      <c r="D21" s="383">
        <v>4</v>
      </c>
      <c r="E21" s="383">
        <v>4336</v>
      </c>
      <c r="F21" s="383">
        <v>4498</v>
      </c>
      <c r="G21" s="383">
        <v>13690</v>
      </c>
      <c r="H21" s="391">
        <v>430</v>
      </c>
      <c r="I21" s="383">
        <v>18618</v>
      </c>
      <c r="J21" s="383">
        <v>0</v>
      </c>
      <c r="K21" s="383">
        <v>18618</v>
      </c>
      <c r="L21" s="383">
        <v>115</v>
      </c>
      <c r="M21" s="383">
        <v>164233</v>
      </c>
      <c r="N21" s="383">
        <v>272489</v>
      </c>
      <c r="O21" s="383">
        <v>11943</v>
      </c>
      <c r="P21" s="383">
        <v>284432</v>
      </c>
      <c r="Q21" s="383">
        <v>1445</v>
      </c>
      <c r="R21" s="395">
        <v>553254</v>
      </c>
      <c r="S21" s="384">
        <f t="shared" si="0"/>
        <v>7.7721986646278204E-2</v>
      </c>
      <c r="U21" s="368"/>
    </row>
    <row r="22" spans="1:21" ht="15.6">
      <c r="A22" s="382" t="s">
        <v>36</v>
      </c>
      <c r="B22" s="383">
        <v>89</v>
      </c>
      <c r="C22" s="383">
        <v>17</v>
      </c>
      <c r="D22" s="383">
        <v>1</v>
      </c>
      <c r="E22" s="383">
        <v>1012</v>
      </c>
      <c r="F22" s="383">
        <v>1118</v>
      </c>
      <c r="G22" s="383">
        <v>10510</v>
      </c>
      <c r="H22" s="391">
        <v>426</v>
      </c>
      <c r="I22" s="383">
        <v>12054</v>
      </c>
      <c r="J22" s="383">
        <v>0</v>
      </c>
      <c r="K22" s="383">
        <v>12054</v>
      </c>
      <c r="L22" s="383">
        <v>29</v>
      </c>
      <c r="M22" s="383">
        <v>162908</v>
      </c>
      <c r="N22" s="383">
        <v>179778</v>
      </c>
      <c r="O22" s="383">
        <v>293</v>
      </c>
      <c r="P22" s="383">
        <v>180071</v>
      </c>
      <c r="Q22" s="383">
        <v>652</v>
      </c>
      <c r="R22" s="395">
        <v>300516</v>
      </c>
      <c r="S22" s="384">
        <f t="shared" si="0"/>
        <v>0.14175617937148105</v>
      </c>
    </row>
    <row r="23" spans="1:21" ht="15.6">
      <c r="A23" s="382" t="s">
        <v>34</v>
      </c>
      <c r="B23" s="383">
        <v>27</v>
      </c>
      <c r="C23" s="383">
        <v>3</v>
      </c>
      <c r="D23" s="383">
        <v>0</v>
      </c>
      <c r="E23" s="383">
        <v>597</v>
      </c>
      <c r="F23" s="383">
        <v>627</v>
      </c>
      <c r="G23" s="383">
        <v>7709</v>
      </c>
      <c r="H23" s="391">
        <v>419</v>
      </c>
      <c r="I23" s="383">
        <v>8665</v>
      </c>
      <c r="J23" s="383">
        <v>90</v>
      </c>
      <c r="K23" s="383">
        <v>8755</v>
      </c>
      <c r="L23" s="383">
        <v>70</v>
      </c>
      <c r="M23" s="383">
        <v>49238</v>
      </c>
      <c r="N23" s="383">
        <v>79433</v>
      </c>
      <c r="O23" s="383">
        <v>10251</v>
      </c>
      <c r="P23" s="383">
        <v>89684</v>
      </c>
      <c r="Q23" s="383">
        <v>796</v>
      </c>
      <c r="R23" s="395">
        <v>553254</v>
      </c>
      <c r="S23" s="384">
        <f t="shared" si="0"/>
        <v>7.5733749778582715E-2</v>
      </c>
    </row>
    <row r="24" spans="1:21" ht="15.6">
      <c r="A24" s="385" t="s">
        <v>37</v>
      </c>
      <c r="B24" s="386">
        <v>28438</v>
      </c>
      <c r="C24" s="386">
        <v>3588</v>
      </c>
      <c r="D24" s="386">
        <v>300</v>
      </c>
      <c r="E24" s="386">
        <v>529282</v>
      </c>
      <c r="F24" s="386">
        <v>561308</v>
      </c>
      <c r="G24" s="387">
        <v>2773215</v>
      </c>
      <c r="H24" s="392">
        <v>106339</v>
      </c>
      <c r="I24" s="388">
        <v>3339718</v>
      </c>
      <c r="J24" s="388">
        <v>101144</v>
      </c>
      <c r="K24" s="388">
        <v>3440862</v>
      </c>
      <c r="L24" s="388">
        <v>21267</v>
      </c>
      <c r="M24" s="389">
        <v>22288369</v>
      </c>
      <c r="N24" s="390">
        <v>39048757</v>
      </c>
      <c r="O24" s="390">
        <v>8710298</v>
      </c>
      <c r="P24" s="390">
        <v>47759055</v>
      </c>
      <c r="Q24" s="386">
        <v>363767</v>
      </c>
      <c r="R24" s="396">
        <f>SUM(R3:R23)</f>
        <v>60069708</v>
      </c>
      <c r="S24" s="384">
        <f t="shared" si="0"/>
        <v>0.17702599786235018</v>
      </c>
    </row>
    <row r="28" spans="1:21">
      <c r="H28" s="218"/>
    </row>
  </sheetData>
  <mergeCells count="3">
    <mergeCell ref="B1:L1"/>
    <mergeCell ref="M1:Q1"/>
    <mergeCell ref="R1:S1"/>
  </mergeCells>
  <pageMargins left="0.7" right="0.7" top="0.75" bottom="0.75" header="0.3" footer="0.3"/>
  <pageSetup paperSize="9"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53"/>
  <dimension ref="A1:U27"/>
  <sheetViews>
    <sheetView topLeftCell="J1" workbookViewId="0">
      <selection activeCell="J1" sqref="A1:XFD1048576"/>
    </sheetView>
  </sheetViews>
  <sheetFormatPr defaultRowHeight="13.8"/>
  <cols>
    <col min="1" max="1" width="16" customWidth="1"/>
    <col min="2" max="2" width="9.5" style="170" customWidth="1"/>
    <col min="7" max="7" width="9.59765625" customWidth="1"/>
    <col min="8" max="8" width="10.69921875" style="210" customWidth="1"/>
    <col min="9" max="9" width="11.59765625" customWidth="1"/>
    <col min="11" max="11" width="10.19921875" customWidth="1"/>
    <col min="12" max="12" width="11" style="170" customWidth="1"/>
    <col min="13" max="16" width="11.8984375" customWidth="1"/>
    <col min="17" max="17" width="10.3984375" customWidth="1"/>
    <col min="18" max="18" width="11.8984375" style="296" customWidth="1"/>
    <col min="19" max="19" width="11.59765625" style="196" customWidth="1"/>
    <col min="21" max="21" width="20.09765625" customWidth="1"/>
  </cols>
  <sheetData>
    <row r="1" spans="1:21" ht="25.95" customHeight="1">
      <c r="A1" s="353" t="s">
        <v>0</v>
      </c>
      <c r="B1" s="647" t="s">
        <v>78</v>
      </c>
      <c r="C1" s="647"/>
      <c r="D1" s="647"/>
      <c r="E1" s="647"/>
      <c r="F1" s="647"/>
      <c r="G1" s="647"/>
      <c r="H1" s="647"/>
      <c r="I1" s="647"/>
      <c r="J1" s="647"/>
      <c r="K1" s="647"/>
      <c r="L1" s="647"/>
      <c r="M1" s="648" t="s">
        <v>79</v>
      </c>
      <c r="N1" s="648"/>
      <c r="O1" s="648"/>
      <c r="P1" s="648"/>
      <c r="Q1" s="649"/>
      <c r="R1" s="642" t="s">
        <v>185</v>
      </c>
      <c r="S1" s="643"/>
    </row>
    <row r="2" spans="1:21" s="352" customFormat="1" ht="97.2" thickBot="1">
      <c r="A2" s="363"/>
      <c r="B2" s="364" t="s">
        <v>12</v>
      </c>
      <c r="C2" s="364" t="s">
        <v>186</v>
      </c>
      <c r="D2" s="364" t="s">
        <v>49</v>
      </c>
      <c r="E2" s="364" t="s">
        <v>14</v>
      </c>
      <c r="F2" s="364" t="s">
        <v>15</v>
      </c>
      <c r="G2" s="364" t="s">
        <v>2</v>
      </c>
      <c r="H2" s="365" t="s">
        <v>80</v>
      </c>
      <c r="I2" s="364" t="s">
        <v>81</v>
      </c>
      <c r="J2" s="364" t="s">
        <v>82</v>
      </c>
      <c r="K2" s="364" t="s">
        <v>8</v>
      </c>
      <c r="L2" s="364" t="s">
        <v>5</v>
      </c>
      <c r="M2" s="332" t="s">
        <v>45</v>
      </c>
      <c r="N2" s="364" t="s">
        <v>83</v>
      </c>
      <c r="O2" s="364" t="s">
        <v>84</v>
      </c>
      <c r="P2" s="364" t="s">
        <v>120</v>
      </c>
      <c r="Q2" s="364" t="s">
        <v>86</v>
      </c>
      <c r="R2" s="394" t="s">
        <v>183</v>
      </c>
      <c r="S2" s="366" t="s">
        <v>176</v>
      </c>
      <c r="U2" s="381" t="s">
        <v>192</v>
      </c>
    </row>
    <row r="3" spans="1:21" ht="15.6">
      <c r="A3" s="382" t="s">
        <v>16</v>
      </c>
      <c r="B3" s="383">
        <v>7132</v>
      </c>
      <c r="C3" s="383">
        <v>845</v>
      </c>
      <c r="D3" s="383">
        <v>26</v>
      </c>
      <c r="E3" s="383">
        <v>94101</v>
      </c>
      <c r="F3" s="383">
        <v>102078</v>
      </c>
      <c r="G3" s="383">
        <v>580733</v>
      </c>
      <c r="H3" s="391">
        <v>30185</v>
      </c>
      <c r="I3" s="383">
        <v>684356</v>
      </c>
      <c r="J3" s="383">
        <v>28640</v>
      </c>
      <c r="K3" s="383">
        <v>712996</v>
      </c>
      <c r="L3" s="383">
        <v>5046</v>
      </c>
      <c r="M3" s="383">
        <v>3449180</v>
      </c>
      <c r="N3" s="383">
        <v>7100338</v>
      </c>
      <c r="O3" s="383">
        <v>781695</v>
      </c>
      <c r="P3" s="383">
        <v>7882033</v>
      </c>
      <c r="Q3" s="383">
        <v>59696</v>
      </c>
      <c r="R3" s="395">
        <v>10027602</v>
      </c>
      <c r="S3" s="384">
        <f>(H3/R3)*100</f>
        <v>0.30101912700563904</v>
      </c>
    </row>
    <row r="4" spans="1:21" ht="12.75" customHeight="1">
      <c r="A4" s="382" t="s">
        <v>19</v>
      </c>
      <c r="B4" s="383">
        <v>1556</v>
      </c>
      <c r="C4" s="383">
        <v>256</v>
      </c>
      <c r="D4" s="383">
        <v>22</v>
      </c>
      <c r="E4" s="383">
        <v>37371</v>
      </c>
      <c r="F4" s="383">
        <v>39183</v>
      </c>
      <c r="G4" s="383">
        <v>323755</v>
      </c>
      <c r="H4" s="391">
        <v>10467</v>
      </c>
      <c r="I4" s="383">
        <v>364863</v>
      </c>
      <c r="J4" s="383">
        <v>8542</v>
      </c>
      <c r="K4" s="383">
        <v>373405</v>
      </c>
      <c r="L4" s="383">
        <v>1861</v>
      </c>
      <c r="M4" s="383">
        <v>1526831</v>
      </c>
      <c r="N4" s="383">
        <v>4443885</v>
      </c>
      <c r="O4" s="383">
        <v>1533099</v>
      </c>
      <c r="P4" s="383">
        <v>5976984</v>
      </c>
      <c r="Q4" s="383">
        <v>45633</v>
      </c>
      <c r="R4" s="395">
        <v>4879133</v>
      </c>
      <c r="S4" s="384">
        <f t="shared" ref="S4:S24" si="0">(H4/R4)*100</f>
        <v>0.21452581841896909</v>
      </c>
    </row>
    <row r="5" spans="1:21" ht="13.5" customHeight="1">
      <c r="A5" s="382" t="s">
        <v>20</v>
      </c>
      <c r="B5" s="383">
        <v>1576</v>
      </c>
      <c r="C5" s="383">
        <v>184</v>
      </c>
      <c r="D5" s="383">
        <v>29</v>
      </c>
      <c r="E5" s="383">
        <v>95480</v>
      </c>
      <c r="F5" s="383">
        <v>97240</v>
      </c>
      <c r="G5" s="383">
        <v>223924</v>
      </c>
      <c r="H5" s="391">
        <v>5116</v>
      </c>
      <c r="I5" s="383">
        <v>314692</v>
      </c>
      <c r="J5" s="383">
        <v>11588</v>
      </c>
      <c r="K5" s="383">
        <v>326280</v>
      </c>
      <c r="L5" s="383">
        <v>2068</v>
      </c>
      <c r="M5" s="383">
        <v>2368570</v>
      </c>
      <c r="N5" s="383">
        <v>3285769</v>
      </c>
      <c r="O5" s="383">
        <v>198312</v>
      </c>
      <c r="P5" s="383">
        <v>3484081</v>
      </c>
      <c r="Q5" s="383">
        <v>24256</v>
      </c>
      <c r="R5" s="395">
        <v>5712143</v>
      </c>
      <c r="S5" s="384">
        <f t="shared" si="0"/>
        <v>8.9563584104949745E-2</v>
      </c>
      <c r="T5" s="380"/>
    </row>
    <row r="6" spans="1:21" ht="15.6">
      <c r="A6" s="382" t="s">
        <v>18</v>
      </c>
      <c r="B6" s="383">
        <v>3557</v>
      </c>
      <c r="C6" s="383">
        <v>402</v>
      </c>
      <c r="D6" s="383">
        <v>30</v>
      </c>
      <c r="E6" s="383">
        <v>67876</v>
      </c>
      <c r="F6" s="383">
        <v>71835</v>
      </c>
      <c r="G6" s="383">
        <v>240932</v>
      </c>
      <c r="H6" s="391">
        <v>11627</v>
      </c>
      <c r="I6" s="383">
        <v>324182</v>
      </c>
      <c r="J6" s="383">
        <v>212</v>
      </c>
      <c r="K6" s="383">
        <v>324394</v>
      </c>
      <c r="L6" s="383">
        <v>2070</v>
      </c>
      <c r="M6" s="383">
        <v>1655616</v>
      </c>
      <c r="N6" s="383">
        <v>3900448</v>
      </c>
      <c r="O6" s="383">
        <v>788908</v>
      </c>
      <c r="P6" s="383">
        <v>4689356</v>
      </c>
      <c r="Q6" s="383">
        <v>34925</v>
      </c>
      <c r="R6" s="395">
        <v>4464119</v>
      </c>
      <c r="S6" s="384">
        <f t="shared" si="0"/>
        <v>0.26045452641383438</v>
      </c>
      <c r="T6" s="380"/>
    </row>
    <row r="7" spans="1:21" ht="15.6">
      <c r="A7" s="382" t="s">
        <v>17</v>
      </c>
      <c r="B7" s="383">
        <v>3677</v>
      </c>
      <c r="C7" s="383">
        <v>357</v>
      </c>
      <c r="D7" s="383">
        <v>28</v>
      </c>
      <c r="E7" s="383">
        <v>31258</v>
      </c>
      <c r="F7" s="383">
        <v>35292</v>
      </c>
      <c r="G7" s="383">
        <v>251936</v>
      </c>
      <c r="H7" s="391">
        <v>10093</v>
      </c>
      <c r="I7" s="383">
        <v>284644</v>
      </c>
      <c r="J7" s="383">
        <v>12677</v>
      </c>
      <c r="K7" s="383">
        <v>297321</v>
      </c>
      <c r="L7" s="383">
        <v>2582</v>
      </c>
      <c r="M7" s="383">
        <v>1466122</v>
      </c>
      <c r="N7" s="383">
        <v>2323334</v>
      </c>
      <c r="O7" s="383">
        <v>842398</v>
      </c>
      <c r="P7" s="383">
        <v>3165732</v>
      </c>
      <c r="Q7" s="383">
        <v>24575</v>
      </c>
      <c r="R7" s="395">
        <v>4311217</v>
      </c>
      <c r="S7" s="384">
        <f t="shared" si="0"/>
        <v>0.2341102291997828</v>
      </c>
    </row>
    <row r="8" spans="1:21" ht="15.6">
      <c r="A8" s="382" t="s">
        <v>21</v>
      </c>
      <c r="B8" s="383">
        <v>2763</v>
      </c>
      <c r="C8" s="383">
        <v>355</v>
      </c>
      <c r="D8" s="383">
        <v>17</v>
      </c>
      <c r="E8" s="383">
        <v>45943</v>
      </c>
      <c r="F8" s="383">
        <v>49061</v>
      </c>
      <c r="G8" s="383">
        <v>219460</v>
      </c>
      <c r="H8" s="391">
        <v>6463</v>
      </c>
      <c r="I8" s="383">
        <v>270044</v>
      </c>
      <c r="J8" s="383">
        <v>4940</v>
      </c>
      <c r="K8" s="383">
        <v>274984</v>
      </c>
      <c r="L8" s="383">
        <v>2055</v>
      </c>
      <c r="M8" s="383">
        <v>3314976</v>
      </c>
      <c r="N8" s="383">
        <v>3764048</v>
      </c>
      <c r="O8" s="383">
        <v>1204909</v>
      </c>
      <c r="P8" s="383">
        <v>4968957</v>
      </c>
      <c r="Q8" s="383">
        <v>38542</v>
      </c>
      <c r="R8" s="395">
        <v>5755700</v>
      </c>
      <c r="S8" s="384">
        <f t="shared" si="0"/>
        <v>0.11228868773563597</v>
      </c>
    </row>
    <row r="9" spans="1:21" ht="15.6">
      <c r="A9" s="382" t="s">
        <v>22</v>
      </c>
      <c r="B9" s="383">
        <v>1470</v>
      </c>
      <c r="C9" s="383">
        <v>257</v>
      </c>
      <c r="D9" s="383">
        <v>17</v>
      </c>
      <c r="E9" s="383">
        <v>25035</v>
      </c>
      <c r="F9" s="383">
        <v>26762</v>
      </c>
      <c r="G9" s="383">
        <v>155313</v>
      </c>
      <c r="H9" s="391">
        <v>5198</v>
      </c>
      <c r="I9" s="383">
        <v>185563</v>
      </c>
      <c r="J9" s="383">
        <v>1710</v>
      </c>
      <c r="K9" s="383">
        <v>187273</v>
      </c>
      <c r="L9" s="383">
        <v>1518</v>
      </c>
      <c r="M9" s="383">
        <v>1714703</v>
      </c>
      <c r="N9" s="383">
        <v>2826615</v>
      </c>
      <c r="O9" s="383">
        <v>459549</v>
      </c>
      <c r="P9" s="383">
        <v>3286164</v>
      </c>
      <c r="Q9" s="383">
        <v>24739</v>
      </c>
      <c r="R9" s="395">
        <v>4875290</v>
      </c>
      <c r="S9" s="384">
        <f t="shared" si="0"/>
        <v>0.10661929854429172</v>
      </c>
    </row>
    <row r="10" spans="1:21" ht="13.5" customHeight="1">
      <c r="A10" s="382" t="s">
        <v>25</v>
      </c>
      <c r="B10" s="383">
        <v>1762</v>
      </c>
      <c r="C10" s="383">
        <v>231</v>
      </c>
      <c r="D10" s="383">
        <v>38</v>
      </c>
      <c r="E10" s="383">
        <v>42184</v>
      </c>
      <c r="F10" s="383">
        <v>44177</v>
      </c>
      <c r="G10" s="383">
        <v>133996</v>
      </c>
      <c r="H10" s="391">
        <v>4606</v>
      </c>
      <c r="I10" s="383">
        <v>181981</v>
      </c>
      <c r="J10" s="383">
        <v>798</v>
      </c>
      <c r="K10" s="383">
        <v>182779</v>
      </c>
      <c r="L10" s="383">
        <v>2033</v>
      </c>
      <c r="M10" s="383">
        <v>985300</v>
      </c>
      <c r="N10" s="383">
        <v>1721990</v>
      </c>
      <c r="O10" s="383">
        <v>83586</v>
      </c>
      <c r="P10" s="383">
        <v>1805576</v>
      </c>
      <c r="Q10" s="383">
        <v>12807</v>
      </c>
      <c r="R10" s="395">
        <v>3692555</v>
      </c>
      <c r="S10" s="384">
        <f t="shared" si="0"/>
        <v>0.1247374785209699</v>
      </c>
    </row>
    <row r="11" spans="1:21" ht="15.6">
      <c r="A11" s="382" t="s">
        <v>24</v>
      </c>
      <c r="B11" s="383">
        <v>813</v>
      </c>
      <c r="C11" s="383">
        <v>118</v>
      </c>
      <c r="D11" s="383">
        <v>8</v>
      </c>
      <c r="E11" s="383">
        <v>15063</v>
      </c>
      <c r="F11" s="383">
        <v>15994</v>
      </c>
      <c r="G11" s="383">
        <v>148409</v>
      </c>
      <c r="H11" s="391">
        <v>4513</v>
      </c>
      <c r="I11" s="383">
        <v>168916</v>
      </c>
      <c r="J11" s="383">
        <v>0</v>
      </c>
      <c r="K11" s="383">
        <v>168916</v>
      </c>
      <c r="L11" s="383">
        <v>895</v>
      </c>
      <c r="M11" s="383">
        <v>1255948</v>
      </c>
      <c r="N11" s="383">
        <v>1957197</v>
      </c>
      <c r="O11" s="383">
        <v>1084832</v>
      </c>
      <c r="P11" s="383">
        <v>3042029</v>
      </c>
      <c r="Q11" s="383">
        <v>25226</v>
      </c>
      <c r="R11" s="395">
        <v>3953305</v>
      </c>
      <c r="S11" s="384">
        <f t="shared" si="0"/>
        <v>0.11415764784148959</v>
      </c>
    </row>
    <row r="12" spans="1:21" ht="12.75" customHeight="1">
      <c r="A12" s="382" t="s">
        <v>28</v>
      </c>
      <c r="B12" s="383">
        <v>645</v>
      </c>
      <c r="C12" s="383">
        <v>78</v>
      </c>
      <c r="D12" s="383">
        <v>8</v>
      </c>
      <c r="E12" s="383">
        <v>15245</v>
      </c>
      <c r="F12" s="383">
        <v>15968</v>
      </c>
      <c r="G12" s="383">
        <v>75045</v>
      </c>
      <c r="H12" s="391">
        <v>3199</v>
      </c>
      <c r="I12" s="383">
        <v>82998</v>
      </c>
      <c r="J12" s="383">
        <v>11214</v>
      </c>
      <c r="K12" s="383">
        <v>94212</v>
      </c>
      <c r="L12" s="383">
        <v>842</v>
      </c>
      <c r="M12" s="383">
        <v>563322</v>
      </c>
      <c r="N12" s="383">
        <v>1403101</v>
      </c>
      <c r="O12" s="383">
        <v>170388</v>
      </c>
      <c r="P12" s="383">
        <v>1573489</v>
      </c>
      <c r="Q12" s="383">
        <v>8826</v>
      </c>
      <c r="R12" s="395">
        <v>1524826</v>
      </c>
      <c r="S12" s="384">
        <f t="shared" si="0"/>
        <v>0.20979442900370271</v>
      </c>
      <c r="T12" s="380"/>
    </row>
    <row r="13" spans="1:21" ht="15.6">
      <c r="A13" s="382" t="s">
        <v>23</v>
      </c>
      <c r="B13" s="383">
        <v>589</v>
      </c>
      <c r="C13" s="383">
        <v>65</v>
      </c>
      <c r="D13" s="383">
        <v>5</v>
      </c>
      <c r="E13" s="383">
        <v>5501</v>
      </c>
      <c r="F13" s="383">
        <v>6155</v>
      </c>
      <c r="G13" s="383">
        <v>76725</v>
      </c>
      <c r="H13" s="391">
        <v>3827</v>
      </c>
      <c r="I13" s="383">
        <v>86707</v>
      </c>
      <c r="J13" s="383">
        <v>0</v>
      </c>
      <c r="K13" s="383">
        <v>86707</v>
      </c>
      <c r="L13" s="383">
        <v>494</v>
      </c>
      <c r="M13" s="383">
        <v>502866</v>
      </c>
      <c r="N13" s="383">
        <v>1030081</v>
      </c>
      <c r="O13" s="383">
        <v>167413</v>
      </c>
      <c r="P13" s="383">
        <v>1197494</v>
      </c>
      <c r="Q13" s="383">
        <v>7721</v>
      </c>
      <c r="R13" s="395">
        <v>1206216</v>
      </c>
      <c r="S13" s="384">
        <f t="shared" si="0"/>
        <v>0.31727319153451788</v>
      </c>
    </row>
    <row r="14" spans="1:21" ht="15.6">
      <c r="A14" s="382" t="s">
        <v>26</v>
      </c>
      <c r="B14" s="383">
        <v>804</v>
      </c>
      <c r="C14" s="383">
        <v>157</v>
      </c>
      <c r="D14" s="383">
        <v>9</v>
      </c>
      <c r="E14" s="383">
        <v>9215</v>
      </c>
      <c r="F14" s="383">
        <v>10176</v>
      </c>
      <c r="G14" s="383">
        <v>72371</v>
      </c>
      <c r="H14" s="391">
        <v>2549</v>
      </c>
      <c r="I14" s="383">
        <v>85096</v>
      </c>
      <c r="J14" s="383">
        <v>0</v>
      </c>
      <c r="K14" s="383">
        <v>85096</v>
      </c>
      <c r="L14" s="383">
        <v>621</v>
      </c>
      <c r="M14" s="383">
        <v>594009</v>
      </c>
      <c r="N14" s="383">
        <v>881523</v>
      </c>
      <c r="O14" s="383">
        <v>95441</v>
      </c>
      <c r="P14" s="383">
        <v>976964</v>
      </c>
      <c r="Q14" s="383">
        <v>5697</v>
      </c>
      <c r="R14" s="395">
        <v>1512672</v>
      </c>
      <c r="S14" s="384">
        <f t="shared" si="0"/>
        <v>0.16850976285671976</v>
      </c>
    </row>
    <row r="15" spans="1:21" ht="15.6">
      <c r="A15" s="382" t="s">
        <v>32</v>
      </c>
      <c r="B15" s="383">
        <v>106</v>
      </c>
      <c r="C15" s="383">
        <v>31</v>
      </c>
      <c r="D15" s="383">
        <v>3</v>
      </c>
      <c r="E15" s="383">
        <v>772</v>
      </c>
      <c r="F15" s="383">
        <v>909</v>
      </c>
      <c r="G15" s="383">
        <v>66286</v>
      </c>
      <c r="H15" s="391">
        <v>1108</v>
      </c>
      <c r="I15" s="383">
        <v>55921</v>
      </c>
      <c r="J15" s="383">
        <v>12382</v>
      </c>
      <c r="K15" s="383">
        <v>68303</v>
      </c>
      <c r="L15" s="383">
        <v>137</v>
      </c>
      <c r="M15" s="383">
        <v>353068</v>
      </c>
      <c r="N15" s="383">
        <v>524050</v>
      </c>
      <c r="O15" s="383">
        <v>535986</v>
      </c>
      <c r="P15" s="383">
        <v>1060036</v>
      </c>
      <c r="Q15" s="383">
        <v>10500</v>
      </c>
      <c r="R15" s="395">
        <v>532644</v>
      </c>
      <c r="S15" s="384">
        <f t="shared" si="0"/>
        <v>0.20801886438221404</v>
      </c>
    </row>
    <row r="16" spans="1:21" ht="15.6">
      <c r="A16" s="382" t="s">
        <v>29</v>
      </c>
      <c r="B16" s="383">
        <v>621</v>
      </c>
      <c r="C16" s="383">
        <v>79</v>
      </c>
      <c r="D16" s="383">
        <v>3</v>
      </c>
      <c r="E16" s="383">
        <v>9787</v>
      </c>
      <c r="F16" s="383">
        <v>10487</v>
      </c>
      <c r="G16" s="383">
        <v>50987</v>
      </c>
      <c r="H16" s="391">
        <v>2067</v>
      </c>
      <c r="I16" s="383">
        <v>63541</v>
      </c>
      <c r="J16" s="383">
        <v>0</v>
      </c>
      <c r="K16" s="383">
        <v>63541</v>
      </c>
      <c r="L16" s="383">
        <v>310</v>
      </c>
      <c r="M16" s="383">
        <v>567262</v>
      </c>
      <c r="N16" s="383">
        <v>865675</v>
      </c>
      <c r="O16" s="383">
        <v>345218</v>
      </c>
      <c r="P16" s="383">
        <v>1210893</v>
      </c>
      <c r="Q16" s="383">
        <v>9474</v>
      </c>
      <c r="R16" s="395">
        <v>1293941</v>
      </c>
      <c r="S16" s="384">
        <f t="shared" si="0"/>
        <v>0.15974453240140005</v>
      </c>
    </row>
    <row r="17" spans="1:21" ht="15.6">
      <c r="A17" s="382" t="s">
        <v>31</v>
      </c>
      <c r="B17" s="383">
        <v>375</v>
      </c>
      <c r="C17" s="383">
        <v>63</v>
      </c>
      <c r="D17" s="383">
        <v>4</v>
      </c>
      <c r="E17" s="383">
        <v>4729</v>
      </c>
      <c r="F17" s="383">
        <v>5167</v>
      </c>
      <c r="G17" s="383">
        <v>43408</v>
      </c>
      <c r="H17" s="391">
        <v>1232</v>
      </c>
      <c r="I17" s="383">
        <v>49807</v>
      </c>
      <c r="J17" s="383">
        <v>0</v>
      </c>
      <c r="K17" s="383">
        <v>49807</v>
      </c>
      <c r="L17" s="383">
        <v>113</v>
      </c>
      <c r="M17" s="383">
        <v>333491</v>
      </c>
      <c r="N17" s="383">
        <v>769516</v>
      </c>
      <c r="O17" s="383">
        <v>180749</v>
      </c>
      <c r="P17" s="383">
        <v>950265</v>
      </c>
      <c r="Q17" s="383">
        <v>4294</v>
      </c>
      <c r="R17" s="395">
        <v>870165</v>
      </c>
      <c r="S17" s="384">
        <f t="shared" si="0"/>
        <v>0.14158234357851671</v>
      </c>
    </row>
    <row r="18" spans="1:21" ht="12.75" customHeight="1">
      <c r="A18" s="382" t="s">
        <v>33</v>
      </c>
      <c r="B18" s="383">
        <v>331</v>
      </c>
      <c r="C18" s="383">
        <v>34</v>
      </c>
      <c r="D18" s="383">
        <v>5</v>
      </c>
      <c r="E18" s="383">
        <v>9046</v>
      </c>
      <c r="F18" s="383">
        <v>9411</v>
      </c>
      <c r="G18" s="383">
        <v>34627</v>
      </c>
      <c r="H18" s="391">
        <v>786</v>
      </c>
      <c r="I18" s="383">
        <v>44818</v>
      </c>
      <c r="J18" s="383">
        <v>6</v>
      </c>
      <c r="K18" s="383">
        <v>44824</v>
      </c>
      <c r="L18" s="383">
        <v>475</v>
      </c>
      <c r="M18" s="383">
        <v>612428</v>
      </c>
      <c r="N18" s="383">
        <v>633099</v>
      </c>
      <c r="O18" s="383">
        <v>17764</v>
      </c>
      <c r="P18" s="383">
        <v>650863</v>
      </c>
      <c r="Q18" s="383">
        <v>3360</v>
      </c>
      <c r="R18" s="395">
        <v>1611621</v>
      </c>
      <c r="S18" s="384">
        <f t="shared" si="0"/>
        <v>4.8770771788156149E-2</v>
      </c>
    </row>
    <row r="19" spans="1:21" ht="15.6">
      <c r="A19" s="382" t="s">
        <v>30</v>
      </c>
      <c r="B19" s="383">
        <v>173</v>
      </c>
      <c r="C19" s="383">
        <v>27</v>
      </c>
      <c r="D19" s="383">
        <v>2</v>
      </c>
      <c r="E19" s="383">
        <v>13160</v>
      </c>
      <c r="F19" s="383">
        <v>13360</v>
      </c>
      <c r="G19" s="383">
        <v>29362</v>
      </c>
      <c r="H19" s="391">
        <v>1219</v>
      </c>
      <c r="I19" s="383">
        <v>43924</v>
      </c>
      <c r="J19" s="383">
        <v>17</v>
      </c>
      <c r="K19" s="383">
        <v>43941</v>
      </c>
      <c r="L19" s="383">
        <v>211</v>
      </c>
      <c r="M19" s="383">
        <v>582144</v>
      </c>
      <c r="N19" s="383">
        <v>695126</v>
      </c>
      <c r="O19" s="383">
        <v>248756</v>
      </c>
      <c r="P19" s="383">
        <v>943882</v>
      </c>
      <c r="Q19" s="383">
        <v>3546</v>
      </c>
      <c r="R19" s="395">
        <v>1894110</v>
      </c>
      <c r="S19" s="384">
        <f t="shared" si="0"/>
        <v>6.4357402685166126E-2</v>
      </c>
      <c r="T19" s="380"/>
    </row>
    <row r="20" spans="1:21" ht="15.6">
      <c r="A20" s="382" t="s">
        <v>27</v>
      </c>
      <c r="B20" s="383">
        <v>203</v>
      </c>
      <c r="C20" s="383">
        <v>45</v>
      </c>
      <c r="D20" s="383">
        <v>3</v>
      </c>
      <c r="E20" s="383">
        <v>3094</v>
      </c>
      <c r="F20" s="383">
        <v>3342</v>
      </c>
      <c r="G20" s="383">
        <v>35539</v>
      </c>
      <c r="H20" s="391">
        <v>1268</v>
      </c>
      <c r="I20" s="383">
        <v>29967</v>
      </c>
      <c r="J20" s="383">
        <v>10182</v>
      </c>
      <c r="K20" s="383">
        <v>40149</v>
      </c>
      <c r="L20" s="383">
        <v>177</v>
      </c>
      <c r="M20" s="383">
        <v>181929</v>
      </c>
      <c r="N20" s="383">
        <v>592271</v>
      </c>
      <c r="O20" s="383">
        <v>94457</v>
      </c>
      <c r="P20" s="383">
        <v>686728</v>
      </c>
      <c r="Q20" s="383">
        <v>2841</v>
      </c>
      <c r="R20" s="395">
        <v>545425</v>
      </c>
      <c r="S20" s="384">
        <f t="shared" si="0"/>
        <v>0.2324792592932117</v>
      </c>
      <c r="U20" s="368"/>
    </row>
    <row r="21" spans="1:21" ht="15.6">
      <c r="A21" s="382" t="s">
        <v>35</v>
      </c>
      <c r="B21" s="383">
        <v>156</v>
      </c>
      <c r="C21" s="383">
        <v>15</v>
      </c>
      <c r="D21" s="383">
        <v>1</v>
      </c>
      <c r="E21" s="383">
        <v>4381</v>
      </c>
      <c r="F21" s="383">
        <v>4552</v>
      </c>
      <c r="G21" s="383">
        <v>13742</v>
      </c>
      <c r="H21" s="391">
        <v>430</v>
      </c>
      <c r="I21" s="383">
        <v>18724</v>
      </c>
      <c r="J21" s="383">
        <v>0</v>
      </c>
      <c r="K21" s="383">
        <v>18724</v>
      </c>
      <c r="L21" s="383">
        <v>106</v>
      </c>
      <c r="M21" s="383">
        <v>164804</v>
      </c>
      <c r="N21" s="383">
        <v>273658</v>
      </c>
      <c r="O21" s="383">
        <v>11968</v>
      </c>
      <c r="P21" s="383">
        <v>285626</v>
      </c>
      <c r="Q21" s="383">
        <v>1194</v>
      </c>
      <c r="R21" s="395">
        <v>553254</v>
      </c>
      <c r="S21" s="384">
        <f t="shared" si="0"/>
        <v>7.7721986646278204E-2</v>
      </c>
    </row>
    <row r="22" spans="1:21" ht="15.6">
      <c r="A22" s="382" t="s">
        <v>36</v>
      </c>
      <c r="B22" s="383">
        <v>87</v>
      </c>
      <c r="C22" s="383">
        <v>16</v>
      </c>
      <c r="D22" s="383">
        <v>0</v>
      </c>
      <c r="E22" s="383">
        <v>955</v>
      </c>
      <c r="F22" s="383">
        <v>1058</v>
      </c>
      <c r="G22" s="383">
        <v>10590</v>
      </c>
      <c r="H22" s="391">
        <v>427</v>
      </c>
      <c r="I22" s="383">
        <v>12075</v>
      </c>
      <c r="J22" s="383">
        <v>0</v>
      </c>
      <c r="K22" s="383">
        <v>12075</v>
      </c>
      <c r="L22" s="383">
        <v>21</v>
      </c>
      <c r="M22" s="383">
        <v>163542</v>
      </c>
      <c r="N22" s="383">
        <v>180511</v>
      </c>
      <c r="O22" s="383">
        <v>293</v>
      </c>
      <c r="P22" s="383">
        <v>180804</v>
      </c>
      <c r="Q22" s="383">
        <v>733</v>
      </c>
      <c r="R22" s="395">
        <v>300516</v>
      </c>
      <c r="S22" s="384">
        <f t="shared" si="0"/>
        <v>0.14208894035592115</v>
      </c>
    </row>
    <row r="23" spans="1:21" ht="15.6">
      <c r="A23" s="385" t="s">
        <v>34</v>
      </c>
      <c r="B23" s="386">
        <v>28</v>
      </c>
      <c r="C23" s="386">
        <v>5</v>
      </c>
      <c r="D23" s="386">
        <v>2</v>
      </c>
      <c r="E23" s="386">
        <v>616</v>
      </c>
      <c r="F23" s="386">
        <v>649</v>
      </c>
      <c r="G23" s="387">
        <v>7748</v>
      </c>
      <c r="H23" s="392">
        <v>419</v>
      </c>
      <c r="I23" s="388">
        <v>8711</v>
      </c>
      <c r="J23" s="388">
        <v>105</v>
      </c>
      <c r="K23" s="388">
        <v>8816</v>
      </c>
      <c r="L23" s="388">
        <v>61</v>
      </c>
      <c r="M23" s="389">
        <v>49532</v>
      </c>
      <c r="N23" s="390">
        <v>79698</v>
      </c>
      <c r="O23" s="390">
        <v>10873</v>
      </c>
      <c r="P23" s="390">
        <v>90571</v>
      </c>
      <c r="Q23" s="386">
        <v>887</v>
      </c>
      <c r="R23" s="396">
        <v>553254</v>
      </c>
      <c r="S23" s="384">
        <f t="shared" si="0"/>
        <v>7.5733749778582715E-2</v>
      </c>
    </row>
    <row r="24" spans="1:21">
      <c r="A24" t="s">
        <v>37</v>
      </c>
      <c r="B24" s="172">
        <v>28424</v>
      </c>
      <c r="C24" s="165">
        <v>3620</v>
      </c>
      <c r="D24">
        <v>260</v>
      </c>
      <c r="E24" s="165">
        <v>530812</v>
      </c>
      <c r="F24" s="165">
        <v>562856</v>
      </c>
      <c r="G24" s="165">
        <v>2794888</v>
      </c>
      <c r="H24" s="218">
        <v>106799</v>
      </c>
      <c r="I24" s="165">
        <v>3361530</v>
      </c>
      <c r="J24" s="165">
        <v>103013</v>
      </c>
      <c r="K24" s="165">
        <v>3464543</v>
      </c>
      <c r="L24" s="172">
        <v>23696</v>
      </c>
      <c r="M24" s="165">
        <v>22405643</v>
      </c>
      <c r="N24" s="165">
        <v>39251933</v>
      </c>
      <c r="O24" s="165">
        <v>8856594</v>
      </c>
      <c r="P24" s="165">
        <v>48108527</v>
      </c>
      <c r="Q24" s="165">
        <v>349472</v>
      </c>
      <c r="R24" s="296">
        <v>60069708</v>
      </c>
      <c r="S24" s="196">
        <f t="shared" si="0"/>
        <v>0.17779177484931338</v>
      </c>
    </row>
    <row r="27" spans="1:21">
      <c r="H27" s="218"/>
    </row>
  </sheetData>
  <mergeCells count="3">
    <mergeCell ref="B1:L1"/>
    <mergeCell ref="M1:Q1"/>
    <mergeCell ref="R1:S1"/>
  </mergeCells>
  <pageMargins left="0.7" right="0.7" top="0.75" bottom="0.75" header="0.3" footer="0.3"/>
  <pageSetup paperSize="9"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54"/>
  <dimension ref="A1:V24"/>
  <sheetViews>
    <sheetView topLeftCell="L3" zoomScale="80" zoomScaleNormal="80" workbookViewId="0">
      <selection activeCell="T3" sqref="T3:T24"/>
    </sheetView>
  </sheetViews>
  <sheetFormatPr defaultRowHeight="13.8"/>
  <cols>
    <col min="1" max="1" width="16" customWidth="1"/>
    <col min="2" max="2" width="9.5" style="402" customWidth="1"/>
    <col min="3" max="3" width="9" style="314"/>
    <col min="4" max="4" width="9.09765625" style="314" bestFit="1" customWidth="1"/>
    <col min="5" max="6" width="11.09765625" style="314" bestFit="1" customWidth="1"/>
    <col min="7" max="7" width="10.69921875" style="314" customWidth="1"/>
    <col min="8" max="8" width="10.69921875" style="211" customWidth="1"/>
    <col min="9" max="9" width="11.59765625" style="314" customWidth="1"/>
    <col min="10" max="10" width="11.09765625" style="314" bestFit="1" customWidth="1"/>
    <col min="11" max="11" width="11.19921875" style="314" customWidth="1"/>
    <col min="12" max="12" width="11" style="402" customWidth="1"/>
    <col min="13" max="16" width="11.8984375" style="314" customWidth="1"/>
    <col min="17" max="17" width="10.3984375" style="314" customWidth="1"/>
    <col min="18" max="18" width="11.8984375" style="296" customWidth="1"/>
    <col min="19" max="20" width="11.09765625" style="196" customWidth="1"/>
    <col min="22" max="22" width="20.09765625" customWidth="1"/>
  </cols>
  <sheetData>
    <row r="1" spans="1:22" ht="25.95" customHeight="1">
      <c r="A1" s="353" t="s">
        <v>0</v>
      </c>
      <c r="B1" s="650" t="s">
        <v>78</v>
      </c>
      <c r="C1" s="651"/>
      <c r="D1" s="651"/>
      <c r="E1" s="651"/>
      <c r="F1" s="651"/>
      <c r="G1" s="651"/>
      <c r="H1" s="651"/>
      <c r="I1" s="651"/>
      <c r="J1" s="651"/>
      <c r="K1" s="651"/>
      <c r="L1" s="652"/>
      <c r="M1" s="653" t="s">
        <v>79</v>
      </c>
      <c r="N1" s="653"/>
      <c r="O1" s="653"/>
      <c r="P1" s="653"/>
      <c r="Q1" s="653"/>
      <c r="R1" s="654" t="s">
        <v>185</v>
      </c>
      <c r="S1" s="655"/>
      <c r="T1" s="656"/>
    </row>
    <row r="2" spans="1:22" s="352" customFormat="1" ht="97.2" thickBot="1">
      <c r="A2" s="433"/>
      <c r="B2" s="401" t="s">
        <v>12</v>
      </c>
      <c r="C2" s="436" t="s">
        <v>186</v>
      </c>
      <c r="D2" s="436" t="s">
        <v>49</v>
      </c>
      <c r="E2" s="436" t="s">
        <v>14</v>
      </c>
      <c r="F2" s="436" t="s">
        <v>15</v>
      </c>
      <c r="G2" s="436" t="s">
        <v>2</v>
      </c>
      <c r="H2" s="437" t="s">
        <v>80</v>
      </c>
      <c r="I2" s="436" t="s">
        <v>81</v>
      </c>
      <c r="J2" s="436" t="s">
        <v>82</v>
      </c>
      <c r="K2" s="436" t="s">
        <v>8</v>
      </c>
      <c r="L2" s="438" t="s">
        <v>5</v>
      </c>
      <c r="M2" s="434" t="s">
        <v>45</v>
      </c>
      <c r="N2" s="399" t="s">
        <v>83</v>
      </c>
      <c r="O2" s="399" t="s">
        <v>84</v>
      </c>
      <c r="P2" s="399" t="s">
        <v>120</v>
      </c>
      <c r="Q2" s="405" t="s">
        <v>86</v>
      </c>
      <c r="R2" s="407" t="s">
        <v>183</v>
      </c>
      <c r="S2" s="403" t="s">
        <v>176</v>
      </c>
      <c r="T2" s="331" t="s">
        <v>193</v>
      </c>
      <c r="U2" s="426"/>
      <c r="V2" s="381" t="s">
        <v>192</v>
      </c>
    </row>
    <row r="3" spans="1:22" ht="15.6">
      <c r="A3" s="382" t="s">
        <v>16</v>
      </c>
      <c r="B3" s="432">
        <v>7111</v>
      </c>
      <c r="C3" s="432">
        <v>848</v>
      </c>
      <c r="D3" s="432">
        <v>86</v>
      </c>
      <c r="E3" s="432">
        <v>96696</v>
      </c>
      <c r="F3" s="432">
        <v>104655</v>
      </c>
      <c r="G3" s="432">
        <v>583133</v>
      </c>
      <c r="H3" s="435">
        <v>30285</v>
      </c>
      <c r="I3" s="432">
        <v>688596</v>
      </c>
      <c r="J3" s="432">
        <v>29477</v>
      </c>
      <c r="K3" s="432">
        <v>718073</v>
      </c>
      <c r="L3" s="432">
        <v>5077</v>
      </c>
      <c r="M3" s="432">
        <v>3463092</v>
      </c>
      <c r="N3" s="400">
        <v>7140477</v>
      </c>
      <c r="O3" s="400">
        <v>802360</v>
      </c>
      <c r="P3" s="400">
        <v>7942837</v>
      </c>
      <c r="Q3" s="406">
        <v>60804</v>
      </c>
      <c r="R3" s="429">
        <v>10027602</v>
      </c>
      <c r="S3" s="430">
        <f>(H3/R3)*100</f>
        <v>0.30201637440337181</v>
      </c>
      <c r="T3" s="431">
        <f t="shared" ref="T3:T24" si="0">(H3/K3)*100</f>
        <v>4.217537771229388</v>
      </c>
      <c r="U3" s="425">
        <v>2</v>
      </c>
      <c r="V3" s="382" t="s">
        <v>16</v>
      </c>
    </row>
    <row r="4" spans="1:22" ht="12.75" customHeight="1">
      <c r="A4" s="382" t="s">
        <v>19</v>
      </c>
      <c r="B4" s="400">
        <v>1548</v>
      </c>
      <c r="C4" s="400">
        <v>257</v>
      </c>
      <c r="D4" s="400">
        <v>30</v>
      </c>
      <c r="E4" s="400">
        <v>37551</v>
      </c>
      <c r="F4" s="400">
        <v>39356</v>
      </c>
      <c r="G4" s="400">
        <v>325644</v>
      </c>
      <c r="H4" s="398">
        <v>10500</v>
      </c>
      <c r="I4" s="400">
        <v>366931</v>
      </c>
      <c r="J4" s="400">
        <v>8569</v>
      </c>
      <c r="K4" s="400">
        <v>375500</v>
      </c>
      <c r="L4" s="400">
        <v>2095</v>
      </c>
      <c r="M4" s="400">
        <v>1533645</v>
      </c>
      <c r="N4" s="400">
        <v>4466174</v>
      </c>
      <c r="O4" s="400">
        <v>1553455</v>
      </c>
      <c r="P4" s="400">
        <v>6019629</v>
      </c>
      <c r="Q4" s="406">
        <v>42645</v>
      </c>
      <c r="R4" s="408">
        <v>4879133</v>
      </c>
      <c r="S4" s="404">
        <f t="shared" ref="S4:S24" si="1">(H4/R4)*100</f>
        <v>0.21520216809010947</v>
      </c>
      <c r="T4" s="409">
        <f t="shared" si="0"/>
        <v>2.7962716378162451</v>
      </c>
      <c r="U4" s="267"/>
    </row>
    <row r="5" spans="1:22" ht="13.5" customHeight="1">
      <c r="A5" s="382" t="s">
        <v>20</v>
      </c>
      <c r="B5" s="400">
        <v>1586</v>
      </c>
      <c r="C5" s="400">
        <v>181</v>
      </c>
      <c r="D5" s="400">
        <v>20</v>
      </c>
      <c r="E5" s="400">
        <v>94484</v>
      </c>
      <c r="F5" s="400">
        <v>96251</v>
      </c>
      <c r="G5" s="400">
        <v>226818</v>
      </c>
      <c r="H5" s="398">
        <v>5158</v>
      </c>
      <c r="I5" s="400">
        <v>316639</v>
      </c>
      <c r="J5" s="400">
        <v>11588</v>
      </c>
      <c r="K5" s="400">
        <v>328227</v>
      </c>
      <c r="L5" s="400">
        <v>1947</v>
      </c>
      <c r="M5" s="400">
        <v>2381784</v>
      </c>
      <c r="N5" s="400">
        <v>3304368</v>
      </c>
      <c r="O5" s="400">
        <v>201706</v>
      </c>
      <c r="P5" s="400">
        <v>3506074</v>
      </c>
      <c r="Q5" s="406">
        <v>21993</v>
      </c>
      <c r="R5" s="408">
        <v>5712143</v>
      </c>
      <c r="S5" s="404">
        <f t="shared" si="1"/>
        <v>9.0298859814959109E-2</v>
      </c>
      <c r="T5" s="409">
        <f t="shared" si="0"/>
        <v>1.5714734010303846</v>
      </c>
      <c r="U5" s="427"/>
    </row>
    <row r="6" spans="1:22" ht="15.6">
      <c r="A6" s="382" t="s">
        <v>18</v>
      </c>
      <c r="B6" s="400">
        <v>3515</v>
      </c>
      <c r="C6" s="400">
        <v>399</v>
      </c>
      <c r="D6" s="400">
        <v>26</v>
      </c>
      <c r="E6" s="400">
        <v>67945</v>
      </c>
      <c r="F6" s="400">
        <v>71859</v>
      </c>
      <c r="G6" s="400">
        <v>243244</v>
      </c>
      <c r="H6" s="398">
        <v>11673</v>
      </c>
      <c r="I6" s="400">
        <v>326563</v>
      </c>
      <c r="J6" s="400">
        <v>213</v>
      </c>
      <c r="K6" s="400">
        <v>326776</v>
      </c>
      <c r="L6" s="400">
        <v>2391</v>
      </c>
      <c r="M6" s="400">
        <v>1660353</v>
      </c>
      <c r="N6" s="400">
        <v>3919926</v>
      </c>
      <c r="O6" s="400">
        <v>801498</v>
      </c>
      <c r="P6" s="400">
        <v>4721424</v>
      </c>
      <c r="Q6" s="406">
        <v>32068</v>
      </c>
      <c r="R6" s="408">
        <v>4464119</v>
      </c>
      <c r="S6" s="404">
        <f t="shared" si="1"/>
        <v>0.26148496489452899</v>
      </c>
      <c r="T6" s="428">
        <f t="shared" si="0"/>
        <v>3.5721717629201657</v>
      </c>
      <c r="U6" s="427">
        <v>3</v>
      </c>
      <c r="V6" s="382" t="s">
        <v>18</v>
      </c>
    </row>
    <row r="7" spans="1:22" ht="15.6">
      <c r="A7" s="382" t="s">
        <v>17</v>
      </c>
      <c r="B7" s="400">
        <v>3759</v>
      </c>
      <c r="C7" s="400">
        <v>358</v>
      </c>
      <c r="D7" s="400">
        <v>19</v>
      </c>
      <c r="E7" s="400">
        <v>31018</v>
      </c>
      <c r="F7" s="400">
        <v>35135</v>
      </c>
      <c r="G7" s="400">
        <v>254172</v>
      </c>
      <c r="H7" s="398">
        <v>10131</v>
      </c>
      <c r="I7" s="400">
        <v>286434</v>
      </c>
      <c r="J7" s="400">
        <v>13004</v>
      </c>
      <c r="K7" s="400">
        <v>299438</v>
      </c>
      <c r="L7" s="400">
        <v>2117</v>
      </c>
      <c r="M7" s="400">
        <v>1474130</v>
      </c>
      <c r="N7" s="400">
        <v>2337314</v>
      </c>
      <c r="O7" s="400">
        <v>860533</v>
      </c>
      <c r="P7" s="400">
        <v>3197847</v>
      </c>
      <c r="Q7" s="406">
        <v>32115</v>
      </c>
      <c r="R7" s="408">
        <v>4311217</v>
      </c>
      <c r="S7" s="404">
        <f t="shared" si="1"/>
        <v>0.23499165084940052</v>
      </c>
      <c r="T7" s="428">
        <f t="shared" si="0"/>
        <v>3.3833381200782804</v>
      </c>
      <c r="U7" s="425">
        <v>4</v>
      </c>
      <c r="V7" s="382" t="s">
        <v>17</v>
      </c>
    </row>
    <row r="8" spans="1:22" ht="15.6">
      <c r="A8" s="382" t="s">
        <v>21</v>
      </c>
      <c r="B8" s="400">
        <v>2792</v>
      </c>
      <c r="C8" s="400">
        <v>360</v>
      </c>
      <c r="D8" s="400">
        <v>28</v>
      </c>
      <c r="E8" s="400">
        <v>46067</v>
      </c>
      <c r="F8" s="400">
        <v>49219</v>
      </c>
      <c r="G8" s="400">
        <v>221271</v>
      </c>
      <c r="H8" s="398">
        <v>6500</v>
      </c>
      <c r="I8" s="400">
        <v>271944</v>
      </c>
      <c r="J8" s="400">
        <v>5046</v>
      </c>
      <c r="K8" s="400">
        <v>276990</v>
      </c>
      <c r="L8" s="400">
        <v>2006</v>
      </c>
      <c r="M8" s="400">
        <v>3336402</v>
      </c>
      <c r="N8" s="400">
        <v>3780635</v>
      </c>
      <c r="O8" s="400">
        <v>1223940</v>
      </c>
      <c r="P8" s="400">
        <v>5004575</v>
      </c>
      <c r="Q8" s="406">
        <v>35618</v>
      </c>
      <c r="R8" s="408">
        <v>5755700</v>
      </c>
      <c r="S8" s="404">
        <f t="shared" si="1"/>
        <v>0.11293152874541758</v>
      </c>
      <c r="T8" s="409">
        <f t="shared" si="0"/>
        <v>2.3466551139030289</v>
      </c>
      <c r="U8" s="267"/>
    </row>
    <row r="9" spans="1:22" ht="15.6">
      <c r="A9" s="382" t="s">
        <v>22</v>
      </c>
      <c r="B9" s="400">
        <v>1473</v>
      </c>
      <c r="C9" s="400">
        <v>257</v>
      </c>
      <c r="D9" s="400">
        <v>14</v>
      </c>
      <c r="E9" s="400">
        <v>25496</v>
      </c>
      <c r="F9" s="400">
        <v>27226</v>
      </c>
      <c r="G9" s="400">
        <v>156354</v>
      </c>
      <c r="H9" s="398">
        <v>5220</v>
      </c>
      <c r="I9" s="400">
        <v>187035</v>
      </c>
      <c r="J9" s="400">
        <v>1765</v>
      </c>
      <c r="K9" s="400">
        <v>188800</v>
      </c>
      <c r="L9" s="400">
        <v>1425</v>
      </c>
      <c r="M9" s="400">
        <v>1725391</v>
      </c>
      <c r="N9" s="400">
        <v>2841708</v>
      </c>
      <c r="O9" s="400">
        <v>470506</v>
      </c>
      <c r="P9" s="400">
        <v>3312214</v>
      </c>
      <c r="Q9" s="406">
        <v>26050</v>
      </c>
      <c r="R9" s="408">
        <v>4875290</v>
      </c>
      <c r="S9" s="404">
        <f t="shared" si="1"/>
        <v>0.10707055375167426</v>
      </c>
      <c r="T9" s="409">
        <f t="shared" si="0"/>
        <v>2.7648305084745766</v>
      </c>
      <c r="U9" s="267"/>
    </row>
    <row r="10" spans="1:22" ht="13.5" customHeight="1">
      <c r="A10" s="382" t="s">
        <v>25</v>
      </c>
      <c r="B10" s="400">
        <v>1766</v>
      </c>
      <c r="C10" s="400">
        <v>231</v>
      </c>
      <c r="D10" s="400">
        <v>20</v>
      </c>
      <c r="E10" s="400">
        <v>42799</v>
      </c>
      <c r="F10" s="400">
        <v>44796</v>
      </c>
      <c r="G10" s="400">
        <v>135498</v>
      </c>
      <c r="H10" s="398">
        <v>4647</v>
      </c>
      <c r="I10" s="400">
        <v>184127</v>
      </c>
      <c r="J10" s="400">
        <v>814</v>
      </c>
      <c r="K10" s="400">
        <v>184941</v>
      </c>
      <c r="L10" s="400">
        <v>2162</v>
      </c>
      <c r="M10" s="400">
        <v>990780</v>
      </c>
      <c r="N10" s="400">
        <v>1732148</v>
      </c>
      <c r="O10" s="400">
        <v>85563</v>
      </c>
      <c r="P10" s="400">
        <v>1817711</v>
      </c>
      <c r="Q10" s="406">
        <v>12135</v>
      </c>
      <c r="R10" s="408">
        <v>3692555</v>
      </c>
      <c r="S10" s="404">
        <f t="shared" si="1"/>
        <v>0.1258478208178348</v>
      </c>
      <c r="T10" s="409">
        <f t="shared" si="0"/>
        <v>2.5126932373027073</v>
      </c>
      <c r="U10" s="267"/>
    </row>
    <row r="11" spans="1:22" ht="15.6">
      <c r="A11" s="382" t="s">
        <v>24</v>
      </c>
      <c r="B11" s="400">
        <v>799</v>
      </c>
      <c r="C11" s="400">
        <v>121</v>
      </c>
      <c r="D11" s="400">
        <v>8</v>
      </c>
      <c r="E11" s="400">
        <v>15483</v>
      </c>
      <c r="F11" s="400">
        <v>16403</v>
      </c>
      <c r="G11" s="400">
        <v>148870</v>
      </c>
      <c r="H11" s="398">
        <v>4535</v>
      </c>
      <c r="I11" s="400">
        <v>169808</v>
      </c>
      <c r="J11" s="400">
        <v>0</v>
      </c>
      <c r="K11" s="400">
        <v>169808</v>
      </c>
      <c r="L11" s="400">
        <v>892</v>
      </c>
      <c r="M11" s="400">
        <v>1262606</v>
      </c>
      <c r="N11" s="400">
        <v>1968294</v>
      </c>
      <c r="O11" s="400">
        <v>1101564</v>
      </c>
      <c r="P11" s="400">
        <v>3069858</v>
      </c>
      <c r="Q11" s="406">
        <v>27829</v>
      </c>
      <c r="R11" s="408">
        <v>3953305</v>
      </c>
      <c r="S11" s="404">
        <f t="shared" si="1"/>
        <v>0.1147141442413373</v>
      </c>
      <c r="T11" s="409">
        <f t="shared" si="0"/>
        <v>2.6706633374163764</v>
      </c>
      <c r="U11" s="267"/>
    </row>
    <row r="12" spans="1:22" ht="12.75" customHeight="1">
      <c r="A12" s="382" t="s">
        <v>28</v>
      </c>
      <c r="B12" s="400">
        <v>650</v>
      </c>
      <c r="C12" s="400">
        <v>78</v>
      </c>
      <c r="D12" s="400">
        <v>5</v>
      </c>
      <c r="E12" s="400">
        <v>15292</v>
      </c>
      <c r="F12" s="400">
        <v>16020</v>
      </c>
      <c r="G12" s="400">
        <v>75733</v>
      </c>
      <c r="H12" s="398">
        <v>3227</v>
      </c>
      <c r="I12" s="400">
        <v>83507</v>
      </c>
      <c r="J12" s="400">
        <v>11473</v>
      </c>
      <c r="K12" s="400">
        <v>94980</v>
      </c>
      <c r="L12" s="400">
        <v>768</v>
      </c>
      <c r="M12" s="400">
        <v>566752</v>
      </c>
      <c r="N12" s="400">
        <v>1410324</v>
      </c>
      <c r="O12" s="400">
        <v>173614</v>
      </c>
      <c r="P12" s="400">
        <v>1583938</v>
      </c>
      <c r="Q12" s="406">
        <v>10449</v>
      </c>
      <c r="R12" s="408">
        <v>1524826</v>
      </c>
      <c r="S12" s="404">
        <f t="shared" si="1"/>
        <v>0.21163070409345067</v>
      </c>
      <c r="T12" s="409">
        <f t="shared" si="0"/>
        <v>3.3975573805011581</v>
      </c>
      <c r="U12" s="427"/>
    </row>
    <row r="13" spans="1:22" ht="15.6">
      <c r="A13" s="382" t="s">
        <v>23</v>
      </c>
      <c r="B13" s="400">
        <v>605</v>
      </c>
      <c r="C13" s="400">
        <v>67</v>
      </c>
      <c r="D13" s="400">
        <v>8</v>
      </c>
      <c r="E13" s="400">
        <v>5654</v>
      </c>
      <c r="F13" s="400">
        <v>6326</v>
      </c>
      <c r="G13" s="400">
        <v>77035</v>
      </c>
      <c r="H13" s="398">
        <v>3833</v>
      </c>
      <c r="I13" s="400">
        <v>87194</v>
      </c>
      <c r="J13" s="400">
        <v>0</v>
      </c>
      <c r="K13" s="400">
        <v>87194</v>
      </c>
      <c r="L13" s="400">
        <v>487</v>
      </c>
      <c r="M13" s="400">
        <v>505596</v>
      </c>
      <c r="N13" s="400">
        <v>1034593</v>
      </c>
      <c r="O13" s="400">
        <v>170187</v>
      </c>
      <c r="P13" s="400">
        <v>1204780</v>
      </c>
      <c r="Q13" s="406">
        <v>7286</v>
      </c>
      <c r="R13" s="408">
        <v>1206216</v>
      </c>
      <c r="S13" s="404">
        <f t="shared" si="1"/>
        <v>0.31777061488158009</v>
      </c>
      <c r="T13" s="428">
        <f t="shared" si="0"/>
        <v>4.3959446750923226</v>
      </c>
      <c r="U13" s="425">
        <v>1</v>
      </c>
      <c r="V13" s="382" t="s">
        <v>23</v>
      </c>
    </row>
    <row r="14" spans="1:22" ht="15.6">
      <c r="A14" s="382" t="s">
        <v>26</v>
      </c>
      <c r="B14" s="400">
        <v>807</v>
      </c>
      <c r="C14" s="400">
        <v>152</v>
      </c>
      <c r="D14" s="400">
        <v>6</v>
      </c>
      <c r="E14" s="400">
        <v>9153</v>
      </c>
      <c r="F14" s="400">
        <v>10112</v>
      </c>
      <c r="G14" s="400">
        <v>73092</v>
      </c>
      <c r="H14" s="398">
        <v>2566</v>
      </c>
      <c r="I14" s="400">
        <v>85770</v>
      </c>
      <c r="J14" s="400">
        <v>0</v>
      </c>
      <c r="K14" s="400">
        <v>85770</v>
      </c>
      <c r="L14" s="400">
        <v>674</v>
      </c>
      <c r="M14" s="400">
        <v>596994</v>
      </c>
      <c r="N14" s="400">
        <v>887712</v>
      </c>
      <c r="O14" s="400">
        <v>94677</v>
      </c>
      <c r="P14" s="400">
        <v>982389</v>
      </c>
      <c r="Q14" s="406">
        <v>5425</v>
      </c>
      <c r="R14" s="408">
        <v>1512672</v>
      </c>
      <c r="S14" s="404">
        <f t="shared" si="1"/>
        <v>0.16963360199699604</v>
      </c>
      <c r="T14" s="409">
        <f t="shared" si="0"/>
        <v>2.9917220473358981</v>
      </c>
      <c r="U14" s="267"/>
    </row>
    <row r="15" spans="1:22" ht="15.6">
      <c r="A15" s="382" t="s">
        <v>32</v>
      </c>
      <c r="B15" s="400">
        <v>108</v>
      </c>
      <c r="C15" s="400">
        <v>29</v>
      </c>
      <c r="D15" s="400">
        <v>0</v>
      </c>
      <c r="E15" s="400">
        <v>794</v>
      </c>
      <c r="F15" s="400">
        <v>931</v>
      </c>
      <c r="G15" s="400">
        <v>66411</v>
      </c>
      <c r="H15" s="398">
        <v>1110</v>
      </c>
      <c r="I15" s="400">
        <v>56007</v>
      </c>
      <c r="J15" s="400">
        <v>12445</v>
      </c>
      <c r="K15" s="400">
        <v>68452</v>
      </c>
      <c r="L15" s="400">
        <v>153</v>
      </c>
      <c r="M15" s="400">
        <v>354499</v>
      </c>
      <c r="N15" s="400">
        <v>525110</v>
      </c>
      <c r="O15" s="400">
        <v>546117</v>
      </c>
      <c r="P15" s="400">
        <v>1071227</v>
      </c>
      <c r="Q15" s="406">
        <v>11191</v>
      </c>
      <c r="R15" s="408">
        <v>532644</v>
      </c>
      <c r="S15" s="404">
        <f t="shared" si="1"/>
        <v>0.20839434969698334</v>
      </c>
      <c r="T15" s="409">
        <f t="shared" si="0"/>
        <v>1.6215742418044761</v>
      </c>
      <c r="U15" s="267"/>
    </row>
    <row r="16" spans="1:22" ht="15.6">
      <c r="A16" s="382" t="s">
        <v>29</v>
      </c>
      <c r="B16" s="400">
        <v>615</v>
      </c>
      <c r="C16" s="400">
        <v>85</v>
      </c>
      <c r="D16" s="400">
        <v>7</v>
      </c>
      <c r="E16" s="400">
        <v>9750</v>
      </c>
      <c r="F16" s="400">
        <v>10450</v>
      </c>
      <c r="G16" s="400">
        <v>51411</v>
      </c>
      <c r="H16" s="398">
        <v>2072</v>
      </c>
      <c r="I16" s="400">
        <v>63933</v>
      </c>
      <c r="J16" s="400">
        <v>0</v>
      </c>
      <c r="K16" s="400">
        <v>63933</v>
      </c>
      <c r="L16" s="400">
        <v>392</v>
      </c>
      <c r="M16" s="400">
        <v>568934</v>
      </c>
      <c r="N16" s="400">
        <v>870304</v>
      </c>
      <c r="O16" s="400">
        <v>346816</v>
      </c>
      <c r="P16" s="400">
        <v>1217120</v>
      </c>
      <c r="Q16" s="406">
        <v>6227</v>
      </c>
      <c r="R16" s="408">
        <v>1293941</v>
      </c>
      <c r="S16" s="404">
        <f t="shared" si="1"/>
        <v>0.16013094878359987</v>
      </c>
      <c r="T16" s="409">
        <f t="shared" si="0"/>
        <v>3.2408928096601128</v>
      </c>
      <c r="U16" s="267"/>
    </row>
    <row r="17" spans="1:22" ht="15.6">
      <c r="A17" s="382" t="s">
        <v>31</v>
      </c>
      <c r="B17" s="400">
        <v>376</v>
      </c>
      <c r="C17" s="400">
        <v>57</v>
      </c>
      <c r="D17" s="400">
        <v>2</v>
      </c>
      <c r="E17" s="400">
        <v>4817</v>
      </c>
      <c r="F17" s="400">
        <v>5250</v>
      </c>
      <c r="G17" s="400">
        <v>43640</v>
      </c>
      <c r="H17" s="398">
        <v>1237</v>
      </c>
      <c r="I17" s="400">
        <v>50127</v>
      </c>
      <c r="J17" s="400">
        <v>0</v>
      </c>
      <c r="K17" s="400">
        <v>50127</v>
      </c>
      <c r="L17" s="400">
        <v>320</v>
      </c>
      <c r="M17" s="400">
        <v>334692</v>
      </c>
      <c r="N17" s="400">
        <v>773860</v>
      </c>
      <c r="O17" s="400">
        <v>183908</v>
      </c>
      <c r="P17" s="400">
        <v>957768</v>
      </c>
      <c r="Q17" s="406">
        <v>7503</v>
      </c>
      <c r="R17" s="408">
        <v>870165</v>
      </c>
      <c r="S17" s="404">
        <f t="shared" si="1"/>
        <v>0.14215694724563732</v>
      </c>
      <c r="T17" s="409">
        <f t="shared" si="0"/>
        <v>2.4677319608195183</v>
      </c>
      <c r="U17" s="267"/>
    </row>
    <row r="18" spans="1:22" ht="12.75" customHeight="1">
      <c r="A18" s="382" t="s">
        <v>33</v>
      </c>
      <c r="B18" s="400">
        <v>340</v>
      </c>
      <c r="C18" s="400">
        <v>35</v>
      </c>
      <c r="D18" s="400">
        <v>1</v>
      </c>
      <c r="E18" s="400">
        <v>9248</v>
      </c>
      <c r="F18" s="400">
        <v>9623</v>
      </c>
      <c r="G18" s="400">
        <v>34824</v>
      </c>
      <c r="H18" s="398">
        <v>789</v>
      </c>
      <c r="I18" s="400">
        <v>45230</v>
      </c>
      <c r="J18" s="400">
        <v>6</v>
      </c>
      <c r="K18" s="400">
        <v>45236</v>
      </c>
      <c r="L18" s="400">
        <v>412</v>
      </c>
      <c r="M18" s="400">
        <v>615272</v>
      </c>
      <c r="N18" s="400">
        <v>635931</v>
      </c>
      <c r="O18" s="400">
        <v>18036</v>
      </c>
      <c r="P18" s="400">
        <v>653967</v>
      </c>
      <c r="Q18" s="406">
        <v>3104</v>
      </c>
      <c r="R18" s="408">
        <v>1611621</v>
      </c>
      <c r="S18" s="404">
        <f t="shared" si="1"/>
        <v>4.8956919772080408E-2</v>
      </c>
      <c r="T18" s="409">
        <f t="shared" si="0"/>
        <v>1.7441860465116279</v>
      </c>
      <c r="U18" s="267"/>
    </row>
    <row r="19" spans="1:22" ht="15.6">
      <c r="A19" s="382" t="s">
        <v>30</v>
      </c>
      <c r="B19" s="400">
        <v>170</v>
      </c>
      <c r="C19" s="400">
        <v>30</v>
      </c>
      <c r="D19" s="400">
        <v>3</v>
      </c>
      <c r="E19" s="400">
        <v>13272</v>
      </c>
      <c r="F19" s="400">
        <v>13472</v>
      </c>
      <c r="G19" s="400">
        <v>29426</v>
      </c>
      <c r="H19" s="398">
        <v>1221</v>
      </c>
      <c r="I19" s="400">
        <v>44102</v>
      </c>
      <c r="J19" s="400">
        <v>17</v>
      </c>
      <c r="K19" s="400">
        <v>44119</v>
      </c>
      <c r="L19" s="400">
        <v>178</v>
      </c>
      <c r="M19" s="400">
        <v>584274</v>
      </c>
      <c r="N19" s="400">
        <v>697721</v>
      </c>
      <c r="O19" s="400">
        <v>251913</v>
      </c>
      <c r="P19" s="400">
        <v>949634</v>
      </c>
      <c r="Q19" s="406">
        <v>5752</v>
      </c>
      <c r="R19" s="408">
        <v>1894110</v>
      </c>
      <c r="S19" s="404">
        <f t="shared" si="1"/>
        <v>6.4462993173574928E-2</v>
      </c>
      <c r="T19" s="409">
        <f t="shared" si="0"/>
        <v>2.7675151295360276</v>
      </c>
      <c r="U19" s="427"/>
    </row>
    <row r="20" spans="1:22" ht="15.6">
      <c r="A20" s="382" t="s">
        <v>27</v>
      </c>
      <c r="B20" s="400">
        <v>194</v>
      </c>
      <c r="C20" s="400">
        <v>44</v>
      </c>
      <c r="D20" s="400">
        <v>1</v>
      </c>
      <c r="E20" s="400">
        <v>3042</v>
      </c>
      <c r="F20" s="400">
        <v>3280</v>
      </c>
      <c r="G20" s="400">
        <v>35834</v>
      </c>
      <c r="H20" s="398">
        <v>1273</v>
      </c>
      <c r="I20" s="400">
        <v>30112</v>
      </c>
      <c r="J20" s="400">
        <v>10275</v>
      </c>
      <c r="K20" s="400">
        <v>40387</v>
      </c>
      <c r="L20" s="400">
        <v>238</v>
      </c>
      <c r="M20" s="400">
        <v>182356</v>
      </c>
      <c r="N20" s="400">
        <v>594103</v>
      </c>
      <c r="O20" s="400">
        <v>95782</v>
      </c>
      <c r="P20" s="400">
        <v>689885</v>
      </c>
      <c r="Q20" s="406">
        <v>3157</v>
      </c>
      <c r="R20" s="408">
        <v>545425</v>
      </c>
      <c r="S20" s="404">
        <f t="shared" si="1"/>
        <v>0.23339597561534584</v>
      </c>
      <c r="T20" s="428">
        <f t="shared" si="0"/>
        <v>3.1520043578379182</v>
      </c>
      <c r="U20" s="424">
        <v>5</v>
      </c>
      <c r="V20" s="382" t="s">
        <v>27</v>
      </c>
    </row>
    <row r="21" spans="1:22" ht="15.6">
      <c r="A21" s="382" t="s">
        <v>35</v>
      </c>
      <c r="B21" s="400">
        <v>157</v>
      </c>
      <c r="C21" s="400">
        <v>15</v>
      </c>
      <c r="D21" s="400">
        <v>1</v>
      </c>
      <c r="E21" s="400">
        <v>4446</v>
      </c>
      <c r="F21" s="400">
        <v>4618</v>
      </c>
      <c r="G21" s="400">
        <v>13818</v>
      </c>
      <c r="H21" s="398">
        <v>431</v>
      </c>
      <c r="I21" s="400">
        <v>18867</v>
      </c>
      <c r="J21" s="400">
        <v>0</v>
      </c>
      <c r="K21" s="400">
        <v>18867</v>
      </c>
      <c r="L21" s="400">
        <v>143</v>
      </c>
      <c r="M21" s="400">
        <v>165467</v>
      </c>
      <c r="N21" s="400">
        <v>275029</v>
      </c>
      <c r="O21" s="400">
        <v>11989</v>
      </c>
      <c r="P21" s="400">
        <v>287018</v>
      </c>
      <c r="Q21" s="406">
        <v>1392</v>
      </c>
      <c r="R21" s="408">
        <v>553254</v>
      </c>
      <c r="S21" s="404">
        <f t="shared" si="1"/>
        <v>7.7902735452432342E-2</v>
      </c>
      <c r="T21" s="409">
        <f t="shared" si="0"/>
        <v>2.2844119361848731</v>
      </c>
      <c r="U21" s="267"/>
    </row>
    <row r="22" spans="1:22" ht="15.6">
      <c r="A22" s="382" t="s">
        <v>36</v>
      </c>
      <c r="B22" s="400">
        <v>77</v>
      </c>
      <c r="C22" s="400">
        <v>17</v>
      </c>
      <c r="D22" s="400">
        <v>1</v>
      </c>
      <c r="E22" s="400">
        <v>945</v>
      </c>
      <c r="F22" s="400">
        <v>1039</v>
      </c>
      <c r="G22" s="400">
        <v>10661</v>
      </c>
      <c r="H22" s="398">
        <v>428</v>
      </c>
      <c r="I22" s="400">
        <v>12128</v>
      </c>
      <c r="J22" s="400">
        <v>0</v>
      </c>
      <c r="K22" s="400">
        <v>12128</v>
      </c>
      <c r="L22" s="400">
        <v>53</v>
      </c>
      <c r="M22" s="400">
        <v>164280</v>
      </c>
      <c r="N22" s="400">
        <v>181933</v>
      </c>
      <c r="O22" s="400">
        <v>293</v>
      </c>
      <c r="P22" s="400">
        <v>182226</v>
      </c>
      <c r="Q22" s="406">
        <v>1422</v>
      </c>
      <c r="R22" s="408">
        <v>300516</v>
      </c>
      <c r="S22" s="404">
        <f t="shared" si="1"/>
        <v>0.14242170134036125</v>
      </c>
      <c r="T22" s="409">
        <f t="shared" si="0"/>
        <v>3.5290237467018466</v>
      </c>
      <c r="U22" s="267"/>
    </row>
    <row r="23" spans="1:22" ht="16.2" thickBot="1">
      <c r="A23" s="412" t="s">
        <v>34</v>
      </c>
      <c r="B23" s="413">
        <v>24</v>
      </c>
      <c r="C23" s="413">
        <v>7</v>
      </c>
      <c r="D23" s="413">
        <v>2</v>
      </c>
      <c r="E23" s="413">
        <v>659</v>
      </c>
      <c r="F23" s="413">
        <v>690</v>
      </c>
      <c r="G23" s="414">
        <v>7763</v>
      </c>
      <c r="H23" s="415">
        <v>420</v>
      </c>
      <c r="I23" s="416">
        <v>8742</v>
      </c>
      <c r="J23" s="416">
        <v>131</v>
      </c>
      <c r="K23" s="416">
        <v>8873</v>
      </c>
      <c r="L23" s="416">
        <v>57</v>
      </c>
      <c r="M23" s="417">
        <v>49847</v>
      </c>
      <c r="N23" s="418">
        <v>79901</v>
      </c>
      <c r="O23" s="418">
        <v>11487</v>
      </c>
      <c r="P23" s="418">
        <v>91388</v>
      </c>
      <c r="Q23" s="419">
        <v>817</v>
      </c>
      <c r="R23" s="420">
        <v>553254</v>
      </c>
      <c r="S23" s="421">
        <f t="shared" si="1"/>
        <v>7.5914498584736853E-2</v>
      </c>
      <c r="T23" s="422">
        <f t="shared" si="0"/>
        <v>4.7334610616476951</v>
      </c>
      <c r="U23" s="267"/>
    </row>
    <row r="24" spans="1:22" ht="16.2" thickBot="1">
      <c r="A24" t="s">
        <v>37</v>
      </c>
      <c r="B24" s="402">
        <v>28472</v>
      </c>
      <c r="C24" s="314">
        <v>3628</v>
      </c>
      <c r="D24" s="314">
        <v>288</v>
      </c>
      <c r="E24" s="314">
        <v>534611</v>
      </c>
      <c r="F24" s="314">
        <v>566711</v>
      </c>
      <c r="G24" s="314">
        <v>2814652</v>
      </c>
      <c r="H24" s="211">
        <v>107256</v>
      </c>
      <c r="I24" s="314">
        <v>3383796</v>
      </c>
      <c r="J24" s="314">
        <v>104823</v>
      </c>
      <c r="K24" s="314">
        <v>3488619</v>
      </c>
      <c r="L24" s="402">
        <v>23987</v>
      </c>
      <c r="M24" s="314">
        <v>22517146</v>
      </c>
      <c r="N24" s="314">
        <v>39457565</v>
      </c>
      <c r="O24" s="314">
        <v>9005944</v>
      </c>
      <c r="P24" s="314">
        <v>48463509</v>
      </c>
      <c r="Q24" s="314">
        <v>354982</v>
      </c>
      <c r="R24" s="410">
        <v>60069708</v>
      </c>
      <c r="S24" s="411">
        <f t="shared" si="1"/>
        <v>0.17855255763853556</v>
      </c>
      <c r="T24" s="423">
        <f t="shared" si="0"/>
        <v>3.0744543901182673</v>
      </c>
      <c r="U24" s="267"/>
    </row>
  </sheetData>
  <mergeCells count="3">
    <mergeCell ref="B1:L1"/>
    <mergeCell ref="M1:Q1"/>
    <mergeCell ref="R1:T1"/>
  </mergeCells>
  <pageMargins left="0.7" right="0.7" top="0.75" bottom="0.75" header="0.3" footer="0.3"/>
  <pageSetup paperSize="9"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55"/>
  <dimension ref="A1:U27"/>
  <sheetViews>
    <sheetView topLeftCell="K1" workbookViewId="0">
      <selection activeCell="S3" sqref="S3"/>
    </sheetView>
  </sheetViews>
  <sheetFormatPr defaultRowHeight="13.8"/>
  <cols>
    <col min="1" max="1" width="16" customWidth="1"/>
    <col min="2" max="2" width="9.5" style="170" customWidth="1"/>
    <col min="7" max="7" width="9.59765625" customWidth="1"/>
    <col min="8" max="8" width="10.69921875" style="210" customWidth="1"/>
    <col min="9" max="9" width="11.59765625" customWidth="1"/>
    <col min="11" max="11" width="10.19921875" customWidth="1"/>
    <col min="12" max="12" width="11" style="170" customWidth="1"/>
    <col min="13" max="16" width="11.8984375" customWidth="1"/>
    <col min="17" max="17" width="10.3984375" customWidth="1"/>
    <col min="18" max="18" width="11.8984375" style="296" customWidth="1"/>
    <col min="19" max="19" width="11.59765625" style="196" customWidth="1"/>
    <col min="21" max="21" width="20.09765625" customWidth="1"/>
  </cols>
  <sheetData>
    <row r="1" spans="1:21" ht="25.95" customHeight="1">
      <c r="A1" s="353" t="s">
        <v>0</v>
      </c>
      <c r="B1" s="647" t="s">
        <v>78</v>
      </c>
      <c r="C1" s="647"/>
      <c r="D1" s="647"/>
      <c r="E1" s="647"/>
      <c r="F1" s="647"/>
      <c r="G1" s="647"/>
      <c r="H1" s="647"/>
      <c r="I1" s="647"/>
      <c r="J1" s="647"/>
      <c r="K1" s="647"/>
      <c r="L1" s="647"/>
      <c r="M1" s="648" t="s">
        <v>79</v>
      </c>
      <c r="N1" s="648"/>
      <c r="O1" s="648"/>
      <c r="P1" s="648"/>
      <c r="Q1" s="649"/>
      <c r="R1" s="642" t="s">
        <v>185</v>
      </c>
      <c r="S1" s="643"/>
    </row>
    <row r="2" spans="1:21" s="352" customFormat="1" ht="97.2" thickBot="1">
      <c r="A2" s="363"/>
      <c r="B2" s="364" t="s">
        <v>12</v>
      </c>
      <c r="C2" s="364" t="s">
        <v>186</v>
      </c>
      <c r="D2" s="364" t="s">
        <v>49</v>
      </c>
      <c r="E2" s="364" t="s">
        <v>14</v>
      </c>
      <c r="F2" s="364" t="s">
        <v>15</v>
      </c>
      <c r="G2" s="364" t="s">
        <v>2</v>
      </c>
      <c r="H2" s="365" t="s">
        <v>80</v>
      </c>
      <c r="I2" s="364" t="s">
        <v>81</v>
      </c>
      <c r="J2" s="364" t="s">
        <v>82</v>
      </c>
      <c r="K2" s="364" t="s">
        <v>8</v>
      </c>
      <c r="L2" s="364" t="s">
        <v>5</v>
      </c>
      <c r="M2" s="332" t="s">
        <v>45</v>
      </c>
      <c r="N2" s="364" t="s">
        <v>83</v>
      </c>
      <c r="O2" s="364" t="s">
        <v>84</v>
      </c>
      <c r="P2" s="364" t="s">
        <v>120</v>
      </c>
      <c r="Q2" s="364" t="s">
        <v>86</v>
      </c>
      <c r="R2" s="394" t="s">
        <v>183</v>
      </c>
      <c r="S2" s="366" t="s">
        <v>176</v>
      </c>
      <c r="T2" s="426"/>
      <c r="U2" s="381" t="s">
        <v>192</v>
      </c>
    </row>
    <row r="3" spans="1:21" ht="15.6">
      <c r="A3" s="382" t="s">
        <v>16</v>
      </c>
      <c r="B3" s="383">
        <v>7124</v>
      </c>
      <c r="C3" s="383">
        <v>852</v>
      </c>
      <c r="D3" s="383">
        <v>46</v>
      </c>
      <c r="E3" s="383">
        <v>98651</v>
      </c>
      <c r="F3" s="383">
        <v>106627</v>
      </c>
      <c r="G3" s="383">
        <v>585943</v>
      </c>
      <c r="H3" s="391">
        <v>30387</v>
      </c>
      <c r="I3" s="383">
        <v>692603</v>
      </c>
      <c r="J3" s="383">
        <v>30354</v>
      </c>
      <c r="K3" s="383">
        <v>722957</v>
      </c>
      <c r="L3" s="383">
        <v>4884</v>
      </c>
      <c r="M3" s="383">
        <v>3476591</v>
      </c>
      <c r="N3" s="383">
        <v>7182569</v>
      </c>
      <c r="O3" s="383">
        <v>821737</v>
      </c>
      <c r="P3" s="383">
        <v>8004306</v>
      </c>
      <c r="Q3" s="383">
        <v>61469</v>
      </c>
      <c r="R3" s="395">
        <v>10027602</v>
      </c>
      <c r="S3" s="384">
        <v>0.30101912700563904</v>
      </c>
      <c r="T3" s="425">
        <v>2</v>
      </c>
      <c r="U3" s="382" t="s">
        <v>16</v>
      </c>
    </row>
    <row r="4" spans="1:21" ht="12.75" customHeight="1">
      <c r="A4" s="382" t="s">
        <v>19</v>
      </c>
      <c r="B4" s="383">
        <v>1545</v>
      </c>
      <c r="C4" s="383">
        <v>254</v>
      </c>
      <c r="D4" s="383">
        <v>26</v>
      </c>
      <c r="E4" s="383">
        <v>37432</v>
      </c>
      <c r="F4" s="383">
        <v>39231</v>
      </c>
      <c r="G4" s="383">
        <v>327511</v>
      </c>
      <c r="H4" s="391">
        <v>10517</v>
      </c>
      <c r="I4" s="383">
        <v>368506</v>
      </c>
      <c r="J4" s="383">
        <v>8753</v>
      </c>
      <c r="K4" s="383">
        <v>377259</v>
      </c>
      <c r="L4" s="383">
        <v>1759</v>
      </c>
      <c r="M4" s="383">
        <v>1539227</v>
      </c>
      <c r="N4" s="383">
        <v>4486221</v>
      </c>
      <c r="O4" s="383">
        <v>1575737</v>
      </c>
      <c r="P4" s="383">
        <v>6061958</v>
      </c>
      <c r="Q4" s="383">
        <v>42329</v>
      </c>
      <c r="R4" s="395">
        <v>4879133</v>
      </c>
      <c r="S4" s="384">
        <v>0.21452581841896909</v>
      </c>
      <c r="T4" s="267"/>
    </row>
    <row r="5" spans="1:21" ht="13.5" customHeight="1">
      <c r="A5" s="382" t="s">
        <v>20</v>
      </c>
      <c r="B5" s="383">
        <v>1594</v>
      </c>
      <c r="C5" s="383">
        <v>168</v>
      </c>
      <c r="D5" s="383">
        <v>15</v>
      </c>
      <c r="E5" s="383">
        <v>94339</v>
      </c>
      <c r="F5" s="383">
        <v>96101</v>
      </c>
      <c r="G5" s="383">
        <v>229146</v>
      </c>
      <c r="H5" s="391">
        <v>5189</v>
      </c>
      <c r="I5" s="383">
        <v>318848</v>
      </c>
      <c r="J5" s="383">
        <v>11588</v>
      </c>
      <c r="K5" s="383">
        <v>330436</v>
      </c>
      <c r="L5" s="383">
        <v>2209</v>
      </c>
      <c r="M5" s="383">
        <v>2397196</v>
      </c>
      <c r="N5" s="383">
        <v>3324429</v>
      </c>
      <c r="O5" s="383">
        <v>205747</v>
      </c>
      <c r="P5" s="383">
        <v>3530176</v>
      </c>
      <c r="Q5" s="383">
        <v>24102</v>
      </c>
      <c r="R5" s="395">
        <v>5712143</v>
      </c>
      <c r="S5" s="384">
        <v>8.9563584104949745E-2</v>
      </c>
      <c r="T5" s="427"/>
    </row>
    <row r="6" spans="1:21" ht="15.6">
      <c r="A6" s="382" t="s">
        <v>18</v>
      </c>
      <c r="B6" s="383">
        <v>3467</v>
      </c>
      <c r="C6" s="383">
        <v>400</v>
      </c>
      <c r="D6" s="383">
        <v>32</v>
      </c>
      <c r="E6" s="383">
        <v>68194</v>
      </c>
      <c r="F6" s="383">
        <v>72061</v>
      </c>
      <c r="G6" s="383">
        <v>245274</v>
      </c>
      <c r="H6" s="391">
        <v>11706</v>
      </c>
      <c r="I6" s="383">
        <v>328824</v>
      </c>
      <c r="J6" s="383">
        <v>217</v>
      </c>
      <c r="K6" s="383">
        <v>329041</v>
      </c>
      <c r="L6" s="383">
        <v>2269</v>
      </c>
      <c r="M6" s="383">
        <v>1665159</v>
      </c>
      <c r="N6" s="383">
        <v>3939466</v>
      </c>
      <c r="O6" s="383">
        <v>815192</v>
      </c>
      <c r="P6" s="383">
        <v>4754658</v>
      </c>
      <c r="Q6" s="383">
        <v>33234</v>
      </c>
      <c r="R6" s="395">
        <v>4464119</v>
      </c>
      <c r="S6" s="384">
        <v>0.26045452641383438</v>
      </c>
      <c r="T6" s="427">
        <v>3</v>
      </c>
      <c r="U6" s="382" t="s">
        <v>18</v>
      </c>
    </row>
    <row r="7" spans="1:21" ht="15.6">
      <c r="A7" s="382" t="s">
        <v>17</v>
      </c>
      <c r="B7" s="383">
        <v>3767</v>
      </c>
      <c r="C7" s="383">
        <v>360</v>
      </c>
      <c r="D7" s="383">
        <v>27</v>
      </c>
      <c r="E7" s="383">
        <v>31458</v>
      </c>
      <c r="F7" s="383">
        <v>35585</v>
      </c>
      <c r="G7" s="383">
        <v>256309</v>
      </c>
      <c r="H7" s="391">
        <v>10180</v>
      </c>
      <c r="I7" s="383">
        <v>288766</v>
      </c>
      <c r="J7" s="383">
        <v>13308</v>
      </c>
      <c r="K7" s="383">
        <v>302074</v>
      </c>
      <c r="L7" s="383">
        <v>2636</v>
      </c>
      <c r="M7" s="383">
        <v>1484100</v>
      </c>
      <c r="N7" s="383">
        <v>2350377</v>
      </c>
      <c r="O7" s="383">
        <v>880954</v>
      </c>
      <c r="P7" s="383">
        <v>3231331</v>
      </c>
      <c r="Q7" s="383">
        <v>33484</v>
      </c>
      <c r="R7" s="395">
        <v>4311217</v>
      </c>
      <c r="S7" s="384">
        <v>0.2341102291997828</v>
      </c>
      <c r="T7" s="425">
        <v>4</v>
      </c>
      <c r="U7" s="382" t="s">
        <v>17</v>
      </c>
    </row>
    <row r="8" spans="1:21" ht="15.6">
      <c r="A8" s="382" t="s">
        <v>21</v>
      </c>
      <c r="B8" s="383">
        <v>2872</v>
      </c>
      <c r="C8" s="383">
        <v>364</v>
      </c>
      <c r="D8" s="383">
        <v>28</v>
      </c>
      <c r="E8" s="383">
        <v>47055</v>
      </c>
      <c r="F8" s="383">
        <v>50291</v>
      </c>
      <c r="G8" s="383">
        <v>222009</v>
      </c>
      <c r="H8" s="391">
        <v>6515</v>
      </c>
      <c r="I8" s="383">
        <v>273641</v>
      </c>
      <c r="J8" s="383">
        <v>5174</v>
      </c>
      <c r="K8" s="383">
        <v>278815</v>
      </c>
      <c r="L8" s="383">
        <v>1825</v>
      </c>
      <c r="M8" s="383">
        <v>3355878</v>
      </c>
      <c r="N8" s="383">
        <v>3795758</v>
      </c>
      <c r="O8" s="383">
        <v>1243236</v>
      </c>
      <c r="P8" s="383">
        <v>5038994</v>
      </c>
      <c r="Q8" s="383">
        <v>34419</v>
      </c>
      <c r="R8" s="395">
        <v>5755700</v>
      </c>
      <c r="S8" s="384">
        <v>0.11228868773563597</v>
      </c>
      <c r="T8" s="267"/>
    </row>
    <row r="9" spans="1:21" ht="15.6">
      <c r="A9" s="382" t="s">
        <v>22</v>
      </c>
      <c r="B9" s="383">
        <v>1496</v>
      </c>
      <c r="C9" s="383">
        <v>264</v>
      </c>
      <c r="D9" s="383">
        <v>23</v>
      </c>
      <c r="E9" s="383">
        <v>25543</v>
      </c>
      <c r="F9" s="383">
        <v>27303</v>
      </c>
      <c r="G9" s="383">
        <v>157725</v>
      </c>
      <c r="H9" s="391">
        <v>5239</v>
      </c>
      <c r="I9" s="383">
        <v>188468</v>
      </c>
      <c r="J9" s="383">
        <v>1799</v>
      </c>
      <c r="K9" s="383">
        <v>190267</v>
      </c>
      <c r="L9" s="383">
        <v>1467</v>
      </c>
      <c r="M9" s="383">
        <v>1736259</v>
      </c>
      <c r="N9" s="383">
        <v>2857376</v>
      </c>
      <c r="O9" s="383">
        <v>481671</v>
      </c>
      <c r="P9" s="383">
        <v>3339047</v>
      </c>
      <c r="Q9" s="383">
        <v>26833</v>
      </c>
      <c r="R9" s="395">
        <v>4875290</v>
      </c>
      <c r="S9" s="384">
        <v>0.10661929854429172</v>
      </c>
      <c r="T9" s="267"/>
    </row>
    <row r="10" spans="1:21" ht="13.5" customHeight="1">
      <c r="A10" s="382" t="s">
        <v>25</v>
      </c>
      <c r="B10" s="383">
        <v>1774</v>
      </c>
      <c r="C10" s="383">
        <v>231</v>
      </c>
      <c r="D10" s="383">
        <v>16</v>
      </c>
      <c r="E10" s="383">
        <v>43632</v>
      </c>
      <c r="F10" s="383">
        <v>45637</v>
      </c>
      <c r="G10" s="383">
        <v>136633</v>
      </c>
      <c r="H10" s="391">
        <v>4679</v>
      </c>
      <c r="I10" s="383">
        <v>186109</v>
      </c>
      <c r="J10" s="383">
        <v>840</v>
      </c>
      <c r="K10" s="383">
        <v>186949</v>
      </c>
      <c r="L10" s="383">
        <v>2008</v>
      </c>
      <c r="M10" s="383">
        <v>995606</v>
      </c>
      <c r="N10" s="383">
        <v>1743045</v>
      </c>
      <c r="O10" s="383">
        <v>87408</v>
      </c>
      <c r="P10" s="383">
        <v>1830453</v>
      </c>
      <c r="Q10" s="383">
        <v>12742</v>
      </c>
      <c r="R10" s="395">
        <v>3692555</v>
      </c>
      <c r="S10" s="384">
        <v>0.1247374785209699</v>
      </c>
      <c r="T10" s="267"/>
    </row>
    <row r="11" spans="1:21" ht="15.6">
      <c r="A11" s="382" t="s">
        <v>24</v>
      </c>
      <c r="B11" s="383">
        <v>813</v>
      </c>
      <c r="C11" s="383">
        <v>127</v>
      </c>
      <c r="D11" s="383">
        <v>10</v>
      </c>
      <c r="E11" s="383">
        <v>15472</v>
      </c>
      <c r="F11" s="383">
        <v>16412</v>
      </c>
      <c r="G11" s="383">
        <v>149728</v>
      </c>
      <c r="H11" s="391">
        <v>4558</v>
      </c>
      <c r="I11" s="383">
        <v>170698</v>
      </c>
      <c r="J11" s="383">
        <v>0</v>
      </c>
      <c r="K11" s="383">
        <v>170698</v>
      </c>
      <c r="L11" s="383">
        <v>890</v>
      </c>
      <c r="M11" s="383">
        <v>1268315</v>
      </c>
      <c r="N11" s="383">
        <v>1977810</v>
      </c>
      <c r="O11" s="383">
        <v>1121086</v>
      </c>
      <c r="P11" s="383">
        <v>3098896</v>
      </c>
      <c r="Q11" s="383">
        <v>29038</v>
      </c>
      <c r="R11" s="395">
        <v>3953305</v>
      </c>
      <c r="S11" s="384">
        <v>0.11415764784148959</v>
      </c>
      <c r="T11" s="267"/>
    </row>
    <row r="12" spans="1:21" ht="12.75" customHeight="1">
      <c r="A12" s="382" t="s">
        <v>28</v>
      </c>
      <c r="B12" s="383">
        <v>645</v>
      </c>
      <c r="C12" s="383">
        <v>82</v>
      </c>
      <c r="D12" s="383">
        <v>11</v>
      </c>
      <c r="E12" s="383">
        <v>15124</v>
      </c>
      <c r="F12" s="383">
        <v>15851</v>
      </c>
      <c r="G12" s="383">
        <v>76560</v>
      </c>
      <c r="H12" s="391">
        <v>3241</v>
      </c>
      <c r="I12" s="383">
        <v>83940</v>
      </c>
      <c r="J12" s="383">
        <v>11712</v>
      </c>
      <c r="K12" s="383">
        <v>95652</v>
      </c>
      <c r="L12" s="383">
        <v>672</v>
      </c>
      <c r="M12" s="383">
        <v>570496</v>
      </c>
      <c r="N12" s="383">
        <v>1418345</v>
      </c>
      <c r="O12" s="383">
        <v>176658</v>
      </c>
      <c r="P12" s="383">
        <v>1595003</v>
      </c>
      <c r="Q12" s="383">
        <v>11065</v>
      </c>
      <c r="R12" s="395">
        <v>1524826</v>
      </c>
      <c r="S12" s="384">
        <v>0.20979442900370271</v>
      </c>
      <c r="T12" s="427"/>
    </row>
    <row r="13" spans="1:21" ht="15.6">
      <c r="A13" s="382" t="s">
        <v>23</v>
      </c>
      <c r="B13" s="383">
        <v>619</v>
      </c>
      <c r="C13" s="383">
        <v>66</v>
      </c>
      <c r="D13" s="383">
        <v>2</v>
      </c>
      <c r="E13" s="383">
        <v>5974</v>
      </c>
      <c r="F13" s="383">
        <v>6659</v>
      </c>
      <c r="G13" s="383">
        <v>77223</v>
      </c>
      <c r="H13" s="391">
        <v>3841</v>
      </c>
      <c r="I13" s="383">
        <v>87723</v>
      </c>
      <c r="J13" s="383">
        <v>0</v>
      </c>
      <c r="K13" s="383">
        <v>87723</v>
      </c>
      <c r="L13" s="383">
        <v>529</v>
      </c>
      <c r="M13" s="383">
        <v>508298</v>
      </c>
      <c r="N13" s="383">
        <v>1039228</v>
      </c>
      <c r="O13" s="383">
        <v>172793</v>
      </c>
      <c r="P13" s="383">
        <v>1212021</v>
      </c>
      <c r="Q13" s="383">
        <v>7241</v>
      </c>
      <c r="R13" s="395">
        <v>1206216</v>
      </c>
      <c r="S13" s="384">
        <v>0.31727319153451788</v>
      </c>
      <c r="T13" s="425">
        <v>1</v>
      </c>
      <c r="U13" s="382" t="s">
        <v>23</v>
      </c>
    </row>
    <row r="14" spans="1:21" ht="15.6">
      <c r="A14" s="382" t="s">
        <v>26</v>
      </c>
      <c r="B14" s="383">
        <v>812</v>
      </c>
      <c r="C14" s="383">
        <v>148</v>
      </c>
      <c r="D14" s="383">
        <v>8</v>
      </c>
      <c r="E14" s="383">
        <v>9113</v>
      </c>
      <c r="F14" s="383">
        <v>10073</v>
      </c>
      <c r="G14" s="383">
        <v>73841</v>
      </c>
      <c r="H14" s="391">
        <v>2579</v>
      </c>
      <c r="I14" s="383">
        <v>86493</v>
      </c>
      <c r="J14" s="383">
        <v>0</v>
      </c>
      <c r="K14" s="383">
        <v>86493</v>
      </c>
      <c r="L14" s="383">
        <v>723</v>
      </c>
      <c r="M14" s="383">
        <v>600186</v>
      </c>
      <c r="N14" s="383">
        <v>892459</v>
      </c>
      <c r="O14" s="383">
        <v>95579</v>
      </c>
      <c r="P14" s="383">
        <v>988038</v>
      </c>
      <c r="Q14" s="383">
        <v>5649</v>
      </c>
      <c r="R14" s="395">
        <v>1512672</v>
      </c>
      <c r="S14" s="384">
        <v>0.16850976285671976</v>
      </c>
      <c r="T14" s="267"/>
    </row>
    <row r="15" spans="1:21" ht="15.6">
      <c r="A15" s="382" t="s">
        <v>32</v>
      </c>
      <c r="B15" s="383">
        <v>94</v>
      </c>
      <c r="C15" s="383">
        <v>27</v>
      </c>
      <c r="D15" s="383">
        <v>2</v>
      </c>
      <c r="E15" s="383">
        <v>785</v>
      </c>
      <c r="F15" s="383">
        <v>906</v>
      </c>
      <c r="G15" s="383">
        <v>66534</v>
      </c>
      <c r="H15" s="391">
        <v>1110</v>
      </c>
      <c r="I15" s="383">
        <v>56061</v>
      </c>
      <c r="J15" s="383">
        <v>12489</v>
      </c>
      <c r="K15" s="383">
        <v>68550</v>
      </c>
      <c r="L15" s="383">
        <v>99</v>
      </c>
      <c r="M15" s="383">
        <v>356179</v>
      </c>
      <c r="N15" s="383">
        <v>526181</v>
      </c>
      <c r="O15" s="383">
        <v>556959</v>
      </c>
      <c r="P15" s="383">
        <v>1083140</v>
      </c>
      <c r="Q15" s="383">
        <v>11913</v>
      </c>
      <c r="R15" s="395">
        <v>532644</v>
      </c>
      <c r="S15" s="384">
        <v>0.20801886438221404</v>
      </c>
      <c r="T15" s="267"/>
    </row>
    <row r="16" spans="1:21" ht="15.6">
      <c r="A16" s="382" t="s">
        <v>29</v>
      </c>
      <c r="B16" s="383">
        <v>623</v>
      </c>
      <c r="C16" s="383">
        <v>83</v>
      </c>
      <c r="D16" s="383">
        <v>3</v>
      </c>
      <c r="E16" s="383">
        <v>9707</v>
      </c>
      <c r="F16" s="383">
        <v>10413</v>
      </c>
      <c r="G16" s="383">
        <v>51794</v>
      </c>
      <c r="H16" s="391">
        <v>2074</v>
      </c>
      <c r="I16" s="383">
        <v>64281</v>
      </c>
      <c r="J16" s="383">
        <v>0</v>
      </c>
      <c r="K16" s="383">
        <v>64281</v>
      </c>
      <c r="L16" s="383">
        <v>348</v>
      </c>
      <c r="M16" s="383">
        <v>570616</v>
      </c>
      <c r="N16" s="383">
        <v>875054</v>
      </c>
      <c r="O16" s="383">
        <v>348518</v>
      </c>
      <c r="P16" s="383">
        <v>1223572</v>
      </c>
      <c r="Q16" s="383">
        <v>6452</v>
      </c>
      <c r="R16" s="395">
        <v>1293941</v>
      </c>
      <c r="S16" s="384">
        <v>0.15974453240140005</v>
      </c>
      <c r="T16" s="267"/>
    </row>
    <row r="17" spans="1:21" ht="15.6">
      <c r="A17" s="382" t="s">
        <v>31</v>
      </c>
      <c r="B17" s="383">
        <v>372</v>
      </c>
      <c r="C17" s="383">
        <v>57</v>
      </c>
      <c r="D17" s="383">
        <v>3</v>
      </c>
      <c r="E17" s="383">
        <v>4758</v>
      </c>
      <c r="F17" s="383">
        <v>5187</v>
      </c>
      <c r="G17" s="383">
        <v>43919</v>
      </c>
      <c r="H17" s="391">
        <v>1243</v>
      </c>
      <c r="I17" s="383">
        <v>50349</v>
      </c>
      <c r="J17" s="383">
        <v>0</v>
      </c>
      <c r="K17" s="383">
        <v>50349</v>
      </c>
      <c r="L17" s="383">
        <v>222</v>
      </c>
      <c r="M17" s="383">
        <v>335511</v>
      </c>
      <c r="N17" s="383">
        <v>776733</v>
      </c>
      <c r="O17" s="383">
        <v>186331</v>
      </c>
      <c r="P17" s="383">
        <v>963064</v>
      </c>
      <c r="Q17" s="383">
        <v>5296</v>
      </c>
      <c r="R17" s="395">
        <v>870165</v>
      </c>
      <c r="S17" s="384">
        <v>0.14158234357851671</v>
      </c>
      <c r="T17" s="267"/>
    </row>
    <row r="18" spans="1:21" ht="12.75" customHeight="1">
      <c r="A18" s="382" t="s">
        <v>33</v>
      </c>
      <c r="B18" s="383">
        <v>361</v>
      </c>
      <c r="C18" s="383">
        <v>37</v>
      </c>
      <c r="D18" s="383">
        <v>4</v>
      </c>
      <c r="E18" s="383">
        <v>9629</v>
      </c>
      <c r="F18" s="383">
        <v>10027</v>
      </c>
      <c r="G18" s="383">
        <v>34922</v>
      </c>
      <c r="H18" s="391">
        <v>795</v>
      </c>
      <c r="I18" s="383">
        <v>45738</v>
      </c>
      <c r="J18" s="383">
        <v>6</v>
      </c>
      <c r="K18" s="383">
        <v>45744</v>
      </c>
      <c r="L18" s="383">
        <v>508</v>
      </c>
      <c r="M18" s="383">
        <v>618358</v>
      </c>
      <c r="N18" s="383">
        <v>638887</v>
      </c>
      <c r="O18" s="383">
        <v>18451</v>
      </c>
      <c r="P18" s="383">
        <v>657338</v>
      </c>
      <c r="Q18" s="383">
        <v>3371</v>
      </c>
      <c r="R18" s="395">
        <v>1611621</v>
      </c>
      <c r="S18" s="384">
        <v>4.8770771788156149E-2</v>
      </c>
      <c r="T18" s="267"/>
    </row>
    <row r="19" spans="1:21" ht="15.6">
      <c r="A19" s="382" t="s">
        <v>30</v>
      </c>
      <c r="B19" s="383">
        <v>177</v>
      </c>
      <c r="C19" s="383">
        <v>32</v>
      </c>
      <c r="D19" s="383">
        <v>3</v>
      </c>
      <c r="E19" s="383">
        <v>13463</v>
      </c>
      <c r="F19" s="383">
        <v>13672</v>
      </c>
      <c r="G19" s="383">
        <v>29511</v>
      </c>
      <c r="H19" s="391">
        <v>1223</v>
      </c>
      <c r="I19" s="383">
        <v>44389</v>
      </c>
      <c r="J19" s="383">
        <v>17</v>
      </c>
      <c r="K19" s="383">
        <v>44406</v>
      </c>
      <c r="L19" s="383">
        <v>287</v>
      </c>
      <c r="M19" s="383">
        <v>586584</v>
      </c>
      <c r="N19" s="383">
        <v>700496</v>
      </c>
      <c r="O19" s="383">
        <v>251913</v>
      </c>
      <c r="P19" s="383">
        <v>952409</v>
      </c>
      <c r="Q19" s="383">
        <v>2775</v>
      </c>
      <c r="R19" s="395">
        <v>1894110</v>
      </c>
      <c r="S19" s="384">
        <v>6.4357402685166126E-2</v>
      </c>
      <c r="T19" s="427"/>
    </row>
    <row r="20" spans="1:21" ht="15.6">
      <c r="A20" s="382" t="s">
        <v>27</v>
      </c>
      <c r="B20" s="383">
        <v>203</v>
      </c>
      <c r="C20" s="383">
        <v>44</v>
      </c>
      <c r="D20" s="383">
        <v>3</v>
      </c>
      <c r="E20" s="383">
        <v>3061</v>
      </c>
      <c r="F20" s="383">
        <v>3308</v>
      </c>
      <c r="G20" s="383">
        <v>36018</v>
      </c>
      <c r="H20" s="391">
        <v>1276</v>
      </c>
      <c r="I20" s="383">
        <v>30218</v>
      </c>
      <c r="J20" s="383">
        <v>10384</v>
      </c>
      <c r="K20" s="383">
        <v>40602</v>
      </c>
      <c r="L20" s="383">
        <v>215</v>
      </c>
      <c r="M20" s="383">
        <v>182754</v>
      </c>
      <c r="N20" s="383">
        <v>595839</v>
      </c>
      <c r="O20" s="383">
        <v>97291</v>
      </c>
      <c r="P20" s="383">
        <v>693130</v>
      </c>
      <c r="Q20" s="383">
        <v>3245</v>
      </c>
      <c r="R20" s="395">
        <v>545425</v>
      </c>
      <c r="S20" s="384">
        <v>0.2324792592932117</v>
      </c>
      <c r="T20" s="424">
        <v>5</v>
      </c>
      <c r="U20" s="382" t="s">
        <v>27</v>
      </c>
    </row>
    <row r="21" spans="1:21" ht="15.6">
      <c r="A21" s="382" t="s">
        <v>35</v>
      </c>
      <c r="B21" s="383">
        <v>157</v>
      </c>
      <c r="C21" s="383">
        <v>14</v>
      </c>
      <c r="D21" s="383">
        <v>0</v>
      </c>
      <c r="E21" s="383">
        <v>4550</v>
      </c>
      <c r="F21" s="383">
        <v>4721</v>
      </c>
      <c r="G21" s="383">
        <v>13846</v>
      </c>
      <c r="H21" s="391">
        <v>433</v>
      </c>
      <c r="I21" s="383">
        <v>19000</v>
      </c>
      <c r="J21" s="383">
        <v>0</v>
      </c>
      <c r="K21" s="383">
        <v>19000</v>
      </c>
      <c r="L21" s="383">
        <v>133</v>
      </c>
      <c r="M21" s="383">
        <v>166151</v>
      </c>
      <c r="N21" s="383">
        <v>276499</v>
      </c>
      <c r="O21" s="383">
        <v>12049</v>
      </c>
      <c r="P21" s="383">
        <v>288548</v>
      </c>
      <c r="Q21" s="383">
        <v>1530</v>
      </c>
      <c r="R21" s="395">
        <v>553254</v>
      </c>
      <c r="S21" s="384">
        <v>7.7721986646278204E-2</v>
      </c>
      <c r="T21" s="267"/>
    </row>
    <row r="22" spans="1:21" ht="15.6">
      <c r="A22" s="382" t="s">
        <v>36</v>
      </c>
      <c r="B22" s="383">
        <v>74</v>
      </c>
      <c r="C22" s="383">
        <v>17</v>
      </c>
      <c r="D22" s="383">
        <v>1</v>
      </c>
      <c r="E22" s="383">
        <v>931</v>
      </c>
      <c r="F22" s="383">
        <v>1022</v>
      </c>
      <c r="G22" s="383">
        <v>10706</v>
      </c>
      <c r="H22" s="391">
        <v>431</v>
      </c>
      <c r="I22" s="383">
        <v>12159</v>
      </c>
      <c r="J22" s="383">
        <v>0</v>
      </c>
      <c r="K22" s="383">
        <v>12159</v>
      </c>
      <c r="L22" s="383">
        <v>31</v>
      </c>
      <c r="M22" s="383">
        <v>164557</v>
      </c>
      <c r="N22" s="383">
        <v>182228</v>
      </c>
      <c r="O22" s="383">
        <v>293</v>
      </c>
      <c r="P22" s="383">
        <v>182521</v>
      </c>
      <c r="Q22" s="383">
        <v>295</v>
      </c>
      <c r="R22" s="395">
        <v>300516</v>
      </c>
      <c r="S22" s="384">
        <v>0.14208894035592115</v>
      </c>
      <c r="T22" s="267"/>
    </row>
    <row r="23" spans="1:21" ht="15.6">
      <c r="A23" s="385" t="s">
        <v>34</v>
      </c>
      <c r="B23" s="386">
        <v>32</v>
      </c>
      <c r="C23" s="386">
        <v>8</v>
      </c>
      <c r="D23" s="386">
        <v>1</v>
      </c>
      <c r="E23" s="386">
        <v>751</v>
      </c>
      <c r="F23" s="386">
        <v>791</v>
      </c>
      <c r="G23" s="387">
        <v>7787</v>
      </c>
      <c r="H23" s="392">
        <v>420</v>
      </c>
      <c r="I23" s="388">
        <v>8847</v>
      </c>
      <c r="J23" s="388">
        <v>151</v>
      </c>
      <c r="K23" s="388">
        <v>8998</v>
      </c>
      <c r="L23" s="388">
        <v>125</v>
      </c>
      <c r="M23" s="389">
        <v>50137</v>
      </c>
      <c r="N23" s="390">
        <v>80217</v>
      </c>
      <c r="O23" s="390">
        <v>11843</v>
      </c>
      <c r="P23" s="390">
        <v>92060</v>
      </c>
      <c r="Q23" s="386">
        <v>672</v>
      </c>
      <c r="R23" s="396">
        <v>553254</v>
      </c>
      <c r="S23" s="384">
        <v>7.5733749778582715E-2</v>
      </c>
      <c r="T23" s="267"/>
    </row>
    <row r="24" spans="1:21">
      <c r="A24" t="s">
        <v>37</v>
      </c>
      <c r="B24" s="172">
        <v>28621</v>
      </c>
      <c r="C24" s="165">
        <v>3635</v>
      </c>
      <c r="D24">
        <v>264</v>
      </c>
      <c r="E24" s="165">
        <v>539622</v>
      </c>
      <c r="F24" s="165">
        <v>571878</v>
      </c>
      <c r="G24" s="165">
        <v>2832939</v>
      </c>
      <c r="H24" s="218">
        <v>107636</v>
      </c>
      <c r="I24" s="165">
        <v>3405661</v>
      </c>
      <c r="J24" s="165">
        <v>106792</v>
      </c>
      <c r="K24" s="165">
        <v>3512453</v>
      </c>
      <c r="L24" s="172">
        <v>23839</v>
      </c>
      <c r="M24" s="165">
        <v>22628158</v>
      </c>
      <c r="N24" s="165">
        <v>39659217</v>
      </c>
      <c r="O24" s="165">
        <v>9161446</v>
      </c>
      <c r="P24" s="165">
        <v>48820663</v>
      </c>
      <c r="Q24" s="165">
        <v>357154</v>
      </c>
      <c r="R24" s="296">
        <v>60069708</v>
      </c>
      <c r="S24" s="196">
        <v>0.17779177484931338</v>
      </c>
      <c r="T24" s="267"/>
    </row>
    <row r="27" spans="1:21">
      <c r="H27" s="218"/>
    </row>
  </sheetData>
  <mergeCells count="3">
    <mergeCell ref="B1:L1"/>
    <mergeCell ref="M1:Q1"/>
    <mergeCell ref="R1:S1"/>
  </mergeCells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56"/>
  <dimension ref="A1:V27"/>
  <sheetViews>
    <sheetView topLeftCell="E1" zoomScale="80" zoomScaleNormal="80" workbookViewId="0">
      <selection activeCell="S3" sqref="S3"/>
    </sheetView>
  </sheetViews>
  <sheetFormatPr defaultRowHeight="13.8"/>
  <cols>
    <col min="1" max="1" width="16" customWidth="1"/>
    <col min="2" max="2" width="9.5" style="170" customWidth="1"/>
    <col min="7" max="7" width="9.59765625" customWidth="1"/>
    <col min="8" max="8" width="10.69921875" style="210" customWidth="1"/>
    <col min="9" max="9" width="11.59765625" customWidth="1"/>
    <col min="11" max="11" width="10.19921875" customWidth="1"/>
    <col min="12" max="12" width="11" style="170" customWidth="1"/>
    <col min="13" max="16" width="11.8984375" customWidth="1"/>
    <col min="17" max="17" width="10.3984375" customWidth="1"/>
    <col min="18" max="18" width="11.8984375" style="296" customWidth="1"/>
    <col min="19" max="20" width="11.59765625" style="196" customWidth="1"/>
    <col min="22" max="22" width="20.09765625" customWidth="1"/>
  </cols>
  <sheetData>
    <row r="1" spans="1:22" ht="25.95" customHeight="1">
      <c r="A1" s="353" t="s">
        <v>0</v>
      </c>
      <c r="B1" s="647" t="s">
        <v>78</v>
      </c>
      <c r="C1" s="647"/>
      <c r="D1" s="647"/>
      <c r="E1" s="647"/>
      <c r="F1" s="647"/>
      <c r="G1" s="647"/>
      <c r="H1" s="647"/>
      <c r="I1" s="647"/>
      <c r="J1" s="647"/>
      <c r="K1" s="647"/>
      <c r="L1" s="647"/>
      <c r="M1" s="648" t="s">
        <v>79</v>
      </c>
      <c r="N1" s="648"/>
      <c r="O1" s="648"/>
      <c r="P1" s="648"/>
      <c r="Q1" s="649"/>
      <c r="R1" s="657" t="s">
        <v>185</v>
      </c>
      <c r="S1" s="658"/>
      <c r="T1" s="658"/>
    </row>
    <row r="2" spans="1:22" s="352" customFormat="1" ht="97.2" thickBot="1">
      <c r="A2" s="363"/>
      <c r="B2" s="364" t="s">
        <v>12</v>
      </c>
      <c r="C2" s="364" t="s">
        <v>186</v>
      </c>
      <c r="D2" s="364" t="s">
        <v>49</v>
      </c>
      <c r="E2" s="364" t="s">
        <v>14</v>
      </c>
      <c r="F2" s="364" t="s">
        <v>15</v>
      </c>
      <c r="G2" s="364" t="s">
        <v>2</v>
      </c>
      <c r="H2" s="365" t="s">
        <v>80</v>
      </c>
      <c r="I2" s="364" t="s">
        <v>81</v>
      </c>
      <c r="J2" s="364" t="s">
        <v>82</v>
      </c>
      <c r="K2" s="364" t="s">
        <v>8</v>
      </c>
      <c r="L2" s="364" t="s">
        <v>5</v>
      </c>
      <c r="M2" s="332" t="s">
        <v>45</v>
      </c>
      <c r="N2" s="364" t="s">
        <v>83</v>
      </c>
      <c r="O2" s="364" t="s">
        <v>84</v>
      </c>
      <c r="P2" s="364" t="s">
        <v>120</v>
      </c>
      <c r="Q2" s="364" t="s">
        <v>86</v>
      </c>
      <c r="R2" s="394" t="s">
        <v>183</v>
      </c>
      <c r="S2" s="366" t="s">
        <v>176</v>
      </c>
      <c r="T2" s="331" t="s">
        <v>193</v>
      </c>
      <c r="U2" s="426"/>
      <c r="V2" s="381" t="s">
        <v>192</v>
      </c>
    </row>
    <row r="3" spans="1:22" ht="15.6">
      <c r="A3" s="274" t="s">
        <v>16</v>
      </c>
      <c r="B3" s="275">
        <v>7069</v>
      </c>
      <c r="C3" s="276">
        <v>868</v>
      </c>
      <c r="D3" s="276">
        <v>53</v>
      </c>
      <c r="E3" s="275">
        <v>94754</v>
      </c>
      <c r="F3" s="275">
        <v>102691</v>
      </c>
      <c r="G3" s="275">
        <v>593324</v>
      </c>
      <c r="H3" s="275">
        <v>30462</v>
      </c>
      <c r="I3" s="275">
        <v>695492</v>
      </c>
      <c r="J3" s="275">
        <v>30985</v>
      </c>
      <c r="K3" s="275">
        <v>726477</v>
      </c>
      <c r="L3" s="275">
        <v>3520</v>
      </c>
      <c r="M3" s="275">
        <v>3487241</v>
      </c>
      <c r="N3" s="275">
        <v>7214793</v>
      </c>
      <c r="O3" s="275">
        <v>832847</v>
      </c>
      <c r="P3" s="275">
        <v>8047640</v>
      </c>
      <c r="Q3" s="275">
        <v>43334</v>
      </c>
      <c r="R3" s="439">
        <v>10027602</v>
      </c>
      <c r="S3" s="384">
        <v>0.30101912700563904</v>
      </c>
      <c r="T3" s="431">
        <f t="shared" ref="T3:T24" si="0">(H3/K3)*100</f>
        <v>4.1931127895308453</v>
      </c>
      <c r="U3" s="425">
        <v>2</v>
      </c>
      <c r="V3" s="382" t="s">
        <v>16</v>
      </c>
    </row>
    <row r="4" spans="1:22" ht="12.75" customHeight="1">
      <c r="A4" s="274" t="s">
        <v>19</v>
      </c>
      <c r="B4" s="275">
        <v>1576</v>
      </c>
      <c r="C4" s="276">
        <v>267</v>
      </c>
      <c r="D4" s="276">
        <v>19</v>
      </c>
      <c r="E4" s="275">
        <v>37806</v>
      </c>
      <c r="F4" s="275">
        <v>39649</v>
      </c>
      <c r="G4" s="275">
        <v>328486</v>
      </c>
      <c r="H4" s="275">
        <v>10528</v>
      </c>
      <c r="I4" s="275">
        <v>369922</v>
      </c>
      <c r="J4" s="275">
        <v>8741</v>
      </c>
      <c r="K4" s="275">
        <v>378663</v>
      </c>
      <c r="L4" s="275">
        <v>1404</v>
      </c>
      <c r="M4" s="275">
        <v>1543276</v>
      </c>
      <c r="N4" s="275">
        <v>4501159</v>
      </c>
      <c r="O4" s="275">
        <v>1583592</v>
      </c>
      <c r="P4" s="275">
        <v>6084751</v>
      </c>
      <c r="Q4" s="275">
        <v>22793</v>
      </c>
      <c r="R4" s="439">
        <v>4879133</v>
      </c>
      <c r="S4" s="384">
        <v>0.21452581841896909</v>
      </c>
      <c r="T4" s="431">
        <f t="shared" si="0"/>
        <v>2.7803086121432514</v>
      </c>
      <c r="U4" s="267"/>
    </row>
    <row r="5" spans="1:22" ht="13.5" customHeight="1">
      <c r="A5" s="274" t="s">
        <v>20</v>
      </c>
      <c r="B5" s="275">
        <v>1592</v>
      </c>
      <c r="C5" s="276">
        <v>165</v>
      </c>
      <c r="D5" s="276">
        <v>10</v>
      </c>
      <c r="E5" s="275">
        <v>94905</v>
      </c>
      <c r="F5" s="275">
        <v>96662</v>
      </c>
      <c r="G5" s="275">
        <v>230662</v>
      </c>
      <c r="H5" s="275">
        <v>5207</v>
      </c>
      <c r="I5" s="275">
        <v>320943</v>
      </c>
      <c r="J5" s="275">
        <v>11588</v>
      </c>
      <c r="K5" s="275">
        <v>332531</v>
      </c>
      <c r="L5" s="275">
        <v>2095</v>
      </c>
      <c r="M5" s="275">
        <v>2411319</v>
      </c>
      <c r="N5" s="275">
        <v>3342774</v>
      </c>
      <c r="O5" s="275">
        <v>209546</v>
      </c>
      <c r="P5" s="275">
        <v>3552320</v>
      </c>
      <c r="Q5" s="275">
        <v>22144</v>
      </c>
      <c r="R5" s="439">
        <v>5712143</v>
      </c>
      <c r="S5" s="384">
        <v>8.9563584104949745E-2</v>
      </c>
      <c r="T5" s="431">
        <f t="shared" si="0"/>
        <v>1.5658690467956371</v>
      </c>
      <c r="U5" s="427"/>
    </row>
    <row r="6" spans="1:22" ht="15.6">
      <c r="A6" s="274" t="s">
        <v>18</v>
      </c>
      <c r="B6" s="275">
        <v>3442</v>
      </c>
      <c r="C6" s="276">
        <v>401</v>
      </c>
      <c r="D6" s="276">
        <v>19</v>
      </c>
      <c r="E6" s="275">
        <v>68911</v>
      </c>
      <c r="F6" s="275">
        <v>72754</v>
      </c>
      <c r="G6" s="275">
        <v>246682</v>
      </c>
      <c r="H6" s="275">
        <v>11737</v>
      </c>
      <c r="I6" s="275">
        <v>330952</v>
      </c>
      <c r="J6" s="276">
        <v>221</v>
      </c>
      <c r="K6" s="275">
        <v>331173</v>
      </c>
      <c r="L6" s="275">
        <v>2137</v>
      </c>
      <c r="M6" s="275">
        <v>1669287</v>
      </c>
      <c r="N6" s="275">
        <v>3952131</v>
      </c>
      <c r="O6" s="275">
        <v>821583</v>
      </c>
      <c r="P6" s="275">
        <v>4773714</v>
      </c>
      <c r="Q6" s="275">
        <v>19056</v>
      </c>
      <c r="R6" s="439">
        <v>4464119</v>
      </c>
      <c r="S6" s="384">
        <v>0.26045452641383438</v>
      </c>
      <c r="T6" s="431">
        <f t="shared" si="0"/>
        <v>3.5440691119143164</v>
      </c>
      <c r="U6" s="427">
        <v>3</v>
      </c>
      <c r="V6" s="382" t="s">
        <v>18</v>
      </c>
    </row>
    <row r="7" spans="1:22" ht="15.6">
      <c r="A7" s="274" t="s">
        <v>17</v>
      </c>
      <c r="B7" s="275">
        <v>3776</v>
      </c>
      <c r="C7" s="276">
        <v>369</v>
      </c>
      <c r="D7" s="276">
        <v>20</v>
      </c>
      <c r="E7" s="275">
        <v>31430</v>
      </c>
      <c r="F7" s="275">
        <v>35575</v>
      </c>
      <c r="G7" s="275">
        <v>257852</v>
      </c>
      <c r="H7" s="275">
        <v>10190</v>
      </c>
      <c r="I7" s="275">
        <v>290190</v>
      </c>
      <c r="J7" s="275">
        <v>13427</v>
      </c>
      <c r="K7" s="275">
        <v>303617</v>
      </c>
      <c r="L7" s="275">
        <v>1543</v>
      </c>
      <c r="M7" s="275">
        <v>1490014</v>
      </c>
      <c r="N7" s="275">
        <v>2359067</v>
      </c>
      <c r="O7" s="275">
        <v>888134</v>
      </c>
      <c r="P7" s="275">
        <v>3247201</v>
      </c>
      <c r="Q7" s="275">
        <v>15870</v>
      </c>
      <c r="R7" s="439">
        <v>4311217</v>
      </c>
      <c r="S7" s="384">
        <v>0.2341102291997828</v>
      </c>
      <c r="T7" s="431">
        <f t="shared" si="0"/>
        <v>3.356202057197061</v>
      </c>
      <c r="U7" s="425">
        <v>4</v>
      </c>
      <c r="V7" s="382" t="s">
        <v>17</v>
      </c>
    </row>
    <row r="8" spans="1:22" ht="15.6">
      <c r="A8" s="274" t="s">
        <v>21</v>
      </c>
      <c r="B8" s="275">
        <v>2881</v>
      </c>
      <c r="C8" s="276">
        <v>370</v>
      </c>
      <c r="D8" s="276">
        <v>21</v>
      </c>
      <c r="E8" s="275">
        <v>48185</v>
      </c>
      <c r="F8" s="275">
        <v>51436</v>
      </c>
      <c r="G8" s="275">
        <v>222686</v>
      </c>
      <c r="H8" s="275">
        <v>6529</v>
      </c>
      <c r="I8" s="275">
        <v>275431</v>
      </c>
      <c r="J8" s="275">
        <v>5220</v>
      </c>
      <c r="K8" s="275">
        <v>280651</v>
      </c>
      <c r="L8" s="275">
        <v>1836</v>
      </c>
      <c r="M8" s="275">
        <v>3372654</v>
      </c>
      <c r="N8" s="275">
        <v>3810722</v>
      </c>
      <c r="O8" s="275">
        <v>1259087</v>
      </c>
      <c r="P8" s="275">
        <v>5069809</v>
      </c>
      <c r="Q8" s="275">
        <v>30815</v>
      </c>
      <c r="R8" s="439">
        <v>5755700</v>
      </c>
      <c r="S8" s="384">
        <v>0.11228868773563597</v>
      </c>
      <c r="T8" s="431">
        <f t="shared" si="0"/>
        <v>2.3263768880210653</v>
      </c>
      <c r="U8" s="267"/>
    </row>
    <row r="9" spans="1:22" ht="15.6">
      <c r="A9" s="274" t="s">
        <v>22</v>
      </c>
      <c r="B9" s="275">
        <v>1505</v>
      </c>
      <c r="C9" s="276">
        <v>264</v>
      </c>
      <c r="D9" s="276">
        <v>18</v>
      </c>
      <c r="E9" s="275">
        <v>25792</v>
      </c>
      <c r="F9" s="275">
        <v>27561</v>
      </c>
      <c r="G9" s="275">
        <v>158808</v>
      </c>
      <c r="H9" s="275">
        <v>5266</v>
      </c>
      <c r="I9" s="275">
        <v>189779</v>
      </c>
      <c r="J9" s="275">
        <v>1856</v>
      </c>
      <c r="K9" s="275">
        <v>191635</v>
      </c>
      <c r="L9" s="275">
        <v>1368</v>
      </c>
      <c r="M9" s="275">
        <v>1745957</v>
      </c>
      <c r="N9" s="275">
        <v>2872604</v>
      </c>
      <c r="O9" s="275">
        <v>488886</v>
      </c>
      <c r="P9" s="275">
        <v>3361490</v>
      </c>
      <c r="Q9" s="275">
        <v>22443</v>
      </c>
      <c r="R9" s="439">
        <v>4875290</v>
      </c>
      <c r="S9" s="384">
        <v>0.10661929854429172</v>
      </c>
      <c r="T9" s="431">
        <f t="shared" si="0"/>
        <v>2.7479322670702118</v>
      </c>
      <c r="U9" s="267"/>
    </row>
    <row r="10" spans="1:22" ht="13.5" customHeight="1">
      <c r="A10" s="274" t="s">
        <v>25</v>
      </c>
      <c r="B10" s="275">
        <v>1800</v>
      </c>
      <c r="C10" s="276">
        <v>238</v>
      </c>
      <c r="D10" s="276">
        <v>14</v>
      </c>
      <c r="E10" s="275">
        <v>44842</v>
      </c>
      <c r="F10" s="275">
        <v>46880</v>
      </c>
      <c r="G10" s="275">
        <v>137164</v>
      </c>
      <c r="H10" s="275">
        <v>4693</v>
      </c>
      <c r="I10" s="275">
        <v>187887</v>
      </c>
      <c r="J10" s="276">
        <v>850</v>
      </c>
      <c r="K10" s="275">
        <v>188737</v>
      </c>
      <c r="L10" s="275">
        <v>1788</v>
      </c>
      <c r="M10" s="275">
        <v>997633</v>
      </c>
      <c r="N10" s="275">
        <v>1751707</v>
      </c>
      <c r="O10" s="275">
        <v>88219</v>
      </c>
      <c r="P10" s="275">
        <v>1839926</v>
      </c>
      <c r="Q10" s="275">
        <v>9473</v>
      </c>
      <c r="R10" s="439">
        <v>3692555</v>
      </c>
      <c r="S10" s="384">
        <v>0.1247374785209699</v>
      </c>
      <c r="T10" s="431">
        <f t="shared" si="0"/>
        <v>2.4865288735118183</v>
      </c>
      <c r="U10" s="267"/>
    </row>
    <row r="11" spans="1:22" ht="15.6">
      <c r="A11" s="274" t="s">
        <v>24</v>
      </c>
      <c r="B11" s="276">
        <v>844</v>
      </c>
      <c r="C11" s="276">
        <v>129</v>
      </c>
      <c r="D11" s="276">
        <v>5</v>
      </c>
      <c r="E11" s="275">
        <v>16027</v>
      </c>
      <c r="F11" s="275">
        <v>17000</v>
      </c>
      <c r="G11" s="275">
        <v>150068</v>
      </c>
      <c r="H11" s="275">
        <v>4583</v>
      </c>
      <c r="I11" s="275">
        <v>171651</v>
      </c>
      <c r="J11" s="276">
        <v>0</v>
      </c>
      <c r="K11" s="275">
        <v>171651</v>
      </c>
      <c r="L11" s="276">
        <v>953</v>
      </c>
      <c r="M11" s="275">
        <v>1274187</v>
      </c>
      <c r="N11" s="275">
        <v>1987598</v>
      </c>
      <c r="O11" s="275">
        <v>1136545</v>
      </c>
      <c r="P11" s="275">
        <v>3124143</v>
      </c>
      <c r="Q11" s="275">
        <v>25247</v>
      </c>
      <c r="R11" s="439">
        <v>3953305</v>
      </c>
      <c r="S11" s="384">
        <v>0.11415764784148959</v>
      </c>
      <c r="T11" s="431">
        <f t="shared" si="0"/>
        <v>2.6699524034232249</v>
      </c>
      <c r="U11" s="267"/>
    </row>
    <row r="12" spans="1:22" ht="12.75" customHeight="1">
      <c r="A12" s="274" t="s">
        <v>28</v>
      </c>
      <c r="B12" s="276">
        <v>662</v>
      </c>
      <c r="C12" s="276">
        <v>84</v>
      </c>
      <c r="D12" s="276">
        <v>7</v>
      </c>
      <c r="E12" s="275">
        <v>14880</v>
      </c>
      <c r="F12" s="275">
        <v>15626</v>
      </c>
      <c r="G12" s="275">
        <v>77208</v>
      </c>
      <c r="H12" s="275">
        <v>3264</v>
      </c>
      <c r="I12" s="275">
        <v>84290</v>
      </c>
      <c r="J12" s="275">
        <v>11808</v>
      </c>
      <c r="K12" s="275">
        <v>96098</v>
      </c>
      <c r="L12" s="276">
        <v>446</v>
      </c>
      <c r="M12" s="275">
        <v>573080</v>
      </c>
      <c r="N12" s="275">
        <v>1423253</v>
      </c>
      <c r="O12" s="275">
        <v>178517</v>
      </c>
      <c r="P12" s="275">
        <v>1601770</v>
      </c>
      <c r="Q12" s="275">
        <v>6767</v>
      </c>
      <c r="R12" s="439">
        <v>1524826</v>
      </c>
      <c r="S12" s="384">
        <v>0.20979442900370271</v>
      </c>
      <c r="T12" s="431">
        <f t="shared" si="0"/>
        <v>3.3965327061957589</v>
      </c>
      <c r="U12" s="427"/>
    </row>
    <row r="13" spans="1:22" ht="15.6">
      <c r="A13" s="274" t="s">
        <v>23</v>
      </c>
      <c r="B13" s="276">
        <v>636</v>
      </c>
      <c r="C13" s="276">
        <v>67</v>
      </c>
      <c r="D13" s="276">
        <v>4</v>
      </c>
      <c r="E13" s="275">
        <v>6048</v>
      </c>
      <c r="F13" s="275">
        <v>6751</v>
      </c>
      <c r="G13" s="275">
        <v>77517</v>
      </c>
      <c r="H13" s="275">
        <v>3847</v>
      </c>
      <c r="I13" s="275">
        <v>88115</v>
      </c>
      <c r="J13" s="276">
        <v>0</v>
      </c>
      <c r="K13" s="275">
        <v>88115</v>
      </c>
      <c r="L13" s="276">
        <v>392</v>
      </c>
      <c r="M13" s="275">
        <v>510214</v>
      </c>
      <c r="N13" s="275">
        <v>1042354</v>
      </c>
      <c r="O13" s="275">
        <v>174474</v>
      </c>
      <c r="P13" s="275">
        <v>1216828</v>
      </c>
      <c r="Q13" s="275">
        <v>4807</v>
      </c>
      <c r="R13" s="439">
        <v>1206216</v>
      </c>
      <c r="S13" s="384">
        <v>0.31727319153451788</v>
      </c>
      <c r="T13" s="431">
        <f t="shared" si="0"/>
        <v>4.3658854905521194</v>
      </c>
      <c r="U13" s="425">
        <v>1</v>
      </c>
      <c r="V13" s="382" t="s">
        <v>23</v>
      </c>
    </row>
    <row r="14" spans="1:22" ht="15.6">
      <c r="A14" s="274" t="s">
        <v>26</v>
      </c>
      <c r="B14" s="276">
        <v>806</v>
      </c>
      <c r="C14" s="276">
        <v>147</v>
      </c>
      <c r="D14" s="276">
        <v>12</v>
      </c>
      <c r="E14" s="275">
        <v>9051</v>
      </c>
      <c r="F14" s="275">
        <v>10004</v>
      </c>
      <c r="G14" s="275">
        <v>74403</v>
      </c>
      <c r="H14" s="275">
        <v>2591</v>
      </c>
      <c r="I14" s="275">
        <v>86998</v>
      </c>
      <c r="J14" s="276">
        <v>0</v>
      </c>
      <c r="K14" s="275">
        <v>86998</v>
      </c>
      <c r="L14" s="276">
        <v>505</v>
      </c>
      <c r="M14" s="275">
        <v>602729</v>
      </c>
      <c r="N14" s="275">
        <v>896272</v>
      </c>
      <c r="O14" s="275">
        <v>96427</v>
      </c>
      <c r="P14" s="275">
        <v>992699</v>
      </c>
      <c r="Q14" s="275">
        <v>4661</v>
      </c>
      <c r="R14" s="439">
        <v>1512672</v>
      </c>
      <c r="S14" s="384">
        <v>0.16850976285671976</v>
      </c>
      <c r="T14" s="431">
        <f t="shared" si="0"/>
        <v>2.9782293845835537</v>
      </c>
      <c r="U14" s="267"/>
    </row>
    <row r="15" spans="1:22" ht="15.6">
      <c r="A15" s="274" t="s">
        <v>32</v>
      </c>
      <c r="B15" s="276">
        <v>94</v>
      </c>
      <c r="C15" s="276">
        <v>25</v>
      </c>
      <c r="D15" s="276">
        <v>1</v>
      </c>
      <c r="E15" s="276">
        <v>751</v>
      </c>
      <c r="F15" s="276">
        <v>870</v>
      </c>
      <c r="G15" s="275">
        <v>66644</v>
      </c>
      <c r="H15" s="275">
        <v>1113</v>
      </c>
      <c r="I15" s="275">
        <v>56117</v>
      </c>
      <c r="J15" s="275">
        <v>12510</v>
      </c>
      <c r="K15" s="275">
        <v>68627</v>
      </c>
      <c r="L15" s="276">
        <v>79</v>
      </c>
      <c r="M15" s="275">
        <v>357219</v>
      </c>
      <c r="N15" s="275">
        <v>527130</v>
      </c>
      <c r="O15" s="275">
        <v>562079</v>
      </c>
      <c r="P15" s="275">
        <v>1089209</v>
      </c>
      <c r="Q15" s="275">
        <v>6069</v>
      </c>
      <c r="R15" s="439">
        <v>532644</v>
      </c>
      <c r="S15" s="384">
        <v>0.20801886438221404</v>
      </c>
      <c r="T15" s="431">
        <f t="shared" si="0"/>
        <v>1.6218106576128928</v>
      </c>
      <c r="U15" s="267"/>
    </row>
    <row r="16" spans="1:22" ht="15.6">
      <c r="A16" s="274" t="s">
        <v>29</v>
      </c>
      <c r="B16" s="276">
        <v>613</v>
      </c>
      <c r="C16" s="276">
        <v>77</v>
      </c>
      <c r="D16" s="276">
        <v>1</v>
      </c>
      <c r="E16" s="275">
        <v>9976</v>
      </c>
      <c r="F16" s="275">
        <v>10666</v>
      </c>
      <c r="G16" s="275">
        <v>51801</v>
      </c>
      <c r="H16" s="275">
        <v>2083</v>
      </c>
      <c r="I16" s="275">
        <v>64550</v>
      </c>
      <c r="J16" s="276">
        <v>0</v>
      </c>
      <c r="K16" s="275">
        <v>64550</v>
      </c>
      <c r="L16" s="276">
        <v>269</v>
      </c>
      <c r="M16" s="275">
        <v>571979</v>
      </c>
      <c r="N16" s="275">
        <v>879106</v>
      </c>
      <c r="O16" s="275">
        <v>349673</v>
      </c>
      <c r="P16" s="275">
        <v>1228779</v>
      </c>
      <c r="Q16" s="275">
        <v>5207</v>
      </c>
      <c r="R16" s="439">
        <v>1293941</v>
      </c>
      <c r="S16" s="384">
        <v>0.15974453240140005</v>
      </c>
      <c r="T16" s="431">
        <f t="shared" si="0"/>
        <v>3.2269558481797058</v>
      </c>
      <c r="U16" s="267"/>
    </row>
    <row r="17" spans="1:22" ht="15.6">
      <c r="A17" s="274" t="s">
        <v>31</v>
      </c>
      <c r="B17" s="276">
        <v>365</v>
      </c>
      <c r="C17" s="276">
        <v>60</v>
      </c>
      <c r="D17" s="276">
        <v>5</v>
      </c>
      <c r="E17" s="275">
        <v>4638</v>
      </c>
      <c r="F17" s="275">
        <v>5063</v>
      </c>
      <c r="G17" s="275">
        <v>44201</v>
      </c>
      <c r="H17" s="275">
        <v>1247</v>
      </c>
      <c r="I17" s="275">
        <v>50511</v>
      </c>
      <c r="J17" s="276">
        <v>0</v>
      </c>
      <c r="K17" s="275">
        <v>50511</v>
      </c>
      <c r="L17" s="276">
        <v>162</v>
      </c>
      <c r="M17" s="275">
        <v>336148</v>
      </c>
      <c r="N17" s="275">
        <v>779186</v>
      </c>
      <c r="O17" s="275">
        <v>188390</v>
      </c>
      <c r="P17" s="275">
        <v>967576</v>
      </c>
      <c r="Q17" s="275">
        <v>4512</v>
      </c>
      <c r="R17" s="439">
        <v>870165</v>
      </c>
      <c r="S17" s="384">
        <v>0.14158234357851671</v>
      </c>
      <c r="T17" s="431">
        <f t="shared" si="0"/>
        <v>2.4687691789907147</v>
      </c>
      <c r="U17" s="267"/>
    </row>
    <row r="18" spans="1:22" ht="12.75" customHeight="1">
      <c r="A18" s="274" t="s">
        <v>33</v>
      </c>
      <c r="B18" s="276">
        <v>377</v>
      </c>
      <c r="C18" s="276">
        <v>36</v>
      </c>
      <c r="D18" s="276">
        <v>2</v>
      </c>
      <c r="E18" s="275">
        <v>9889</v>
      </c>
      <c r="F18" s="275">
        <v>10302</v>
      </c>
      <c r="G18" s="275">
        <v>35008</v>
      </c>
      <c r="H18" s="276">
        <v>800</v>
      </c>
      <c r="I18" s="275">
        <v>46104</v>
      </c>
      <c r="J18" s="276">
        <v>6</v>
      </c>
      <c r="K18" s="275">
        <v>46110</v>
      </c>
      <c r="L18" s="276">
        <v>366</v>
      </c>
      <c r="M18" s="275">
        <v>620481</v>
      </c>
      <c r="N18" s="275">
        <v>641237</v>
      </c>
      <c r="O18" s="275">
        <v>18593</v>
      </c>
      <c r="P18" s="275">
        <v>659830</v>
      </c>
      <c r="Q18" s="275">
        <v>2492</v>
      </c>
      <c r="R18" s="439">
        <v>1611621</v>
      </c>
      <c r="S18" s="384">
        <v>4.8770771788156149E-2</v>
      </c>
      <c r="T18" s="431">
        <f t="shared" si="0"/>
        <v>1.7349815658208632</v>
      </c>
      <c r="U18" s="267"/>
    </row>
    <row r="19" spans="1:22" ht="15.6">
      <c r="A19" s="274" t="s">
        <v>30</v>
      </c>
      <c r="B19" s="276">
        <v>189</v>
      </c>
      <c r="C19" s="276">
        <v>30</v>
      </c>
      <c r="D19" s="276">
        <v>1</v>
      </c>
      <c r="E19" s="275">
        <v>13686</v>
      </c>
      <c r="F19" s="275">
        <v>13905</v>
      </c>
      <c r="G19" s="275">
        <v>29559</v>
      </c>
      <c r="H19" s="275">
        <v>1226</v>
      </c>
      <c r="I19" s="275">
        <v>44673</v>
      </c>
      <c r="J19" s="276">
        <v>17</v>
      </c>
      <c r="K19" s="275">
        <v>44690</v>
      </c>
      <c r="L19" s="276">
        <v>284</v>
      </c>
      <c r="M19" s="275">
        <v>589550</v>
      </c>
      <c r="N19" s="275">
        <v>704046</v>
      </c>
      <c r="O19" s="275">
        <v>269824</v>
      </c>
      <c r="P19" s="275">
        <v>973870</v>
      </c>
      <c r="Q19" s="275">
        <v>21461</v>
      </c>
      <c r="R19" s="439">
        <v>1894110</v>
      </c>
      <c r="S19" s="384">
        <v>6.4357402685166126E-2</v>
      </c>
      <c r="T19" s="431">
        <f t="shared" si="0"/>
        <v>2.743343029760573</v>
      </c>
      <c r="U19" s="427"/>
    </row>
    <row r="20" spans="1:22" ht="15.6">
      <c r="A20" s="274" t="s">
        <v>27</v>
      </c>
      <c r="B20" s="276">
        <v>206</v>
      </c>
      <c r="C20" s="276">
        <v>45</v>
      </c>
      <c r="D20" s="276">
        <v>5</v>
      </c>
      <c r="E20" s="275">
        <v>2934</v>
      </c>
      <c r="F20" s="275">
        <v>3185</v>
      </c>
      <c r="G20" s="275">
        <v>36302</v>
      </c>
      <c r="H20" s="275">
        <v>1277</v>
      </c>
      <c r="I20" s="275">
        <v>30311</v>
      </c>
      <c r="J20" s="275">
        <v>10453</v>
      </c>
      <c r="K20" s="275">
        <v>40764</v>
      </c>
      <c r="L20" s="276">
        <v>162</v>
      </c>
      <c r="M20" s="275">
        <v>183138</v>
      </c>
      <c r="N20" s="275">
        <v>597502</v>
      </c>
      <c r="O20" s="275">
        <v>98218</v>
      </c>
      <c r="P20" s="275">
        <v>695720</v>
      </c>
      <c r="Q20" s="275">
        <v>2590</v>
      </c>
      <c r="R20" s="439">
        <v>545425</v>
      </c>
      <c r="S20" s="384">
        <v>0.2324792592932117</v>
      </c>
      <c r="T20" s="431">
        <f t="shared" si="0"/>
        <v>3.1326660779118831</v>
      </c>
      <c r="U20" s="424">
        <v>5</v>
      </c>
      <c r="V20" s="382" t="s">
        <v>27</v>
      </c>
    </row>
    <row r="21" spans="1:22" ht="15.6">
      <c r="A21" s="274" t="s">
        <v>35</v>
      </c>
      <c r="B21" s="276">
        <v>158</v>
      </c>
      <c r="C21" s="276">
        <v>13</v>
      </c>
      <c r="D21" s="276">
        <v>0</v>
      </c>
      <c r="E21" s="275">
        <v>4637</v>
      </c>
      <c r="F21" s="275">
        <v>4808</v>
      </c>
      <c r="G21" s="275">
        <v>13904</v>
      </c>
      <c r="H21" s="276">
        <v>436</v>
      </c>
      <c r="I21" s="275">
        <v>19148</v>
      </c>
      <c r="J21" s="276">
        <v>0</v>
      </c>
      <c r="K21" s="275">
        <v>19148</v>
      </c>
      <c r="L21" s="276">
        <v>148</v>
      </c>
      <c r="M21" s="275">
        <v>166753</v>
      </c>
      <c r="N21" s="275">
        <v>277699</v>
      </c>
      <c r="O21" s="275">
        <v>12051</v>
      </c>
      <c r="P21" s="275">
        <v>289750</v>
      </c>
      <c r="Q21" s="275">
        <v>1202</v>
      </c>
      <c r="R21" s="439">
        <v>553254</v>
      </c>
      <c r="S21" s="384">
        <v>7.7721986646278204E-2</v>
      </c>
      <c r="T21" s="431">
        <f t="shared" si="0"/>
        <v>2.2770002088991017</v>
      </c>
      <c r="U21" s="267"/>
    </row>
    <row r="22" spans="1:22" ht="15.6">
      <c r="A22" s="274" t="s">
        <v>36</v>
      </c>
      <c r="B22" s="276">
        <v>73</v>
      </c>
      <c r="C22" s="276">
        <v>16</v>
      </c>
      <c r="D22" s="276">
        <v>0</v>
      </c>
      <c r="E22" s="276">
        <v>938</v>
      </c>
      <c r="F22" s="275">
        <v>1027</v>
      </c>
      <c r="G22" s="275">
        <v>10775</v>
      </c>
      <c r="H22" s="276">
        <v>434</v>
      </c>
      <c r="I22" s="275">
        <v>12236</v>
      </c>
      <c r="J22" s="276">
        <v>0</v>
      </c>
      <c r="K22" s="275">
        <v>12236</v>
      </c>
      <c r="L22" s="276">
        <v>77</v>
      </c>
      <c r="M22" s="275">
        <v>165470</v>
      </c>
      <c r="N22" s="275">
        <v>183229</v>
      </c>
      <c r="O22" s="276">
        <v>293</v>
      </c>
      <c r="P22" s="275">
        <v>183522</v>
      </c>
      <c r="Q22" s="275">
        <v>1001</v>
      </c>
      <c r="R22" s="439">
        <v>300516</v>
      </c>
      <c r="S22" s="384">
        <v>0.14208894035592115</v>
      </c>
      <c r="T22" s="431">
        <f t="shared" si="0"/>
        <v>3.5469107551487413</v>
      </c>
      <c r="U22" s="267"/>
    </row>
    <row r="23" spans="1:22" ht="15.6">
      <c r="A23" s="274" t="s">
        <v>34</v>
      </c>
      <c r="B23" s="276">
        <v>37</v>
      </c>
      <c r="C23" s="276">
        <v>8</v>
      </c>
      <c r="D23" s="276">
        <v>0</v>
      </c>
      <c r="E23" s="276">
        <v>775</v>
      </c>
      <c r="F23" s="276">
        <v>820</v>
      </c>
      <c r="G23" s="275">
        <v>7835</v>
      </c>
      <c r="H23" s="276">
        <v>420</v>
      </c>
      <c r="I23" s="275">
        <v>8911</v>
      </c>
      <c r="J23" s="276">
        <v>164</v>
      </c>
      <c r="K23" s="275">
        <v>9075</v>
      </c>
      <c r="L23" s="276">
        <v>77</v>
      </c>
      <c r="M23" s="275">
        <v>50419</v>
      </c>
      <c r="N23" s="275">
        <v>80516</v>
      </c>
      <c r="O23" s="275">
        <v>12230</v>
      </c>
      <c r="P23" s="275">
        <v>92746</v>
      </c>
      <c r="Q23" s="276">
        <v>686</v>
      </c>
      <c r="R23" s="440">
        <v>553254</v>
      </c>
      <c r="S23" s="384">
        <v>7.5733749778582715E-2</v>
      </c>
      <c r="T23" s="431">
        <f t="shared" si="0"/>
        <v>4.6280991735537187</v>
      </c>
      <c r="U23" s="267"/>
    </row>
    <row r="24" spans="1:22" ht="15.6">
      <c r="A24" s="277" t="s">
        <v>37</v>
      </c>
      <c r="B24" s="278">
        <v>28701</v>
      </c>
      <c r="C24" s="278">
        <v>3679</v>
      </c>
      <c r="D24" s="279">
        <v>217</v>
      </c>
      <c r="E24" s="278">
        <v>540855</v>
      </c>
      <c r="F24" s="278">
        <v>573235</v>
      </c>
      <c r="G24" s="280">
        <v>2850889</v>
      </c>
      <c r="H24" s="281">
        <v>107933</v>
      </c>
      <c r="I24" s="282">
        <v>3424211</v>
      </c>
      <c r="J24" s="282">
        <v>107846</v>
      </c>
      <c r="K24" s="282">
        <v>3532057</v>
      </c>
      <c r="L24" s="282">
        <v>19611</v>
      </c>
      <c r="M24" s="283">
        <v>22718748</v>
      </c>
      <c r="N24" s="284">
        <v>39824085</v>
      </c>
      <c r="O24" s="284">
        <v>9269208</v>
      </c>
      <c r="P24" s="284">
        <v>49093293</v>
      </c>
      <c r="Q24" s="278">
        <v>272630</v>
      </c>
      <c r="R24" s="314">
        <v>60069708</v>
      </c>
      <c r="S24" s="441">
        <v>0.17779177484931338</v>
      </c>
      <c r="T24" s="431">
        <f t="shared" si="0"/>
        <v>3.0558113869623282</v>
      </c>
      <c r="U24" s="267"/>
    </row>
    <row r="27" spans="1:22">
      <c r="H27" s="218"/>
    </row>
  </sheetData>
  <mergeCells count="3">
    <mergeCell ref="B1:L1"/>
    <mergeCell ref="M1:Q1"/>
    <mergeCell ref="R1:T1"/>
  </mergeCells>
  <pageMargins left="0.7" right="0.7" top="0.75" bottom="0.75" header="0.3" footer="0.3"/>
  <pageSetup paperSize="9"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57"/>
  <dimension ref="A1:V27"/>
  <sheetViews>
    <sheetView zoomScale="80" zoomScaleNormal="80" workbookViewId="0">
      <selection sqref="A1:XFD1048576"/>
    </sheetView>
  </sheetViews>
  <sheetFormatPr defaultRowHeight="13.8"/>
  <cols>
    <col min="1" max="1" width="16" customWidth="1"/>
    <col min="2" max="2" width="9.5" style="170" customWidth="1"/>
    <col min="7" max="7" width="9.59765625" customWidth="1"/>
    <col min="8" max="8" width="10.69921875" style="210" customWidth="1"/>
    <col min="9" max="9" width="11.59765625" customWidth="1"/>
    <col min="11" max="11" width="10.19921875" customWidth="1"/>
    <col min="12" max="12" width="11" style="170" customWidth="1"/>
    <col min="13" max="16" width="11.8984375" customWidth="1"/>
    <col min="17" max="17" width="10.3984375" customWidth="1"/>
    <col min="18" max="18" width="11.8984375" style="296" customWidth="1"/>
    <col min="19" max="20" width="11.59765625" style="196" customWidth="1"/>
    <col min="22" max="22" width="20.09765625" customWidth="1"/>
  </cols>
  <sheetData>
    <row r="1" spans="1:22" ht="25.95" customHeight="1">
      <c r="A1" s="353" t="s">
        <v>0</v>
      </c>
      <c r="B1" s="647" t="s">
        <v>78</v>
      </c>
      <c r="C1" s="647"/>
      <c r="D1" s="647"/>
      <c r="E1" s="647"/>
      <c r="F1" s="647"/>
      <c r="G1" s="647"/>
      <c r="H1" s="647"/>
      <c r="I1" s="647"/>
      <c r="J1" s="647"/>
      <c r="K1" s="647"/>
      <c r="L1" s="647"/>
      <c r="M1" s="648" t="s">
        <v>79</v>
      </c>
      <c r="N1" s="648"/>
      <c r="O1" s="648"/>
      <c r="P1" s="648"/>
      <c r="Q1" s="649"/>
      <c r="R1" s="657" t="s">
        <v>185</v>
      </c>
      <c r="S1" s="658"/>
      <c r="T1" s="658"/>
    </row>
    <row r="2" spans="1:22" s="352" customFormat="1" ht="97.2" thickBot="1">
      <c r="A2" s="363"/>
      <c r="B2" s="364" t="s">
        <v>12</v>
      </c>
      <c r="C2" s="364" t="s">
        <v>186</v>
      </c>
      <c r="D2" s="364" t="s">
        <v>49</v>
      </c>
      <c r="E2" s="364" t="s">
        <v>14</v>
      </c>
      <c r="F2" s="364" t="s">
        <v>15</v>
      </c>
      <c r="G2" s="364" t="s">
        <v>2</v>
      </c>
      <c r="H2" s="365" t="s">
        <v>80</v>
      </c>
      <c r="I2" s="364" t="s">
        <v>81</v>
      </c>
      <c r="J2" s="364" t="s">
        <v>82</v>
      </c>
      <c r="K2" s="364" t="s">
        <v>8</v>
      </c>
      <c r="L2" s="364" t="s">
        <v>5</v>
      </c>
      <c r="M2" s="332" t="s">
        <v>45</v>
      </c>
      <c r="N2" s="364" t="s">
        <v>83</v>
      </c>
      <c r="O2" s="364" t="s">
        <v>84</v>
      </c>
      <c r="P2" s="364" t="s">
        <v>120</v>
      </c>
      <c r="Q2" s="364" t="s">
        <v>86</v>
      </c>
      <c r="R2" s="394" t="s">
        <v>183</v>
      </c>
      <c r="S2" s="366" t="s">
        <v>176</v>
      </c>
      <c r="T2" s="331" t="s">
        <v>193</v>
      </c>
      <c r="U2" s="426"/>
      <c r="V2" s="381" t="s">
        <v>192</v>
      </c>
    </row>
    <row r="3" spans="1:22" ht="15.6">
      <c r="A3" s="274" t="s">
        <v>16</v>
      </c>
      <c r="B3" s="275">
        <v>6994</v>
      </c>
      <c r="C3" s="276">
        <v>870</v>
      </c>
      <c r="D3" s="276">
        <v>22</v>
      </c>
      <c r="E3" s="275">
        <v>87941</v>
      </c>
      <c r="F3" s="275">
        <v>95805</v>
      </c>
      <c r="G3" s="275">
        <v>601915</v>
      </c>
      <c r="H3" s="275">
        <v>30550</v>
      </c>
      <c r="I3" s="275">
        <v>697000</v>
      </c>
      <c r="J3" s="275">
        <v>31270</v>
      </c>
      <c r="K3" s="275">
        <v>728270</v>
      </c>
      <c r="L3" s="275">
        <v>1793</v>
      </c>
      <c r="M3" s="275">
        <v>3493056</v>
      </c>
      <c r="N3" s="275">
        <v>7232424</v>
      </c>
      <c r="O3" s="275">
        <v>836353</v>
      </c>
      <c r="P3" s="275">
        <v>8068777</v>
      </c>
      <c r="Q3" s="275">
        <v>21137</v>
      </c>
      <c r="R3" s="439">
        <v>10027602</v>
      </c>
      <c r="S3" s="384">
        <v>0.30101912700563904</v>
      </c>
      <c r="T3" s="431">
        <f t="shared" ref="T3:T24" si="0">(H3/K3)*100</f>
        <v>4.1948727806994661</v>
      </c>
      <c r="U3" s="425">
        <v>2</v>
      </c>
      <c r="V3" s="382" t="s">
        <v>16</v>
      </c>
    </row>
    <row r="4" spans="1:22" ht="12.75" customHeight="1">
      <c r="A4" s="274" t="s">
        <v>19</v>
      </c>
      <c r="B4" s="275">
        <v>1616</v>
      </c>
      <c r="C4" s="276">
        <v>278</v>
      </c>
      <c r="D4" s="276">
        <v>18</v>
      </c>
      <c r="E4" s="275">
        <v>37750</v>
      </c>
      <c r="F4" s="275">
        <v>39644</v>
      </c>
      <c r="G4" s="275">
        <v>329209</v>
      </c>
      <c r="H4" s="275">
        <v>10538</v>
      </c>
      <c r="I4" s="275">
        <v>370849</v>
      </c>
      <c r="J4" s="275">
        <v>8542</v>
      </c>
      <c r="K4" s="275">
        <v>379391</v>
      </c>
      <c r="L4" s="275">
        <v>728</v>
      </c>
      <c r="M4" s="275">
        <v>1547483</v>
      </c>
      <c r="N4" s="275">
        <v>4510078</v>
      </c>
      <c r="O4" s="275">
        <v>1587092</v>
      </c>
      <c r="P4" s="275">
        <v>6097170</v>
      </c>
      <c r="Q4" s="275">
        <v>12419</v>
      </c>
      <c r="R4" s="439">
        <v>4879133</v>
      </c>
      <c r="S4" s="384">
        <v>0.21452581841896909</v>
      </c>
      <c r="T4" s="431">
        <f t="shared" si="0"/>
        <v>2.7776093792419956</v>
      </c>
      <c r="U4" s="267"/>
    </row>
    <row r="5" spans="1:22" ht="13.5" customHeight="1">
      <c r="A5" s="274" t="s">
        <v>20</v>
      </c>
      <c r="B5" s="275">
        <v>1601</v>
      </c>
      <c r="C5" s="276">
        <v>169</v>
      </c>
      <c r="D5" s="276">
        <v>17</v>
      </c>
      <c r="E5" s="275">
        <v>93763</v>
      </c>
      <c r="F5" s="275">
        <v>95533</v>
      </c>
      <c r="G5" s="275">
        <v>232906</v>
      </c>
      <c r="H5" s="275">
        <v>5261</v>
      </c>
      <c r="I5" s="275">
        <v>322112</v>
      </c>
      <c r="J5" s="275">
        <v>11588</v>
      </c>
      <c r="K5" s="275">
        <v>333700</v>
      </c>
      <c r="L5" s="275">
        <v>1169</v>
      </c>
      <c r="M5" s="275">
        <v>2417856</v>
      </c>
      <c r="N5" s="275">
        <v>3352781</v>
      </c>
      <c r="O5" s="275">
        <v>210952</v>
      </c>
      <c r="P5" s="275">
        <v>3563733</v>
      </c>
      <c r="Q5" s="275">
        <v>11413</v>
      </c>
      <c r="R5" s="439">
        <v>5712143</v>
      </c>
      <c r="S5" s="384">
        <v>8.9563584104949745E-2</v>
      </c>
      <c r="T5" s="431">
        <f t="shared" si="0"/>
        <v>1.5765657776445909</v>
      </c>
      <c r="U5" s="427"/>
    </row>
    <row r="6" spans="1:22" ht="15.6">
      <c r="A6" s="274" t="s">
        <v>18</v>
      </c>
      <c r="B6" s="275">
        <v>3540</v>
      </c>
      <c r="C6" s="276">
        <v>398</v>
      </c>
      <c r="D6" s="276">
        <v>17</v>
      </c>
      <c r="E6" s="275">
        <v>69952</v>
      </c>
      <c r="F6" s="275">
        <v>73890</v>
      </c>
      <c r="G6" s="275">
        <v>247487</v>
      </c>
      <c r="H6" s="275">
        <v>11792</v>
      </c>
      <c r="I6" s="275">
        <v>332944</v>
      </c>
      <c r="J6" s="276">
        <v>225</v>
      </c>
      <c r="K6" s="275">
        <v>333169</v>
      </c>
      <c r="L6" s="275">
        <v>2011</v>
      </c>
      <c r="M6" s="275">
        <v>1671791</v>
      </c>
      <c r="N6" s="275">
        <v>3960385</v>
      </c>
      <c r="O6" s="275">
        <v>825293</v>
      </c>
      <c r="P6" s="275">
        <v>4785678</v>
      </c>
      <c r="Q6" s="275">
        <v>11964</v>
      </c>
      <c r="R6" s="439">
        <v>4464119</v>
      </c>
      <c r="S6" s="384">
        <v>0.26045452641383438</v>
      </c>
      <c r="T6" s="431">
        <f t="shared" si="0"/>
        <v>3.5393448970342378</v>
      </c>
      <c r="U6" s="427">
        <v>3</v>
      </c>
      <c r="V6" s="382" t="s">
        <v>18</v>
      </c>
    </row>
    <row r="7" spans="1:22" ht="15.6">
      <c r="A7" s="274" t="s">
        <v>17</v>
      </c>
      <c r="B7" s="275">
        <v>3837</v>
      </c>
      <c r="C7" s="276">
        <v>364</v>
      </c>
      <c r="D7" s="276">
        <v>12</v>
      </c>
      <c r="E7" s="275">
        <v>31584</v>
      </c>
      <c r="F7" s="275">
        <v>35785</v>
      </c>
      <c r="G7" s="275">
        <v>259128</v>
      </c>
      <c r="H7" s="275">
        <v>10208</v>
      </c>
      <c r="I7" s="275">
        <v>291584</v>
      </c>
      <c r="J7" s="275">
        <v>13537</v>
      </c>
      <c r="K7" s="275">
        <v>305121</v>
      </c>
      <c r="L7" s="275">
        <v>1504</v>
      </c>
      <c r="M7" s="275">
        <v>1494794</v>
      </c>
      <c r="N7" s="275">
        <v>2367106</v>
      </c>
      <c r="O7" s="275">
        <v>894292</v>
      </c>
      <c r="P7" s="275">
        <v>3261398</v>
      </c>
      <c r="Q7" s="275">
        <v>14197</v>
      </c>
      <c r="R7" s="439">
        <v>4311217</v>
      </c>
      <c r="S7" s="384">
        <v>0.2341102291997828</v>
      </c>
      <c r="T7" s="431">
        <f t="shared" si="0"/>
        <v>3.3455579917475364</v>
      </c>
      <c r="U7" s="425">
        <v>4</v>
      </c>
      <c r="V7" s="382" t="s">
        <v>17</v>
      </c>
    </row>
    <row r="8" spans="1:22" ht="15.6">
      <c r="A8" s="274" t="s">
        <v>21</v>
      </c>
      <c r="B8" s="275">
        <v>3013</v>
      </c>
      <c r="C8" s="276">
        <v>380</v>
      </c>
      <c r="D8" s="276">
        <v>25</v>
      </c>
      <c r="E8" s="275">
        <v>47840</v>
      </c>
      <c r="F8" s="275">
        <v>51233</v>
      </c>
      <c r="G8" s="275">
        <v>224247</v>
      </c>
      <c r="H8" s="275">
        <v>6574</v>
      </c>
      <c r="I8" s="275">
        <v>276772</v>
      </c>
      <c r="J8" s="275">
        <v>5282</v>
      </c>
      <c r="K8" s="275">
        <v>282054</v>
      </c>
      <c r="L8" s="275">
        <v>1403</v>
      </c>
      <c r="M8" s="275">
        <v>3382522</v>
      </c>
      <c r="N8" s="275">
        <v>3820798</v>
      </c>
      <c r="O8" s="275">
        <v>1263832</v>
      </c>
      <c r="P8" s="275">
        <v>5084630</v>
      </c>
      <c r="Q8" s="275">
        <v>14821</v>
      </c>
      <c r="R8" s="439">
        <v>5755700</v>
      </c>
      <c r="S8" s="384">
        <v>0.11228868773563597</v>
      </c>
      <c r="T8" s="431">
        <f t="shared" si="0"/>
        <v>2.3307593581370942</v>
      </c>
      <c r="U8" s="267"/>
    </row>
    <row r="9" spans="1:22" ht="15.6">
      <c r="A9" s="274" t="s">
        <v>22</v>
      </c>
      <c r="B9" s="275">
        <v>1532</v>
      </c>
      <c r="C9" s="276">
        <v>262</v>
      </c>
      <c r="D9" s="276">
        <v>7</v>
      </c>
      <c r="E9" s="275">
        <v>26096</v>
      </c>
      <c r="F9" s="275">
        <v>27890</v>
      </c>
      <c r="G9" s="275">
        <v>159469</v>
      </c>
      <c r="H9" s="275">
        <v>5297</v>
      </c>
      <c r="I9" s="275">
        <v>190770</v>
      </c>
      <c r="J9" s="275">
        <v>1886</v>
      </c>
      <c r="K9" s="275">
        <v>192656</v>
      </c>
      <c r="L9" s="275">
        <v>1021</v>
      </c>
      <c r="M9" s="275">
        <v>1751478</v>
      </c>
      <c r="N9" s="275">
        <v>2882927</v>
      </c>
      <c r="O9" s="275">
        <v>490650</v>
      </c>
      <c r="P9" s="275">
        <v>3373577</v>
      </c>
      <c r="Q9" s="275">
        <v>12087</v>
      </c>
      <c r="R9" s="439">
        <v>4875290</v>
      </c>
      <c r="S9" s="384">
        <v>0.10661929854429172</v>
      </c>
      <c r="T9" s="431">
        <f t="shared" si="0"/>
        <v>2.7494601777261023</v>
      </c>
      <c r="U9" s="267"/>
    </row>
    <row r="10" spans="1:22" ht="13.5" customHeight="1">
      <c r="A10" s="274" t="s">
        <v>25</v>
      </c>
      <c r="B10" s="275">
        <v>1852</v>
      </c>
      <c r="C10" s="276">
        <v>248</v>
      </c>
      <c r="D10" s="276">
        <v>27</v>
      </c>
      <c r="E10" s="275">
        <v>44394</v>
      </c>
      <c r="F10" s="275">
        <v>46494</v>
      </c>
      <c r="G10" s="275">
        <v>138303</v>
      </c>
      <c r="H10" s="275">
        <v>4726</v>
      </c>
      <c r="I10" s="275">
        <v>188647</v>
      </c>
      <c r="J10" s="276">
        <v>876</v>
      </c>
      <c r="K10" s="275">
        <v>189523</v>
      </c>
      <c r="L10" s="275">
        <v>786</v>
      </c>
      <c r="M10" s="275">
        <v>1001111</v>
      </c>
      <c r="N10" s="275">
        <v>1755571</v>
      </c>
      <c r="O10" s="275">
        <v>89497</v>
      </c>
      <c r="P10" s="275">
        <v>1845068</v>
      </c>
      <c r="Q10" s="275">
        <v>5142</v>
      </c>
      <c r="R10" s="439">
        <v>3692555</v>
      </c>
      <c r="S10" s="384">
        <v>0.1247374785209699</v>
      </c>
      <c r="T10" s="431">
        <f t="shared" si="0"/>
        <v>2.4936287416303036</v>
      </c>
      <c r="U10" s="267"/>
    </row>
    <row r="11" spans="1:22" ht="15.6">
      <c r="A11" s="274" t="s">
        <v>24</v>
      </c>
      <c r="B11" s="276">
        <v>876</v>
      </c>
      <c r="C11" s="276">
        <v>133</v>
      </c>
      <c r="D11" s="276">
        <v>7</v>
      </c>
      <c r="E11" s="275">
        <v>16408</v>
      </c>
      <c r="F11" s="275">
        <v>17417</v>
      </c>
      <c r="G11" s="275">
        <v>150426</v>
      </c>
      <c r="H11" s="275">
        <v>4607</v>
      </c>
      <c r="I11" s="275">
        <v>172450</v>
      </c>
      <c r="J11" s="276">
        <v>0</v>
      </c>
      <c r="K11" s="275">
        <v>172450</v>
      </c>
      <c r="L11" s="276">
        <v>799</v>
      </c>
      <c r="M11" s="275">
        <v>1279237</v>
      </c>
      <c r="N11" s="275">
        <v>1996016</v>
      </c>
      <c r="O11" s="275">
        <v>1151407</v>
      </c>
      <c r="P11" s="275">
        <v>3147423</v>
      </c>
      <c r="Q11" s="275">
        <v>23280</v>
      </c>
      <c r="R11" s="439">
        <v>3953305</v>
      </c>
      <c r="S11" s="384">
        <v>0.11415764784148959</v>
      </c>
      <c r="T11" s="431">
        <f t="shared" si="0"/>
        <v>2.671498985213105</v>
      </c>
      <c r="U11" s="267"/>
    </row>
    <row r="12" spans="1:22" ht="12.75" customHeight="1">
      <c r="A12" s="274" t="s">
        <v>28</v>
      </c>
      <c r="B12" s="276">
        <v>680</v>
      </c>
      <c r="C12" s="276">
        <v>86</v>
      </c>
      <c r="D12" s="276">
        <v>10</v>
      </c>
      <c r="E12" s="275">
        <v>14740</v>
      </c>
      <c r="F12" s="275">
        <v>15506</v>
      </c>
      <c r="G12" s="275">
        <v>77618</v>
      </c>
      <c r="H12" s="275">
        <v>3275</v>
      </c>
      <c r="I12" s="275">
        <v>84547</v>
      </c>
      <c r="J12" s="275">
        <v>11852</v>
      </c>
      <c r="K12" s="275">
        <v>96399</v>
      </c>
      <c r="L12" s="276">
        <v>301</v>
      </c>
      <c r="M12" s="275">
        <v>574269</v>
      </c>
      <c r="N12" s="275">
        <v>1426094</v>
      </c>
      <c r="O12" s="275">
        <v>179196</v>
      </c>
      <c r="P12" s="275">
        <v>1605290</v>
      </c>
      <c r="Q12" s="275">
        <v>3520</v>
      </c>
      <c r="R12" s="439">
        <v>1524826</v>
      </c>
      <c r="S12" s="384">
        <v>0.20979442900370271</v>
      </c>
      <c r="T12" s="431">
        <f t="shared" si="0"/>
        <v>3.3973381466612724</v>
      </c>
      <c r="U12" s="427"/>
    </row>
    <row r="13" spans="1:22" ht="15.6">
      <c r="A13" s="274" t="s">
        <v>23</v>
      </c>
      <c r="B13" s="276">
        <v>641</v>
      </c>
      <c r="C13" s="276">
        <v>72</v>
      </c>
      <c r="D13" s="276">
        <v>7</v>
      </c>
      <c r="E13" s="275">
        <v>6286</v>
      </c>
      <c r="F13" s="275">
        <v>6999</v>
      </c>
      <c r="G13" s="275">
        <v>77602</v>
      </c>
      <c r="H13" s="275">
        <v>3851</v>
      </c>
      <c r="I13" s="275">
        <v>88452</v>
      </c>
      <c r="J13" s="276">
        <v>0</v>
      </c>
      <c r="K13" s="275">
        <v>88452</v>
      </c>
      <c r="L13" s="276">
        <v>337</v>
      </c>
      <c r="M13" s="275">
        <v>510464</v>
      </c>
      <c r="N13" s="275">
        <v>1044974</v>
      </c>
      <c r="O13" s="275">
        <v>175819</v>
      </c>
      <c r="P13" s="275">
        <v>1220793</v>
      </c>
      <c r="Q13" s="275">
        <v>3965</v>
      </c>
      <c r="R13" s="439">
        <v>1206216</v>
      </c>
      <c r="S13" s="384">
        <v>0.31727319153451788</v>
      </c>
      <c r="T13" s="431">
        <f t="shared" si="0"/>
        <v>4.353773798218243</v>
      </c>
      <c r="U13" s="425">
        <v>1</v>
      </c>
      <c r="V13" s="382" t="s">
        <v>23</v>
      </c>
    </row>
    <row r="14" spans="1:22" ht="15.6">
      <c r="A14" s="274" t="s">
        <v>26</v>
      </c>
      <c r="B14" s="276">
        <v>807</v>
      </c>
      <c r="C14" s="276">
        <v>151</v>
      </c>
      <c r="D14" s="276">
        <v>6</v>
      </c>
      <c r="E14" s="275">
        <v>8514</v>
      </c>
      <c r="F14" s="275">
        <v>9472</v>
      </c>
      <c r="G14" s="275">
        <v>75160</v>
      </c>
      <c r="H14" s="275">
        <v>2598</v>
      </c>
      <c r="I14" s="275">
        <v>87230</v>
      </c>
      <c r="J14" s="276">
        <v>0</v>
      </c>
      <c r="K14" s="275">
        <v>87230</v>
      </c>
      <c r="L14" s="276">
        <v>232</v>
      </c>
      <c r="M14" s="275">
        <v>603471</v>
      </c>
      <c r="N14" s="275">
        <v>897728</v>
      </c>
      <c r="O14" s="275">
        <v>96469</v>
      </c>
      <c r="P14" s="275">
        <v>994197</v>
      </c>
      <c r="Q14" s="275">
        <v>1498</v>
      </c>
      <c r="R14" s="439">
        <v>1512672</v>
      </c>
      <c r="S14" s="384">
        <v>0.16850976285671976</v>
      </c>
      <c r="T14" s="431">
        <f t="shared" si="0"/>
        <v>2.9783331422675685</v>
      </c>
      <c r="U14" s="267"/>
    </row>
    <row r="15" spans="1:22" ht="15.6">
      <c r="A15" s="274" t="s">
        <v>32</v>
      </c>
      <c r="B15" s="276">
        <v>98</v>
      </c>
      <c r="C15" s="276">
        <v>23</v>
      </c>
      <c r="D15" s="276">
        <v>1</v>
      </c>
      <c r="E15" s="276">
        <v>648</v>
      </c>
      <c r="F15" s="276">
        <v>769</v>
      </c>
      <c r="G15" s="275">
        <v>66771</v>
      </c>
      <c r="H15" s="275">
        <v>1121</v>
      </c>
      <c r="I15" s="275">
        <v>56135</v>
      </c>
      <c r="J15" s="275">
        <v>12526</v>
      </c>
      <c r="K15" s="275">
        <v>68661</v>
      </c>
      <c r="L15" s="276">
        <v>35</v>
      </c>
      <c r="M15" s="275">
        <v>357472</v>
      </c>
      <c r="N15" s="275">
        <v>527379</v>
      </c>
      <c r="O15" s="275">
        <v>565750</v>
      </c>
      <c r="P15" s="275">
        <v>1093129</v>
      </c>
      <c r="Q15" s="275">
        <v>3920</v>
      </c>
      <c r="R15" s="439">
        <v>532644</v>
      </c>
      <c r="S15" s="384">
        <v>0.20801886438221404</v>
      </c>
      <c r="T15" s="431">
        <f t="shared" si="0"/>
        <v>1.6326590058402879</v>
      </c>
      <c r="U15" s="267"/>
    </row>
    <row r="16" spans="1:22" ht="15.6">
      <c r="A16" s="274" t="s">
        <v>29</v>
      </c>
      <c r="B16" s="276">
        <v>620</v>
      </c>
      <c r="C16" s="276">
        <v>78</v>
      </c>
      <c r="D16" s="276">
        <v>6</v>
      </c>
      <c r="E16" s="275">
        <v>9864</v>
      </c>
      <c r="F16" s="275">
        <v>10562</v>
      </c>
      <c r="G16" s="275">
        <v>52112</v>
      </c>
      <c r="H16" s="275">
        <v>2100</v>
      </c>
      <c r="I16" s="275">
        <v>64774</v>
      </c>
      <c r="J16" s="276">
        <v>0</v>
      </c>
      <c r="K16" s="275">
        <v>64774</v>
      </c>
      <c r="L16" s="276">
        <v>224</v>
      </c>
      <c r="M16" s="275">
        <v>573030</v>
      </c>
      <c r="N16" s="275">
        <v>882108</v>
      </c>
      <c r="O16" s="275">
        <v>350345</v>
      </c>
      <c r="P16" s="275">
        <v>1232453</v>
      </c>
      <c r="Q16" s="275">
        <v>3674</v>
      </c>
      <c r="R16" s="439">
        <v>1293941</v>
      </c>
      <c r="S16" s="384">
        <v>0.15974453240140005</v>
      </c>
      <c r="T16" s="431">
        <f t="shared" si="0"/>
        <v>3.2420415598851395</v>
      </c>
      <c r="U16" s="267"/>
    </row>
    <row r="17" spans="1:22" ht="15.6">
      <c r="A17" s="274" t="s">
        <v>31</v>
      </c>
      <c r="B17" s="276">
        <v>372</v>
      </c>
      <c r="C17" s="276">
        <v>60</v>
      </c>
      <c r="D17" s="276">
        <v>2</v>
      </c>
      <c r="E17" s="275">
        <v>4548</v>
      </c>
      <c r="F17" s="275">
        <v>4980</v>
      </c>
      <c r="G17" s="275">
        <v>44333</v>
      </c>
      <c r="H17" s="275">
        <v>1247</v>
      </c>
      <c r="I17" s="275">
        <v>50560</v>
      </c>
      <c r="J17" s="276">
        <v>0</v>
      </c>
      <c r="K17" s="275">
        <v>50560</v>
      </c>
      <c r="L17" s="276">
        <v>49</v>
      </c>
      <c r="M17" s="275">
        <v>336274</v>
      </c>
      <c r="N17" s="275">
        <v>779571</v>
      </c>
      <c r="O17" s="275">
        <v>188831</v>
      </c>
      <c r="P17" s="275">
        <v>968402</v>
      </c>
      <c r="Q17" s="275">
        <v>826</v>
      </c>
      <c r="R17" s="439">
        <v>870165</v>
      </c>
      <c r="S17" s="384">
        <v>0.14158234357851671</v>
      </c>
      <c r="T17" s="431">
        <f t="shared" si="0"/>
        <v>2.4663765822784809</v>
      </c>
      <c r="U17" s="267"/>
    </row>
    <row r="18" spans="1:22" ht="12.75" customHeight="1">
      <c r="A18" s="274" t="s">
        <v>33</v>
      </c>
      <c r="B18" s="276">
        <v>389</v>
      </c>
      <c r="C18" s="276">
        <v>36</v>
      </c>
      <c r="D18" s="276">
        <v>3</v>
      </c>
      <c r="E18" s="275">
        <v>9907</v>
      </c>
      <c r="F18" s="275">
        <v>10332</v>
      </c>
      <c r="G18" s="275">
        <v>35177</v>
      </c>
      <c r="H18" s="276">
        <v>802</v>
      </c>
      <c r="I18" s="275">
        <v>46305</v>
      </c>
      <c r="J18" s="276">
        <v>6</v>
      </c>
      <c r="K18" s="275">
        <v>46311</v>
      </c>
      <c r="L18" s="276">
        <v>201</v>
      </c>
      <c r="M18" s="275">
        <v>621909</v>
      </c>
      <c r="N18" s="275">
        <v>642437</v>
      </c>
      <c r="O18" s="275">
        <v>18837</v>
      </c>
      <c r="P18" s="275">
        <v>661274</v>
      </c>
      <c r="Q18" s="275">
        <v>1444</v>
      </c>
      <c r="R18" s="439">
        <v>1611621</v>
      </c>
      <c r="S18" s="384">
        <v>4.8770771788156149E-2</v>
      </c>
      <c r="T18" s="431">
        <f t="shared" si="0"/>
        <v>1.7317699898512233</v>
      </c>
      <c r="U18" s="267"/>
    </row>
    <row r="19" spans="1:22" ht="15.6">
      <c r="A19" s="274" t="s">
        <v>30</v>
      </c>
      <c r="B19" s="276">
        <v>200</v>
      </c>
      <c r="C19" s="276">
        <v>31</v>
      </c>
      <c r="D19" s="276">
        <v>2</v>
      </c>
      <c r="E19" s="275">
        <v>13747</v>
      </c>
      <c r="F19" s="275">
        <v>13978</v>
      </c>
      <c r="G19" s="275">
        <v>29647</v>
      </c>
      <c r="H19" s="275">
        <v>1229</v>
      </c>
      <c r="I19" s="275">
        <v>44837</v>
      </c>
      <c r="J19" s="276">
        <v>17</v>
      </c>
      <c r="K19" s="275">
        <v>44854</v>
      </c>
      <c r="L19" s="276">
        <v>164</v>
      </c>
      <c r="M19" s="275">
        <v>590859</v>
      </c>
      <c r="N19" s="275">
        <v>705605</v>
      </c>
      <c r="O19" s="275">
        <v>277990</v>
      </c>
      <c r="P19" s="275">
        <v>983595</v>
      </c>
      <c r="Q19" s="275">
        <v>9725</v>
      </c>
      <c r="R19" s="439">
        <v>1894110</v>
      </c>
      <c r="S19" s="384">
        <v>6.4357402685166126E-2</v>
      </c>
      <c r="T19" s="431">
        <f t="shared" si="0"/>
        <v>2.7400008917822265</v>
      </c>
      <c r="U19" s="427"/>
    </row>
    <row r="20" spans="1:22" ht="15.6">
      <c r="A20" s="274" t="s">
        <v>27</v>
      </c>
      <c r="B20" s="276">
        <v>217</v>
      </c>
      <c r="C20" s="276">
        <v>46</v>
      </c>
      <c r="D20" s="276">
        <v>1</v>
      </c>
      <c r="E20" s="275">
        <v>2830</v>
      </c>
      <c r="F20" s="275">
        <v>3093</v>
      </c>
      <c r="G20" s="275">
        <v>36477</v>
      </c>
      <c r="H20" s="275">
        <v>1278</v>
      </c>
      <c r="I20" s="275">
        <v>30377</v>
      </c>
      <c r="J20" s="275">
        <v>10471</v>
      </c>
      <c r="K20" s="275">
        <v>40848</v>
      </c>
      <c r="L20" s="276">
        <v>84</v>
      </c>
      <c r="M20" s="275">
        <v>183344</v>
      </c>
      <c r="N20" s="275">
        <v>598179</v>
      </c>
      <c r="O20" s="275">
        <v>98446</v>
      </c>
      <c r="P20" s="275">
        <v>696625</v>
      </c>
      <c r="Q20" s="275">
        <v>905</v>
      </c>
      <c r="R20" s="439">
        <v>545425</v>
      </c>
      <c r="S20" s="384">
        <v>0.2324792592932117</v>
      </c>
      <c r="T20" s="431">
        <f t="shared" si="0"/>
        <v>3.1286721504112811</v>
      </c>
      <c r="U20" s="424">
        <v>5</v>
      </c>
      <c r="V20" s="382" t="s">
        <v>27</v>
      </c>
    </row>
    <row r="21" spans="1:22" ht="15.6">
      <c r="A21" s="274" t="s">
        <v>35</v>
      </c>
      <c r="B21" s="276">
        <v>168</v>
      </c>
      <c r="C21" s="276">
        <v>12</v>
      </c>
      <c r="D21" s="276">
        <v>0</v>
      </c>
      <c r="E21" s="275">
        <v>4607</v>
      </c>
      <c r="F21" s="275">
        <v>4787</v>
      </c>
      <c r="G21" s="275">
        <v>13955</v>
      </c>
      <c r="H21" s="276">
        <v>439</v>
      </c>
      <c r="I21" s="275">
        <v>19181</v>
      </c>
      <c r="J21" s="276">
        <v>0</v>
      </c>
      <c r="K21" s="275">
        <v>19181</v>
      </c>
      <c r="L21" s="276">
        <v>33</v>
      </c>
      <c r="M21" s="275">
        <v>166975</v>
      </c>
      <c r="N21" s="275">
        <v>278109</v>
      </c>
      <c r="O21" s="275">
        <v>12078</v>
      </c>
      <c r="P21" s="275">
        <v>290187</v>
      </c>
      <c r="Q21" s="275">
        <v>437</v>
      </c>
      <c r="R21" s="439">
        <v>553254</v>
      </c>
      <c r="S21" s="384">
        <v>7.7721986646278204E-2</v>
      </c>
      <c r="T21" s="431">
        <f t="shared" si="0"/>
        <v>2.2887232156821855</v>
      </c>
      <c r="U21" s="267"/>
    </row>
    <row r="22" spans="1:22" ht="15.6">
      <c r="A22" s="274" t="s">
        <v>36</v>
      </c>
      <c r="B22" s="276">
        <v>72</v>
      </c>
      <c r="C22" s="276">
        <v>15</v>
      </c>
      <c r="D22" s="276">
        <v>1</v>
      </c>
      <c r="E22" s="276">
        <v>895</v>
      </c>
      <c r="F22" s="275">
        <v>982</v>
      </c>
      <c r="G22" s="275">
        <v>10833</v>
      </c>
      <c r="H22" s="276">
        <v>436</v>
      </c>
      <c r="I22" s="275">
        <v>12251</v>
      </c>
      <c r="J22" s="276">
        <v>0</v>
      </c>
      <c r="K22" s="275">
        <v>12251</v>
      </c>
      <c r="L22" s="276">
        <v>15</v>
      </c>
      <c r="M22" s="275">
        <v>165624</v>
      </c>
      <c r="N22" s="275">
        <v>183386</v>
      </c>
      <c r="O22" s="276">
        <v>293</v>
      </c>
      <c r="P22" s="275">
        <v>183679</v>
      </c>
      <c r="Q22" s="275">
        <v>157</v>
      </c>
      <c r="R22" s="439">
        <v>300516</v>
      </c>
      <c r="S22" s="384">
        <v>0.14208894035592115</v>
      </c>
      <c r="T22" s="431">
        <f t="shared" si="0"/>
        <v>3.5588931515794626</v>
      </c>
      <c r="U22" s="267"/>
    </row>
    <row r="23" spans="1:22" ht="15.6">
      <c r="A23" s="274" t="s">
        <v>34</v>
      </c>
      <c r="B23" s="276">
        <v>38</v>
      </c>
      <c r="C23" s="276">
        <v>9</v>
      </c>
      <c r="D23" s="276">
        <v>1</v>
      </c>
      <c r="E23" s="276">
        <v>795</v>
      </c>
      <c r="F23" s="276">
        <v>842</v>
      </c>
      <c r="G23" s="275">
        <v>7839</v>
      </c>
      <c r="H23" s="276">
        <v>421</v>
      </c>
      <c r="I23" s="275">
        <v>8934</v>
      </c>
      <c r="J23" s="276">
        <v>168</v>
      </c>
      <c r="K23" s="275">
        <v>9102</v>
      </c>
      <c r="L23" s="276">
        <v>27</v>
      </c>
      <c r="M23" s="275">
        <v>50480</v>
      </c>
      <c r="N23" s="275">
        <v>80609</v>
      </c>
      <c r="O23" s="275">
        <v>12298</v>
      </c>
      <c r="P23" s="275">
        <v>92907</v>
      </c>
      <c r="Q23" s="443">
        <v>161</v>
      </c>
      <c r="R23" s="439">
        <v>553254</v>
      </c>
      <c r="S23" s="445">
        <v>7.5733749778582715E-2</v>
      </c>
      <c r="T23" s="431">
        <f t="shared" si="0"/>
        <v>4.6253570643814541</v>
      </c>
      <c r="U23" s="267"/>
    </row>
    <row r="24" spans="1:22" ht="15.6">
      <c r="A24" s="277" t="s">
        <v>37</v>
      </c>
      <c r="B24" s="278">
        <v>29163</v>
      </c>
      <c r="C24" s="278">
        <v>3721</v>
      </c>
      <c r="D24" s="279">
        <v>192</v>
      </c>
      <c r="E24" s="278">
        <v>533109</v>
      </c>
      <c r="F24" s="278">
        <v>565993</v>
      </c>
      <c r="G24" s="280">
        <v>2870614</v>
      </c>
      <c r="H24" s="281">
        <v>108350</v>
      </c>
      <c r="I24" s="282">
        <v>3436711</v>
      </c>
      <c r="J24" s="282">
        <v>108246</v>
      </c>
      <c r="K24" s="282">
        <v>3544957</v>
      </c>
      <c r="L24" s="282">
        <v>12916</v>
      </c>
      <c r="M24" s="283">
        <v>22773499</v>
      </c>
      <c r="N24" s="284">
        <v>39924265</v>
      </c>
      <c r="O24" s="284">
        <v>9325720</v>
      </c>
      <c r="P24" s="284">
        <v>49249985</v>
      </c>
      <c r="Q24" s="444">
        <v>156692</v>
      </c>
      <c r="R24" s="341">
        <v>60069708</v>
      </c>
      <c r="S24" s="442">
        <v>0.17779177484931338</v>
      </c>
      <c r="T24" s="431">
        <f t="shared" si="0"/>
        <v>3.0564545634827165</v>
      </c>
      <c r="U24" s="267"/>
    </row>
    <row r="27" spans="1:22">
      <c r="H27" s="218"/>
    </row>
  </sheetData>
  <mergeCells count="3">
    <mergeCell ref="B1:L1"/>
    <mergeCell ref="M1:Q1"/>
    <mergeCell ref="R1:T1"/>
  </mergeCells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58"/>
  <dimension ref="A1:V27"/>
  <sheetViews>
    <sheetView topLeftCell="D1" zoomScale="70" zoomScaleNormal="70" workbookViewId="0">
      <selection activeCell="S3" sqref="S3"/>
    </sheetView>
  </sheetViews>
  <sheetFormatPr defaultRowHeight="13.8"/>
  <cols>
    <col min="1" max="1" width="16" customWidth="1"/>
    <col min="2" max="2" width="9.5" style="170" customWidth="1"/>
    <col min="7" max="7" width="9.59765625" customWidth="1"/>
    <col min="8" max="8" width="10.69921875" style="210" customWidth="1"/>
    <col min="9" max="9" width="11.59765625" customWidth="1"/>
    <col min="11" max="11" width="10.19921875" customWidth="1"/>
    <col min="12" max="12" width="11" style="170" customWidth="1"/>
    <col min="13" max="16" width="11.8984375" customWidth="1"/>
    <col min="17" max="17" width="10.3984375" customWidth="1"/>
    <col min="18" max="18" width="12.19921875" style="296" customWidth="1"/>
    <col min="19" max="20" width="11.59765625" style="196" customWidth="1"/>
    <col min="21" max="21" width="4.69921875" customWidth="1"/>
    <col min="22" max="22" width="20.09765625" customWidth="1"/>
  </cols>
  <sheetData>
    <row r="1" spans="1:22" ht="25.95" customHeight="1">
      <c r="A1" s="353" t="s">
        <v>0</v>
      </c>
      <c r="B1" s="647" t="s">
        <v>78</v>
      </c>
      <c r="C1" s="647"/>
      <c r="D1" s="647"/>
      <c r="E1" s="647"/>
      <c r="F1" s="647"/>
      <c r="G1" s="647"/>
      <c r="H1" s="647"/>
      <c r="I1" s="647"/>
      <c r="J1" s="647"/>
      <c r="K1" s="647"/>
      <c r="L1" s="647"/>
      <c r="M1" s="659" t="s">
        <v>79</v>
      </c>
      <c r="N1" s="660"/>
      <c r="O1" s="660"/>
      <c r="P1" s="660"/>
      <c r="Q1" s="661"/>
      <c r="R1" s="654" t="s">
        <v>185</v>
      </c>
      <c r="S1" s="655"/>
      <c r="T1" s="656"/>
    </row>
    <row r="2" spans="1:22" s="352" customFormat="1" ht="97.2" thickBot="1">
      <c r="A2" s="363"/>
      <c r="B2" s="364" t="s">
        <v>12</v>
      </c>
      <c r="C2" s="364" t="s">
        <v>186</v>
      </c>
      <c r="D2" s="364" t="s">
        <v>49</v>
      </c>
      <c r="E2" s="364" t="s">
        <v>14</v>
      </c>
      <c r="F2" s="364" t="s">
        <v>15</v>
      </c>
      <c r="G2" s="364" t="s">
        <v>2</v>
      </c>
      <c r="H2" s="365" t="s">
        <v>80</v>
      </c>
      <c r="I2" s="364" t="s">
        <v>81</v>
      </c>
      <c r="J2" s="364" t="s">
        <v>82</v>
      </c>
      <c r="K2" s="364" t="s">
        <v>8</v>
      </c>
      <c r="L2" s="446" t="s">
        <v>5</v>
      </c>
      <c r="M2" s="332" t="s">
        <v>45</v>
      </c>
      <c r="N2" s="329" t="s">
        <v>83</v>
      </c>
      <c r="O2" s="329" t="s">
        <v>84</v>
      </c>
      <c r="P2" s="329" t="s">
        <v>120</v>
      </c>
      <c r="Q2" s="331" t="s">
        <v>86</v>
      </c>
      <c r="R2" s="407" t="s">
        <v>183</v>
      </c>
      <c r="S2" s="403" t="s">
        <v>176</v>
      </c>
      <c r="T2" s="331" t="s">
        <v>193</v>
      </c>
      <c r="U2" s="426"/>
      <c r="V2" s="381" t="s">
        <v>194</v>
      </c>
    </row>
    <row r="3" spans="1:22" ht="17.399999999999999">
      <c r="A3" s="274" t="s">
        <v>16</v>
      </c>
      <c r="B3" s="275">
        <v>7109</v>
      </c>
      <c r="C3" s="276">
        <v>862</v>
      </c>
      <c r="D3" s="276">
        <v>58</v>
      </c>
      <c r="E3" s="275">
        <v>88551</v>
      </c>
      <c r="F3" s="275">
        <v>96522</v>
      </c>
      <c r="G3" s="275">
        <v>604384</v>
      </c>
      <c r="H3" s="275">
        <v>30635</v>
      </c>
      <c r="I3" s="275">
        <v>699071</v>
      </c>
      <c r="J3" s="275">
        <v>32470</v>
      </c>
      <c r="K3" s="275">
        <v>731541</v>
      </c>
      <c r="L3" s="275">
        <v>3271</v>
      </c>
      <c r="M3" s="447">
        <v>3500365</v>
      </c>
      <c r="N3" s="447">
        <v>7256152</v>
      </c>
      <c r="O3" s="447">
        <v>856914</v>
      </c>
      <c r="P3" s="447">
        <v>8113066</v>
      </c>
      <c r="Q3" s="447">
        <v>44289</v>
      </c>
      <c r="R3" s="448">
        <v>10027602</v>
      </c>
      <c r="S3" s="449">
        <v>0.30101912700563904</v>
      </c>
      <c r="T3" s="431">
        <f t="shared" ref="T3:T24" si="0">(H3/K3)*100</f>
        <v>4.1877352055455539</v>
      </c>
      <c r="U3" s="451">
        <v>2</v>
      </c>
      <c r="V3" s="274" t="s">
        <v>16</v>
      </c>
    </row>
    <row r="4" spans="1:22" ht="12.75" customHeight="1">
      <c r="A4" s="274" t="s">
        <v>19</v>
      </c>
      <c r="B4" s="275">
        <v>1629</v>
      </c>
      <c r="C4" s="276">
        <v>285</v>
      </c>
      <c r="D4" s="276">
        <v>31</v>
      </c>
      <c r="E4" s="275">
        <v>36753</v>
      </c>
      <c r="F4" s="275">
        <v>38667</v>
      </c>
      <c r="G4" s="275">
        <v>331264</v>
      </c>
      <c r="H4" s="275">
        <v>10590</v>
      </c>
      <c r="I4" s="275">
        <v>372122</v>
      </c>
      <c r="J4" s="275">
        <v>8399</v>
      </c>
      <c r="K4" s="275">
        <v>380521</v>
      </c>
      <c r="L4" s="275">
        <v>1130</v>
      </c>
      <c r="M4" s="275">
        <v>1553101</v>
      </c>
      <c r="N4" s="275">
        <v>4528640</v>
      </c>
      <c r="O4" s="275">
        <v>1611814</v>
      </c>
      <c r="P4" s="275">
        <v>6140454</v>
      </c>
      <c r="Q4" s="275">
        <v>43284</v>
      </c>
      <c r="R4" s="439">
        <v>4879133</v>
      </c>
      <c r="S4" s="384">
        <v>0.21452581841896909</v>
      </c>
      <c r="T4" s="431">
        <f t="shared" si="0"/>
        <v>2.783026429553165</v>
      </c>
      <c r="U4" s="452"/>
      <c r="V4" s="274" t="s">
        <v>19</v>
      </c>
    </row>
    <row r="5" spans="1:22" ht="13.5" customHeight="1">
      <c r="A5" s="274" t="s">
        <v>20</v>
      </c>
      <c r="B5" s="275">
        <v>1587</v>
      </c>
      <c r="C5" s="276">
        <v>163</v>
      </c>
      <c r="D5" s="276">
        <v>13</v>
      </c>
      <c r="E5" s="275">
        <v>92455</v>
      </c>
      <c r="F5" s="275">
        <v>94205</v>
      </c>
      <c r="G5" s="275">
        <v>235743</v>
      </c>
      <c r="H5" s="275">
        <v>5325</v>
      </c>
      <c r="I5" s="275">
        <v>323685</v>
      </c>
      <c r="J5" s="275">
        <v>11588</v>
      </c>
      <c r="K5" s="275">
        <v>335273</v>
      </c>
      <c r="L5" s="275">
        <v>1573</v>
      </c>
      <c r="M5" s="275">
        <v>2427417</v>
      </c>
      <c r="N5" s="275">
        <v>3368070</v>
      </c>
      <c r="O5" s="275">
        <v>216238</v>
      </c>
      <c r="P5" s="275">
        <v>3584308</v>
      </c>
      <c r="Q5" s="275">
        <v>20575</v>
      </c>
      <c r="R5" s="439">
        <v>5712143</v>
      </c>
      <c r="S5" s="384">
        <v>8.9563584104949745E-2</v>
      </c>
      <c r="T5" s="431">
        <f t="shared" si="0"/>
        <v>1.5882579271220765</v>
      </c>
      <c r="U5" s="453"/>
      <c r="V5" s="274" t="s">
        <v>20</v>
      </c>
    </row>
    <row r="6" spans="1:22" ht="17.399999999999999">
      <c r="A6" s="274" t="s">
        <v>18</v>
      </c>
      <c r="B6" s="275">
        <v>3486</v>
      </c>
      <c r="C6" s="276">
        <v>392</v>
      </c>
      <c r="D6" s="276">
        <v>22</v>
      </c>
      <c r="E6" s="275">
        <v>69202</v>
      </c>
      <c r="F6" s="275">
        <v>73080</v>
      </c>
      <c r="G6" s="275">
        <v>249404</v>
      </c>
      <c r="H6" s="275">
        <v>11859</v>
      </c>
      <c r="I6" s="275">
        <v>334118</v>
      </c>
      <c r="J6" s="276">
        <v>225</v>
      </c>
      <c r="K6" s="275">
        <v>334343</v>
      </c>
      <c r="L6" s="275">
        <v>1187</v>
      </c>
      <c r="M6" s="275">
        <v>1675028</v>
      </c>
      <c r="N6" s="275">
        <v>3977798</v>
      </c>
      <c r="O6" s="275">
        <v>841218</v>
      </c>
      <c r="P6" s="275">
        <v>4819016</v>
      </c>
      <c r="Q6" s="275">
        <v>33338</v>
      </c>
      <c r="R6" s="439">
        <v>4464119</v>
      </c>
      <c r="S6" s="384">
        <v>0.26045452641383438</v>
      </c>
      <c r="T6" s="431">
        <f t="shared" si="0"/>
        <v>3.5469562694598062</v>
      </c>
      <c r="U6" s="454">
        <v>3</v>
      </c>
      <c r="V6" s="274" t="s">
        <v>18</v>
      </c>
    </row>
    <row r="7" spans="1:22" ht="17.399999999999999">
      <c r="A7" s="274" t="s">
        <v>17</v>
      </c>
      <c r="B7" s="275">
        <v>3855</v>
      </c>
      <c r="C7" s="276">
        <v>369</v>
      </c>
      <c r="D7" s="276">
        <v>18</v>
      </c>
      <c r="E7" s="275">
        <v>31193</v>
      </c>
      <c r="F7" s="275">
        <v>35417</v>
      </c>
      <c r="G7" s="275">
        <v>261296</v>
      </c>
      <c r="H7" s="275">
        <v>10269</v>
      </c>
      <c r="I7" s="275">
        <v>293083</v>
      </c>
      <c r="J7" s="275">
        <v>13899</v>
      </c>
      <c r="K7" s="275">
        <v>306982</v>
      </c>
      <c r="L7" s="275">
        <v>1861</v>
      </c>
      <c r="M7" s="275">
        <v>1502937</v>
      </c>
      <c r="N7" s="275">
        <v>2377114</v>
      </c>
      <c r="O7" s="275">
        <v>907723</v>
      </c>
      <c r="P7" s="275">
        <v>3284837</v>
      </c>
      <c r="Q7" s="275">
        <v>23439</v>
      </c>
      <c r="R7" s="439">
        <v>4311217</v>
      </c>
      <c r="S7" s="384">
        <v>0.2341102291997828</v>
      </c>
      <c r="T7" s="431">
        <f t="shared" si="0"/>
        <v>3.3451472724785165</v>
      </c>
      <c r="U7" s="455">
        <v>4</v>
      </c>
      <c r="V7" s="274" t="s">
        <v>17</v>
      </c>
    </row>
    <row r="8" spans="1:22" ht="17.399999999999999">
      <c r="A8" s="274" t="s">
        <v>21</v>
      </c>
      <c r="B8" s="275">
        <v>3029</v>
      </c>
      <c r="C8" s="276">
        <v>379</v>
      </c>
      <c r="D8" s="276">
        <v>18</v>
      </c>
      <c r="E8" s="275">
        <v>47690</v>
      </c>
      <c r="F8" s="275">
        <v>51098</v>
      </c>
      <c r="G8" s="275">
        <v>225943</v>
      </c>
      <c r="H8" s="275">
        <v>6606</v>
      </c>
      <c r="I8" s="275">
        <v>278193</v>
      </c>
      <c r="J8" s="275">
        <v>5454</v>
      </c>
      <c r="K8" s="275">
        <v>283647</v>
      </c>
      <c r="L8" s="275">
        <v>1593</v>
      </c>
      <c r="M8" s="275">
        <v>3402679</v>
      </c>
      <c r="N8" s="275">
        <v>3835483</v>
      </c>
      <c r="O8" s="275">
        <v>1287025</v>
      </c>
      <c r="P8" s="275">
        <v>5122508</v>
      </c>
      <c r="Q8" s="275">
        <v>37878</v>
      </c>
      <c r="R8" s="439">
        <v>5755700</v>
      </c>
      <c r="S8" s="384">
        <v>0.11228868773563597</v>
      </c>
      <c r="T8" s="431">
        <f t="shared" si="0"/>
        <v>2.3289511258712414</v>
      </c>
      <c r="U8" s="452"/>
      <c r="V8" s="274" t="s">
        <v>21</v>
      </c>
    </row>
    <row r="9" spans="1:22" ht="17.399999999999999">
      <c r="A9" s="274" t="s">
        <v>22</v>
      </c>
      <c r="B9" s="275">
        <v>1542</v>
      </c>
      <c r="C9" s="276">
        <v>265</v>
      </c>
      <c r="D9" s="276">
        <v>23</v>
      </c>
      <c r="E9" s="275">
        <v>26083</v>
      </c>
      <c r="F9" s="275">
        <v>27890</v>
      </c>
      <c r="G9" s="275">
        <v>160617</v>
      </c>
      <c r="H9" s="275">
        <v>5329</v>
      </c>
      <c r="I9" s="275">
        <v>191926</v>
      </c>
      <c r="J9" s="275">
        <v>1910</v>
      </c>
      <c r="K9" s="275">
        <v>193836</v>
      </c>
      <c r="L9" s="275">
        <v>1180</v>
      </c>
      <c r="M9" s="275">
        <v>1760000</v>
      </c>
      <c r="N9" s="275">
        <v>2896149</v>
      </c>
      <c r="O9" s="275">
        <v>502521</v>
      </c>
      <c r="P9" s="275">
        <v>3398670</v>
      </c>
      <c r="Q9" s="275">
        <v>25093</v>
      </c>
      <c r="R9" s="439">
        <v>4875290</v>
      </c>
      <c r="S9" s="384">
        <v>0.10661929854429172</v>
      </c>
      <c r="T9" s="431">
        <f t="shared" si="0"/>
        <v>2.7492313089415794</v>
      </c>
      <c r="U9" s="452"/>
      <c r="V9" s="274" t="s">
        <v>22</v>
      </c>
    </row>
    <row r="10" spans="1:22" ht="13.5" customHeight="1">
      <c r="A10" s="274" t="s">
        <v>25</v>
      </c>
      <c r="B10" s="275">
        <v>1863</v>
      </c>
      <c r="C10" s="276">
        <v>264</v>
      </c>
      <c r="D10" s="276">
        <v>41</v>
      </c>
      <c r="E10" s="275">
        <v>44649</v>
      </c>
      <c r="F10" s="275">
        <v>46776</v>
      </c>
      <c r="G10" s="275">
        <v>139513</v>
      </c>
      <c r="H10" s="275">
        <v>4761</v>
      </c>
      <c r="I10" s="275">
        <v>190157</v>
      </c>
      <c r="J10" s="276">
        <v>893</v>
      </c>
      <c r="K10" s="275">
        <v>191050</v>
      </c>
      <c r="L10" s="275">
        <v>1527</v>
      </c>
      <c r="M10" s="275">
        <v>1007345</v>
      </c>
      <c r="N10" s="275">
        <v>1766071</v>
      </c>
      <c r="O10" s="275">
        <v>91231</v>
      </c>
      <c r="P10" s="275">
        <v>1857302</v>
      </c>
      <c r="Q10" s="275">
        <v>12234</v>
      </c>
      <c r="R10" s="439">
        <v>3692555</v>
      </c>
      <c r="S10" s="384">
        <v>0.1247374785209699</v>
      </c>
      <c r="T10" s="431">
        <f t="shared" si="0"/>
        <v>2.4920177963883803</v>
      </c>
      <c r="U10" s="452"/>
      <c r="V10" s="274" t="s">
        <v>25</v>
      </c>
    </row>
    <row r="11" spans="1:22" ht="17.399999999999999">
      <c r="A11" s="274" t="s">
        <v>24</v>
      </c>
      <c r="B11" s="276">
        <v>876</v>
      </c>
      <c r="C11" s="276">
        <v>133</v>
      </c>
      <c r="D11" s="276">
        <v>0</v>
      </c>
      <c r="E11" s="275">
        <v>16408</v>
      </c>
      <c r="F11" s="275">
        <v>17417</v>
      </c>
      <c r="G11" s="275">
        <v>150426</v>
      </c>
      <c r="H11" s="275">
        <v>4607</v>
      </c>
      <c r="I11" s="275">
        <v>172450</v>
      </c>
      <c r="J11" s="276">
        <v>0</v>
      </c>
      <c r="K11" s="275">
        <v>172450</v>
      </c>
      <c r="L11" s="276">
        <v>0</v>
      </c>
      <c r="M11" s="275">
        <v>1279237</v>
      </c>
      <c r="N11" s="275">
        <v>1996016</v>
      </c>
      <c r="O11" s="275">
        <v>1151407</v>
      </c>
      <c r="P11" s="275">
        <v>3147423</v>
      </c>
      <c r="Q11" s="275">
        <v>0</v>
      </c>
      <c r="R11" s="439">
        <v>3953305</v>
      </c>
      <c r="S11" s="384">
        <v>0.11415764784148959</v>
      </c>
      <c r="T11" s="431">
        <f t="shared" si="0"/>
        <v>2.671498985213105</v>
      </c>
      <c r="U11" s="452"/>
      <c r="V11" s="274" t="s">
        <v>24</v>
      </c>
    </row>
    <row r="12" spans="1:22" ht="15" customHeight="1">
      <c r="A12" s="274" t="s">
        <v>28</v>
      </c>
      <c r="B12" s="276">
        <v>671</v>
      </c>
      <c r="C12" s="276">
        <v>80</v>
      </c>
      <c r="D12" s="276">
        <v>7</v>
      </c>
      <c r="E12" s="275">
        <v>14622</v>
      </c>
      <c r="F12" s="275">
        <v>15373</v>
      </c>
      <c r="G12" s="275">
        <v>78183</v>
      </c>
      <c r="H12" s="275">
        <v>3290</v>
      </c>
      <c r="I12" s="275">
        <v>84753</v>
      </c>
      <c r="J12" s="275">
        <v>12093</v>
      </c>
      <c r="K12" s="275">
        <v>96846</v>
      </c>
      <c r="L12" s="276">
        <v>447</v>
      </c>
      <c r="M12" s="275">
        <v>576666</v>
      </c>
      <c r="N12" s="275">
        <v>1430763</v>
      </c>
      <c r="O12" s="275">
        <v>181827</v>
      </c>
      <c r="P12" s="275">
        <v>1612590</v>
      </c>
      <c r="Q12" s="275">
        <v>7300</v>
      </c>
      <c r="R12" s="439">
        <v>1524826</v>
      </c>
      <c r="S12" s="384">
        <v>0.20979442900370271</v>
      </c>
      <c r="T12" s="431">
        <f t="shared" si="0"/>
        <v>3.3971459843462815</v>
      </c>
      <c r="U12" s="453"/>
      <c r="V12" s="274" t="s">
        <v>28</v>
      </c>
    </row>
    <row r="13" spans="1:22" ht="17.399999999999999">
      <c r="A13" s="274" t="s">
        <v>23</v>
      </c>
      <c r="B13" s="276">
        <v>639</v>
      </c>
      <c r="C13" s="276">
        <v>70</v>
      </c>
      <c r="D13" s="276">
        <v>6</v>
      </c>
      <c r="E13" s="275">
        <v>6278</v>
      </c>
      <c r="F13" s="275">
        <v>6987</v>
      </c>
      <c r="G13" s="275">
        <v>78089</v>
      </c>
      <c r="H13" s="275">
        <v>3865</v>
      </c>
      <c r="I13" s="275">
        <v>88941</v>
      </c>
      <c r="J13" s="276">
        <v>0</v>
      </c>
      <c r="K13" s="275">
        <v>88941</v>
      </c>
      <c r="L13" s="276">
        <v>489</v>
      </c>
      <c r="M13" s="275">
        <v>514365</v>
      </c>
      <c r="N13" s="275">
        <v>1049735</v>
      </c>
      <c r="O13" s="275">
        <v>178346</v>
      </c>
      <c r="P13" s="275">
        <v>1228081</v>
      </c>
      <c r="Q13" s="275">
        <v>7288</v>
      </c>
      <c r="R13" s="439">
        <v>1206216</v>
      </c>
      <c r="S13" s="384">
        <v>0.31727319153451788</v>
      </c>
      <c r="T13" s="431">
        <f t="shared" si="0"/>
        <v>4.3455774052461749</v>
      </c>
      <c r="U13" s="451">
        <v>1</v>
      </c>
      <c r="V13" s="274" t="s">
        <v>23</v>
      </c>
    </row>
    <row r="14" spans="1:22" ht="17.399999999999999">
      <c r="A14" s="274" t="s">
        <v>26</v>
      </c>
      <c r="B14" s="276">
        <v>807</v>
      </c>
      <c r="C14" s="276">
        <v>150</v>
      </c>
      <c r="D14" s="276">
        <v>7</v>
      </c>
      <c r="E14" s="275">
        <v>8427</v>
      </c>
      <c r="F14" s="275">
        <v>9384</v>
      </c>
      <c r="G14" s="275">
        <v>75568</v>
      </c>
      <c r="H14" s="275">
        <v>2611</v>
      </c>
      <c r="I14" s="275">
        <v>87563</v>
      </c>
      <c r="J14" s="276">
        <v>0</v>
      </c>
      <c r="K14" s="275">
        <v>87563</v>
      </c>
      <c r="L14" s="276">
        <v>333</v>
      </c>
      <c r="M14" s="275">
        <v>606591</v>
      </c>
      <c r="N14" s="275">
        <v>901741</v>
      </c>
      <c r="O14" s="275">
        <v>97790</v>
      </c>
      <c r="P14" s="275">
        <v>999531</v>
      </c>
      <c r="Q14" s="275">
        <v>5334</v>
      </c>
      <c r="R14" s="439">
        <v>1512672</v>
      </c>
      <c r="S14" s="384">
        <v>0.16850976285671976</v>
      </c>
      <c r="T14" s="431">
        <f t="shared" si="0"/>
        <v>2.9818530657926292</v>
      </c>
      <c r="U14" s="452"/>
      <c r="V14" s="274" t="s">
        <v>26</v>
      </c>
    </row>
    <row r="15" spans="1:22" ht="17.399999999999999">
      <c r="A15" s="274" t="s">
        <v>32</v>
      </c>
      <c r="B15" s="276">
        <v>99</v>
      </c>
      <c r="C15" s="276">
        <v>20</v>
      </c>
      <c r="D15" s="276">
        <v>1</v>
      </c>
      <c r="E15" s="276">
        <v>600</v>
      </c>
      <c r="F15" s="276">
        <v>719</v>
      </c>
      <c r="G15" s="275">
        <v>66995</v>
      </c>
      <c r="H15" s="275">
        <v>1123</v>
      </c>
      <c r="I15" s="275">
        <v>56210</v>
      </c>
      <c r="J15" s="275">
        <v>12627</v>
      </c>
      <c r="K15" s="275">
        <v>68837</v>
      </c>
      <c r="L15" s="276">
        <v>180</v>
      </c>
      <c r="M15" s="275">
        <v>359376</v>
      </c>
      <c r="N15" s="275">
        <v>528575</v>
      </c>
      <c r="O15" s="275">
        <v>581278</v>
      </c>
      <c r="P15" s="275">
        <v>1109853</v>
      </c>
      <c r="Q15" s="275">
        <v>16724</v>
      </c>
      <c r="R15" s="439">
        <v>532644</v>
      </c>
      <c r="S15" s="384">
        <v>0.20801886438221404</v>
      </c>
      <c r="T15" s="431">
        <f t="shared" si="0"/>
        <v>1.6313900954428577</v>
      </c>
      <c r="U15" s="452"/>
      <c r="V15" s="274" t="s">
        <v>32</v>
      </c>
    </row>
    <row r="16" spans="1:22" ht="17.399999999999999">
      <c r="A16" s="274" t="s">
        <v>29</v>
      </c>
      <c r="B16" s="276">
        <v>622</v>
      </c>
      <c r="C16" s="276">
        <v>69</v>
      </c>
      <c r="D16" s="276">
        <v>2</v>
      </c>
      <c r="E16" s="275">
        <v>9569</v>
      </c>
      <c r="F16" s="275">
        <v>10260</v>
      </c>
      <c r="G16" s="275">
        <v>52539</v>
      </c>
      <c r="H16" s="275">
        <v>2125</v>
      </c>
      <c r="I16" s="275">
        <v>64924</v>
      </c>
      <c r="J16" s="276">
        <v>0</v>
      </c>
      <c r="K16" s="275">
        <v>64924</v>
      </c>
      <c r="L16" s="276">
        <v>153</v>
      </c>
      <c r="M16" s="275">
        <v>574823</v>
      </c>
      <c r="N16" s="275">
        <v>886043</v>
      </c>
      <c r="O16" s="275">
        <v>352605</v>
      </c>
      <c r="P16" s="275">
        <v>1238648</v>
      </c>
      <c r="Q16" s="275">
        <v>6195</v>
      </c>
      <c r="R16" s="439">
        <v>1293941</v>
      </c>
      <c r="S16" s="384">
        <v>0.15974453240140005</v>
      </c>
      <c r="T16" s="431">
        <f t="shared" si="0"/>
        <v>3.2730577290370282</v>
      </c>
      <c r="U16" s="452"/>
      <c r="V16" s="274" t="s">
        <v>29</v>
      </c>
    </row>
    <row r="17" spans="1:22" ht="17.399999999999999">
      <c r="A17" s="274" t="s">
        <v>31</v>
      </c>
      <c r="B17" s="276">
        <v>354</v>
      </c>
      <c r="C17" s="276">
        <v>60</v>
      </c>
      <c r="D17" s="276">
        <v>5</v>
      </c>
      <c r="E17" s="275">
        <v>4631</v>
      </c>
      <c r="F17" s="275">
        <v>5045</v>
      </c>
      <c r="G17" s="275">
        <v>44449</v>
      </c>
      <c r="H17" s="275">
        <v>1252</v>
      </c>
      <c r="I17" s="275">
        <v>50746</v>
      </c>
      <c r="J17" s="276">
        <v>0</v>
      </c>
      <c r="K17" s="275">
        <v>50746</v>
      </c>
      <c r="L17" s="276">
        <v>186</v>
      </c>
      <c r="M17" s="275">
        <v>337207</v>
      </c>
      <c r="N17" s="275">
        <v>783248</v>
      </c>
      <c r="O17" s="275">
        <v>191979</v>
      </c>
      <c r="P17" s="275">
        <v>975227</v>
      </c>
      <c r="Q17" s="275">
        <v>6825</v>
      </c>
      <c r="R17" s="439">
        <v>870165</v>
      </c>
      <c r="S17" s="384">
        <v>0.14158234357851671</v>
      </c>
      <c r="T17" s="431">
        <f t="shared" si="0"/>
        <v>2.4671895321798765</v>
      </c>
      <c r="U17" s="452"/>
      <c r="V17" s="274" t="s">
        <v>31</v>
      </c>
    </row>
    <row r="18" spans="1:22" ht="15.75" customHeight="1">
      <c r="A18" s="274" t="s">
        <v>33</v>
      </c>
      <c r="B18" s="276">
        <v>383</v>
      </c>
      <c r="C18" s="276">
        <v>37</v>
      </c>
      <c r="D18" s="276">
        <v>3</v>
      </c>
      <c r="E18" s="275">
        <v>9982</v>
      </c>
      <c r="F18" s="275">
        <v>10402</v>
      </c>
      <c r="G18" s="275">
        <v>35394</v>
      </c>
      <c r="H18" s="276">
        <v>815</v>
      </c>
      <c r="I18" s="275">
        <v>46605</v>
      </c>
      <c r="J18" s="276">
        <v>6</v>
      </c>
      <c r="K18" s="275">
        <v>46611</v>
      </c>
      <c r="L18" s="276">
        <v>300</v>
      </c>
      <c r="M18" s="275">
        <v>624561</v>
      </c>
      <c r="N18" s="275">
        <v>645273</v>
      </c>
      <c r="O18" s="275">
        <v>19083</v>
      </c>
      <c r="P18" s="275">
        <v>664356</v>
      </c>
      <c r="Q18" s="275">
        <v>3082</v>
      </c>
      <c r="R18" s="439">
        <v>1611621</v>
      </c>
      <c r="S18" s="384">
        <v>4.8770771788156149E-2</v>
      </c>
      <c r="T18" s="431">
        <f t="shared" si="0"/>
        <v>1.7485142991997598</v>
      </c>
      <c r="U18" s="452"/>
      <c r="V18" s="274" t="s">
        <v>33</v>
      </c>
    </row>
    <row r="19" spans="1:22" ht="17.399999999999999">
      <c r="A19" s="274" t="s">
        <v>30</v>
      </c>
      <c r="B19" s="276">
        <v>210</v>
      </c>
      <c r="C19" s="276">
        <v>33</v>
      </c>
      <c r="D19" s="276">
        <v>5</v>
      </c>
      <c r="E19" s="275">
        <v>13788</v>
      </c>
      <c r="F19" s="275">
        <v>14031</v>
      </c>
      <c r="G19" s="275">
        <v>29795</v>
      </c>
      <c r="H19" s="275">
        <v>1233</v>
      </c>
      <c r="I19" s="275">
        <v>45042</v>
      </c>
      <c r="J19" s="276">
        <v>17</v>
      </c>
      <c r="K19" s="275">
        <v>45059</v>
      </c>
      <c r="L19" s="276">
        <v>205</v>
      </c>
      <c r="M19" s="275">
        <v>593387</v>
      </c>
      <c r="N19" s="275">
        <v>708613</v>
      </c>
      <c r="O19" s="275">
        <v>278028</v>
      </c>
      <c r="P19" s="275">
        <v>986641</v>
      </c>
      <c r="Q19" s="275">
        <v>3046</v>
      </c>
      <c r="R19" s="439">
        <v>1894110</v>
      </c>
      <c r="S19" s="384">
        <v>6.4357402685166126E-2</v>
      </c>
      <c r="T19" s="431">
        <f t="shared" si="0"/>
        <v>2.7364122594820124</v>
      </c>
      <c r="U19" s="453"/>
      <c r="V19" s="274" t="s">
        <v>30</v>
      </c>
    </row>
    <row r="20" spans="1:22" ht="17.399999999999999">
      <c r="A20" s="274" t="s">
        <v>27</v>
      </c>
      <c r="B20" s="276">
        <v>204</v>
      </c>
      <c r="C20" s="276">
        <v>48</v>
      </c>
      <c r="D20" s="276">
        <v>5</v>
      </c>
      <c r="E20" s="275">
        <v>2754</v>
      </c>
      <c r="F20" s="275">
        <v>3006</v>
      </c>
      <c r="G20" s="275">
        <v>36756</v>
      </c>
      <c r="H20" s="275">
        <v>1282</v>
      </c>
      <c r="I20" s="275">
        <v>30474</v>
      </c>
      <c r="J20" s="275">
        <v>10570</v>
      </c>
      <c r="K20" s="275">
        <v>41044</v>
      </c>
      <c r="L20" s="276">
        <v>196</v>
      </c>
      <c r="M20" s="275">
        <v>183780</v>
      </c>
      <c r="N20" s="275">
        <v>599474</v>
      </c>
      <c r="O20" s="275">
        <v>99758</v>
      </c>
      <c r="P20" s="275">
        <v>699232</v>
      </c>
      <c r="Q20" s="275">
        <v>2607</v>
      </c>
      <c r="R20" s="439">
        <v>545425</v>
      </c>
      <c r="S20" s="384">
        <v>0.2324792592932117</v>
      </c>
      <c r="T20" s="431">
        <f t="shared" si="0"/>
        <v>3.1234772439333396</v>
      </c>
      <c r="U20" s="456">
        <v>5</v>
      </c>
      <c r="V20" s="274" t="s">
        <v>27</v>
      </c>
    </row>
    <row r="21" spans="1:22" ht="17.399999999999999">
      <c r="A21" s="274" t="s">
        <v>35</v>
      </c>
      <c r="B21" s="276">
        <v>155</v>
      </c>
      <c r="C21" s="276">
        <v>13</v>
      </c>
      <c r="D21" s="276">
        <v>2</v>
      </c>
      <c r="E21" s="275">
        <v>4550</v>
      </c>
      <c r="F21" s="275">
        <v>4718</v>
      </c>
      <c r="G21" s="275">
        <v>14150</v>
      </c>
      <c r="H21" s="276">
        <v>441</v>
      </c>
      <c r="I21" s="275">
        <v>19309</v>
      </c>
      <c r="J21" s="276">
        <v>0</v>
      </c>
      <c r="K21" s="275">
        <v>19309</v>
      </c>
      <c r="L21" s="276">
        <v>128</v>
      </c>
      <c r="M21" s="275">
        <v>167543</v>
      </c>
      <c r="N21" s="275">
        <v>279405</v>
      </c>
      <c r="O21" s="275">
        <v>12133</v>
      </c>
      <c r="P21" s="275">
        <v>291538</v>
      </c>
      <c r="Q21" s="275">
        <v>1351</v>
      </c>
      <c r="R21" s="439">
        <v>553254</v>
      </c>
      <c r="S21" s="384">
        <v>7.7721986646278204E-2</v>
      </c>
      <c r="T21" s="431">
        <f t="shared" si="0"/>
        <v>2.2839090579522501</v>
      </c>
      <c r="U21" s="452"/>
      <c r="V21" s="274" t="s">
        <v>35</v>
      </c>
    </row>
    <row r="22" spans="1:22" ht="17.399999999999999">
      <c r="A22" s="274" t="s">
        <v>36</v>
      </c>
      <c r="B22" s="276">
        <v>66</v>
      </c>
      <c r="C22" s="276">
        <v>16</v>
      </c>
      <c r="D22" s="276">
        <v>2</v>
      </c>
      <c r="E22" s="276">
        <v>851</v>
      </c>
      <c r="F22" s="275">
        <v>933</v>
      </c>
      <c r="G22" s="275">
        <v>10883</v>
      </c>
      <c r="H22" s="276">
        <v>437</v>
      </c>
      <c r="I22" s="275">
        <v>12253</v>
      </c>
      <c r="J22" s="276">
        <v>0</v>
      </c>
      <c r="K22" s="275">
        <v>12253</v>
      </c>
      <c r="L22" s="276">
        <v>2</v>
      </c>
      <c r="M22" s="275">
        <v>165848</v>
      </c>
      <c r="N22" s="275">
        <v>183618</v>
      </c>
      <c r="O22" s="276">
        <v>293</v>
      </c>
      <c r="P22" s="275">
        <v>183911</v>
      </c>
      <c r="Q22" s="275">
        <v>232</v>
      </c>
      <c r="R22" s="439">
        <v>300516</v>
      </c>
      <c r="S22" s="384">
        <v>0.14208894035592115</v>
      </c>
      <c r="T22" s="431">
        <f t="shared" si="0"/>
        <v>3.5664735166897903</v>
      </c>
      <c r="U22" s="452"/>
      <c r="V22" s="274" t="s">
        <v>36</v>
      </c>
    </row>
    <row r="23" spans="1:22" ht="17.399999999999999">
      <c r="A23" s="274" t="s">
        <v>34</v>
      </c>
      <c r="B23" s="276">
        <v>45</v>
      </c>
      <c r="C23" s="276">
        <v>8</v>
      </c>
      <c r="D23" s="276">
        <v>0</v>
      </c>
      <c r="E23" s="276">
        <v>849</v>
      </c>
      <c r="F23" s="276">
        <v>902</v>
      </c>
      <c r="G23" s="275">
        <v>7910</v>
      </c>
      <c r="H23" s="276">
        <v>424</v>
      </c>
      <c r="I23" s="275">
        <v>9048</v>
      </c>
      <c r="J23" s="276">
        <v>188</v>
      </c>
      <c r="K23" s="275">
        <v>9236</v>
      </c>
      <c r="L23" s="276">
        <v>76</v>
      </c>
      <c r="M23" s="275">
        <v>51040</v>
      </c>
      <c r="N23" s="275">
        <v>80933</v>
      </c>
      <c r="O23" s="275">
        <v>13311</v>
      </c>
      <c r="P23" s="275">
        <v>94244</v>
      </c>
      <c r="Q23" s="443">
        <v>1337</v>
      </c>
      <c r="R23" s="439">
        <v>553254</v>
      </c>
      <c r="S23" s="445">
        <v>7.5733749778582715E-2</v>
      </c>
      <c r="T23" s="431">
        <f t="shared" si="0"/>
        <v>4.5907319185794719</v>
      </c>
      <c r="U23" s="452"/>
      <c r="V23" s="274" t="s">
        <v>34</v>
      </c>
    </row>
    <row r="24" spans="1:22" ht="17.399999999999999">
      <c r="A24" s="277" t="s">
        <v>37</v>
      </c>
      <c r="B24" s="278"/>
      <c r="C24" s="278"/>
      <c r="D24" s="279"/>
      <c r="E24" s="278"/>
      <c r="F24" s="278"/>
      <c r="G24" s="280"/>
      <c r="H24" s="281"/>
      <c r="I24" s="282"/>
      <c r="J24" s="282"/>
      <c r="K24" s="282"/>
      <c r="L24" s="282"/>
      <c r="M24" s="283"/>
      <c r="N24" s="284"/>
      <c r="O24" s="284"/>
      <c r="P24" s="284"/>
      <c r="Q24" s="444"/>
      <c r="R24" s="341">
        <f>SUM(R3:R23)</f>
        <v>60069708</v>
      </c>
      <c r="S24" s="442">
        <v>0.17779177484931338</v>
      </c>
      <c r="T24" s="431" t="e">
        <f t="shared" si="0"/>
        <v>#DIV/0!</v>
      </c>
      <c r="U24" s="452"/>
      <c r="V24" s="277" t="s">
        <v>195</v>
      </c>
    </row>
    <row r="25" spans="1:22">
      <c r="U25" s="450"/>
    </row>
    <row r="27" spans="1:22">
      <c r="H27" s="218"/>
    </row>
  </sheetData>
  <mergeCells count="3">
    <mergeCell ref="B1:L1"/>
    <mergeCell ref="M1:Q1"/>
    <mergeCell ref="R1:T1"/>
  </mergeCells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59"/>
  <dimension ref="A1:V27"/>
  <sheetViews>
    <sheetView workbookViewId="0">
      <selection sqref="A1:XFD1048576"/>
    </sheetView>
  </sheetViews>
  <sheetFormatPr defaultRowHeight="13.8"/>
  <cols>
    <col min="1" max="1" width="16" customWidth="1"/>
    <col min="2" max="2" width="9.5" style="170" customWidth="1"/>
    <col min="7" max="7" width="9.59765625" customWidth="1"/>
    <col min="8" max="8" width="10.69921875" style="210" customWidth="1"/>
    <col min="9" max="9" width="11.59765625" customWidth="1"/>
    <col min="11" max="11" width="10.19921875" customWidth="1"/>
    <col min="12" max="12" width="11" style="170" customWidth="1"/>
    <col min="13" max="16" width="11.8984375" customWidth="1"/>
    <col min="17" max="17" width="10.3984375" customWidth="1"/>
    <col min="18" max="18" width="12.19921875" style="296" customWidth="1"/>
    <col min="19" max="20" width="11.59765625" style="196" customWidth="1"/>
    <col min="21" max="21" width="4.69921875" customWidth="1"/>
    <col min="22" max="22" width="20.09765625" customWidth="1"/>
  </cols>
  <sheetData>
    <row r="1" spans="1:22" ht="25.95" customHeight="1">
      <c r="A1" s="353" t="s">
        <v>0</v>
      </c>
      <c r="B1" s="647" t="s">
        <v>78</v>
      </c>
      <c r="C1" s="647"/>
      <c r="D1" s="647"/>
      <c r="E1" s="647"/>
      <c r="F1" s="647"/>
      <c r="G1" s="647"/>
      <c r="H1" s="647"/>
      <c r="I1" s="647"/>
      <c r="J1" s="647"/>
      <c r="K1" s="647"/>
      <c r="L1" s="647"/>
      <c r="M1" s="659" t="s">
        <v>79</v>
      </c>
      <c r="N1" s="660"/>
      <c r="O1" s="660"/>
      <c r="P1" s="660"/>
      <c r="Q1" s="661"/>
      <c r="R1" s="654" t="s">
        <v>185</v>
      </c>
      <c r="S1" s="655"/>
      <c r="T1" s="656"/>
    </row>
    <row r="2" spans="1:22" s="352" customFormat="1" ht="97.2" thickBot="1">
      <c r="A2" s="363"/>
      <c r="B2" s="364" t="s">
        <v>12</v>
      </c>
      <c r="C2" s="364" t="s">
        <v>186</v>
      </c>
      <c r="D2" s="364" t="s">
        <v>49</v>
      </c>
      <c r="E2" s="364" t="s">
        <v>14</v>
      </c>
      <c r="F2" s="364" t="s">
        <v>15</v>
      </c>
      <c r="G2" s="364" t="s">
        <v>2</v>
      </c>
      <c r="H2" s="365" t="s">
        <v>80</v>
      </c>
      <c r="I2" s="364" t="s">
        <v>81</v>
      </c>
      <c r="J2" s="364" t="s">
        <v>82</v>
      </c>
      <c r="K2" s="364" t="s">
        <v>8</v>
      </c>
      <c r="L2" s="446" t="s">
        <v>5</v>
      </c>
      <c r="M2" s="332" t="s">
        <v>45</v>
      </c>
      <c r="N2" s="329" t="s">
        <v>83</v>
      </c>
      <c r="O2" s="329" t="s">
        <v>84</v>
      </c>
      <c r="P2" s="329" t="s">
        <v>120</v>
      </c>
      <c r="Q2" s="331" t="s">
        <v>86</v>
      </c>
      <c r="R2" s="407" t="s">
        <v>183</v>
      </c>
      <c r="S2" s="403" t="s">
        <v>176</v>
      </c>
      <c r="T2" s="331" t="s">
        <v>193</v>
      </c>
      <c r="U2" s="426"/>
      <c r="V2" s="381" t="s">
        <v>194</v>
      </c>
    </row>
    <row r="3" spans="1:22" ht="17.399999999999999">
      <c r="A3" s="274" t="s">
        <v>16</v>
      </c>
      <c r="B3" s="275">
        <v>7033</v>
      </c>
      <c r="C3" s="276">
        <v>863</v>
      </c>
      <c r="D3" s="276">
        <v>54</v>
      </c>
      <c r="E3" s="275">
        <v>87959</v>
      </c>
      <c r="F3" s="275">
        <v>95855</v>
      </c>
      <c r="G3" s="275">
        <v>608894</v>
      </c>
      <c r="H3" s="275">
        <v>30735</v>
      </c>
      <c r="I3" s="275">
        <v>702162</v>
      </c>
      <c r="J3" s="275">
        <v>33322</v>
      </c>
      <c r="K3" s="275">
        <v>735484</v>
      </c>
      <c r="L3" s="275">
        <v>3943</v>
      </c>
      <c r="M3" s="447">
        <v>3511485</v>
      </c>
      <c r="N3" s="447">
        <v>7293704</v>
      </c>
      <c r="O3" s="447">
        <v>876109</v>
      </c>
      <c r="P3" s="447">
        <v>8169813</v>
      </c>
      <c r="Q3" s="447">
        <v>56747</v>
      </c>
      <c r="R3" s="448">
        <v>10027602</v>
      </c>
      <c r="S3" s="449">
        <f>(H3/R3)*100</f>
        <v>0.30650398769316928</v>
      </c>
      <c r="T3" s="431">
        <f t="shared" ref="T3:T24" si="0">(H3/K3)*100</f>
        <v>4.1788808458103777</v>
      </c>
      <c r="U3" s="451">
        <v>2</v>
      </c>
      <c r="V3" s="274" t="s">
        <v>16</v>
      </c>
    </row>
    <row r="4" spans="1:22" ht="12.75" customHeight="1">
      <c r="A4" s="274" t="s">
        <v>19</v>
      </c>
      <c r="B4" s="275">
        <v>1676</v>
      </c>
      <c r="C4" s="276">
        <v>282</v>
      </c>
      <c r="D4" s="276">
        <v>41</v>
      </c>
      <c r="E4" s="275">
        <v>36739</v>
      </c>
      <c r="F4" s="275">
        <v>38697</v>
      </c>
      <c r="G4" s="275">
        <v>333516</v>
      </c>
      <c r="H4" s="275">
        <v>10625</v>
      </c>
      <c r="I4" s="275">
        <v>373732</v>
      </c>
      <c r="J4" s="275">
        <v>9106</v>
      </c>
      <c r="K4" s="275">
        <v>382838</v>
      </c>
      <c r="L4" s="275">
        <v>2317</v>
      </c>
      <c r="M4" s="275">
        <v>1558375</v>
      </c>
      <c r="N4" s="275">
        <v>4548785</v>
      </c>
      <c r="O4" s="275">
        <v>1635555</v>
      </c>
      <c r="P4" s="275">
        <v>6184340</v>
      </c>
      <c r="Q4" s="275">
        <v>43886</v>
      </c>
      <c r="R4" s="439">
        <v>4879133</v>
      </c>
      <c r="S4" s="384">
        <f t="shared" ref="S4:S24" si="1">(H4/R4)*100</f>
        <v>0.21776409866261073</v>
      </c>
      <c r="T4" s="431">
        <f t="shared" si="0"/>
        <v>2.7753253334308505</v>
      </c>
      <c r="U4" s="452"/>
      <c r="V4" s="274" t="s">
        <v>19</v>
      </c>
    </row>
    <row r="5" spans="1:22" ht="13.5" customHeight="1">
      <c r="A5" s="274" t="s">
        <v>20</v>
      </c>
      <c r="B5" s="275">
        <v>1587</v>
      </c>
      <c r="C5" s="276">
        <v>160</v>
      </c>
      <c r="D5" s="276">
        <v>15</v>
      </c>
      <c r="E5" s="275">
        <v>91370</v>
      </c>
      <c r="F5" s="275">
        <v>93117</v>
      </c>
      <c r="G5" s="275">
        <v>238809</v>
      </c>
      <c r="H5" s="275">
        <v>5363</v>
      </c>
      <c r="I5" s="275">
        <v>325701</v>
      </c>
      <c r="J5" s="275">
        <v>11588</v>
      </c>
      <c r="K5" s="275">
        <v>337289</v>
      </c>
      <c r="L5" s="275">
        <v>2016</v>
      </c>
      <c r="M5" s="275">
        <v>2438913</v>
      </c>
      <c r="N5" s="275">
        <v>3387252</v>
      </c>
      <c r="O5" s="275">
        <v>220262</v>
      </c>
      <c r="P5" s="275">
        <v>3607514</v>
      </c>
      <c r="Q5" s="275">
        <v>23206</v>
      </c>
      <c r="R5" s="439">
        <v>5712143</v>
      </c>
      <c r="S5" s="384">
        <f t="shared" si="1"/>
        <v>9.3887705542385749E-2</v>
      </c>
      <c r="T5" s="431">
        <f t="shared" si="0"/>
        <v>1.5900311009253192</v>
      </c>
      <c r="U5" s="453"/>
      <c r="V5" s="274" t="s">
        <v>20</v>
      </c>
    </row>
    <row r="6" spans="1:22" ht="17.399999999999999">
      <c r="A6" s="274" t="s">
        <v>18</v>
      </c>
      <c r="B6" s="275">
        <v>3427</v>
      </c>
      <c r="C6" s="276">
        <v>390</v>
      </c>
      <c r="D6" s="276">
        <v>22</v>
      </c>
      <c r="E6" s="275">
        <v>68618</v>
      </c>
      <c r="F6" s="275">
        <v>72435</v>
      </c>
      <c r="G6" s="275">
        <v>251468</v>
      </c>
      <c r="H6" s="275">
        <v>11917</v>
      </c>
      <c r="I6" s="275">
        <v>335592</v>
      </c>
      <c r="J6" s="276">
        <v>228</v>
      </c>
      <c r="K6" s="275">
        <v>335820</v>
      </c>
      <c r="L6" s="275">
        <v>1490</v>
      </c>
      <c r="M6" s="275">
        <v>1679293</v>
      </c>
      <c r="N6" s="275">
        <v>3995189</v>
      </c>
      <c r="O6" s="275">
        <v>855019</v>
      </c>
      <c r="P6" s="275">
        <v>4850208</v>
      </c>
      <c r="Q6" s="275">
        <v>31192</v>
      </c>
      <c r="R6" s="439">
        <v>4464119</v>
      </c>
      <c r="S6" s="384">
        <f t="shared" si="1"/>
        <v>0.26695076900951786</v>
      </c>
      <c r="T6" s="431">
        <f t="shared" si="0"/>
        <v>3.5486272407837536</v>
      </c>
      <c r="U6" s="454">
        <v>3</v>
      </c>
      <c r="V6" s="274" t="s">
        <v>18</v>
      </c>
    </row>
    <row r="7" spans="1:22" ht="17.399999999999999">
      <c r="A7" s="274" t="s">
        <v>17</v>
      </c>
      <c r="B7" s="275">
        <v>3873</v>
      </c>
      <c r="C7" s="276">
        <v>376</v>
      </c>
      <c r="D7" s="276">
        <v>23</v>
      </c>
      <c r="E7" s="275">
        <v>30810</v>
      </c>
      <c r="F7" s="275">
        <v>35059</v>
      </c>
      <c r="G7" s="275">
        <v>263913</v>
      </c>
      <c r="H7" s="275">
        <v>10308</v>
      </c>
      <c r="I7" s="275">
        <v>295069</v>
      </c>
      <c r="J7" s="275">
        <v>14211</v>
      </c>
      <c r="K7" s="275">
        <v>309280</v>
      </c>
      <c r="L7" s="275">
        <v>2298</v>
      </c>
      <c r="M7" s="275">
        <v>1512067</v>
      </c>
      <c r="N7" s="275">
        <v>2390966</v>
      </c>
      <c r="O7" s="275">
        <v>919956</v>
      </c>
      <c r="P7" s="275">
        <v>3310922</v>
      </c>
      <c r="Q7" s="275">
        <v>26085</v>
      </c>
      <c r="R7" s="439">
        <v>4311217</v>
      </c>
      <c r="S7" s="384">
        <f t="shared" si="1"/>
        <v>0.23909722011209361</v>
      </c>
      <c r="T7" s="431">
        <f t="shared" si="0"/>
        <v>3.3329022245214697</v>
      </c>
      <c r="U7" s="455">
        <v>4</v>
      </c>
      <c r="V7" s="274" t="s">
        <v>17</v>
      </c>
    </row>
    <row r="8" spans="1:22" ht="17.399999999999999">
      <c r="A8" s="274" t="s">
        <v>21</v>
      </c>
      <c r="B8" s="275">
        <v>3044</v>
      </c>
      <c r="C8" s="276">
        <v>371</v>
      </c>
      <c r="D8" s="276">
        <v>26</v>
      </c>
      <c r="E8" s="275">
        <v>47636</v>
      </c>
      <c r="F8" s="275">
        <v>51051</v>
      </c>
      <c r="G8" s="275">
        <v>227752</v>
      </c>
      <c r="H8" s="275">
        <v>6644</v>
      </c>
      <c r="I8" s="275">
        <v>279899</v>
      </c>
      <c r="J8" s="275">
        <v>5548</v>
      </c>
      <c r="K8" s="275">
        <v>285447</v>
      </c>
      <c r="L8" s="275">
        <v>1800</v>
      </c>
      <c r="M8" s="275">
        <v>3421823</v>
      </c>
      <c r="N8" s="275">
        <v>3851905</v>
      </c>
      <c r="O8" s="275">
        <v>1305081</v>
      </c>
      <c r="P8" s="275">
        <v>5156986</v>
      </c>
      <c r="Q8" s="275">
        <v>34478</v>
      </c>
      <c r="R8" s="439">
        <v>5755700</v>
      </c>
      <c r="S8" s="384">
        <f t="shared" si="1"/>
        <v>0.11543339645916223</v>
      </c>
      <c r="T8" s="431">
        <f t="shared" si="0"/>
        <v>2.3275774487032619</v>
      </c>
      <c r="U8" s="452"/>
      <c r="V8" s="274" t="s">
        <v>21</v>
      </c>
    </row>
    <row r="9" spans="1:22" ht="17.399999999999999">
      <c r="A9" s="274" t="s">
        <v>22</v>
      </c>
      <c r="B9" s="275">
        <v>1560</v>
      </c>
      <c r="C9" s="276">
        <v>265</v>
      </c>
      <c r="D9" s="276">
        <v>18</v>
      </c>
      <c r="E9" s="275">
        <v>26282</v>
      </c>
      <c r="F9" s="275">
        <v>28107</v>
      </c>
      <c r="G9" s="275">
        <v>161919</v>
      </c>
      <c r="H9" s="275">
        <v>5348</v>
      </c>
      <c r="I9" s="275">
        <v>193401</v>
      </c>
      <c r="J9" s="275">
        <v>1973</v>
      </c>
      <c r="K9" s="275">
        <v>195374</v>
      </c>
      <c r="L9" s="275">
        <v>1538</v>
      </c>
      <c r="M9" s="275">
        <v>1770281</v>
      </c>
      <c r="N9" s="275">
        <v>2913359</v>
      </c>
      <c r="O9" s="275">
        <v>514371</v>
      </c>
      <c r="P9" s="275">
        <v>3427730</v>
      </c>
      <c r="Q9" s="275">
        <v>29060</v>
      </c>
      <c r="R9" s="439">
        <v>4875290</v>
      </c>
      <c r="S9" s="384">
        <f t="shared" si="1"/>
        <v>0.10969603859462718</v>
      </c>
      <c r="T9" s="431">
        <f t="shared" si="0"/>
        <v>2.7373140745442077</v>
      </c>
      <c r="U9" s="452"/>
      <c r="V9" s="274" t="s">
        <v>22</v>
      </c>
    </row>
    <row r="10" spans="1:22" ht="13.5" customHeight="1">
      <c r="A10" s="274" t="s">
        <v>25</v>
      </c>
      <c r="B10" s="275">
        <v>1840</v>
      </c>
      <c r="C10" s="276">
        <v>260</v>
      </c>
      <c r="D10" s="276">
        <v>22</v>
      </c>
      <c r="E10" s="275">
        <v>44757</v>
      </c>
      <c r="F10" s="275">
        <v>46857</v>
      </c>
      <c r="G10" s="275">
        <v>141343</v>
      </c>
      <c r="H10" s="275">
        <v>4812</v>
      </c>
      <c r="I10" s="275">
        <v>192134</v>
      </c>
      <c r="J10" s="276">
        <v>878</v>
      </c>
      <c r="K10" s="275">
        <v>193012</v>
      </c>
      <c r="L10" s="275">
        <v>1962</v>
      </c>
      <c r="M10" s="275">
        <v>1012722</v>
      </c>
      <c r="N10" s="275">
        <v>1777912</v>
      </c>
      <c r="O10" s="275">
        <v>93237</v>
      </c>
      <c r="P10" s="275">
        <v>1871149</v>
      </c>
      <c r="Q10" s="275">
        <v>13847</v>
      </c>
      <c r="R10" s="439">
        <v>3692555</v>
      </c>
      <c r="S10" s="384">
        <f t="shared" si="1"/>
        <v>0.13031627152473016</v>
      </c>
      <c r="T10" s="431">
        <f t="shared" si="0"/>
        <v>2.493109236731395</v>
      </c>
      <c r="U10" s="452"/>
      <c r="V10" s="274" t="s">
        <v>25</v>
      </c>
    </row>
    <row r="11" spans="1:22" ht="17.399999999999999">
      <c r="A11" s="274" t="s">
        <v>24</v>
      </c>
      <c r="B11" s="276">
        <v>891</v>
      </c>
      <c r="C11" s="276">
        <v>140</v>
      </c>
      <c r="D11" s="276">
        <v>20</v>
      </c>
      <c r="E11" s="275">
        <v>18889</v>
      </c>
      <c r="F11" s="275">
        <v>19920</v>
      </c>
      <c r="G11" s="275">
        <v>150806</v>
      </c>
      <c r="H11" s="275">
        <v>4628</v>
      </c>
      <c r="I11" s="275">
        <v>175354</v>
      </c>
      <c r="J11" s="276">
        <v>0</v>
      </c>
      <c r="K11" s="275">
        <v>175354</v>
      </c>
      <c r="L11" s="276">
        <v>2904</v>
      </c>
      <c r="M11" s="275">
        <v>1282141</v>
      </c>
      <c r="N11" s="275">
        <v>2010639</v>
      </c>
      <c r="O11" s="275">
        <v>1151407</v>
      </c>
      <c r="P11" s="275">
        <v>3162046</v>
      </c>
      <c r="Q11" s="275">
        <v>14623</v>
      </c>
      <c r="R11" s="439">
        <v>3953305</v>
      </c>
      <c r="S11" s="384">
        <f t="shared" si="1"/>
        <v>0.11706660629523903</v>
      </c>
      <c r="T11" s="431">
        <f t="shared" si="0"/>
        <v>2.6392326379780329</v>
      </c>
      <c r="U11" s="452"/>
      <c r="V11" s="274" t="s">
        <v>24</v>
      </c>
    </row>
    <row r="12" spans="1:22" ht="15" customHeight="1">
      <c r="A12" s="274" t="s">
        <v>28</v>
      </c>
      <c r="B12" s="276">
        <v>664</v>
      </c>
      <c r="C12" s="276">
        <v>82</v>
      </c>
      <c r="D12" s="276">
        <v>9</v>
      </c>
      <c r="E12" s="275">
        <v>14451</v>
      </c>
      <c r="F12" s="275">
        <v>15197</v>
      </c>
      <c r="G12" s="275">
        <v>78986</v>
      </c>
      <c r="H12" s="275">
        <v>3307</v>
      </c>
      <c r="I12" s="275">
        <v>85170</v>
      </c>
      <c r="J12" s="275">
        <v>12320</v>
      </c>
      <c r="K12" s="275">
        <v>97490</v>
      </c>
      <c r="L12" s="276">
        <v>644</v>
      </c>
      <c r="M12" s="275">
        <v>580139</v>
      </c>
      <c r="N12" s="275">
        <v>1438414</v>
      </c>
      <c r="O12" s="275">
        <v>185031</v>
      </c>
      <c r="P12" s="275">
        <v>1623445</v>
      </c>
      <c r="Q12" s="275">
        <v>10855</v>
      </c>
      <c r="R12" s="439">
        <v>1524826</v>
      </c>
      <c r="S12" s="384">
        <f t="shared" si="1"/>
        <v>0.21687720434987334</v>
      </c>
      <c r="T12" s="431">
        <f t="shared" si="0"/>
        <v>3.3921427838752689</v>
      </c>
      <c r="U12" s="453"/>
      <c r="V12" s="274" t="s">
        <v>28</v>
      </c>
    </row>
    <row r="13" spans="1:22" ht="17.399999999999999">
      <c r="A13" s="274" t="s">
        <v>23</v>
      </c>
      <c r="B13" s="276">
        <v>642</v>
      </c>
      <c r="C13" s="276">
        <v>68</v>
      </c>
      <c r="D13" s="276">
        <v>2</v>
      </c>
      <c r="E13" s="275">
        <v>6385</v>
      </c>
      <c r="F13" s="275">
        <v>7095</v>
      </c>
      <c r="G13" s="275">
        <v>78350</v>
      </c>
      <c r="H13" s="275">
        <v>3879</v>
      </c>
      <c r="I13" s="275">
        <v>89324</v>
      </c>
      <c r="J13" s="276">
        <v>0</v>
      </c>
      <c r="K13" s="275">
        <v>89324</v>
      </c>
      <c r="L13" s="276">
        <v>383</v>
      </c>
      <c r="M13" s="275">
        <v>517132</v>
      </c>
      <c r="N13" s="275">
        <v>1054765</v>
      </c>
      <c r="O13" s="275">
        <v>181139</v>
      </c>
      <c r="P13" s="275">
        <v>1235904</v>
      </c>
      <c r="Q13" s="275">
        <v>7823</v>
      </c>
      <c r="R13" s="439">
        <v>1206216</v>
      </c>
      <c r="S13" s="384">
        <f t="shared" si="1"/>
        <v>0.32158419387572373</v>
      </c>
      <c r="T13" s="431">
        <f t="shared" si="0"/>
        <v>4.3426178854507187</v>
      </c>
      <c r="U13" s="451">
        <v>1</v>
      </c>
      <c r="V13" s="274" t="s">
        <v>23</v>
      </c>
    </row>
    <row r="14" spans="1:22" ht="17.399999999999999">
      <c r="A14" s="274" t="s">
        <v>26</v>
      </c>
      <c r="B14" s="276">
        <v>803</v>
      </c>
      <c r="C14" s="276">
        <v>146</v>
      </c>
      <c r="D14" s="276">
        <v>5</v>
      </c>
      <c r="E14" s="275">
        <v>8418</v>
      </c>
      <c r="F14" s="275">
        <v>9367</v>
      </c>
      <c r="G14" s="275">
        <v>76382</v>
      </c>
      <c r="H14" s="275">
        <v>2621</v>
      </c>
      <c r="I14" s="275">
        <v>88370</v>
      </c>
      <c r="J14" s="276">
        <v>0</v>
      </c>
      <c r="K14" s="275">
        <v>88370</v>
      </c>
      <c r="L14" s="276">
        <v>807</v>
      </c>
      <c r="M14" s="275">
        <v>610043</v>
      </c>
      <c r="N14" s="275">
        <v>906993</v>
      </c>
      <c r="O14" s="275">
        <v>98678</v>
      </c>
      <c r="P14" s="275">
        <v>1005671</v>
      </c>
      <c r="Q14" s="275">
        <v>6140</v>
      </c>
      <c r="R14" s="439">
        <v>1512672</v>
      </c>
      <c r="S14" s="384">
        <f t="shared" si="1"/>
        <v>0.17326955215671341</v>
      </c>
      <c r="T14" s="431">
        <f t="shared" si="0"/>
        <v>2.9659386669684284</v>
      </c>
      <c r="U14" s="452"/>
      <c r="V14" s="274" t="s">
        <v>26</v>
      </c>
    </row>
    <row r="15" spans="1:22" ht="17.399999999999999">
      <c r="A15" s="274" t="s">
        <v>32</v>
      </c>
      <c r="B15" s="276">
        <v>90</v>
      </c>
      <c r="C15" s="276">
        <v>20</v>
      </c>
      <c r="D15" s="276">
        <v>2</v>
      </c>
      <c r="E15" s="276">
        <v>576</v>
      </c>
      <c r="F15" s="276">
        <v>686</v>
      </c>
      <c r="G15" s="275">
        <v>67142</v>
      </c>
      <c r="H15" s="275">
        <v>1126</v>
      </c>
      <c r="I15" s="275">
        <v>56268</v>
      </c>
      <c r="J15" s="275">
        <v>12686</v>
      </c>
      <c r="K15" s="275">
        <v>68954</v>
      </c>
      <c r="L15" s="276">
        <v>120</v>
      </c>
      <c r="M15" s="275">
        <v>360849</v>
      </c>
      <c r="N15" s="275">
        <v>529504</v>
      </c>
      <c r="O15" s="275">
        <v>593767</v>
      </c>
      <c r="P15" s="275">
        <v>1123271</v>
      </c>
      <c r="Q15" s="275">
        <v>13418</v>
      </c>
      <c r="R15" s="439">
        <v>532644</v>
      </c>
      <c r="S15" s="384">
        <f t="shared" si="1"/>
        <v>0.21139823221513807</v>
      </c>
      <c r="T15" s="431">
        <f t="shared" si="0"/>
        <v>1.6329727064419757</v>
      </c>
      <c r="U15" s="452"/>
      <c r="V15" s="274" t="s">
        <v>32</v>
      </c>
    </row>
    <row r="16" spans="1:22" ht="17.399999999999999">
      <c r="A16" s="274" t="s">
        <v>29</v>
      </c>
      <c r="B16" s="276">
        <v>607</v>
      </c>
      <c r="C16" s="276">
        <v>68</v>
      </c>
      <c r="D16" s="276">
        <v>5</v>
      </c>
      <c r="E16" s="275">
        <v>9457</v>
      </c>
      <c r="F16" s="275">
        <v>10132</v>
      </c>
      <c r="G16" s="275">
        <v>52969</v>
      </c>
      <c r="H16" s="275">
        <v>2136</v>
      </c>
      <c r="I16" s="275">
        <v>65237</v>
      </c>
      <c r="J16" s="276">
        <v>0</v>
      </c>
      <c r="K16" s="275">
        <v>65237</v>
      </c>
      <c r="L16" s="276">
        <v>314</v>
      </c>
      <c r="M16" s="275">
        <v>576469</v>
      </c>
      <c r="N16" s="275">
        <v>890907</v>
      </c>
      <c r="O16" s="275">
        <v>354309</v>
      </c>
      <c r="P16" s="275">
        <v>1245216</v>
      </c>
      <c r="Q16" s="275">
        <v>6568</v>
      </c>
      <c r="R16" s="439">
        <v>1293941</v>
      </c>
      <c r="S16" s="384">
        <f t="shared" si="1"/>
        <v>0.16507707847575739</v>
      </c>
      <c r="T16" s="431">
        <f t="shared" si="0"/>
        <v>3.2742155525238745</v>
      </c>
      <c r="U16" s="452"/>
      <c r="V16" s="274" t="s">
        <v>29</v>
      </c>
    </row>
    <row r="17" spans="1:22" ht="17.399999999999999">
      <c r="A17" s="274" t="s">
        <v>31</v>
      </c>
      <c r="B17" s="276">
        <v>349</v>
      </c>
      <c r="C17" s="276">
        <v>60</v>
      </c>
      <c r="D17" s="276">
        <v>4</v>
      </c>
      <c r="E17" s="275">
        <v>4397</v>
      </c>
      <c r="F17" s="275">
        <v>4806</v>
      </c>
      <c r="G17" s="275">
        <v>44846</v>
      </c>
      <c r="H17" s="275">
        <v>1256</v>
      </c>
      <c r="I17" s="275">
        <v>50908</v>
      </c>
      <c r="J17" s="276">
        <v>0</v>
      </c>
      <c r="K17" s="275">
        <v>50908</v>
      </c>
      <c r="L17" s="276">
        <v>162</v>
      </c>
      <c r="M17" s="275">
        <v>337974</v>
      </c>
      <c r="N17" s="275">
        <v>786100</v>
      </c>
      <c r="O17" s="275">
        <v>194771</v>
      </c>
      <c r="P17" s="275">
        <v>980871</v>
      </c>
      <c r="Q17" s="275">
        <v>5644</v>
      </c>
      <c r="R17" s="439">
        <v>870165</v>
      </c>
      <c r="S17" s="384">
        <f t="shared" si="1"/>
        <v>0.14434044118069561</v>
      </c>
      <c r="T17" s="431">
        <f t="shared" si="0"/>
        <v>2.467195725622692</v>
      </c>
      <c r="U17" s="452"/>
      <c r="V17" s="274" t="s">
        <v>31</v>
      </c>
    </row>
    <row r="18" spans="1:22" ht="15.75" customHeight="1">
      <c r="A18" s="274" t="s">
        <v>33</v>
      </c>
      <c r="B18" s="276">
        <v>389</v>
      </c>
      <c r="C18" s="276">
        <v>36</v>
      </c>
      <c r="D18" s="276">
        <v>3</v>
      </c>
      <c r="E18" s="275">
        <v>9900</v>
      </c>
      <c r="F18" s="275">
        <v>10325</v>
      </c>
      <c r="G18" s="275">
        <v>35814</v>
      </c>
      <c r="H18" s="276">
        <v>819</v>
      </c>
      <c r="I18" s="275">
        <v>46945</v>
      </c>
      <c r="J18" s="276">
        <v>13</v>
      </c>
      <c r="K18" s="275">
        <v>46958</v>
      </c>
      <c r="L18" s="276">
        <v>347</v>
      </c>
      <c r="M18" s="275">
        <v>627407</v>
      </c>
      <c r="N18" s="275">
        <v>648070</v>
      </c>
      <c r="O18" s="275">
        <v>19403</v>
      </c>
      <c r="P18" s="275">
        <v>667473</v>
      </c>
      <c r="Q18" s="275">
        <v>3117</v>
      </c>
      <c r="R18" s="439">
        <v>1611621</v>
      </c>
      <c r="S18" s="384">
        <f t="shared" si="1"/>
        <v>5.0818399611323013E-2</v>
      </c>
      <c r="T18" s="431">
        <f t="shared" si="0"/>
        <v>1.7441117594446103</v>
      </c>
      <c r="U18" s="452"/>
      <c r="V18" s="274" t="s">
        <v>33</v>
      </c>
    </row>
    <row r="19" spans="1:22" ht="17.399999999999999">
      <c r="A19" s="274" t="s">
        <v>30</v>
      </c>
      <c r="B19" s="276">
        <v>222</v>
      </c>
      <c r="C19" s="276">
        <v>34</v>
      </c>
      <c r="D19" s="276">
        <v>4</v>
      </c>
      <c r="E19" s="275">
        <v>14141</v>
      </c>
      <c r="F19" s="275">
        <v>14397</v>
      </c>
      <c r="G19" s="275">
        <v>29872</v>
      </c>
      <c r="H19" s="275">
        <v>1234</v>
      </c>
      <c r="I19" s="275">
        <v>45486</v>
      </c>
      <c r="J19" s="276">
        <v>17</v>
      </c>
      <c r="K19" s="275">
        <v>45503</v>
      </c>
      <c r="L19" s="276">
        <v>444</v>
      </c>
      <c r="M19" s="275">
        <v>596976</v>
      </c>
      <c r="N19" s="275">
        <v>712895</v>
      </c>
      <c r="O19" s="275">
        <v>292371</v>
      </c>
      <c r="P19" s="275">
        <v>1005266</v>
      </c>
      <c r="Q19" s="275">
        <v>18625</v>
      </c>
      <c r="R19" s="439">
        <v>1894110</v>
      </c>
      <c r="S19" s="384">
        <f t="shared" si="1"/>
        <v>6.5149331348232156E-2</v>
      </c>
      <c r="T19" s="431">
        <f t="shared" si="0"/>
        <v>2.7119091048941826</v>
      </c>
      <c r="U19" s="453"/>
      <c r="V19" s="274" t="s">
        <v>30</v>
      </c>
    </row>
    <row r="20" spans="1:22" ht="17.399999999999999">
      <c r="A20" s="274" t="s">
        <v>27</v>
      </c>
      <c r="B20" s="276">
        <v>201</v>
      </c>
      <c r="C20" s="276">
        <v>51</v>
      </c>
      <c r="D20" s="276">
        <v>5</v>
      </c>
      <c r="E20" s="275">
        <v>2611</v>
      </c>
      <c r="F20" s="275">
        <v>2863</v>
      </c>
      <c r="G20" s="275">
        <v>37086</v>
      </c>
      <c r="H20" s="275">
        <v>1282</v>
      </c>
      <c r="I20" s="275">
        <v>30547</v>
      </c>
      <c r="J20" s="275">
        <v>10684</v>
      </c>
      <c r="K20" s="275">
        <v>41231</v>
      </c>
      <c r="L20" s="276">
        <v>187</v>
      </c>
      <c r="M20" s="275">
        <v>184137</v>
      </c>
      <c r="N20" s="275">
        <v>601153</v>
      </c>
      <c r="O20" s="275">
        <v>100928</v>
      </c>
      <c r="P20" s="275">
        <v>702081</v>
      </c>
      <c r="Q20" s="275">
        <v>2849</v>
      </c>
      <c r="R20" s="439">
        <v>545425</v>
      </c>
      <c r="S20" s="384">
        <f t="shared" si="1"/>
        <v>0.23504606499518721</v>
      </c>
      <c r="T20" s="431">
        <f t="shared" si="0"/>
        <v>3.1093109553491307</v>
      </c>
      <c r="U20" s="456">
        <v>5</v>
      </c>
      <c r="V20" s="274" t="s">
        <v>27</v>
      </c>
    </row>
    <row r="21" spans="1:22" ht="17.399999999999999">
      <c r="A21" s="274" t="s">
        <v>35</v>
      </c>
      <c r="B21" s="276">
        <v>170</v>
      </c>
      <c r="C21" s="276">
        <v>14</v>
      </c>
      <c r="D21" s="276">
        <v>1</v>
      </c>
      <c r="E21" s="275">
        <v>4590</v>
      </c>
      <c r="F21" s="275">
        <v>4774</v>
      </c>
      <c r="G21" s="275">
        <v>14241</v>
      </c>
      <c r="H21" s="276">
        <v>443</v>
      </c>
      <c r="I21" s="275">
        <v>19458</v>
      </c>
      <c r="J21" s="276">
        <v>0</v>
      </c>
      <c r="K21" s="275">
        <v>19458</v>
      </c>
      <c r="L21" s="276">
        <v>149</v>
      </c>
      <c r="M21" s="275">
        <v>168149</v>
      </c>
      <c r="N21" s="275">
        <v>280729</v>
      </c>
      <c r="O21" s="275">
        <v>12184</v>
      </c>
      <c r="P21" s="275">
        <v>292913</v>
      </c>
      <c r="Q21" s="275">
        <v>1375</v>
      </c>
      <c r="R21" s="439">
        <v>553254</v>
      </c>
      <c r="S21" s="384">
        <f t="shared" si="1"/>
        <v>8.0071721126281956E-2</v>
      </c>
      <c r="T21" s="431">
        <f t="shared" si="0"/>
        <v>2.2766985301675402</v>
      </c>
      <c r="U21" s="452"/>
      <c r="V21" s="274" t="s">
        <v>35</v>
      </c>
    </row>
    <row r="22" spans="1:22" ht="17.399999999999999">
      <c r="A22" s="274" t="s">
        <v>36</v>
      </c>
      <c r="B22" s="276">
        <v>63</v>
      </c>
      <c r="C22" s="276">
        <v>16</v>
      </c>
      <c r="D22" s="276">
        <v>1</v>
      </c>
      <c r="E22" s="276">
        <v>787</v>
      </c>
      <c r="F22" s="275">
        <v>866</v>
      </c>
      <c r="G22" s="275">
        <v>10966</v>
      </c>
      <c r="H22" s="276">
        <v>438</v>
      </c>
      <c r="I22" s="275">
        <v>12270</v>
      </c>
      <c r="J22" s="276">
        <v>0</v>
      </c>
      <c r="K22" s="275">
        <v>12270</v>
      </c>
      <c r="L22" s="276">
        <v>17</v>
      </c>
      <c r="M22" s="275">
        <v>166401</v>
      </c>
      <c r="N22" s="275">
        <v>184223</v>
      </c>
      <c r="O22" s="276">
        <v>293</v>
      </c>
      <c r="P22" s="275">
        <v>184516</v>
      </c>
      <c r="Q22" s="275">
        <v>605</v>
      </c>
      <c r="R22" s="439">
        <v>300516</v>
      </c>
      <c r="S22" s="384">
        <f t="shared" si="1"/>
        <v>0.1457493111847622</v>
      </c>
      <c r="T22" s="431">
        <f t="shared" si="0"/>
        <v>3.5696821515892423</v>
      </c>
      <c r="U22" s="452"/>
      <c r="V22" s="274" t="s">
        <v>36</v>
      </c>
    </row>
    <row r="23" spans="1:22" ht="17.399999999999999">
      <c r="A23" s="274" t="s">
        <v>34</v>
      </c>
      <c r="B23" s="276">
        <v>49</v>
      </c>
      <c r="C23" s="276">
        <v>8</v>
      </c>
      <c r="D23" s="276">
        <v>1</v>
      </c>
      <c r="E23" s="276">
        <v>845</v>
      </c>
      <c r="F23" s="276">
        <v>902</v>
      </c>
      <c r="G23" s="275">
        <v>7971</v>
      </c>
      <c r="H23" s="276">
        <v>425</v>
      </c>
      <c r="I23" s="275">
        <v>9100</v>
      </c>
      <c r="J23" s="276">
        <v>198</v>
      </c>
      <c r="K23" s="275">
        <v>9298</v>
      </c>
      <c r="L23" s="276">
        <v>62</v>
      </c>
      <c r="M23" s="275">
        <v>51514</v>
      </c>
      <c r="N23" s="275">
        <v>81244</v>
      </c>
      <c r="O23" s="275">
        <v>14078</v>
      </c>
      <c r="P23" s="275">
        <v>95322</v>
      </c>
      <c r="Q23" s="443">
        <v>1078</v>
      </c>
      <c r="R23" s="439">
        <v>553254</v>
      </c>
      <c r="S23" s="445">
        <f t="shared" si="1"/>
        <v>7.6818242615507529E-2</v>
      </c>
      <c r="T23" s="431">
        <f t="shared" si="0"/>
        <v>4.5708754570875456</v>
      </c>
      <c r="U23" s="452"/>
      <c r="V23" s="274" t="s">
        <v>34</v>
      </c>
    </row>
    <row r="24" spans="1:22" ht="17.399999999999999">
      <c r="A24" s="277" t="s">
        <v>37</v>
      </c>
      <c r="B24" s="278"/>
      <c r="C24" s="278"/>
      <c r="D24" s="279"/>
      <c r="E24" s="278"/>
      <c r="F24" s="278"/>
      <c r="G24" s="280"/>
      <c r="H24" s="281"/>
      <c r="I24" s="282"/>
      <c r="J24" s="282"/>
      <c r="K24" s="282"/>
      <c r="L24" s="282"/>
      <c r="M24" s="283"/>
      <c r="N24" s="284"/>
      <c r="O24" s="284"/>
      <c r="P24" s="284"/>
      <c r="Q24" s="444"/>
      <c r="R24" s="341">
        <v>60069708</v>
      </c>
      <c r="S24" s="442">
        <f t="shared" si="1"/>
        <v>0</v>
      </c>
      <c r="T24" s="431" t="e">
        <f t="shared" si="0"/>
        <v>#DIV/0!</v>
      </c>
      <c r="U24" s="452"/>
      <c r="V24" s="277" t="s">
        <v>195</v>
      </c>
    </row>
    <row r="25" spans="1:22">
      <c r="U25" s="450"/>
    </row>
    <row r="27" spans="1:22">
      <c r="H27" s="218"/>
    </row>
  </sheetData>
  <mergeCells count="3">
    <mergeCell ref="B1:L1"/>
    <mergeCell ref="M1:Q1"/>
    <mergeCell ref="R1:T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6"/>
  <dimension ref="A1:AMJ24"/>
  <sheetViews>
    <sheetView topLeftCell="FJ8" workbookViewId="0">
      <selection activeCell="I1" sqref="I1"/>
    </sheetView>
  </sheetViews>
  <sheetFormatPr defaultRowHeight="15.6"/>
  <cols>
    <col min="1" max="1" width="5.69921875" style="48" customWidth="1"/>
    <col min="2" max="12" width="6" style="48" customWidth="1"/>
    <col min="13" max="14" width="6.5" style="48" customWidth="1"/>
    <col min="15" max="15" width="6" style="48" customWidth="1"/>
    <col min="16" max="1024" width="5.69921875" style="48" customWidth="1"/>
  </cols>
  <sheetData>
    <row r="1" spans="1:16">
      <c r="A1" s="48" t="s">
        <v>0</v>
      </c>
      <c r="B1" s="48" t="s">
        <v>1</v>
      </c>
      <c r="F1" s="48" t="s">
        <v>2</v>
      </c>
      <c r="G1" s="48" t="s">
        <v>3</v>
      </c>
      <c r="H1" s="48" t="s">
        <v>4</v>
      </c>
      <c r="I1" s="48" t="s">
        <v>5</v>
      </c>
      <c r="J1" s="48" t="s">
        <v>6</v>
      </c>
      <c r="K1" s="48" t="s">
        <v>7</v>
      </c>
      <c r="L1" s="48" t="s">
        <v>8</v>
      </c>
      <c r="M1" s="48" t="s">
        <v>9</v>
      </c>
      <c r="N1" s="48" t="s">
        <v>10</v>
      </c>
      <c r="O1" s="48" t="s">
        <v>11</v>
      </c>
    </row>
    <row r="2" spans="1:16">
      <c r="B2" s="48" t="s">
        <v>12</v>
      </c>
      <c r="C2" s="48" t="s">
        <v>13</v>
      </c>
      <c r="D2" s="48" t="s">
        <v>14</v>
      </c>
      <c r="E2" s="48" t="s">
        <v>15</v>
      </c>
    </row>
    <row r="3" spans="1:16">
      <c r="A3" s="48" t="s">
        <v>16</v>
      </c>
      <c r="B3" s="48">
        <v>6414</v>
      </c>
      <c r="C3" s="48">
        <v>670</v>
      </c>
      <c r="D3" s="48">
        <v>124375</v>
      </c>
      <c r="E3" s="48">
        <v>131459</v>
      </c>
      <c r="F3" s="48">
        <v>115630</v>
      </c>
      <c r="G3" s="48">
        <v>18442</v>
      </c>
      <c r="H3" s="48">
        <v>265531</v>
      </c>
      <c r="I3" s="48">
        <v>4777</v>
      </c>
      <c r="J3" s="48">
        <v>203758</v>
      </c>
      <c r="K3" s="48">
        <v>61773</v>
      </c>
      <c r="L3" s="48">
        <v>265531</v>
      </c>
      <c r="M3" s="48">
        <v>2014134</v>
      </c>
      <c r="N3" s="48">
        <v>3277767</v>
      </c>
      <c r="O3" s="48">
        <v>21121</v>
      </c>
      <c r="P3" s="68"/>
    </row>
    <row r="4" spans="1:16">
      <c r="A4" s="48" t="s">
        <v>17</v>
      </c>
      <c r="B4" s="48">
        <v>4540</v>
      </c>
      <c r="C4" s="48">
        <v>312</v>
      </c>
      <c r="D4" s="48">
        <v>51404</v>
      </c>
      <c r="E4" s="48">
        <v>56256</v>
      </c>
      <c r="F4" s="48">
        <v>39721</v>
      </c>
      <c r="G4" s="48">
        <v>4678</v>
      </c>
      <c r="H4" s="48">
        <v>100655</v>
      </c>
      <c r="I4" s="48">
        <v>2876</v>
      </c>
      <c r="J4" s="48">
        <v>43124</v>
      </c>
      <c r="K4" s="48">
        <v>57531</v>
      </c>
      <c r="L4" s="48">
        <v>100655</v>
      </c>
      <c r="M4" s="48">
        <v>735109</v>
      </c>
      <c r="N4" s="48">
        <v>1162525</v>
      </c>
      <c r="O4" s="48">
        <v>13036</v>
      </c>
    </row>
    <row r="5" spans="1:16">
      <c r="A5" s="48" t="s">
        <v>20</v>
      </c>
      <c r="B5" s="48">
        <v>1949</v>
      </c>
      <c r="C5" s="48">
        <v>191</v>
      </c>
      <c r="D5" s="48">
        <v>70180</v>
      </c>
      <c r="E5" s="48">
        <v>72320</v>
      </c>
      <c r="F5" s="48">
        <v>16875</v>
      </c>
      <c r="G5" s="48">
        <v>844</v>
      </c>
      <c r="H5" s="48">
        <v>90039</v>
      </c>
      <c r="I5" s="48">
        <v>3120</v>
      </c>
      <c r="J5" s="48">
        <v>87377</v>
      </c>
      <c r="K5" s="48">
        <v>2662</v>
      </c>
      <c r="L5" s="48">
        <v>90039</v>
      </c>
      <c r="M5" s="48">
        <v>789173</v>
      </c>
      <c r="N5" s="48">
        <v>1139496</v>
      </c>
      <c r="O5" s="48">
        <v>15793</v>
      </c>
    </row>
    <row r="6" spans="1:16">
      <c r="A6" s="48" t="s">
        <v>19</v>
      </c>
      <c r="B6" s="48">
        <v>1464</v>
      </c>
      <c r="C6" s="48">
        <v>195</v>
      </c>
      <c r="D6" s="48">
        <v>51503</v>
      </c>
      <c r="E6" s="48">
        <v>53162</v>
      </c>
      <c r="F6" s="48">
        <v>25735</v>
      </c>
      <c r="G6" s="48">
        <v>2595</v>
      </c>
      <c r="H6" s="48">
        <v>81492</v>
      </c>
      <c r="I6" s="48">
        <v>2223</v>
      </c>
      <c r="J6" s="48">
        <v>26203</v>
      </c>
      <c r="K6" s="48">
        <v>55289</v>
      </c>
      <c r="L6" s="48">
        <v>81492</v>
      </c>
      <c r="M6" s="48">
        <v>953936</v>
      </c>
      <c r="N6" s="48">
        <v>2462529</v>
      </c>
      <c r="O6" s="48">
        <v>14026</v>
      </c>
    </row>
    <row r="7" spans="1:16">
      <c r="A7" s="48" t="s">
        <v>18</v>
      </c>
      <c r="B7" s="48">
        <v>1939</v>
      </c>
      <c r="C7" s="48">
        <v>204</v>
      </c>
      <c r="D7" s="48">
        <v>37487</v>
      </c>
      <c r="E7" s="48">
        <v>39630</v>
      </c>
      <c r="F7" s="48">
        <v>28978</v>
      </c>
      <c r="G7" s="48">
        <v>4824</v>
      </c>
      <c r="H7" s="48">
        <v>73432</v>
      </c>
      <c r="I7" s="48">
        <v>2025</v>
      </c>
      <c r="J7" s="48">
        <v>50134</v>
      </c>
      <c r="K7" s="48">
        <v>23298</v>
      </c>
      <c r="L7" s="48">
        <v>73432</v>
      </c>
      <c r="M7" s="48">
        <v>922303</v>
      </c>
      <c r="N7" s="48">
        <v>1740948</v>
      </c>
      <c r="O7" s="48">
        <v>12471</v>
      </c>
    </row>
    <row r="8" spans="1:16">
      <c r="A8" s="48" t="s">
        <v>21</v>
      </c>
      <c r="B8" s="48">
        <v>2761</v>
      </c>
      <c r="C8" s="48">
        <v>237</v>
      </c>
      <c r="D8" s="48">
        <v>50276</v>
      </c>
      <c r="E8" s="48">
        <v>53274</v>
      </c>
      <c r="F8" s="48">
        <v>13264</v>
      </c>
      <c r="G8" s="48">
        <v>1429</v>
      </c>
      <c r="H8" s="48">
        <v>67967</v>
      </c>
      <c r="I8" s="48">
        <v>2153</v>
      </c>
      <c r="J8" s="48">
        <v>20643</v>
      </c>
      <c r="K8" s="48">
        <v>47324</v>
      </c>
      <c r="L8" s="48">
        <v>67967</v>
      </c>
      <c r="M8" s="48">
        <v>1357006</v>
      </c>
      <c r="N8" s="48">
        <v>1668951</v>
      </c>
      <c r="O8" s="48">
        <v>22518</v>
      </c>
    </row>
    <row r="9" spans="1:16">
      <c r="A9" s="48" t="s">
        <v>22</v>
      </c>
      <c r="B9" s="48">
        <v>1542</v>
      </c>
      <c r="C9" s="48">
        <v>234</v>
      </c>
      <c r="D9" s="48">
        <v>42704</v>
      </c>
      <c r="E9" s="48">
        <v>44480</v>
      </c>
      <c r="F9" s="48">
        <v>19116</v>
      </c>
      <c r="G9" s="48">
        <v>1594</v>
      </c>
      <c r="H9" s="48">
        <v>65190</v>
      </c>
      <c r="I9" s="48">
        <v>2244</v>
      </c>
      <c r="J9" s="48">
        <v>52685</v>
      </c>
      <c r="K9" s="48">
        <v>12505</v>
      </c>
      <c r="L9" s="48">
        <v>65190</v>
      </c>
      <c r="M9" s="48">
        <v>806480</v>
      </c>
      <c r="N9" s="48">
        <v>1227725</v>
      </c>
      <c r="O9" s="48">
        <v>13690</v>
      </c>
    </row>
    <row r="10" spans="1:16">
      <c r="A10" s="48" t="s">
        <v>23</v>
      </c>
      <c r="B10" s="48">
        <v>1387</v>
      </c>
      <c r="C10" s="48">
        <v>92</v>
      </c>
      <c r="D10" s="48">
        <v>11242</v>
      </c>
      <c r="E10" s="48">
        <v>12721</v>
      </c>
      <c r="F10" s="48">
        <v>22310</v>
      </c>
      <c r="G10" s="48">
        <v>1937</v>
      </c>
      <c r="H10" s="48">
        <v>36968</v>
      </c>
      <c r="I10" s="48">
        <v>538</v>
      </c>
      <c r="J10" s="48">
        <v>25834</v>
      </c>
      <c r="K10" s="48">
        <v>11134</v>
      </c>
      <c r="L10" s="48">
        <v>36968</v>
      </c>
      <c r="M10" s="48">
        <v>249942</v>
      </c>
      <c r="N10" s="48">
        <v>489301</v>
      </c>
      <c r="O10" s="48">
        <v>3130</v>
      </c>
    </row>
    <row r="11" spans="1:16">
      <c r="A11" s="48" t="s">
        <v>24</v>
      </c>
      <c r="B11" s="48">
        <v>1303</v>
      </c>
      <c r="C11" s="48">
        <v>187</v>
      </c>
      <c r="D11" s="48">
        <v>20449</v>
      </c>
      <c r="E11" s="48">
        <v>21939</v>
      </c>
      <c r="F11" s="48">
        <v>9652</v>
      </c>
      <c r="G11" s="48">
        <v>703</v>
      </c>
      <c r="H11" s="48">
        <v>32294</v>
      </c>
      <c r="I11" s="48">
        <v>1023</v>
      </c>
      <c r="J11" s="48">
        <v>19998</v>
      </c>
      <c r="K11" s="48">
        <v>12296</v>
      </c>
      <c r="L11" s="48">
        <v>32294</v>
      </c>
      <c r="M11" s="48">
        <v>529908</v>
      </c>
      <c r="N11" s="48">
        <v>761552</v>
      </c>
      <c r="O11" s="48">
        <v>8458</v>
      </c>
    </row>
    <row r="12" spans="1:16">
      <c r="A12" s="48" t="s">
        <v>25</v>
      </c>
      <c r="B12" s="48">
        <v>968</v>
      </c>
      <c r="C12" s="48">
        <v>119</v>
      </c>
      <c r="D12" s="48">
        <v>16726</v>
      </c>
      <c r="E12" s="48">
        <v>17813</v>
      </c>
      <c r="F12" s="48">
        <v>7774</v>
      </c>
      <c r="G12" s="48">
        <v>844</v>
      </c>
      <c r="H12" s="48">
        <v>26431</v>
      </c>
      <c r="I12" s="48">
        <v>730</v>
      </c>
      <c r="J12" s="48">
        <v>7399</v>
      </c>
      <c r="K12" s="48">
        <v>19032</v>
      </c>
      <c r="L12" s="48">
        <v>26431</v>
      </c>
      <c r="M12" s="48">
        <v>437142</v>
      </c>
      <c r="N12" s="48">
        <v>612467</v>
      </c>
      <c r="O12" s="48">
        <v>4103</v>
      </c>
    </row>
    <row r="13" spans="1:16">
      <c r="A13" s="48" t="s">
        <v>26</v>
      </c>
      <c r="B13" s="48">
        <v>519</v>
      </c>
      <c r="C13" s="48">
        <v>71</v>
      </c>
      <c r="D13" s="48">
        <v>9861</v>
      </c>
      <c r="E13" s="48">
        <v>10451</v>
      </c>
      <c r="F13" s="48">
        <v>7543</v>
      </c>
      <c r="G13" s="48">
        <v>1057</v>
      </c>
      <c r="H13" s="48">
        <v>19051</v>
      </c>
      <c r="I13" s="48">
        <v>262</v>
      </c>
      <c r="J13" s="48">
        <v>18940</v>
      </c>
      <c r="K13" s="48">
        <v>111</v>
      </c>
      <c r="L13" s="48">
        <v>19051</v>
      </c>
      <c r="M13" s="48">
        <v>203665</v>
      </c>
      <c r="N13" s="48">
        <v>346762</v>
      </c>
      <c r="O13" s="48">
        <v>1266</v>
      </c>
    </row>
    <row r="14" spans="1:16">
      <c r="A14" s="48" t="s">
        <v>31</v>
      </c>
      <c r="B14" s="48">
        <v>360</v>
      </c>
      <c r="C14" s="48">
        <v>64</v>
      </c>
      <c r="D14" s="48">
        <v>9572</v>
      </c>
      <c r="E14" s="48">
        <v>9996</v>
      </c>
      <c r="F14" s="48">
        <v>5060</v>
      </c>
      <c r="G14" s="48">
        <v>197</v>
      </c>
      <c r="H14" s="48">
        <v>15253</v>
      </c>
      <c r="I14" s="48">
        <v>314</v>
      </c>
      <c r="J14" s="48">
        <v>4303</v>
      </c>
      <c r="K14" s="48">
        <v>10950</v>
      </c>
      <c r="L14" s="48">
        <v>15253</v>
      </c>
      <c r="M14" s="48">
        <v>189991</v>
      </c>
      <c r="N14" s="48">
        <v>330852</v>
      </c>
      <c r="O14" s="48">
        <v>1040</v>
      </c>
    </row>
    <row r="15" spans="1:16">
      <c r="A15" s="48" t="s">
        <v>29</v>
      </c>
      <c r="B15" s="48">
        <v>513</v>
      </c>
      <c r="C15" s="48">
        <v>48</v>
      </c>
      <c r="D15" s="48">
        <v>9311</v>
      </c>
      <c r="E15" s="48">
        <v>9872</v>
      </c>
      <c r="F15" s="48">
        <v>4669</v>
      </c>
      <c r="G15" s="48">
        <v>602</v>
      </c>
      <c r="H15" s="48">
        <v>15143</v>
      </c>
      <c r="I15" s="48">
        <v>625</v>
      </c>
      <c r="J15" s="48">
        <v>7729</v>
      </c>
      <c r="K15" s="48">
        <v>7414</v>
      </c>
      <c r="L15" s="48">
        <v>15143</v>
      </c>
      <c r="M15" s="48">
        <v>195550</v>
      </c>
      <c r="N15" s="48">
        <v>319079</v>
      </c>
      <c r="O15" s="48">
        <v>3951</v>
      </c>
    </row>
    <row r="16" spans="1:16">
      <c r="A16" s="48" t="s">
        <v>28</v>
      </c>
      <c r="B16" s="48">
        <v>319</v>
      </c>
      <c r="C16" s="48">
        <v>46</v>
      </c>
      <c r="D16" s="48">
        <v>7467</v>
      </c>
      <c r="E16" s="48">
        <v>7832</v>
      </c>
      <c r="F16" s="48">
        <v>6760</v>
      </c>
      <c r="G16" s="48">
        <v>456</v>
      </c>
      <c r="H16" s="48">
        <v>15048</v>
      </c>
      <c r="I16" s="48">
        <v>320</v>
      </c>
      <c r="J16" s="48">
        <v>13080</v>
      </c>
      <c r="K16" s="48">
        <v>1968</v>
      </c>
      <c r="L16" s="48">
        <v>15048</v>
      </c>
      <c r="M16" s="48">
        <v>243252</v>
      </c>
      <c r="N16" s="48">
        <v>583139</v>
      </c>
      <c r="O16" s="48">
        <v>2324</v>
      </c>
    </row>
    <row r="17" spans="1:15">
      <c r="A17" s="48" t="s">
        <v>32</v>
      </c>
      <c r="B17" s="48">
        <v>411</v>
      </c>
      <c r="C17" s="48">
        <v>41</v>
      </c>
      <c r="D17" s="48">
        <v>7962</v>
      </c>
      <c r="E17" s="48">
        <v>8414</v>
      </c>
      <c r="F17" s="48">
        <v>4950</v>
      </c>
      <c r="G17" s="48">
        <v>345</v>
      </c>
      <c r="H17" s="48">
        <v>13709</v>
      </c>
      <c r="I17" s="48">
        <v>583</v>
      </c>
      <c r="J17" s="48">
        <v>13709</v>
      </c>
      <c r="K17" s="48">
        <v>0</v>
      </c>
      <c r="L17" s="48">
        <v>13709</v>
      </c>
      <c r="M17" s="48">
        <v>131696</v>
      </c>
      <c r="N17" s="48">
        <v>258543</v>
      </c>
      <c r="O17" s="48">
        <v>2241</v>
      </c>
    </row>
    <row r="18" spans="1:15">
      <c r="A18" s="48" t="s">
        <v>30</v>
      </c>
      <c r="B18" s="48">
        <v>408</v>
      </c>
      <c r="C18" s="48">
        <v>58</v>
      </c>
      <c r="D18" s="48">
        <v>8127</v>
      </c>
      <c r="E18" s="48">
        <v>8593</v>
      </c>
      <c r="F18" s="48">
        <v>3727</v>
      </c>
      <c r="G18" s="48">
        <v>268</v>
      </c>
      <c r="H18" s="48">
        <v>12588</v>
      </c>
      <c r="I18" s="48">
        <v>327</v>
      </c>
      <c r="J18" s="48">
        <v>4905</v>
      </c>
      <c r="K18" s="48">
        <v>7683</v>
      </c>
      <c r="L18" s="48">
        <v>12588</v>
      </c>
      <c r="M18" s="48">
        <v>250888</v>
      </c>
      <c r="N18" s="48">
        <v>296721</v>
      </c>
      <c r="O18" s="48">
        <v>2927</v>
      </c>
    </row>
    <row r="19" spans="1:15">
      <c r="A19" s="48" t="s">
        <v>27</v>
      </c>
      <c r="B19" s="48">
        <v>275</v>
      </c>
      <c r="C19" s="48">
        <v>24</v>
      </c>
      <c r="D19" s="48">
        <v>2675</v>
      </c>
      <c r="E19" s="48">
        <v>2974</v>
      </c>
      <c r="F19" s="48">
        <v>7698</v>
      </c>
      <c r="G19" s="48">
        <v>471</v>
      </c>
      <c r="H19" s="48">
        <v>11143</v>
      </c>
      <c r="I19" s="48">
        <v>257</v>
      </c>
      <c r="J19" s="48">
        <v>6127</v>
      </c>
      <c r="K19" s="48">
        <v>5016</v>
      </c>
      <c r="L19" s="48">
        <v>11143</v>
      </c>
      <c r="M19" s="48">
        <v>118318</v>
      </c>
      <c r="N19" s="48">
        <v>309953</v>
      </c>
      <c r="O19" s="48">
        <v>1009</v>
      </c>
    </row>
    <row r="20" spans="1:15">
      <c r="A20" s="48" t="s">
        <v>33</v>
      </c>
      <c r="B20" s="48">
        <v>256</v>
      </c>
      <c r="C20" s="48">
        <v>16</v>
      </c>
      <c r="D20" s="48">
        <v>5173</v>
      </c>
      <c r="E20" s="48">
        <v>5445</v>
      </c>
      <c r="F20" s="48">
        <v>2319</v>
      </c>
      <c r="G20" s="48">
        <v>144</v>
      </c>
      <c r="H20" s="48">
        <v>7908</v>
      </c>
      <c r="I20" s="48">
        <v>443</v>
      </c>
      <c r="J20" s="48">
        <v>1292</v>
      </c>
      <c r="K20" s="48">
        <v>6616</v>
      </c>
      <c r="L20" s="48">
        <v>7908</v>
      </c>
      <c r="M20" s="48">
        <v>298062</v>
      </c>
      <c r="N20" s="48">
        <v>301158</v>
      </c>
      <c r="O20" s="48">
        <v>2204</v>
      </c>
    </row>
    <row r="21" spans="1:15">
      <c r="A21" s="48" t="s">
        <v>34</v>
      </c>
      <c r="B21" s="48">
        <v>159</v>
      </c>
      <c r="C21" s="48">
        <v>15</v>
      </c>
      <c r="D21" s="48">
        <v>2092</v>
      </c>
      <c r="E21" s="48">
        <v>2266</v>
      </c>
      <c r="F21" s="48">
        <v>1863</v>
      </c>
      <c r="G21" s="48">
        <v>207</v>
      </c>
      <c r="H21" s="48">
        <v>4336</v>
      </c>
      <c r="I21" s="48">
        <v>201</v>
      </c>
      <c r="J21" s="48">
        <v>3822</v>
      </c>
      <c r="K21" s="48">
        <v>514</v>
      </c>
      <c r="L21" s="48">
        <v>4336</v>
      </c>
      <c r="M21" s="48">
        <v>27671</v>
      </c>
      <c r="N21" s="48">
        <v>45993</v>
      </c>
      <c r="O21" s="48">
        <v>670</v>
      </c>
    </row>
    <row r="22" spans="1:15">
      <c r="A22" s="48" t="s">
        <v>35</v>
      </c>
      <c r="B22" s="48">
        <v>111</v>
      </c>
      <c r="C22" s="48">
        <v>18</v>
      </c>
      <c r="D22" s="48">
        <v>2648</v>
      </c>
      <c r="E22" s="48">
        <v>2777</v>
      </c>
      <c r="F22" s="48">
        <v>814</v>
      </c>
      <c r="G22" s="48">
        <v>64</v>
      </c>
      <c r="H22" s="48">
        <v>3655</v>
      </c>
      <c r="I22" s="48">
        <v>132</v>
      </c>
      <c r="J22" s="48">
        <v>1291</v>
      </c>
      <c r="K22" s="48">
        <v>2364</v>
      </c>
      <c r="L22" s="48">
        <v>3655</v>
      </c>
      <c r="M22" s="48">
        <v>115245</v>
      </c>
      <c r="N22" s="48">
        <v>116105</v>
      </c>
      <c r="O22" s="48">
        <v>731</v>
      </c>
    </row>
    <row r="23" spans="1:15">
      <c r="A23" s="48" t="s">
        <v>36</v>
      </c>
      <c r="B23" s="48">
        <v>38</v>
      </c>
      <c r="C23" s="48">
        <v>7</v>
      </c>
      <c r="D23" s="48">
        <v>1615</v>
      </c>
      <c r="E23" s="48">
        <v>1660</v>
      </c>
      <c r="F23" s="48">
        <v>831</v>
      </c>
      <c r="G23" s="48">
        <v>49</v>
      </c>
      <c r="H23" s="48">
        <v>2540</v>
      </c>
      <c r="I23" s="48">
        <v>98</v>
      </c>
      <c r="J23" s="48">
        <v>2490</v>
      </c>
      <c r="K23" s="48">
        <v>50</v>
      </c>
      <c r="L23" s="48">
        <v>2540</v>
      </c>
      <c r="M23" s="48">
        <v>66276</v>
      </c>
      <c r="N23" s="48">
        <v>70872</v>
      </c>
      <c r="O23" s="48">
        <v>1016</v>
      </c>
    </row>
    <row r="24" spans="1:15">
      <c r="A24" s="48" t="s">
        <v>37</v>
      </c>
      <c r="B24" s="48">
        <v>27636</v>
      </c>
      <c r="C24" s="48">
        <v>2849</v>
      </c>
      <c r="D24" s="48">
        <v>542849</v>
      </c>
      <c r="E24" s="48">
        <v>573334</v>
      </c>
      <c r="F24" s="48">
        <v>345289</v>
      </c>
      <c r="G24" s="48">
        <v>41750</v>
      </c>
      <c r="H24" s="48">
        <v>960373</v>
      </c>
      <c r="I24" s="48">
        <v>25271</v>
      </c>
      <c r="J24" s="48">
        <v>614843</v>
      </c>
      <c r="K24" s="48">
        <v>345530</v>
      </c>
      <c r="L24" s="48">
        <v>960373</v>
      </c>
      <c r="M24" s="48">
        <v>10635747</v>
      </c>
      <c r="N24" s="48">
        <v>17522438</v>
      </c>
      <c r="O24" s="48">
        <v>147725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60"/>
  <dimension ref="A1:V27"/>
  <sheetViews>
    <sheetView zoomScale="80" zoomScaleNormal="80" workbookViewId="0">
      <selection activeCell="J3" sqref="J3"/>
    </sheetView>
  </sheetViews>
  <sheetFormatPr defaultRowHeight="13.8"/>
  <cols>
    <col min="1" max="1" width="16" customWidth="1"/>
    <col min="2" max="2" width="9.5" style="170" customWidth="1"/>
    <col min="7" max="7" width="9.59765625" customWidth="1"/>
    <col min="8" max="8" width="10.69921875" style="210" customWidth="1"/>
    <col min="9" max="9" width="11.59765625" customWidth="1"/>
    <col min="11" max="11" width="10.19921875" customWidth="1"/>
    <col min="12" max="12" width="11" style="170" customWidth="1"/>
    <col min="13" max="16" width="11.8984375" customWidth="1"/>
    <col min="17" max="17" width="11.69921875" customWidth="1"/>
    <col min="18" max="18" width="12.19921875" style="296" customWidth="1"/>
    <col min="19" max="20" width="11.59765625" style="196" customWidth="1"/>
    <col min="21" max="21" width="4.69921875" customWidth="1"/>
    <col min="22" max="22" width="20.09765625" customWidth="1"/>
  </cols>
  <sheetData>
    <row r="1" spans="1:22" ht="25.95" customHeight="1">
      <c r="A1" s="353" t="s">
        <v>0</v>
      </c>
      <c r="B1" s="662" t="s">
        <v>78</v>
      </c>
      <c r="C1" s="662"/>
      <c r="D1" s="662"/>
      <c r="E1" s="662"/>
      <c r="F1" s="662"/>
      <c r="G1" s="662"/>
      <c r="H1" s="662"/>
      <c r="I1" s="662"/>
      <c r="J1" s="662"/>
      <c r="K1" s="662"/>
      <c r="L1" s="663"/>
      <c r="M1" s="659" t="s">
        <v>79</v>
      </c>
      <c r="N1" s="660"/>
      <c r="O1" s="660"/>
      <c r="P1" s="660"/>
      <c r="Q1" s="661"/>
      <c r="R1" s="654" t="s">
        <v>185</v>
      </c>
      <c r="S1" s="655"/>
      <c r="T1" s="656"/>
    </row>
    <row r="2" spans="1:22" s="352" customFormat="1" ht="69.599999999999994" thickBot="1">
      <c r="A2" s="363"/>
      <c r="B2" s="364" t="s">
        <v>12</v>
      </c>
      <c r="C2" s="364" t="s">
        <v>186</v>
      </c>
      <c r="D2" s="364" t="s">
        <v>49</v>
      </c>
      <c r="E2" s="364" t="s">
        <v>14</v>
      </c>
      <c r="F2" s="364" t="s">
        <v>15</v>
      </c>
      <c r="G2" s="364" t="s">
        <v>2</v>
      </c>
      <c r="H2" s="365" t="s">
        <v>80</v>
      </c>
      <c r="I2" s="364" t="s">
        <v>81</v>
      </c>
      <c r="J2" s="364" t="s">
        <v>82</v>
      </c>
      <c r="K2" s="364" t="s">
        <v>8</v>
      </c>
      <c r="L2" s="446" t="s">
        <v>5</v>
      </c>
      <c r="M2" s="332" t="s">
        <v>45</v>
      </c>
      <c r="N2" s="329" t="s">
        <v>83</v>
      </c>
      <c r="O2" s="329" t="s">
        <v>84</v>
      </c>
      <c r="P2" s="329" t="s">
        <v>120</v>
      </c>
      <c r="Q2" s="331" t="s">
        <v>86</v>
      </c>
      <c r="R2" s="407" t="s">
        <v>183</v>
      </c>
      <c r="S2" s="403" t="s">
        <v>176</v>
      </c>
      <c r="T2" s="331" t="s">
        <v>193</v>
      </c>
      <c r="U2" s="426"/>
      <c r="V2" s="381" t="s">
        <v>194</v>
      </c>
    </row>
    <row r="3" spans="1:22" ht="17.399999999999999">
      <c r="A3" s="274" t="s">
        <v>16</v>
      </c>
      <c r="B3" s="275">
        <v>6823</v>
      </c>
      <c r="C3" s="276">
        <v>860</v>
      </c>
      <c r="D3" s="276">
        <v>63</v>
      </c>
      <c r="E3" s="275">
        <v>88351</v>
      </c>
      <c r="F3" s="275">
        <v>96034</v>
      </c>
      <c r="G3" s="275">
        <v>613071</v>
      </c>
      <c r="H3" s="275">
        <v>30862</v>
      </c>
      <c r="I3" s="275">
        <v>705953</v>
      </c>
      <c r="J3" s="275">
        <v>34014</v>
      </c>
      <c r="K3" s="275">
        <v>739967</v>
      </c>
      <c r="L3" s="275">
        <v>4483</v>
      </c>
      <c r="M3" s="447">
        <v>3524343</v>
      </c>
      <c r="N3" s="447">
        <v>7334638</v>
      </c>
      <c r="O3" s="447">
        <v>894063</v>
      </c>
      <c r="P3" s="447">
        <v>8228701</v>
      </c>
      <c r="Q3" s="447">
        <v>58888</v>
      </c>
      <c r="R3" s="448">
        <v>10027602</v>
      </c>
      <c r="S3" s="449">
        <f>(H3/R3)*100</f>
        <v>0.30777049188828998</v>
      </c>
      <c r="T3" s="431">
        <f t="shared" ref="T3:T24" si="0">(H3/K3)*100</f>
        <v>4.170726532399418</v>
      </c>
      <c r="U3" s="451">
        <v>2</v>
      </c>
      <c r="V3" s="274" t="s">
        <v>16</v>
      </c>
    </row>
    <row r="4" spans="1:22" ht="12.75" customHeight="1">
      <c r="A4" s="274" t="s">
        <v>19</v>
      </c>
      <c r="B4" s="275">
        <v>1677</v>
      </c>
      <c r="C4" s="276">
        <v>281</v>
      </c>
      <c r="D4" s="276">
        <v>21</v>
      </c>
      <c r="E4" s="275">
        <v>36660</v>
      </c>
      <c r="F4" s="275">
        <v>38618</v>
      </c>
      <c r="G4" s="275">
        <v>335200</v>
      </c>
      <c r="H4" s="275">
        <v>10653</v>
      </c>
      <c r="I4" s="275">
        <v>375231</v>
      </c>
      <c r="J4" s="275">
        <v>9240</v>
      </c>
      <c r="K4" s="275">
        <v>384471</v>
      </c>
      <c r="L4" s="275">
        <v>1633</v>
      </c>
      <c r="M4" s="275">
        <v>1558380</v>
      </c>
      <c r="N4" s="275">
        <v>4568798</v>
      </c>
      <c r="O4" s="275">
        <v>1658154</v>
      </c>
      <c r="P4" s="275">
        <v>6226952</v>
      </c>
      <c r="Q4" s="275">
        <v>42612</v>
      </c>
      <c r="R4" s="439">
        <v>4879133</v>
      </c>
      <c r="S4" s="384">
        <f t="shared" ref="S4:S24" si="1">(H4/R4)*100</f>
        <v>0.21833797111085107</v>
      </c>
      <c r="T4" s="431">
        <f t="shared" si="0"/>
        <v>2.7708201658902754</v>
      </c>
      <c r="U4" s="452"/>
      <c r="V4" s="274" t="s">
        <v>19</v>
      </c>
    </row>
    <row r="5" spans="1:22" ht="13.5" customHeight="1">
      <c r="A5" s="274" t="s">
        <v>20</v>
      </c>
      <c r="B5" s="275">
        <v>1586</v>
      </c>
      <c r="C5" s="276">
        <v>160</v>
      </c>
      <c r="D5" s="276">
        <v>20</v>
      </c>
      <c r="E5" s="275">
        <v>91003</v>
      </c>
      <c r="F5" s="275">
        <v>92749</v>
      </c>
      <c r="G5" s="275">
        <v>241380</v>
      </c>
      <c r="H5" s="275">
        <v>5418</v>
      </c>
      <c r="I5" s="275">
        <v>327959</v>
      </c>
      <c r="J5" s="275">
        <v>11588</v>
      </c>
      <c r="K5" s="275">
        <v>339547</v>
      </c>
      <c r="L5" s="275">
        <v>2258</v>
      </c>
      <c r="M5" s="275">
        <v>2453547</v>
      </c>
      <c r="N5" s="275">
        <v>3406788</v>
      </c>
      <c r="O5" s="275">
        <v>224461</v>
      </c>
      <c r="P5" s="275">
        <v>3631249</v>
      </c>
      <c r="Q5" s="275">
        <v>23735</v>
      </c>
      <c r="R5" s="439">
        <v>5712143</v>
      </c>
      <c r="S5" s="384">
        <f t="shared" si="1"/>
        <v>9.4850566591207539E-2</v>
      </c>
      <c r="T5" s="431">
        <f t="shared" si="0"/>
        <v>1.5956553879138973</v>
      </c>
      <c r="U5" s="453"/>
      <c r="V5" s="274" t="s">
        <v>20</v>
      </c>
    </row>
    <row r="6" spans="1:22" ht="17.399999999999999">
      <c r="A6" s="274" t="s">
        <v>18</v>
      </c>
      <c r="B6" s="275">
        <v>3337</v>
      </c>
      <c r="C6" s="276">
        <v>381</v>
      </c>
      <c r="D6" s="276">
        <v>16</v>
      </c>
      <c r="E6" s="275">
        <v>68641</v>
      </c>
      <c r="F6" s="275">
        <v>72359</v>
      </c>
      <c r="G6" s="275">
        <v>253277</v>
      </c>
      <c r="H6" s="275">
        <v>11984</v>
      </c>
      <c r="I6" s="275">
        <v>337392</v>
      </c>
      <c r="J6" s="276">
        <v>228</v>
      </c>
      <c r="K6" s="275">
        <v>337620</v>
      </c>
      <c r="L6" s="275">
        <v>1809</v>
      </c>
      <c r="M6" s="275">
        <v>1683128</v>
      </c>
      <c r="N6" s="275">
        <v>4012703</v>
      </c>
      <c r="O6" s="275">
        <v>868684</v>
      </c>
      <c r="P6" s="275">
        <v>4881387</v>
      </c>
      <c r="Q6" s="275">
        <v>31179</v>
      </c>
      <c r="R6" s="439">
        <v>4464119</v>
      </c>
      <c r="S6" s="384">
        <f t="shared" si="1"/>
        <v>0.26845162505748615</v>
      </c>
      <c r="T6" s="431">
        <f t="shared" si="0"/>
        <v>3.5495527516142404</v>
      </c>
      <c r="U6" s="454">
        <v>3</v>
      </c>
      <c r="V6" s="274" t="s">
        <v>18</v>
      </c>
    </row>
    <row r="7" spans="1:22" ht="17.399999999999999">
      <c r="A7" s="274" t="s">
        <v>17</v>
      </c>
      <c r="B7" s="275">
        <v>3887</v>
      </c>
      <c r="C7" s="276">
        <v>376</v>
      </c>
      <c r="D7" s="276">
        <v>21</v>
      </c>
      <c r="E7" s="275">
        <v>30484</v>
      </c>
      <c r="F7" s="275">
        <v>34747</v>
      </c>
      <c r="G7" s="275">
        <v>266781</v>
      </c>
      <c r="H7" s="275">
        <v>10336</v>
      </c>
      <c r="I7" s="275">
        <v>297389</v>
      </c>
      <c r="J7" s="275">
        <v>14475</v>
      </c>
      <c r="K7" s="275">
        <v>311864</v>
      </c>
      <c r="L7" s="275">
        <v>2584</v>
      </c>
      <c r="M7" s="275">
        <v>1521421</v>
      </c>
      <c r="N7" s="275">
        <v>2404899</v>
      </c>
      <c r="O7" s="275">
        <v>949357</v>
      </c>
      <c r="P7" s="275">
        <v>3354256</v>
      </c>
      <c r="Q7" s="275">
        <v>43334</v>
      </c>
      <c r="R7" s="439">
        <v>4311217</v>
      </c>
      <c r="S7" s="384">
        <f t="shared" si="1"/>
        <v>0.2397466886960225</v>
      </c>
      <c r="T7" s="431">
        <f t="shared" si="0"/>
        <v>3.3142651925198163</v>
      </c>
      <c r="U7" s="455">
        <v>4</v>
      </c>
      <c r="V7" s="274" t="s">
        <v>17</v>
      </c>
    </row>
    <row r="8" spans="1:22" ht="17.399999999999999">
      <c r="A8" s="274" t="s">
        <v>21</v>
      </c>
      <c r="B8" s="275">
        <v>3044</v>
      </c>
      <c r="C8" s="276">
        <v>362</v>
      </c>
      <c r="D8" s="276">
        <v>21</v>
      </c>
      <c r="E8" s="275">
        <v>47642</v>
      </c>
      <c r="F8" s="275">
        <v>51048</v>
      </c>
      <c r="G8" s="275">
        <v>229560</v>
      </c>
      <c r="H8" s="275">
        <v>6677</v>
      </c>
      <c r="I8" s="275">
        <v>281658</v>
      </c>
      <c r="J8" s="275">
        <v>5627</v>
      </c>
      <c r="K8" s="275">
        <v>287285</v>
      </c>
      <c r="L8" s="275">
        <v>1838</v>
      </c>
      <c r="M8" s="275">
        <v>3441009</v>
      </c>
      <c r="N8" s="275">
        <v>3869036</v>
      </c>
      <c r="O8" s="275">
        <v>1325610</v>
      </c>
      <c r="P8" s="275">
        <v>5194646</v>
      </c>
      <c r="Q8" s="275">
        <v>37660</v>
      </c>
      <c r="R8" s="439">
        <v>5755700</v>
      </c>
      <c r="S8" s="384">
        <f t="shared" si="1"/>
        <v>0.11600674114356202</v>
      </c>
      <c r="T8" s="431">
        <f t="shared" si="0"/>
        <v>2.3241728597037783</v>
      </c>
      <c r="U8" s="452"/>
      <c r="V8" s="274" t="s">
        <v>21</v>
      </c>
    </row>
    <row r="9" spans="1:22" ht="17.399999999999999">
      <c r="A9" s="274" t="s">
        <v>22</v>
      </c>
      <c r="B9" s="275">
        <v>1584</v>
      </c>
      <c r="C9" s="276">
        <v>265</v>
      </c>
      <c r="D9" s="276">
        <v>19</v>
      </c>
      <c r="E9" s="275">
        <v>26579</v>
      </c>
      <c r="F9" s="275">
        <v>28428</v>
      </c>
      <c r="G9" s="275">
        <v>163197</v>
      </c>
      <c r="H9" s="275">
        <v>5380</v>
      </c>
      <c r="I9" s="275">
        <v>194980</v>
      </c>
      <c r="J9" s="275">
        <v>2025</v>
      </c>
      <c r="K9" s="275">
        <v>197005</v>
      </c>
      <c r="L9" s="275">
        <v>1631</v>
      </c>
      <c r="M9" s="275">
        <v>1781360</v>
      </c>
      <c r="N9" s="275">
        <v>2930468</v>
      </c>
      <c r="O9" s="275">
        <v>526098</v>
      </c>
      <c r="P9" s="275">
        <v>3456566</v>
      </c>
      <c r="Q9" s="275">
        <v>28836</v>
      </c>
      <c r="R9" s="439">
        <v>4875290</v>
      </c>
      <c r="S9" s="384">
        <f t="shared" si="1"/>
        <v>0.11035240980536543</v>
      </c>
      <c r="T9" s="431">
        <f t="shared" si="0"/>
        <v>2.7308951549453062</v>
      </c>
      <c r="U9" s="452"/>
      <c r="V9" s="274" t="s">
        <v>22</v>
      </c>
    </row>
    <row r="10" spans="1:22" ht="13.5" customHeight="1">
      <c r="A10" s="274" t="s">
        <v>25</v>
      </c>
      <c r="B10" s="275">
        <v>1855</v>
      </c>
      <c r="C10" s="276">
        <v>260</v>
      </c>
      <c r="D10" s="276">
        <v>21</v>
      </c>
      <c r="E10" s="275">
        <v>45917</v>
      </c>
      <c r="F10" s="275">
        <v>48032</v>
      </c>
      <c r="G10" s="275">
        <v>142501</v>
      </c>
      <c r="H10" s="275">
        <v>4848</v>
      </c>
      <c r="I10" s="275">
        <v>194516</v>
      </c>
      <c r="J10" s="276">
        <v>865</v>
      </c>
      <c r="K10" s="275">
        <v>195381</v>
      </c>
      <c r="L10" s="275">
        <v>2369</v>
      </c>
      <c r="M10" s="275">
        <v>1017836</v>
      </c>
      <c r="N10" s="275">
        <v>1789133</v>
      </c>
      <c r="O10" s="275">
        <v>95309</v>
      </c>
      <c r="P10" s="275">
        <v>1884442</v>
      </c>
      <c r="Q10" s="275">
        <v>13293</v>
      </c>
      <c r="R10" s="439">
        <v>3692555</v>
      </c>
      <c r="S10" s="384">
        <f t="shared" si="1"/>
        <v>0.13129120622441642</v>
      </c>
      <c r="T10" s="431">
        <f t="shared" si="0"/>
        <v>2.4813057564450998</v>
      </c>
      <c r="U10" s="452"/>
      <c r="V10" s="274" t="s">
        <v>25</v>
      </c>
    </row>
    <row r="11" spans="1:22" ht="17.399999999999999">
      <c r="A11" s="274" t="s">
        <v>24</v>
      </c>
      <c r="B11" s="276">
        <v>896</v>
      </c>
      <c r="C11" s="276">
        <v>143</v>
      </c>
      <c r="D11" s="276">
        <v>6</v>
      </c>
      <c r="E11" s="275">
        <v>18831</v>
      </c>
      <c r="F11" s="275">
        <v>19870</v>
      </c>
      <c r="G11" s="275">
        <v>150888</v>
      </c>
      <c r="H11" s="275">
        <v>4647</v>
      </c>
      <c r="I11" s="275">
        <v>175405</v>
      </c>
      <c r="J11" s="276">
        <v>0</v>
      </c>
      <c r="K11" s="275">
        <v>175405</v>
      </c>
      <c r="L11" s="276">
        <v>1282</v>
      </c>
      <c r="M11" s="275">
        <v>1284261</v>
      </c>
      <c r="N11" s="275">
        <v>2020944</v>
      </c>
      <c r="O11" s="275">
        <v>1151407</v>
      </c>
      <c r="P11" s="275">
        <v>3172351</v>
      </c>
      <c r="Q11" s="275">
        <v>10305</v>
      </c>
      <c r="R11" s="439">
        <v>3953305</v>
      </c>
      <c r="S11" s="384">
        <f t="shared" si="1"/>
        <v>0.11754721682238026</v>
      </c>
      <c r="T11" s="431">
        <f t="shared" si="0"/>
        <v>2.6492973404406945</v>
      </c>
      <c r="U11" s="452"/>
      <c r="V11" s="274" t="s">
        <v>24</v>
      </c>
    </row>
    <row r="12" spans="1:22" ht="15" customHeight="1">
      <c r="A12" s="274" t="s">
        <v>28</v>
      </c>
      <c r="B12" s="276">
        <v>652</v>
      </c>
      <c r="C12" s="276">
        <v>81</v>
      </c>
      <c r="D12" s="276">
        <v>10</v>
      </c>
      <c r="E12" s="275">
        <v>14083</v>
      </c>
      <c r="F12" s="275">
        <v>14816</v>
      </c>
      <c r="G12" s="275">
        <v>80072</v>
      </c>
      <c r="H12" s="275">
        <v>3322</v>
      </c>
      <c r="I12" s="275">
        <v>85651</v>
      </c>
      <c r="J12" s="275">
        <v>12559</v>
      </c>
      <c r="K12" s="275">
        <v>98210</v>
      </c>
      <c r="L12" s="276">
        <v>720</v>
      </c>
      <c r="M12" s="275">
        <v>583929</v>
      </c>
      <c r="N12" s="275">
        <v>1446489</v>
      </c>
      <c r="O12" s="275">
        <v>188579</v>
      </c>
      <c r="P12" s="275">
        <v>1635068</v>
      </c>
      <c r="Q12" s="275">
        <v>11623</v>
      </c>
      <c r="R12" s="439">
        <v>1524826</v>
      </c>
      <c r="S12" s="384">
        <f t="shared" si="1"/>
        <v>0.21786092314795263</v>
      </c>
      <c r="T12" s="431">
        <f t="shared" si="0"/>
        <v>3.3825476020771816</v>
      </c>
      <c r="U12" s="453"/>
      <c r="V12" s="274" t="s">
        <v>28</v>
      </c>
    </row>
    <row r="13" spans="1:22" ht="17.399999999999999">
      <c r="A13" s="274" t="s">
        <v>23</v>
      </c>
      <c r="B13" s="276">
        <v>648</v>
      </c>
      <c r="C13" s="276">
        <v>71</v>
      </c>
      <c r="D13" s="276">
        <v>6</v>
      </c>
      <c r="E13" s="275">
        <v>6559</v>
      </c>
      <c r="F13" s="275">
        <v>7278</v>
      </c>
      <c r="G13" s="275">
        <v>78867</v>
      </c>
      <c r="H13" s="275">
        <v>3889</v>
      </c>
      <c r="I13" s="275">
        <v>90034</v>
      </c>
      <c r="J13" s="276">
        <v>184131</v>
      </c>
      <c r="K13" s="275">
        <v>90034</v>
      </c>
      <c r="L13" s="276">
        <v>710</v>
      </c>
      <c r="M13" s="275">
        <v>520369</v>
      </c>
      <c r="N13" s="275">
        <v>1060223</v>
      </c>
      <c r="O13" s="275">
        <v>184131</v>
      </c>
      <c r="P13" s="275">
        <v>1244354</v>
      </c>
      <c r="Q13" s="275">
        <v>8450</v>
      </c>
      <c r="R13" s="439">
        <v>1206216</v>
      </c>
      <c r="S13" s="384">
        <f t="shared" si="1"/>
        <v>0.32241323278749412</v>
      </c>
      <c r="T13" s="431">
        <f t="shared" si="0"/>
        <v>4.3194793078170468</v>
      </c>
      <c r="U13" s="451">
        <v>1</v>
      </c>
      <c r="V13" s="274" t="s">
        <v>23</v>
      </c>
    </row>
    <row r="14" spans="1:22" ht="17.399999999999999">
      <c r="A14" s="274" t="s">
        <v>26</v>
      </c>
      <c r="B14" s="276">
        <v>796</v>
      </c>
      <c r="C14" s="276">
        <v>143</v>
      </c>
      <c r="D14" s="276">
        <v>5</v>
      </c>
      <c r="E14" s="275">
        <v>8150</v>
      </c>
      <c r="F14" s="275">
        <v>9089</v>
      </c>
      <c r="G14" s="275">
        <v>76904</v>
      </c>
      <c r="H14" s="275">
        <v>2640</v>
      </c>
      <c r="I14" s="275">
        <v>88633</v>
      </c>
      <c r="J14" s="276">
        <v>0</v>
      </c>
      <c r="K14" s="275">
        <v>88633</v>
      </c>
      <c r="L14" s="276">
        <v>487</v>
      </c>
      <c r="M14" s="275">
        <v>612808</v>
      </c>
      <c r="N14" s="275">
        <v>911562</v>
      </c>
      <c r="O14" s="275">
        <v>99557</v>
      </c>
      <c r="P14" s="275">
        <v>1011119</v>
      </c>
      <c r="Q14" s="275">
        <v>5448</v>
      </c>
      <c r="R14" s="439">
        <v>1512672</v>
      </c>
      <c r="S14" s="384">
        <f t="shared" si="1"/>
        <v>0.17452560766643396</v>
      </c>
      <c r="T14" s="431">
        <f t="shared" si="0"/>
        <v>2.9785745715478433</v>
      </c>
      <c r="U14" s="452"/>
      <c r="V14" s="274" t="s">
        <v>26</v>
      </c>
    </row>
    <row r="15" spans="1:22" ht="17.399999999999999">
      <c r="A15" s="274" t="s">
        <v>32</v>
      </c>
      <c r="B15" s="276">
        <v>85</v>
      </c>
      <c r="C15" s="276">
        <v>19</v>
      </c>
      <c r="D15" s="276">
        <v>1</v>
      </c>
      <c r="E15" s="276">
        <v>577</v>
      </c>
      <c r="F15" s="276">
        <v>681</v>
      </c>
      <c r="G15" s="275">
        <v>67260</v>
      </c>
      <c r="H15" s="275">
        <v>1130</v>
      </c>
      <c r="I15" s="275">
        <v>56311</v>
      </c>
      <c r="J15" s="275">
        <v>12760</v>
      </c>
      <c r="K15" s="275">
        <v>69071</v>
      </c>
      <c r="L15" s="276">
        <v>117</v>
      </c>
      <c r="M15" s="275">
        <v>362396</v>
      </c>
      <c r="N15" s="275">
        <v>530488</v>
      </c>
      <c r="O15" s="275">
        <v>606262</v>
      </c>
      <c r="P15" s="275">
        <v>1136750</v>
      </c>
      <c r="Q15" s="275">
        <v>13479</v>
      </c>
      <c r="R15" s="439">
        <v>532644</v>
      </c>
      <c r="S15" s="384">
        <f t="shared" si="1"/>
        <v>0.21214920284467675</v>
      </c>
      <c r="T15" s="431">
        <f t="shared" si="0"/>
        <v>1.6359977414544455</v>
      </c>
      <c r="U15" s="452"/>
      <c r="V15" s="274" t="s">
        <v>32</v>
      </c>
    </row>
    <row r="16" spans="1:22" ht="17.399999999999999">
      <c r="A16" s="274" t="s">
        <v>29</v>
      </c>
      <c r="B16" s="276">
        <v>606</v>
      </c>
      <c r="C16" s="276">
        <v>69</v>
      </c>
      <c r="D16" s="276">
        <v>6</v>
      </c>
      <c r="E16" s="275">
        <v>9466</v>
      </c>
      <c r="F16" s="275">
        <v>10141</v>
      </c>
      <c r="G16" s="275">
        <v>53222</v>
      </c>
      <c r="H16" s="275">
        <v>2145</v>
      </c>
      <c r="I16" s="275">
        <v>65508</v>
      </c>
      <c r="J16" s="276">
        <v>0</v>
      </c>
      <c r="K16" s="275">
        <v>65508</v>
      </c>
      <c r="L16" s="276">
        <v>272</v>
      </c>
      <c r="M16" s="275">
        <v>577849</v>
      </c>
      <c r="N16" s="275">
        <v>894407</v>
      </c>
      <c r="O16" s="275">
        <v>355805</v>
      </c>
      <c r="P16" s="275">
        <v>1250212</v>
      </c>
      <c r="Q16" s="275">
        <v>4996</v>
      </c>
      <c r="R16" s="439">
        <v>1293941</v>
      </c>
      <c r="S16" s="384">
        <f t="shared" si="1"/>
        <v>0.16577262796371703</v>
      </c>
      <c r="T16" s="431">
        <f t="shared" si="0"/>
        <v>3.2744092324601577</v>
      </c>
      <c r="U16" s="452"/>
      <c r="V16" s="274" t="s">
        <v>29</v>
      </c>
    </row>
    <row r="17" spans="1:22" ht="17.399999999999999">
      <c r="A17" s="274" t="s">
        <v>31</v>
      </c>
      <c r="B17" s="276">
        <v>335</v>
      </c>
      <c r="C17" s="276">
        <v>57</v>
      </c>
      <c r="D17" s="276">
        <v>3</v>
      </c>
      <c r="E17" s="275">
        <v>4420</v>
      </c>
      <c r="F17" s="275">
        <v>4812</v>
      </c>
      <c r="G17" s="275">
        <v>45011</v>
      </c>
      <c r="H17" s="275">
        <v>1259</v>
      </c>
      <c r="I17" s="275">
        <v>51082</v>
      </c>
      <c r="J17" s="276">
        <v>0</v>
      </c>
      <c r="K17" s="275">
        <v>51082</v>
      </c>
      <c r="L17" s="276">
        <v>174</v>
      </c>
      <c r="M17" s="275">
        <v>338733</v>
      </c>
      <c r="N17" s="275">
        <v>789220</v>
      </c>
      <c r="O17" s="275">
        <v>197288</v>
      </c>
      <c r="P17" s="275">
        <v>986508</v>
      </c>
      <c r="Q17" s="275">
        <v>5637</v>
      </c>
      <c r="R17" s="439">
        <v>870165</v>
      </c>
      <c r="S17" s="384">
        <f t="shared" si="1"/>
        <v>0.14468520338096799</v>
      </c>
      <c r="T17" s="431">
        <f t="shared" si="0"/>
        <v>2.4646646568262791</v>
      </c>
      <c r="U17" s="452"/>
      <c r="V17" s="274" t="s">
        <v>31</v>
      </c>
    </row>
    <row r="18" spans="1:22" ht="15.75" customHeight="1">
      <c r="A18" s="274" t="s">
        <v>33</v>
      </c>
      <c r="B18" s="276">
        <v>408</v>
      </c>
      <c r="C18" s="276">
        <v>34</v>
      </c>
      <c r="D18" s="276">
        <v>2</v>
      </c>
      <c r="E18" s="275">
        <v>10194</v>
      </c>
      <c r="F18" s="275">
        <v>10636</v>
      </c>
      <c r="G18" s="275">
        <v>36021</v>
      </c>
      <c r="H18" s="276">
        <v>823</v>
      </c>
      <c r="I18" s="275">
        <v>47467</v>
      </c>
      <c r="J18" s="276">
        <v>13</v>
      </c>
      <c r="K18" s="275">
        <v>47480</v>
      </c>
      <c r="L18" s="276">
        <v>522</v>
      </c>
      <c r="M18" s="275">
        <v>631063</v>
      </c>
      <c r="N18" s="275">
        <v>651672</v>
      </c>
      <c r="O18" s="275">
        <v>19728</v>
      </c>
      <c r="P18" s="275">
        <v>671400</v>
      </c>
      <c r="Q18" s="275">
        <v>3927</v>
      </c>
      <c r="R18" s="439">
        <v>1611621</v>
      </c>
      <c r="S18" s="384">
        <f t="shared" si="1"/>
        <v>5.1066596923222018E-2</v>
      </c>
      <c r="T18" s="431">
        <f t="shared" si="0"/>
        <v>1.7333614153327717</v>
      </c>
      <c r="U18" s="452"/>
      <c r="V18" s="274" t="s">
        <v>33</v>
      </c>
    </row>
    <row r="19" spans="1:22" ht="17.399999999999999">
      <c r="A19" s="274" t="s">
        <v>30</v>
      </c>
      <c r="B19" s="276">
        <v>236</v>
      </c>
      <c r="C19" s="276">
        <v>34</v>
      </c>
      <c r="D19" s="276">
        <v>1</v>
      </c>
      <c r="E19" s="275">
        <v>14384</v>
      </c>
      <c r="F19" s="275">
        <v>14654</v>
      </c>
      <c r="G19" s="275">
        <v>29962</v>
      </c>
      <c r="H19" s="275">
        <v>1238</v>
      </c>
      <c r="I19" s="275">
        <v>45837</v>
      </c>
      <c r="J19" s="276">
        <v>17</v>
      </c>
      <c r="K19" s="275">
        <v>45854</v>
      </c>
      <c r="L19" s="276">
        <v>351</v>
      </c>
      <c r="M19" s="275">
        <v>600773</v>
      </c>
      <c r="N19" s="275">
        <v>717479</v>
      </c>
      <c r="O19" s="275">
        <v>295034</v>
      </c>
      <c r="P19" s="275">
        <v>1012513</v>
      </c>
      <c r="Q19" s="275">
        <v>7247</v>
      </c>
      <c r="R19" s="439">
        <v>1894110</v>
      </c>
      <c r="S19" s="384">
        <f t="shared" si="1"/>
        <v>6.536051232504976E-2</v>
      </c>
      <c r="T19" s="431">
        <f t="shared" si="0"/>
        <v>2.699873511580233</v>
      </c>
      <c r="U19" s="453"/>
      <c r="V19" s="274" t="s">
        <v>30</v>
      </c>
    </row>
    <row r="20" spans="1:22" ht="17.399999999999999">
      <c r="A20" s="274" t="s">
        <v>27</v>
      </c>
      <c r="B20" s="276">
        <v>202</v>
      </c>
      <c r="C20" s="276">
        <v>47</v>
      </c>
      <c r="D20" s="276">
        <v>1</v>
      </c>
      <c r="E20" s="275">
        <v>2615</v>
      </c>
      <c r="F20" s="275">
        <v>2864</v>
      </c>
      <c r="G20" s="275">
        <v>37221</v>
      </c>
      <c r="H20" s="275">
        <v>1286</v>
      </c>
      <c r="I20" s="275">
        <v>30611</v>
      </c>
      <c r="J20" s="275">
        <v>10760</v>
      </c>
      <c r="K20" s="275">
        <v>41371</v>
      </c>
      <c r="L20" s="276">
        <v>140</v>
      </c>
      <c r="M20" s="275">
        <v>184396</v>
      </c>
      <c r="N20" s="275">
        <v>602487</v>
      </c>
      <c r="O20" s="275">
        <v>102008</v>
      </c>
      <c r="P20" s="275">
        <v>704495</v>
      </c>
      <c r="Q20" s="275">
        <v>2414</v>
      </c>
      <c r="R20" s="439">
        <v>545425</v>
      </c>
      <c r="S20" s="384">
        <f t="shared" si="1"/>
        <v>0.23577943805289456</v>
      </c>
      <c r="T20" s="431">
        <f t="shared" si="0"/>
        <v>3.108457615237727</v>
      </c>
      <c r="U20" s="456">
        <v>5</v>
      </c>
      <c r="V20" s="274" t="s">
        <v>27</v>
      </c>
    </row>
    <row r="21" spans="1:22" ht="17.399999999999999">
      <c r="A21" s="274" t="s">
        <v>35</v>
      </c>
      <c r="B21" s="276">
        <v>180</v>
      </c>
      <c r="C21" s="276">
        <v>13</v>
      </c>
      <c r="D21" s="276">
        <v>0</v>
      </c>
      <c r="E21" s="275">
        <v>4669</v>
      </c>
      <c r="F21" s="275">
        <v>4862</v>
      </c>
      <c r="G21" s="275">
        <v>14332</v>
      </c>
      <c r="H21" s="276">
        <v>445</v>
      </c>
      <c r="I21" s="275">
        <v>19639</v>
      </c>
      <c r="J21" s="276">
        <v>0</v>
      </c>
      <c r="K21" s="275">
        <v>19639</v>
      </c>
      <c r="L21" s="276">
        <v>181</v>
      </c>
      <c r="M21" s="275">
        <v>168803</v>
      </c>
      <c r="N21" s="275">
        <v>282117</v>
      </c>
      <c r="O21" s="275">
        <v>12334</v>
      </c>
      <c r="P21" s="275">
        <v>294451</v>
      </c>
      <c r="Q21" s="275">
        <v>1538</v>
      </c>
      <c r="R21" s="439">
        <v>553254</v>
      </c>
      <c r="S21" s="384">
        <f t="shared" si="1"/>
        <v>8.0433218738590231E-2</v>
      </c>
      <c r="T21" s="431">
        <f t="shared" si="0"/>
        <v>2.2658994857171955</v>
      </c>
      <c r="U21" s="452"/>
      <c r="V21" s="274" t="s">
        <v>35</v>
      </c>
    </row>
    <row r="22" spans="1:22" ht="17.399999999999999">
      <c r="A22" s="274" t="s">
        <v>36</v>
      </c>
      <c r="B22" s="276">
        <v>63</v>
      </c>
      <c r="C22" s="276">
        <v>16</v>
      </c>
      <c r="D22" s="276">
        <v>0</v>
      </c>
      <c r="E22" s="276">
        <v>753</v>
      </c>
      <c r="F22" s="275">
        <v>832</v>
      </c>
      <c r="G22" s="275">
        <v>11034</v>
      </c>
      <c r="H22" s="276">
        <v>440</v>
      </c>
      <c r="I22" s="275">
        <v>12306</v>
      </c>
      <c r="J22" s="276">
        <v>0</v>
      </c>
      <c r="K22" s="275">
        <v>12306</v>
      </c>
      <c r="L22" s="276">
        <v>36</v>
      </c>
      <c r="M22" s="275">
        <v>166915</v>
      </c>
      <c r="N22" s="275">
        <v>184781</v>
      </c>
      <c r="O22" s="276">
        <v>293</v>
      </c>
      <c r="P22" s="275">
        <v>185074</v>
      </c>
      <c r="Q22" s="275">
        <v>558</v>
      </c>
      <c r="R22" s="439">
        <v>300516</v>
      </c>
      <c r="S22" s="384">
        <f t="shared" si="1"/>
        <v>0.1464148331536424</v>
      </c>
      <c r="T22" s="431">
        <f t="shared" si="0"/>
        <v>3.5754916300991391</v>
      </c>
      <c r="U22" s="452"/>
      <c r="V22" s="274" t="s">
        <v>36</v>
      </c>
    </row>
    <row r="23" spans="1:22" ht="17.399999999999999">
      <c r="A23" s="274" t="s">
        <v>34</v>
      </c>
      <c r="B23" s="276">
        <v>49</v>
      </c>
      <c r="C23" s="276">
        <v>9</v>
      </c>
      <c r="D23" s="276">
        <v>1</v>
      </c>
      <c r="E23" s="276">
        <v>871</v>
      </c>
      <c r="F23" s="276">
        <v>929</v>
      </c>
      <c r="G23" s="275">
        <v>7996</v>
      </c>
      <c r="H23" s="276">
        <v>425</v>
      </c>
      <c r="I23" s="275">
        <v>9136</v>
      </c>
      <c r="J23" s="276">
        <v>214</v>
      </c>
      <c r="K23" s="275">
        <v>9350</v>
      </c>
      <c r="L23" s="276">
        <v>52</v>
      </c>
      <c r="M23" s="275">
        <v>51980</v>
      </c>
      <c r="N23" s="275">
        <v>81503</v>
      </c>
      <c r="O23" s="275">
        <v>14745</v>
      </c>
      <c r="P23" s="275">
        <v>96248</v>
      </c>
      <c r="Q23" s="443">
        <v>926</v>
      </c>
      <c r="R23" s="439">
        <v>553254</v>
      </c>
      <c r="S23" s="445">
        <f t="shared" si="1"/>
        <v>7.6818242615507529E-2</v>
      </c>
      <c r="T23" s="431">
        <f t="shared" si="0"/>
        <v>4.5454545454545459</v>
      </c>
      <c r="U23" s="452"/>
      <c r="V23" s="274" t="s">
        <v>34</v>
      </c>
    </row>
    <row r="24" spans="1:22" ht="17.399999999999999">
      <c r="A24" s="277" t="s">
        <v>37</v>
      </c>
      <c r="B24" s="278">
        <v>28949</v>
      </c>
      <c r="C24" s="278">
        <v>3681</v>
      </c>
      <c r="D24" s="279">
        <v>244</v>
      </c>
      <c r="E24" s="278">
        <v>530849</v>
      </c>
      <c r="F24" s="278">
        <v>563479</v>
      </c>
      <c r="G24" s="280">
        <v>2933757</v>
      </c>
      <c r="H24" s="281">
        <v>109847</v>
      </c>
      <c r="I24" s="282">
        <v>3492698</v>
      </c>
      <c r="J24" s="282">
        <v>298516</v>
      </c>
      <c r="K24" s="282">
        <v>3607083</v>
      </c>
      <c r="L24" s="282">
        <v>23649</v>
      </c>
      <c r="M24" s="283">
        <v>23065299</v>
      </c>
      <c r="N24" s="284">
        <v>40489835</v>
      </c>
      <c r="O24" s="284">
        <v>9768907</v>
      </c>
      <c r="P24" s="284">
        <v>50258742</v>
      </c>
      <c r="Q24" s="444">
        <v>356085</v>
      </c>
      <c r="R24" s="341">
        <v>60069708</v>
      </c>
      <c r="S24" s="442">
        <f t="shared" si="1"/>
        <v>0.18286587975423488</v>
      </c>
      <c r="T24" s="431">
        <f t="shared" si="0"/>
        <v>3.0453139004564074</v>
      </c>
      <c r="U24" s="452"/>
      <c r="V24" s="277" t="s">
        <v>195</v>
      </c>
    </row>
    <row r="25" spans="1:22">
      <c r="U25" s="450"/>
    </row>
    <row r="27" spans="1:22">
      <c r="H27" s="218"/>
    </row>
  </sheetData>
  <mergeCells count="3">
    <mergeCell ref="B1:L1"/>
    <mergeCell ref="M1:Q1"/>
    <mergeCell ref="R1:T1"/>
  </mergeCells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61"/>
  <dimension ref="A1:V27"/>
  <sheetViews>
    <sheetView workbookViewId="0">
      <selection sqref="A1:XFD24"/>
    </sheetView>
  </sheetViews>
  <sheetFormatPr defaultRowHeight="13.8"/>
  <cols>
    <col min="1" max="1" width="16" customWidth="1"/>
    <col min="2" max="2" width="9.5" style="170" customWidth="1"/>
    <col min="7" max="7" width="9.59765625" customWidth="1"/>
    <col min="8" max="8" width="10.69921875" style="210" customWidth="1"/>
    <col min="9" max="9" width="11.59765625" customWidth="1"/>
    <col min="11" max="11" width="10.19921875" customWidth="1"/>
    <col min="12" max="12" width="11" style="170" customWidth="1"/>
    <col min="13" max="16" width="11.8984375" customWidth="1"/>
    <col min="17" max="17" width="11.69921875" customWidth="1"/>
    <col min="18" max="18" width="12.19921875" style="296" customWidth="1"/>
    <col min="19" max="20" width="11.59765625" style="196" customWidth="1"/>
    <col min="21" max="21" width="4.69921875" customWidth="1"/>
    <col min="22" max="22" width="20.09765625" customWidth="1"/>
  </cols>
  <sheetData>
    <row r="1" spans="1:22" ht="25.95" customHeight="1">
      <c r="A1" s="353" t="s">
        <v>0</v>
      </c>
      <c r="B1" s="662" t="s">
        <v>78</v>
      </c>
      <c r="C1" s="662"/>
      <c r="D1" s="662"/>
      <c r="E1" s="662"/>
      <c r="F1" s="662"/>
      <c r="G1" s="662"/>
      <c r="H1" s="662"/>
      <c r="I1" s="662"/>
      <c r="J1" s="662"/>
      <c r="K1" s="662"/>
      <c r="L1" s="663"/>
      <c r="M1" s="659" t="s">
        <v>79</v>
      </c>
      <c r="N1" s="660"/>
      <c r="O1" s="660"/>
      <c r="P1" s="660"/>
      <c r="Q1" s="661"/>
      <c r="R1" s="654" t="s">
        <v>185</v>
      </c>
      <c r="S1" s="655"/>
      <c r="T1" s="656"/>
    </row>
    <row r="2" spans="1:22" s="352" customFormat="1" ht="69.599999999999994" thickBot="1">
      <c r="A2" s="363"/>
      <c r="B2" s="364" t="s">
        <v>12</v>
      </c>
      <c r="C2" s="364" t="s">
        <v>186</v>
      </c>
      <c r="D2" s="364" t="s">
        <v>49</v>
      </c>
      <c r="E2" s="364" t="s">
        <v>14</v>
      </c>
      <c r="F2" s="364" t="s">
        <v>15</v>
      </c>
      <c r="G2" s="364" t="s">
        <v>2</v>
      </c>
      <c r="H2" s="365" t="s">
        <v>80</v>
      </c>
      <c r="I2" s="364" t="s">
        <v>81</v>
      </c>
      <c r="J2" s="364" t="s">
        <v>82</v>
      </c>
      <c r="K2" s="364" t="s">
        <v>8</v>
      </c>
      <c r="L2" s="446" t="s">
        <v>5</v>
      </c>
      <c r="M2" s="332" t="s">
        <v>45</v>
      </c>
      <c r="N2" s="329" t="s">
        <v>83</v>
      </c>
      <c r="O2" s="329" t="s">
        <v>84</v>
      </c>
      <c r="P2" s="329" t="s">
        <v>120</v>
      </c>
      <c r="Q2" s="331" t="s">
        <v>86</v>
      </c>
      <c r="R2" s="407" t="s">
        <v>183</v>
      </c>
      <c r="S2" s="403" t="s">
        <v>176</v>
      </c>
      <c r="T2" s="331" t="s">
        <v>193</v>
      </c>
      <c r="U2" s="426"/>
      <c r="V2" s="381" t="s">
        <v>194</v>
      </c>
    </row>
    <row r="3" spans="1:22" ht="17.399999999999999">
      <c r="A3" s="274" t="s">
        <v>16</v>
      </c>
      <c r="B3" s="275">
        <v>6703</v>
      </c>
      <c r="C3" s="276">
        <v>857</v>
      </c>
      <c r="D3" s="276">
        <v>49</v>
      </c>
      <c r="E3" s="275">
        <v>89096</v>
      </c>
      <c r="F3" s="275">
        <v>96656</v>
      </c>
      <c r="G3" s="275">
        <v>616293</v>
      </c>
      <c r="H3" s="275">
        <v>30959</v>
      </c>
      <c r="I3" s="275">
        <v>709183</v>
      </c>
      <c r="J3" s="275">
        <v>34725</v>
      </c>
      <c r="K3" s="275">
        <v>743908</v>
      </c>
      <c r="L3" s="275">
        <v>3941</v>
      </c>
      <c r="M3" s="447">
        <v>3535618</v>
      </c>
      <c r="N3" s="447">
        <v>7372047</v>
      </c>
      <c r="O3" s="447">
        <v>914075</v>
      </c>
      <c r="P3" s="447">
        <v>8286122</v>
      </c>
      <c r="Q3" s="447">
        <v>57421</v>
      </c>
      <c r="R3" s="448">
        <v>10027602</v>
      </c>
      <c r="S3" s="449">
        <f>(H3/R3)*100</f>
        <v>0.30873782186409077</v>
      </c>
      <c r="T3" s="431">
        <f t="shared" ref="T3:T24" si="0">(H3/K3)*100</f>
        <v>4.1616705291514542</v>
      </c>
      <c r="U3" s="451">
        <v>2</v>
      </c>
      <c r="V3" s="274" t="s">
        <v>16</v>
      </c>
    </row>
    <row r="4" spans="1:22" ht="12.75" customHeight="1">
      <c r="A4" s="274" t="s">
        <v>19</v>
      </c>
      <c r="B4" s="275">
        <v>1666</v>
      </c>
      <c r="C4" s="276">
        <v>284</v>
      </c>
      <c r="D4" s="276">
        <v>23</v>
      </c>
      <c r="E4" s="275">
        <v>36049</v>
      </c>
      <c r="F4" s="275">
        <v>37999</v>
      </c>
      <c r="G4" s="275">
        <v>337357</v>
      </c>
      <c r="H4" s="275">
        <v>10682</v>
      </c>
      <c r="I4" s="275">
        <v>376711</v>
      </c>
      <c r="J4" s="275">
        <v>9327</v>
      </c>
      <c r="K4" s="275">
        <v>386038</v>
      </c>
      <c r="L4" s="275">
        <v>1567</v>
      </c>
      <c r="M4" s="275">
        <v>1566736</v>
      </c>
      <c r="N4" s="275">
        <v>4587934</v>
      </c>
      <c r="O4" s="275">
        <v>1678943</v>
      </c>
      <c r="P4" s="275">
        <v>6266877</v>
      </c>
      <c r="Q4" s="275">
        <v>39925</v>
      </c>
      <c r="R4" s="439">
        <v>4879133</v>
      </c>
      <c r="S4" s="384">
        <f t="shared" ref="S4:S24" si="1">(H4/R4)*100</f>
        <v>0.21893233900367134</v>
      </c>
      <c r="T4" s="431">
        <f t="shared" si="0"/>
        <v>2.7670851056113648</v>
      </c>
      <c r="U4" s="452"/>
      <c r="V4" s="274" t="s">
        <v>19</v>
      </c>
    </row>
    <row r="5" spans="1:22" ht="13.5" customHeight="1">
      <c r="A5" s="274" t="s">
        <v>20</v>
      </c>
      <c r="B5" s="275">
        <v>1558</v>
      </c>
      <c r="C5" s="276">
        <v>155</v>
      </c>
      <c r="D5" s="276">
        <v>12</v>
      </c>
      <c r="E5" s="275">
        <v>90057</v>
      </c>
      <c r="F5" s="275">
        <v>91770</v>
      </c>
      <c r="G5" s="275">
        <v>244359</v>
      </c>
      <c r="H5" s="275">
        <v>5475</v>
      </c>
      <c r="I5" s="275">
        <v>330016</v>
      </c>
      <c r="J5" s="275">
        <v>11588</v>
      </c>
      <c r="K5" s="275">
        <v>341604</v>
      </c>
      <c r="L5" s="275">
        <v>2057</v>
      </c>
      <c r="M5" s="275">
        <v>2467068</v>
      </c>
      <c r="N5" s="275">
        <v>3425301</v>
      </c>
      <c r="O5" s="275">
        <v>228536</v>
      </c>
      <c r="P5" s="275">
        <v>3653837</v>
      </c>
      <c r="Q5" s="275">
        <v>22588</v>
      </c>
      <c r="R5" s="439">
        <v>5712143</v>
      </c>
      <c r="S5" s="384">
        <f t="shared" si="1"/>
        <v>9.5848440769077378E-2</v>
      </c>
      <c r="T5" s="431">
        <f t="shared" si="0"/>
        <v>1.6027329890750694</v>
      </c>
      <c r="U5" s="453"/>
      <c r="V5" s="274" t="s">
        <v>20</v>
      </c>
    </row>
    <row r="6" spans="1:22" ht="17.399999999999999">
      <c r="A6" s="274" t="s">
        <v>18</v>
      </c>
      <c r="B6" s="275">
        <v>3299</v>
      </c>
      <c r="C6" s="276">
        <v>371</v>
      </c>
      <c r="D6" s="276">
        <v>10</v>
      </c>
      <c r="E6" s="275">
        <v>69579</v>
      </c>
      <c r="F6" s="275">
        <v>73249</v>
      </c>
      <c r="G6" s="275">
        <v>254151</v>
      </c>
      <c r="H6" s="275">
        <v>12040</v>
      </c>
      <c r="I6" s="275">
        <v>339208</v>
      </c>
      <c r="J6" s="276">
        <v>232</v>
      </c>
      <c r="K6" s="275">
        <v>339440</v>
      </c>
      <c r="L6" s="275">
        <v>1830</v>
      </c>
      <c r="M6" s="275">
        <v>1686958</v>
      </c>
      <c r="N6" s="275">
        <v>4028261</v>
      </c>
      <c r="O6" s="275">
        <v>883374</v>
      </c>
      <c r="P6" s="275">
        <v>4911635</v>
      </c>
      <c r="Q6" s="275">
        <v>30248</v>
      </c>
      <c r="R6" s="439">
        <v>4464119</v>
      </c>
      <c r="S6" s="384">
        <f t="shared" si="1"/>
        <v>0.26970607190354917</v>
      </c>
      <c r="T6" s="431">
        <f t="shared" si="0"/>
        <v>3.5470186189017205</v>
      </c>
      <c r="U6" s="454">
        <v>3</v>
      </c>
      <c r="V6" s="274" t="s">
        <v>18</v>
      </c>
    </row>
    <row r="7" spans="1:22" ht="17.399999999999999">
      <c r="A7" s="274" t="s">
        <v>17</v>
      </c>
      <c r="B7" s="275">
        <v>3864</v>
      </c>
      <c r="C7" s="276">
        <v>378</v>
      </c>
      <c r="D7" s="276">
        <v>20</v>
      </c>
      <c r="E7" s="275">
        <v>30127</v>
      </c>
      <c r="F7" s="275">
        <v>34369</v>
      </c>
      <c r="G7" s="275">
        <v>269038</v>
      </c>
      <c r="H7" s="275">
        <v>10399</v>
      </c>
      <c r="I7" s="275">
        <v>299139</v>
      </c>
      <c r="J7" s="275">
        <v>14667</v>
      </c>
      <c r="K7" s="275">
        <v>313806</v>
      </c>
      <c r="L7" s="275">
        <v>1942</v>
      </c>
      <c r="M7" s="275">
        <v>1529383</v>
      </c>
      <c r="N7" s="275">
        <v>2414635</v>
      </c>
      <c r="O7" s="275">
        <v>954505</v>
      </c>
      <c r="P7" s="275">
        <v>3369140</v>
      </c>
      <c r="Q7" s="275">
        <v>14884</v>
      </c>
      <c r="R7" s="439">
        <v>4311217</v>
      </c>
      <c r="S7" s="384">
        <f t="shared" si="1"/>
        <v>0.2412079930098624</v>
      </c>
      <c r="T7" s="431">
        <f t="shared" si="0"/>
        <v>3.3138308381611568</v>
      </c>
      <c r="U7" s="455">
        <v>4</v>
      </c>
      <c r="V7" s="274" t="s">
        <v>17</v>
      </c>
    </row>
    <row r="8" spans="1:22" ht="17.399999999999999">
      <c r="A8" s="274" t="s">
        <v>21</v>
      </c>
      <c r="B8" s="275">
        <v>3068</v>
      </c>
      <c r="C8" s="276">
        <v>376</v>
      </c>
      <c r="D8" s="276">
        <v>24</v>
      </c>
      <c r="E8" s="275">
        <v>47697</v>
      </c>
      <c r="F8" s="275">
        <v>51141</v>
      </c>
      <c r="G8" s="275">
        <v>231342</v>
      </c>
      <c r="H8" s="275">
        <v>6720</v>
      </c>
      <c r="I8" s="275">
        <v>283457</v>
      </c>
      <c r="J8" s="275">
        <v>5746</v>
      </c>
      <c r="K8" s="275">
        <v>289203</v>
      </c>
      <c r="L8" s="275">
        <v>1918</v>
      </c>
      <c r="M8" s="275">
        <v>3459173</v>
      </c>
      <c r="N8" s="275">
        <v>3884447</v>
      </c>
      <c r="O8" s="275">
        <v>1345091</v>
      </c>
      <c r="P8" s="275">
        <v>5229538</v>
      </c>
      <c r="Q8" s="275">
        <v>34892</v>
      </c>
      <c r="R8" s="439">
        <v>5755700</v>
      </c>
      <c r="S8" s="384">
        <f t="shared" si="1"/>
        <v>0.11675382664141634</v>
      </c>
      <c r="T8" s="431">
        <f t="shared" si="0"/>
        <v>2.3236273482640222</v>
      </c>
      <c r="U8" s="452"/>
      <c r="V8" s="274" t="s">
        <v>21</v>
      </c>
    </row>
    <row r="9" spans="1:22" ht="17.399999999999999">
      <c r="A9" s="274" t="s">
        <v>22</v>
      </c>
      <c r="B9" s="275">
        <v>1587</v>
      </c>
      <c r="C9" s="276">
        <v>274</v>
      </c>
      <c r="D9" s="276">
        <v>28</v>
      </c>
      <c r="E9" s="275">
        <v>26815</v>
      </c>
      <c r="F9" s="275">
        <v>28676</v>
      </c>
      <c r="G9" s="275">
        <v>164563</v>
      </c>
      <c r="H9" s="275">
        <v>5406</v>
      </c>
      <c r="I9" s="275">
        <v>196570</v>
      </c>
      <c r="J9" s="275">
        <v>2075</v>
      </c>
      <c r="K9" s="275">
        <v>198645</v>
      </c>
      <c r="L9" s="275">
        <v>1640</v>
      </c>
      <c r="M9" s="275">
        <v>1792652</v>
      </c>
      <c r="N9" s="275">
        <v>2948602</v>
      </c>
      <c r="O9" s="275">
        <v>538431</v>
      </c>
      <c r="P9" s="275">
        <v>3487033</v>
      </c>
      <c r="Q9" s="275">
        <v>30467</v>
      </c>
      <c r="R9" s="439">
        <v>4875290</v>
      </c>
      <c r="S9" s="384">
        <f t="shared" si="1"/>
        <v>0.11088571141409025</v>
      </c>
      <c r="T9" s="431">
        <f t="shared" si="0"/>
        <v>2.7214377406931964</v>
      </c>
      <c r="U9" s="452"/>
      <c r="V9" s="274" t="s">
        <v>22</v>
      </c>
    </row>
    <row r="10" spans="1:22" ht="13.5" customHeight="1">
      <c r="A10" s="274" t="s">
        <v>25</v>
      </c>
      <c r="B10" s="275">
        <v>1879</v>
      </c>
      <c r="C10" s="276">
        <v>263</v>
      </c>
      <c r="D10" s="276">
        <v>14</v>
      </c>
      <c r="E10" s="275">
        <v>46605</v>
      </c>
      <c r="F10" s="275">
        <v>48747</v>
      </c>
      <c r="G10" s="275">
        <v>143805</v>
      </c>
      <c r="H10" s="275">
        <v>4873</v>
      </c>
      <c r="I10" s="275">
        <v>196523</v>
      </c>
      <c r="J10" s="276">
        <v>902</v>
      </c>
      <c r="K10" s="275">
        <v>197425</v>
      </c>
      <c r="L10" s="275">
        <v>2044</v>
      </c>
      <c r="M10" s="275">
        <v>1023338</v>
      </c>
      <c r="N10" s="275">
        <v>1800672</v>
      </c>
      <c r="O10" s="275">
        <v>98475</v>
      </c>
      <c r="P10" s="275">
        <v>1899147</v>
      </c>
      <c r="Q10" s="275">
        <v>14705</v>
      </c>
      <c r="R10" s="439">
        <v>3692555</v>
      </c>
      <c r="S10" s="384">
        <f t="shared" si="1"/>
        <v>0.13196824421030967</v>
      </c>
      <c r="T10" s="431">
        <f t="shared" si="0"/>
        <v>2.4682790933265797</v>
      </c>
      <c r="U10" s="452"/>
      <c r="V10" s="274" t="s">
        <v>25</v>
      </c>
    </row>
    <row r="11" spans="1:22" ht="17.399999999999999">
      <c r="A11" s="274" t="s">
        <v>24</v>
      </c>
      <c r="B11" s="276">
        <v>898</v>
      </c>
      <c r="C11" s="276">
        <v>150</v>
      </c>
      <c r="D11" s="276">
        <v>14</v>
      </c>
      <c r="E11" s="275">
        <v>19963</v>
      </c>
      <c r="F11" s="275">
        <v>21011</v>
      </c>
      <c r="G11" s="275">
        <v>150954</v>
      </c>
      <c r="H11" s="275">
        <v>4662</v>
      </c>
      <c r="I11" s="275">
        <v>176627</v>
      </c>
      <c r="J11" s="276">
        <v>0</v>
      </c>
      <c r="K11" s="275">
        <v>176627</v>
      </c>
      <c r="L11" s="276">
        <v>1222</v>
      </c>
      <c r="M11" s="275">
        <v>1286168</v>
      </c>
      <c r="N11" s="275">
        <v>2029653</v>
      </c>
      <c r="O11" s="275">
        <v>1163842</v>
      </c>
      <c r="P11" s="275">
        <v>3193495</v>
      </c>
      <c r="Q11" s="275">
        <v>21144</v>
      </c>
      <c r="R11" s="439">
        <v>3953305</v>
      </c>
      <c r="S11" s="384">
        <f t="shared" si="1"/>
        <v>0.1179266461859128</v>
      </c>
      <c r="T11" s="431">
        <f t="shared" si="0"/>
        <v>2.639460558125315</v>
      </c>
      <c r="U11" s="452"/>
      <c r="V11" s="274" t="s">
        <v>24</v>
      </c>
    </row>
    <row r="12" spans="1:22" ht="15" customHeight="1">
      <c r="A12" s="274" t="s">
        <v>28</v>
      </c>
      <c r="B12" s="276">
        <v>634</v>
      </c>
      <c r="C12" s="276">
        <v>81</v>
      </c>
      <c r="D12" s="276">
        <v>5</v>
      </c>
      <c r="E12" s="275">
        <v>13589</v>
      </c>
      <c r="F12" s="275">
        <v>14304</v>
      </c>
      <c r="G12" s="275">
        <v>81081</v>
      </c>
      <c r="H12" s="275">
        <v>3338</v>
      </c>
      <c r="I12" s="275">
        <v>86013</v>
      </c>
      <c r="J12" s="275">
        <v>12710</v>
      </c>
      <c r="K12" s="275">
        <v>98723</v>
      </c>
      <c r="L12" s="276">
        <v>513</v>
      </c>
      <c r="M12" s="275">
        <v>587088</v>
      </c>
      <c r="N12" s="275">
        <v>1453768</v>
      </c>
      <c r="O12" s="275">
        <v>191527</v>
      </c>
      <c r="P12" s="275">
        <v>1645295</v>
      </c>
      <c r="Q12" s="275">
        <v>10227</v>
      </c>
      <c r="R12" s="439">
        <v>1524826</v>
      </c>
      <c r="S12" s="384">
        <f t="shared" si="1"/>
        <v>0.21891022319923714</v>
      </c>
      <c r="T12" s="431">
        <f t="shared" si="0"/>
        <v>3.3811776384429164</v>
      </c>
      <c r="U12" s="453"/>
      <c r="V12" s="274" t="s">
        <v>28</v>
      </c>
    </row>
    <row r="13" spans="1:22" ht="17.399999999999999">
      <c r="A13" s="274" t="s">
        <v>23</v>
      </c>
      <c r="B13" s="276">
        <v>650</v>
      </c>
      <c r="C13" s="276">
        <v>72</v>
      </c>
      <c r="D13" s="276">
        <v>5</v>
      </c>
      <c r="E13" s="275">
        <v>6671</v>
      </c>
      <c r="F13" s="275">
        <v>7393</v>
      </c>
      <c r="G13" s="275">
        <v>79216</v>
      </c>
      <c r="H13" s="275">
        <v>3897</v>
      </c>
      <c r="I13" s="275">
        <v>90506</v>
      </c>
      <c r="J13" s="276">
        <v>0</v>
      </c>
      <c r="K13" s="275">
        <v>90506</v>
      </c>
      <c r="L13" s="276">
        <v>472</v>
      </c>
      <c r="M13" s="275">
        <v>522953</v>
      </c>
      <c r="N13" s="275">
        <v>1064299</v>
      </c>
      <c r="O13" s="275">
        <v>186873</v>
      </c>
      <c r="P13" s="275">
        <v>1251172</v>
      </c>
      <c r="Q13" s="275">
        <v>6818</v>
      </c>
      <c r="R13" s="439">
        <v>1206216</v>
      </c>
      <c r="S13" s="384">
        <f t="shared" si="1"/>
        <v>0.32307646391691042</v>
      </c>
      <c r="T13" s="431">
        <f t="shared" si="0"/>
        <v>4.3057918812012463</v>
      </c>
      <c r="U13" s="451">
        <v>1</v>
      </c>
      <c r="V13" s="274" t="s">
        <v>23</v>
      </c>
    </row>
    <row r="14" spans="1:22" ht="17.399999999999999">
      <c r="A14" s="274" t="s">
        <v>26</v>
      </c>
      <c r="B14" s="276">
        <v>793</v>
      </c>
      <c r="C14" s="276">
        <v>142</v>
      </c>
      <c r="D14" s="276">
        <v>5</v>
      </c>
      <c r="E14" s="275">
        <v>7932</v>
      </c>
      <c r="F14" s="275">
        <v>8867</v>
      </c>
      <c r="G14" s="275">
        <v>77762</v>
      </c>
      <c r="H14" s="275">
        <v>2655</v>
      </c>
      <c r="I14" s="275">
        <v>89284</v>
      </c>
      <c r="J14" s="276">
        <v>0</v>
      </c>
      <c r="K14" s="275">
        <v>89284</v>
      </c>
      <c r="L14" s="276">
        <v>651</v>
      </c>
      <c r="M14" s="275">
        <v>615827</v>
      </c>
      <c r="N14" s="275">
        <v>916562</v>
      </c>
      <c r="O14" s="275">
        <v>100277</v>
      </c>
      <c r="P14" s="275">
        <v>1016839</v>
      </c>
      <c r="Q14" s="275">
        <v>5720</v>
      </c>
      <c r="R14" s="439">
        <v>1512672</v>
      </c>
      <c r="S14" s="384">
        <f t="shared" si="1"/>
        <v>0.17551723043726597</v>
      </c>
      <c r="T14" s="431">
        <f t="shared" si="0"/>
        <v>2.9736570942162088</v>
      </c>
      <c r="U14" s="452"/>
      <c r="V14" s="274" t="s">
        <v>26</v>
      </c>
    </row>
    <row r="15" spans="1:22" ht="17.399999999999999">
      <c r="A15" s="274" t="s">
        <v>32</v>
      </c>
      <c r="B15" s="276">
        <v>72</v>
      </c>
      <c r="C15" s="276">
        <v>18</v>
      </c>
      <c r="D15" s="276">
        <v>0</v>
      </c>
      <c r="E15" s="276">
        <v>575</v>
      </c>
      <c r="F15" s="276">
        <v>665</v>
      </c>
      <c r="G15" s="275">
        <v>67403</v>
      </c>
      <c r="H15" s="275">
        <v>1133</v>
      </c>
      <c r="I15" s="275">
        <v>56392</v>
      </c>
      <c r="J15" s="275">
        <v>12809</v>
      </c>
      <c r="K15" s="275">
        <v>69201</v>
      </c>
      <c r="L15" s="276">
        <v>134</v>
      </c>
      <c r="M15" s="275">
        <v>363867</v>
      </c>
      <c r="N15" s="275">
        <v>531573</v>
      </c>
      <c r="O15" s="275">
        <v>616572</v>
      </c>
      <c r="P15" s="275">
        <v>1148145</v>
      </c>
      <c r="Q15" s="275">
        <v>11395</v>
      </c>
      <c r="R15" s="439">
        <v>532644</v>
      </c>
      <c r="S15" s="384">
        <f t="shared" si="1"/>
        <v>0.21271243081683075</v>
      </c>
      <c r="T15" s="431">
        <f t="shared" si="0"/>
        <v>1.6372595771737404</v>
      </c>
      <c r="U15" s="452"/>
      <c r="V15" s="274" t="s">
        <v>32</v>
      </c>
    </row>
    <row r="16" spans="1:22" ht="17.399999999999999">
      <c r="A16" s="274" t="s">
        <v>29</v>
      </c>
      <c r="B16" s="276">
        <v>577</v>
      </c>
      <c r="C16" s="276">
        <v>69</v>
      </c>
      <c r="D16" s="276">
        <v>4</v>
      </c>
      <c r="E16" s="275">
        <v>9694</v>
      </c>
      <c r="F16" s="275">
        <v>10340</v>
      </c>
      <c r="G16" s="275">
        <v>53440</v>
      </c>
      <c r="H16" s="275">
        <v>2151</v>
      </c>
      <c r="I16" s="275">
        <v>65931</v>
      </c>
      <c r="J16" s="276">
        <v>0</v>
      </c>
      <c r="K16" s="275">
        <v>65931</v>
      </c>
      <c r="L16" s="276">
        <v>424</v>
      </c>
      <c r="M16" s="275">
        <v>579809</v>
      </c>
      <c r="N16" s="275">
        <v>900504</v>
      </c>
      <c r="O16" s="275">
        <v>357271</v>
      </c>
      <c r="P16" s="275">
        <v>1257775</v>
      </c>
      <c r="Q16" s="275">
        <v>7563</v>
      </c>
      <c r="R16" s="439">
        <v>1293941</v>
      </c>
      <c r="S16" s="384">
        <f t="shared" si="1"/>
        <v>0.16623632762235682</v>
      </c>
      <c r="T16" s="431">
        <f t="shared" si="0"/>
        <v>3.2625017063293447</v>
      </c>
      <c r="U16" s="452"/>
      <c r="V16" s="274" t="s">
        <v>29</v>
      </c>
    </row>
    <row r="17" spans="1:22" ht="17.399999999999999">
      <c r="A17" s="274" t="s">
        <v>31</v>
      </c>
      <c r="B17" s="276">
        <v>326</v>
      </c>
      <c r="C17" s="276">
        <v>54</v>
      </c>
      <c r="D17" s="276">
        <v>2</v>
      </c>
      <c r="E17" s="275">
        <v>4374</v>
      </c>
      <c r="F17" s="275">
        <v>4754</v>
      </c>
      <c r="G17" s="275">
        <v>45257</v>
      </c>
      <c r="H17" s="275">
        <v>1260</v>
      </c>
      <c r="I17" s="275">
        <v>51271</v>
      </c>
      <c r="J17" s="276">
        <v>0</v>
      </c>
      <c r="K17" s="275">
        <v>51271</v>
      </c>
      <c r="L17" s="276">
        <v>189</v>
      </c>
      <c r="M17" s="275">
        <v>339544</v>
      </c>
      <c r="N17" s="275">
        <v>792313</v>
      </c>
      <c r="O17" s="275">
        <v>201261</v>
      </c>
      <c r="P17" s="275">
        <v>993574</v>
      </c>
      <c r="Q17" s="275">
        <v>7066</v>
      </c>
      <c r="R17" s="439">
        <v>870165</v>
      </c>
      <c r="S17" s="384">
        <f t="shared" si="1"/>
        <v>0.14480012411439211</v>
      </c>
      <c r="T17" s="431">
        <f t="shared" si="0"/>
        <v>2.4575295976282887</v>
      </c>
      <c r="U17" s="452"/>
      <c r="V17" s="274" t="s">
        <v>31</v>
      </c>
    </row>
    <row r="18" spans="1:22" ht="15.75" customHeight="1">
      <c r="A18" s="274" t="s">
        <v>33</v>
      </c>
      <c r="B18" s="276">
        <v>406</v>
      </c>
      <c r="C18" s="276">
        <v>36</v>
      </c>
      <c r="D18" s="276">
        <v>5</v>
      </c>
      <c r="E18" s="275">
        <v>10359</v>
      </c>
      <c r="F18" s="275">
        <v>10801</v>
      </c>
      <c r="G18" s="275">
        <v>36309</v>
      </c>
      <c r="H18" s="276">
        <v>835</v>
      </c>
      <c r="I18" s="275">
        <v>47932</v>
      </c>
      <c r="J18" s="276">
        <v>13</v>
      </c>
      <c r="K18" s="275">
        <v>47945</v>
      </c>
      <c r="L18" s="276">
        <v>465</v>
      </c>
      <c r="M18" s="275">
        <v>634571</v>
      </c>
      <c r="N18" s="275">
        <v>655068</v>
      </c>
      <c r="O18" s="275">
        <v>20069</v>
      </c>
      <c r="P18" s="275">
        <v>675137</v>
      </c>
      <c r="Q18" s="275">
        <v>3737</v>
      </c>
      <c r="R18" s="439">
        <v>1611621</v>
      </c>
      <c r="S18" s="384">
        <f t="shared" si="1"/>
        <v>5.1811188858919062E-2</v>
      </c>
      <c r="T18" s="431">
        <f t="shared" si="0"/>
        <v>1.7415788924809679</v>
      </c>
      <c r="U18" s="452"/>
      <c r="V18" s="274" t="s">
        <v>33</v>
      </c>
    </row>
    <row r="19" spans="1:22" ht="17.399999999999999">
      <c r="A19" s="274" t="s">
        <v>30</v>
      </c>
      <c r="B19" s="276">
        <v>244</v>
      </c>
      <c r="C19" s="276">
        <v>35</v>
      </c>
      <c r="D19" s="276">
        <v>3</v>
      </c>
      <c r="E19" s="275">
        <v>14752</v>
      </c>
      <c r="F19" s="275">
        <v>15031</v>
      </c>
      <c r="G19" s="275">
        <v>30056</v>
      </c>
      <c r="H19" s="275">
        <v>1240</v>
      </c>
      <c r="I19" s="275">
        <v>46310</v>
      </c>
      <c r="J19" s="276">
        <v>17</v>
      </c>
      <c r="K19" s="275">
        <v>46327</v>
      </c>
      <c r="L19" s="276">
        <v>473</v>
      </c>
      <c r="M19" s="275">
        <v>604610</v>
      </c>
      <c r="N19" s="275">
        <v>722057</v>
      </c>
      <c r="O19" s="275">
        <v>297085</v>
      </c>
      <c r="P19" s="275">
        <v>1019142</v>
      </c>
      <c r="Q19" s="275">
        <v>6629</v>
      </c>
      <c r="R19" s="439">
        <v>1894110</v>
      </c>
      <c r="S19" s="384">
        <f t="shared" si="1"/>
        <v>6.5466102813458563E-2</v>
      </c>
      <c r="T19" s="431">
        <f t="shared" si="0"/>
        <v>2.6766248623912623</v>
      </c>
      <c r="U19" s="453"/>
      <c r="V19" s="274" t="s">
        <v>30</v>
      </c>
    </row>
    <row r="20" spans="1:22" ht="17.399999999999999">
      <c r="A20" s="274" t="s">
        <v>27</v>
      </c>
      <c r="B20" s="276">
        <v>189</v>
      </c>
      <c r="C20" s="276">
        <v>51</v>
      </c>
      <c r="D20" s="276">
        <v>5</v>
      </c>
      <c r="E20" s="275">
        <v>2494</v>
      </c>
      <c r="F20" s="275">
        <v>2734</v>
      </c>
      <c r="G20" s="275">
        <v>37462</v>
      </c>
      <c r="H20" s="275">
        <v>1289</v>
      </c>
      <c r="I20" s="275">
        <v>30672</v>
      </c>
      <c r="J20" s="275">
        <v>10813</v>
      </c>
      <c r="K20" s="275">
        <v>41485</v>
      </c>
      <c r="L20" s="276">
        <v>114</v>
      </c>
      <c r="M20" s="275">
        <v>184663</v>
      </c>
      <c r="N20" s="275">
        <v>603974</v>
      </c>
      <c r="O20" s="275">
        <v>102916</v>
      </c>
      <c r="P20" s="275">
        <v>706890</v>
      </c>
      <c r="Q20" s="275">
        <v>2395</v>
      </c>
      <c r="R20" s="439">
        <v>545425</v>
      </c>
      <c r="S20" s="384">
        <f t="shared" si="1"/>
        <v>0.23632946784617501</v>
      </c>
      <c r="T20" s="431">
        <f t="shared" si="0"/>
        <v>3.1071471616246833</v>
      </c>
      <c r="U20" s="456">
        <v>5</v>
      </c>
      <c r="V20" s="274" t="s">
        <v>27</v>
      </c>
    </row>
    <row r="21" spans="1:22" ht="17.399999999999999">
      <c r="A21" s="274" t="s">
        <v>35</v>
      </c>
      <c r="B21" s="276">
        <v>178</v>
      </c>
      <c r="C21" s="276">
        <v>12</v>
      </c>
      <c r="D21" s="276">
        <v>0</v>
      </c>
      <c r="E21" s="275">
        <v>4766</v>
      </c>
      <c r="F21" s="275">
        <v>4956</v>
      </c>
      <c r="G21" s="275">
        <v>14401</v>
      </c>
      <c r="H21" s="276">
        <v>448</v>
      </c>
      <c r="I21" s="275">
        <v>19805</v>
      </c>
      <c r="J21" s="276">
        <v>0</v>
      </c>
      <c r="K21" s="275">
        <v>19805</v>
      </c>
      <c r="L21" s="276">
        <v>166</v>
      </c>
      <c r="M21" s="275">
        <v>169502</v>
      </c>
      <c r="N21" s="275">
        <v>283731</v>
      </c>
      <c r="O21" s="275">
        <v>12407</v>
      </c>
      <c r="P21" s="275">
        <v>296138</v>
      </c>
      <c r="Q21" s="275">
        <v>1687</v>
      </c>
      <c r="R21" s="439">
        <v>553254</v>
      </c>
      <c r="S21" s="384">
        <f t="shared" si="1"/>
        <v>8.0975465157052631E-2</v>
      </c>
      <c r="T21" s="431">
        <f t="shared" si="0"/>
        <v>2.2620550366069176</v>
      </c>
      <c r="U21" s="452"/>
      <c r="V21" s="274" t="s">
        <v>35</v>
      </c>
    </row>
    <row r="22" spans="1:22" ht="17.399999999999999">
      <c r="A22" s="274" t="s">
        <v>36</v>
      </c>
      <c r="B22" s="276">
        <v>57</v>
      </c>
      <c r="C22" s="276">
        <v>16</v>
      </c>
      <c r="D22" s="276">
        <v>2</v>
      </c>
      <c r="E22" s="276">
        <v>761</v>
      </c>
      <c r="F22" s="275">
        <v>834</v>
      </c>
      <c r="G22" s="275">
        <v>11087</v>
      </c>
      <c r="H22" s="276">
        <v>440</v>
      </c>
      <c r="I22" s="275">
        <v>12361</v>
      </c>
      <c r="J22" s="276">
        <v>0</v>
      </c>
      <c r="K22" s="275">
        <v>12361</v>
      </c>
      <c r="L22" s="276">
        <v>55</v>
      </c>
      <c r="M22" s="275">
        <v>167481</v>
      </c>
      <c r="N22" s="275">
        <v>185378</v>
      </c>
      <c r="O22" s="276">
        <v>293</v>
      </c>
      <c r="P22" s="275">
        <v>185671</v>
      </c>
      <c r="Q22" s="275">
        <v>597</v>
      </c>
      <c r="R22" s="439">
        <v>300516</v>
      </c>
      <c r="S22" s="384">
        <f t="shared" si="1"/>
        <v>0.1464148331536424</v>
      </c>
      <c r="T22" s="431">
        <f t="shared" si="0"/>
        <v>3.5595825580454656</v>
      </c>
      <c r="U22" s="452"/>
      <c r="V22" s="274" t="s">
        <v>36</v>
      </c>
    </row>
    <row r="23" spans="1:22" ht="17.399999999999999">
      <c r="A23" s="274" t="s">
        <v>34</v>
      </c>
      <c r="B23" s="276">
        <v>56</v>
      </c>
      <c r="C23" s="276">
        <v>10</v>
      </c>
      <c r="D23" s="276">
        <v>2</v>
      </c>
      <c r="E23" s="276">
        <v>932</v>
      </c>
      <c r="F23" s="276">
        <v>998</v>
      </c>
      <c r="G23" s="275">
        <v>8041</v>
      </c>
      <c r="H23" s="276">
        <v>426</v>
      </c>
      <c r="I23" s="275">
        <v>9235</v>
      </c>
      <c r="J23" s="276">
        <v>230</v>
      </c>
      <c r="K23" s="275">
        <v>9465</v>
      </c>
      <c r="L23" s="276">
        <v>115</v>
      </c>
      <c r="M23" s="275">
        <v>52455</v>
      </c>
      <c r="N23" s="275">
        <v>81855</v>
      </c>
      <c r="O23" s="275">
        <v>15439</v>
      </c>
      <c r="P23" s="275">
        <v>97294</v>
      </c>
      <c r="Q23" s="443">
        <v>1046</v>
      </c>
      <c r="R23" s="439">
        <v>553254</v>
      </c>
      <c r="S23" s="445">
        <f t="shared" si="1"/>
        <v>7.6998991421661653E-2</v>
      </c>
      <c r="T23" s="431">
        <f t="shared" si="0"/>
        <v>4.5007923930269413</v>
      </c>
      <c r="U23" s="452"/>
      <c r="V23" s="274" t="s">
        <v>34</v>
      </c>
    </row>
    <row r="24" spans="1:22" ht="17.399999999999999">
      <c r="A24" s="277" t="s">
        <v>37</v>
      </c>
      <c r="B24" s="278">
        <v>28704</v>
      </c>
      <c r="C24" s="278">
        <v>3704</v>
      </c>
      <c r="D24" s="279">
        <v>232</v>
      </c>
      <c r="E24" s="278">
        <v>532887</v>
      </c>
      <c r="F24" s="278">
        <v>565295</v>
      </c>
      <c r="G24" s="280">
        <v>2953377</v>
      </c>
      <c r="H24" s="281">
        <v>110328</v>
      </c>
      <c r="I24" s="282">
        <v>3513146</v>
      </c>
      <c r="J24" s="282">
        <v>115854</v>
      </c>
      <c r="K24" s="282">
        <v>3629000</v>
      </c>
      <c r="L24" s="282">
        <v>21932</v>
      </c>
      <c r="M24" s="283">
        <v>23169464</v>
      </c>
      <c r="N24" s="284">
        <v>40682634</v>
      </c>
      <c r="O24" s="284">
        <v>9907262</v>
      </c>
      <c r="P24" s="284">
        <v>50589896</v>
      </c>
      <c r="Q24" s="444">
        <v>331154</v>
      </c>
      <c r="R24" s="341">
        <v>60069708</v>
      </c>
      <c r="S24" s="442">
        <f t="shared" si="1"/>
        <v>0.18366661612538554</v>
      </c>
      <c r="T24" s="431">
        <f t="shared" si="0"/>
        <v>3.0401763571231744</v>
      </c>
      <c r="U24" s="452"/>
      <c r="V24" s="277" t="s">
        <v>195</v>
      </c>
    </row>
    <row r="25" spans="1:22">
      <c r="U25" s="450"/>
    </row>
    <row r="27" spans="1:22">
      <c r="H27" s="218"/>
    </row>
  </sheetData>
  <mergeCells count="3">
    <mergeCell ref="B1:L1"/>
    <mergeCell ref="M1:Q1"/>
    <mergeCell ref="R1:T1"/>
  </mergeCells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62"/>
  <dimension ref="A1:V27"/>
  <sheetViews>
    <sheetView topLeftCell="M1" workbookViewId="0">
      <selection activeCell="M1" sqref="A1:XFD1048576"/>
    </sheetView>
  </sheetViews>
  <sheetFormatPr defaultRowHeight="13.8"/>
  <cols>
    <col min="1" max="1" width="16" customWidth="1"/>
    <col min="2" max="2" width="9.5" style="170" customWidth="1"/>
    <col min="7" max="7" width="9.59765625" customWidth="1"/>
    <col min="8" max="8" width="10.69921875" style="210" customWidth="1"/>
    <col min="9" max="9" width="11.59765625" customWidth="1"/>
    <col min="11" max="11" width="10.19921875" customWidth="1"/>
    <col min="12" max="12" width="11" style="170" customWidth="1"/>
    <col min="13" max="16" width="11.8984375" customWidth="1"/>
    <col min="17" max="17" width="11.69921875" customWidth="1"/>
    <col min="18" max="18" width="12.19921875" style="296" customWidth="1"/>
    <col min="19" max="20" width="11.59765625" style="196" customWidth="1"/>
    <col min="21" max="21" width="4.69921875" customWidth="1"/>
    <col min="22" max="22" width="20.09765625" customWidth="1"/>
  </cols>
  <sheetData>
    <row r="1" spans="1:22" ht="25.95" customHeight="1">
      <c r="A1" s="353" t="s">
        <v>0</v>
      </c>
      <c r="B1" s="662" t="s">
        <v>78</v>
      </c>
      <c r="C1" s="662"/>
      <c r="D1" s="662"/>
      <c r="E1" s="662"/>
      <c r="F1" s="662"/>
      <c r="G1" s="662"/>
      <c r="H1" s="662"/>
      <c r="I1" s="662"/>
      <c r="J1" s="662"/>
      <c r="K1" s="662"/>
      <c r="L1" s="663"/>
      <c r="M1" s="659" t="s">
        <v>79</v>
      </c>
      <c r="N1" s="660"/>
      <c r="O1" s="660"/>
      <c r="P1" s="660"/>
      <c r="Q1" s="661"/>
      <c r="R1" s="654" t="s">
        <v>185</v>
      </c>
      <c r="S1" s="655"/>
      <c r="T1" s="656"/>
    </row>
    <row r="2" spans="1:22" s="352" customFormat="1" ht="69.599999999999994" thickBot="1">
      <c r="A2" s="363"/>
      <c r="B2" s="364" t="s">
        <v>12</v>
      </c>
      <c r="C2" s="364" t="s">
        <v>186</v>
      </c>
      <c r="D2" s="364" t="s">
        <v>49</v>
      </c>
      <c r="E2" s="364" t="s">
        <v>14</v>
      </c>
      <c r="F2" s="364" t="s">
        <v>15</v>
      </c>
      <c r="G2" s="364" t="s">
        <v>2</v>
      </c>
      <c r="H2" s="365" t="s">
        <v>80</v>
      </c>
      <c r="I2" s="364" t="s">
        <v>81</v>
      </c>
      <c r="J2" s="364" t="s">
        <v>82</v>
      </c>
      <c r="K2" s="364" t="s">
        <v>8</v>
      </c>
      <c r="L2" s="446" t="s">
        <v>5</v>
      </c>
      <c r="M2" s="332" t="s">
        <v>45</v>
      </c>
      <c r="N2" s="329" t="s">
        <v>83</v>
      </c>
      <c r="O2" s="329" t="s">
        <v>84</v>
      </c>
      <c r="P2" s="329" t="s">
        <v>120</v>
      </c>
      <c r="Q2" s="331" t="s">
        <v>86</v>
      </c>
      <c r="R2" s="407" t="s">
        <v>183</v>
      </c>
      <c r="S2" s="403" t="s">
        <v>176</v>
      </c>
      <c r="T2" s="331" t="s">
        <v>193</v>
      </c>
      <c r="U2" s="426"/>
      <c r="V2" s="381" t="s">
        <v>194</v>
      </c>
    </row>
    <row r="3" spans="1:22" ht="17.399999999999999">
      <c r="A3" s="274" t="s">
        <v>16</v>
      </c>
      <c r="B3" s="457">
        <v>6660</v>
      </c>
      <c r="C3" s="458">
        <v>862</v>
      </c>
      <c r="D3" s="458">
        <v>53</v>
      </c>
      <c r="E3" s="457">
        <v>86603</v>
      </c>
      <c r="F3" s="457">
        <v>94125</v>
      </c>
      <c r="G3" s="457">
        <v>622859</v>
      </c>
      <c r="H3" s="457">
        <v>31056</v>
      </c>
      <c r="I3" s="457">
        <v>712625</v>
      </c>
      <c r="J3" s="457">
        <v>35415</v>
      </c>
      <c r="K3" s="457">
        <v>748040</v>
      </c>
      <c r="L3" s="457">
        <v>4132</v>
      </c>
      <c r="M3" s="457">
        <v>3546660</v>
      </c>
      <c r="N3" s="457">
        <v>7409877</v>
      </c>
      <c r="O3" s="457">
        <v>934199</v>
      </c>
      <c r="P3" s="457">
        <v>8344076</v>
      </c>
      <c r="Q3" s="457">
        <v>57954</v>
      </c>
      <c r="R3" s="448">
        <v>10027602</v>
      </c>
      <c r="S3" s="449">
        <f>(H3/R3)*100</f>
        <v>0.30970515183989156</v>
      </c>
      <c r="T3" s="431">
        <f t="shared" ref="T3:T24" si="0">(H3/K3)*100</f>
        <v>4.151649644404042</v>
      </c>
      <c r="U3" s="451">
        <v>2</v>
      </c>
      <c r="V3" s="274" t="s">
        <v>16</v>
      </c>
    </row>
    <row r="4" spans="1:22" ht="12.75" customHeight="1">
      <c r="A4" s="274" t="s">
        <v>19</v>
      </c>
      <c r="B4" s="457">
        <v>1652</v>
      </c>
      <c r="C4" s="458">
        <v>286</v>
      </c>
      <c r="D4" s="458">
        <v>20</v>
      </c>
      <c r="E4" s="457">
        <v>35565</v>
      </c>
      <c r="F4" s="457">
        <v>37503</v>
      </c>
      <c r="G4" s="457">
        <v>339384</v>
      </c>
      <c r="H4" s="457">
        <v>10714</v>
      </c>
      <c r="I4" s="457">
        <v>378167</v>
      </c>
      <c r="J4" s="457">
        <v>9434</v>
      </c>
      <c r="K4" s="457">
        <v>387601</v>
      </c>
      <c r="L4" s="457">
        <v>1563</v>
      </c>
      <c r="M4" s="457">
        <v>1572606</v>
      </c>
      <c r="N4" s="457">
        <v>4606939</v>
      </c>
      <c r="O4" s="457">
        <v>1700715</v>
      </c>
      <c r="P4" s="457">
        <v>6307654</v>
      </c>
      <c r="Q4" s="457">
        <v>40777</v>
      </c>
      <c r="R4" s="439">
        <v>4879133</v>
      </c>
      <c r="S4" s="384">
        <f t="shared" ref="S4:S24" si="1">(H4/R4)*100</f>
        <v>0.21958819323023168</v>
      </c>
      <c r="T4" s="431">
        <f t="shared" si="0"/>
        <v>2.7641827549464528</v>
      </c>
      <c r="U4" s="452"/>
      <c r="V4" s="274" t="s">
        <v>19</v>
      </c>
    </row>
    <row r="5" spans="1:22" ht="13.5" customHeight="1">
      <c r="A5" s="274" t="s">
        <v>20</v>
      </c>
      <c r="B5" s="457">
        <v>1567</v>
      </c>
      <c r="C5" s="458">
        <v>152</v>
      </c>
      <c r="D5" s="458">
        <v>17</v>
      </c>
      <c r="E5" s="457">
        <v>90363</v>
      </c>
      <c r="F5" s="457">
        <v>92082</v>
      </c>
      <c r="G5" s="457">
        <v>246327</v>
      </c>
      <c r="H5" s="457">
        <v>5509</v>
      </c>
      <c r="I5" s="457">
        <v>332330</v>
      </c>
      <c r="J5" s="457">
        <v>11588</v>
      </c>
      <c r="K5" s="457">
        <v>343918</v>
      </c>
      <c r="L5" s="457">
        <v>2314</v>
      </c>
      <c r="M5" s="457">
        <v>2481597</v>
      </c>
      <c r="N5" s="457">
        <v>3444704</v>
      </c>
      <c r="O5" s="457">
        <v>233673</v>
      </c>
      <c r="P5" s="457">
        <v>3678377</v>
      </c>
      <c r="Q5" s="457">
        <v>24540</v>
      </c>
      <c r="R5" s="439">
        <v>5712143</v>
      </c>
      <c r="S5" s="384">
        <f t="shared" si="1"/>
        <v>9.6443663962894485E-2</v>
      </c>
      <c r="T5" s="431">
        <f t="shared" si="0"/>
        <v>1.6018353212102887</v>
      </c>
      <c r="U5" s="453"/>
      <c r="V5" s="274" t="s">
        <v>20</v>
      </c>
    </row>
    <row r="6" spans="1:22" ht="17.399999999999999">
      <c r="A6" s="274" t="s">
        <v>18</v>
      </c>
      <c r="B6" s="457">
        <v>3181</v>
      </c>
      <c r="C6" s="458">
        <v>366</v>
      </c>
      <c r="D6" s="458">
        <v>21</v>
      </c>
      <c r="E6" s="457">
        <v>68933</v>
      </c>
      <c r="F6" s="457">
        <v>72480</v>
      </c>
      <c r="G6" s="457">
        <v>256660</v>
      </c>
      <c r="H6" s="457">
        <v>12078</v>
      </c>
      <c r="I6" s="457">
        <v>340986</v>
      </c>
      <c r="J6" s="458">
        <v>232</v>
      </c>
      <c r="K6" s="457">
        <v>341218</v>
      </c>
      <c r="L6" s="457">
        <v>1789</v>
      </c>
      <c r="M6" s="457">
        <v>1690474</v>
      </c>
      <c r="N6" s="457">
        <v>4042545</v>
      </c>
      <c r="O6" s="457">
        <v>900938</v>
      </c>
      <c r="P6" s="457">
        <v>4943483</v>
      </c>
      <c r="Q6" s="457">
        <v>31848</v>
      </c>
      <c r="R6" s="439">
        <v>4464119</v>
      </c>
      <c r="S6" s="384">
        <f t="shared" si="1"/>
        <v>0.27055730369194908</v>
      </c>
      <c r="T6" s="431">
        <f t="shared" si="0"/>
        <v>3.5396725846819335</v>
      </c>
      <c r="U6" s="454">
        <v>3</v>
      </c>
      <c r="V6" s="274" t="s">
        <v>18</v>
      </c>
    </row>
    <row r="7" spans="1:22" ht="17.399999999999999">
      <c r="A7" s="274" t="s">
        <v>17</v>
      </c>
      <c r="B7" s="457">
        <v>3819</v>
      </c>
      <c r="C7" s="458">
        <v>369</v>
      </c>
      <c r="D7" s="458">
        <v>12</v>
      </c>
      <c r="E7" s="457">
        <v>29848</v>
      </c>
      <c r="F7" s="457">
        <v>34036</v>
      </c>
      <c r="G7" s="457">
        <v>271475</v>
      </c>
      <c r="H7" s="457">
        <v>10422</v>
      </c>
      <c r="I7" s="457">
        <v>301046</v>
      </c>
      <c r="J7" s="457">
        <v>14887</v>
      </c>
      <c r="K7" s="457">
        <v>315933</v>
      </c>
      <c r="L7" s="457">
        <v>2127</v>
      </c>
      <c r="M7" s="457">
        <v>1538563</v>
      </c>
      <c r="N7" s="457">
        <v>2426446</v>
      </c>
      <c r="O7" s="457">
        <v>985019</v>
      </c>
      <c r="P7" s="457">
        <v>3411465</v>
      </c>
      <c r="Q7" s="457">
        <v>42325</v>
      </c>
      <c r="R7" s="439">
        <v>4311217</v>
      </c>
      <c r="S7" s="384">
        <f t="shared" si="1"/>
        <v>0.24174148506094684</v>
      </c>
      <c r="T7" s="431">
        <f t="shared" si="0"/>
        <v>3.2988006950840845</v>
      </c>
      <c r="U7" s="455">
        <v>4</v>
      </c>
      <c r="V7" s="274" t="s">
        <v>17</v>
      </c>
    </row>
    <row r="8" spans="1:22" ht="17.399999999999999">
      <c r="A8" s="274" t="s">
        <v>21</v>
      </c>
      <c r="B8" s="457">
        <v>3077</v>
      </c>
      <c r="C8" s="458">
        <v>392</v>
      </c>
      <c r="D8" s="458">
        <v>33</v>
      </c>
      <c r="E8" s="457">
        <v>48483</v>
      </c>
      <c r="F8" s="457">
        <v>51952</v>
      </c>
      <c r="G8" s="457">
        <v>232135</v>
      </c>
      <c r="H8" s="457">
        <v>6747</v>
      </c>
      <c r="I8" s="457">
        <v>285051</v>
      </c>
      <c r="J8" s="457">
        <v>5783</v>
      </c>
      <c r="K8" s="457">
        <v>290834</v>
      </c>
      <c r="L8" s="457">
        <v>1631</v>
      </c>
      <c r="M8" s="457">
        <v>3480326</v>
      </c>
      <c r="N8" s="457">
        <v>3900598</v>
      </c>
      <c r="O8" s="457">
        <v>1368479</v>
      </c>
      <c r="P8" s="457">
        <v>5269077</v>
      </c>
      <c r="Q8" s="457">
        <v>39539</v>
      </c>
      <c r="R8" s="439">
        <v>5755700</v>
      </c>
      <c r="S8" s="384">
        <f t="shared" si="1"/>
        <v>0.11722292683774345</v>
      </c>
      <c r="T8" s="431">
        <f t="shared" si="0"/>
        <v>2.3198800690428216</v>
      </c>
      <c r="U8" s="452"/>
      <c r="V8" s="274" t="s">
        <v>21</v>
      </c>
    </row>
    <row r="9" spans="1:22" ht="17.399999999999999">
      <c r="A9" s="274" t="s">
        <v>22</v>
      </c>
      <c r="B9" s="457">
        <v>1603</v>
      </c>
      <c r="C9" s="458">
        <v>278</v>
      </c>
      <c r="D9" s="458">
        <v>21</v>
      </c>
      <c r="E9" s="457">
        <v>26828</v>
      </c>
      <c r="F9" s="457">
        <v>28709</v>
      </c>
      <c r="G9" s="457">
        <v>165981</v>
      </c>
      <c r="H9" s="457">
        <v>5428</v>
      </c>
      <c r="I9" s="457">
        <v>198004</v>
      </c>
      <c r="J9" s="457">
        <v>2114</v>
      </c>
      <c r="K9" s="457">
        <v>200118</v>
      </c>
      <c r="L9" s="457">
        <v>1473</v>
      </c>
      <c r="M9" s="457">
        <v>1802952</v>
      </c>
      <c r="N9" s="457">
        <v>2965617</v>
      </c>
      <c r="O9" s="457">
        <v>551764</v>
      </c>
      <c r="P9" s="457">
        <v>3517381</v>
      </c>
      <c r="Q9" s="457">
        <v>30348</v>
      </c>
      <c r="R9" s="439">
        <v>4875290</v>
      </c>
      <c r="S9" s="384">
        <f t="shared" si="1"/>
        <v>0.11133696662147279</v>
      </c>
      <c r="T9" s="431">
        <f t="shared" si="0"/>
        <v>2.7123996841863303</v>
      </c>
      <c r="U9" s="452"/>
      <c r="V9" s="274" t="s">
        <v>22</v>
      </c>
    </row>
    <row r="10" spans="1:22" ht="13.5" customHeight="1">
      <c r="A10" s="274" t="s">
        <v>25</v>
      </c>
      <c r="B10" s="457">
        <v>1897</v>
      </c>
      <c r="C10" s="458">
        <v>256</v>
      </c>
      <c r="D10" s="458">
        <v>4</v>
      </c>
      <c r="E10" s="457">
        <v>48013</v>
      </c>
      <c r="F10" s="457">
        <v>50166</v>
      </c>
      <c r="G10" s="457">
        <v>144505</v>
      </c>
      <c r="H10" s="457">
        <v>4896</v>
      </c>
      <c r="I10" s="457">
        <v>198655</v>
      </c>
      <c r="J10" s="458">
        <v>912</v>
      </c>
      <c r="K10" s="457">
        <v>199567</v>
      </c>
      <c r="L10" s="457">
        <v>2142</v>
      </c>
      <c r="M10" s="457">
        <v>1027316</v>
      </c>
      <c r="N10" s="457">
        <v>1811770</v>
      </c>
      <c r="O10" s="457">
        <v>101013</v>
      </c>
      <c r="P10" s="457">
        <v>1912783</v>
      </c>
      <c r="Q10" s="457">
        <v>13636</v>
      </c>
      <c r="R10" s="439">
        <v>3692555</v>
      </c>
      <c r="S10" s="384">
        <f t="shared" si="1"/>
        <v>0.13259111915733143</v>
      </c>
      <c r="T10" s="431">
        <f t="shared" si="0"/>
        <v>2.4533114192226169</v>
      </c>
      <c r="U10" s="452"/>
      <c r="V10" s="274" t="s">
        <v>25</v>
      </c>
    </row>
    <row r="11" spans="1:22" ht="17.399999999999999">
      <c r="A11" s="274" t="s">
        <v>24</v>
      </c>
      <c r="B11" s="458">
        <v>902</v>
      </c>
      <c r="C11" s="458">
        <v>152</v>
      </c>
      <c r="D11" s="458">
        <v>9</v>
      </c>
      <c r="E11" s="457">
        <v>20871</v>
      </c>
      <c r="F11" s="457">
        <v>21925</v>
      </c>
      <c r="G11" s="457">
        <v>151040</v>
      </c>
      <c r="H11" s="457">
        <v>4676</v>
      </c>
      <c r="I11" s="457">
        <v>177641</v>
      </c>
      <c r="J11" s="458">
        <v>0</v>
      </c>
      <c r="K11" s="457">
        <v>177641</v>
      </c>
      <c r="L11" s="457">
        <v>1014</v>
      </c>
      <c r="M11" s="457">
        <v>1287921</v>
      </c>
      <c r="N11" s="457">
        <v>2037862</v>
      </c>
      <c r="O11" s="457">
        <v>1175572</v>
      </c>
      <c r="P11" s="457">
        <v>3213434</v>
      </c>
      <c r="Q11" s="457">
        <v>19939</v>
      </c>
      <c r="R11" s="439">
        <v>3953305</v>
      </c>
      <c r="S11" s="384">
        <f t="shared" si="1"/>
        <v>0.11828078025854316</v>
      </c>
      <c r="T11" s="431">
        <f t="shared" si="0"/>
        <v>2.6322752067371837</v>
      </c>
      <c r="U11" s="452"/>
      <c r="V11" s="274" t="s">
        <v>24</v>
      </c>
    </row>
    <row r="12" spans="1:22" ht="15" customHeight="1">
      <c r="A12" s="274" t="s">
        <v>28</v>
      </c>
      <c r="B12" s="458">
        <v>596</v>
      </c>
      <c r="C12" s="458">
        <v>78</v>
      </c>
      <c r="D12" s="458">
        <v>7</v>
      </c>
      <c r="E12" s="457">
        <v>13358</v>
      </c>
      <c r="F12" s="457">
        <v>14032</v>
      </c>
      <c r="G12" s="457">
        <v>81785</v>
      </c>
      <c r="H12" s="457">
        <v>3358</v>
      </c>
      <c r="I12" s="457">
        <v>86300</v>
      </c>
      <c r="J12" s="457">
        <v>12875</v>
      </c>
      <c r="K12" s="457">
        <v>99175</v>
      </c>
      <c r="L12" s="458">
        <v>452</v>
      </c>
      <c r="M12" s="457">
        <v>590115</v>
      </c>
      <c r="N12" s="457">
        <v>1459360</v>
      </c>
      <c r="O12" s="457">
        <v>194859</v>
      </c>
      <c r="P12" s="457">
        <v>1654219</v>
      </c>
      <c r="Q12" s="457">
        <v>8924</v>
      </c>
      <c r="R12" s="439">
        <v>1524826</v>
      </c>
      <c r="S12" s="384">
        <f t="shared" si="1"/>
        <v>0.22022184826334282</v>
      </c>
      <c r="T12" s="431">
        <f t="shared" si="0"/>
        <v>3.3859339551298211</v>
      </c>
      <c r="U12" s="453"/>
      <c r="V12" s="274" t="s">
        <v>28</v>
      </c>
    </row>
    <row r="13" spans="1:22" ht="17.399999999999999">
      <c r="A13" s="274" t="s">
        <v>23</v>
      </c>
      <c r="B13" s="458">
        <v>652</v>
      </c>
      <c r="C13" s="458">
        <v>78</v>
      </c>
      <c r="D13" s="458">
        <v>10</v>
      </c>
      <c r="E13" s="457">
        <v>6882</v>
      </c>
      <c r="F13" s="457">
        <v>7612</v>
      </c>
      <c r="G13" s="457">
        <v>79456</v>
      </c>
      <c r="H13" s="457">
        <v>3898</v>
      </c>
      <c r="I13" s="457">
        <v>90966</v>
      </c>
      <c r="J13" s="458">
        <v>0</v>
      </c>
      <c r="K13" s="457">
        <v>90966</v>
      </c>
      <c r="L13" s="458">
        <v>460</v>
      </c>
      <c r="M13" s="457">
        <v>525496</v>
      </c>
      <c r="N13" s="457">
        <v>1068367</v>
      </c>
      <c r="O13" s="457">
        <v>189450</v>
      </c>
      <c r="P13" s="457">
        <v>1257817</v>
      </c>
      <c r="Q13" s="457">
        <v>6645</v>
      </c>
      <c r="R13" s="439">
        <v>1206216</v>
      </c>
      <c r="S13" s="384">
        <f t="shared" si="1"/>
        <v>0.32315936780808746</v>
      </c>
      <c r="T13" s="431">
        <f t="shared" si="0"/>
        <v>4.2851175164347115</v>
      </c>
      <c r="U13" s="451">
        <v>1</v>
      </c>
      <c r="V13" s="274" t="s">
        <v>23</v>
      </c>
    </row>
    <row r="14" spans="1:22" ht="17.399999999999999">
      <c r="A14" s="274" t="s">
        <v>26</v>
      </c>
      <c r="B14" s="458">
        <v>785</v>
      </c>
      <c r="C14" s="458">
        <v>140</v>
      </c>
      <c r="D14" s="458">
        <v>6</v>
      </c>
      <c r="E14" s="457">
        <v>7907</v>
      </c>
      <c r="F14" s="457">
        <v>8832</v>
      </c>
      <c r="G14" s="457">
        <v>78365</v>
      </c>
      <c r="H14" s="457">
        <v>2666</v>
      </c>
      <c r="I14" s="457">
        <v>89863</v>
      </c>
      <c r="J14" s="458">
        <v>0</v>
      </c>
      <c r="K14" s="457">
        <v>89863</v>
      </c>
      <c r="L14" s="458">
        <v>579</v>
      </c>
      <c r="M14" s="457">
        <v>618804</v>
      </c>
      <c r="N14" s="457">
        <v>921487</v>
      </c>
      <c r="O14" s="457">
        <v>101137</v>
      </c>
      <c r="P14" s="457">
        <v>1022624</v>
      </c>
      <c r="Q14" s="457">
        <v>5785</v>
      </c>
      <c r="R14" s="439">
        <v>1512672</v>
      </c>
      <c r="S14" s="384">
        <f t="shared" si="1"/>
        <v>0.17624442046920946</v>
      </c>
      <c r="T14" s="431">
        <f t="shared" si="0"/>
        <v>2.9667382571247343</v>
      </c>
      <c r="U14" s="452"/>
      <c r="V14" s="274" t="s">
        <v>26</v>
      </c>
    </row>
    <row r="15" spans="1:22" ht="17.399999999999999">
      <c r="A15" s="274" t="s">
        <v>32</v>
      </c>
      <c r="B15" s="458">
        <v>69</v>
      </c>
      <c r="C15" s="458">
        <v>16</v>
      </c>
      <c r="D15" s="458">
        <v>1</v>
      </c>
      <c r="E15" s="458">
        <v>556</v>
      </c>
      <c r="F15" s="458">
        <v>641</v>
      </c>
      <c r="G15" s="457">
        <v>67567</v>
      </c>
      <c r="H15" s="457">
        <v>1135</v>
      </c>
      <c r="I15" s="457">
        <v>56494</v>
      </c>
      <c r="J15" s="457">
        <v>12849</v>
      </c>
      <c r="K15" s="457">
        <v>69343</v>
      </c>
      <c r="L15" s="458">
        <v>145</v>
      </c>
      <c r="M15" s="457">
        <v>365149</v>
      </c>
      <c r="N15" s="457">
        <v>532737</v>
      </c>
      <c r="O15" s="457">
        <v>624860</v>
      </c>
      <c r="P15" s="457">
        <v>1157597</v>
      </c>
      <c r="Q15" s="457">
        <v>9452</v>
      </c>
      <c r="R15" s="439">
        <v>532644</v>
      </c>
      <c r="S15" s="384">
        <f t="shared" si="1"/>
        <v>0.21308791613160011</v>
      </c>
      <c r="T15" s="431">
        <f t="shared" si="0"/>
        <v>1.636791024328339</v>
      </c>
      <c r="U15" s="452"/>
      <c r="V15" s="274" t="s">
        <v>32</v>
      </c>
    </row>
    <row r="16" spans="1:22" ht="17.399999999999999">
      <c r="A16" s="274" t="s">
        <v>29</v>
      </c>
      <c r="B16" s="458">
        <v>573</v>
      </c>
      <c r="C16" s="458">
        <v>71</v>
      </c>
      <c r="D16" s="458">
        <v>6</v>
      </c>
      <c r="E16" s="457">
        <v>9655</v>
      </c>
      <c r="F16" s="457">
        <v>10299</v>
      </c>
      <c r="G16" s="457">
        <v>53691</v>
      </c>
      <c r="H16" s="457">
        <v>2166</v>
      </c>
      <c r="I16" s="457">
        <v>66156</v>
      </c>
      <c r="J16" s="458">
        <v>0</v>
      </c>
      <c r="K16" s="457">
        <v>66156</v>
      </c>
      <c r="L16" s="458">
        <v>225</v>
      </c>
      <c r="M16" s="457">
        <v>581586</v>
      </c>
      <c r="N16" s="457">
        <v>905033</v>
      </c>
      <c r="O16" s="457">
        <v>359245</v>
      </c>
      <c r="P16" s="457">
        <v>1264278</v>
      </c>
      <c r="Q16" s="457">
        <v>6503</v>
      </c>
      <c r="R16" s="439">
        <v>1293941</v>
      </c>
      <c r="S16" s="384">
        <f t="shared" si="1"/>
        <v>0.16739557676895622</v>
      </c>
      <c r="T16" s="431">
        <f t="shared" si="0"/>
        <v>3.2740794485760927</v>
      </c>
      <c r="U16" s="452"/>
      <c r="V16" s="274" t="s">
        <v>29</v>
      </c>
    </row>
    <row r="17" spans="1:22" ht="17.399999999999999">
      <c r="A17" s="274" t="s">
        <v>31</v>
      </c>
      <c r="B17" s="458">
        <v>317</v>
      </c>
      <c r="C17" s="458">
        <v>53</v>
      </c>
      <c r="D17" s="458">
        <v>2</v>
      </c>
      <c r="E17" s="457">
        <v>4257</v>
      </c>
      <c r="F17" s="457">
        <v>4627</v>
      </c>
      <c r="G17" s="457">
        <v>45489</v>
      </c>
      <c r="H17" s="457">
        <v>1261</v>
      </c>
      <c r="I17" s="457">
        <v>51377</v>
      </c>
      <c r="J17" s="458">
        <v>0</v>
      </c>
      <c r="K17" s="457">
        <v>51377</v>
      </c>
      <c r="L17" s="458">
        <v>106</v>
      </c>
      <c r="M17" s="457">
        <v>340239</v>
      </c>
      <c r="N17" s="457">
        <v>795048</v>
      </c>
      <c r="O17" s="457">
        <v>204882</v>
      </c>
      <c r="P17" s="457">
        <v>999930</v>
      </c>
      <c r="Q17" s="457">
        <v>6356</v>
      </c>
      <c r="R17" s="439">
        <v>870165</v>
      </c>
      <c r="S17" s="384">
        <f t="shared" si="1"/>
        <v>0.1449150448478162</v>
      </c>
      <c r="T17" s="431">
        <f t="shared" si="0"/>
        <v>2.4544056679058723</v>
      </c>
      <c r="U17" s="452"/>
      <c r="V17" s="274" t="s">
        <v>31</v>
      </c>
    </row>
    <row r="18" spans="1:22" ht="15.75" customHeight="1">
      <c r="A18" s="274" t="s">
        <v>33</v>
      </c>
      <c r="B18" s="458">
        <v>420</v>
      </c>
      <c r="C18" s="458">
        <v>38</v>
      </c>
      <c r="D18" s="458">
        <v>3</v>
      </c>
      <c r="E18" s="457">
        <v>10598</v>
      </c>
      <c r="F18" s="457">
        <v>11056</v>
      </c>
      <c r="G18" s="457">
        <v>36500</v>
      </c>
      <c r="H18" s="458">
        <v>837</v>
      </c>
      <c r="I18" s="457">
        <v>48380</v>
      </c>
      <c r="J18" s="458">
        <v>13</v>
      </c>
      <c r="K18" s="457">
        <v>48393</v>
      </c>
      <c r="L18" s="458">
        <v>448</v>
      </c>
      <c r="M18" s="457">
        <v>638174</v>
      </c>
      <c r="N18" s="457">
        <v>658652</v>
      </c>
      <c r="O18" s="457">
        <v>20353</v>
      </c>
      <c r="P18" s="457">
        <v>679005</v>
      </c>
      <c r="Q18" s="457">
        <v>3868</v>
      </c>
      <c r="R18" s="439">
        <v>1611621</v>
      </c>
      <c r="S18" s="384">
        <f t="shared" si="1"/>
        <v>5.1935287514868568E-2</v>
      </c>
      <c r="T18" s="431">
        <f t="shared" si="0"/>
        <v>1.7295889901432024</v>
      </c>
      <c r="U18" s="452"/>
      <c r="V18" s="274" t="s">
        <v>33</v>
      </c>
    </row>
    <row r="19" spans="1:22" ht="17.399999999999999">
      <c r="A19" s="274" t="s">
        <v>30</v>
      </c>
      <c r="B19" s="458">
        <v>255</v>
      </c>
      <c r="C19" s="458">
        <v>38</v>
      </c>
      <c r="D19" s="458">
        <v>3</v>
      </c>
      <c r="E19" s="457">
        <v>14996</v>
      </c>
      <c r="F19" s="457">
        <v>15289</v>
      </c>
      <c r="G19" s="457">
        <v>30125</v>
      </c>
      <c r="H19" s="457">
        <v>1241</v>
      </c>
      <c r="I19" s="457">
        <v>46638</v>
      </c>
      <c r="J19" s="458">
        <v>17</v>
      </c>
      <c r="K19" s="457">
        <v>46655</v>
      </c>
      <c r="L19" s="458">
        <v>328</v>
      </c>
      <c r="M19" s="457">
        <v>608371</v>
      </c>
      <c r="N19" s="457">
        <v>726558</v>
      </c>
      <c r="O19" s="457">
        <v>297231</v>
      </c>
      <c r="P19" s="457">
        <v>1023789</v>
      </c>
      <c r="Q19" s="457">
        <v>4647</v>
      </c>
      <c r="R19" s="439">
        <v>1894110</v>
      </c>
      <c r="S19" s="384">
        <f t="shared" si="1"/>
        <v>6.5518898057662964E-2</v>
      </c>
      <c r="T19" s="431">
        <f t="shared" si="0"/>
        <v>2.6599507019612045</v>
      </c>
      <c r="U19" s="453"/>
      <c r="V19" s="274" t="s">
        <v>30</v>
      </c>
    </row>
    <row r="20" spans="1:22" ht="17.399999999999999">
      <c r="A20" s="274" t="s">
        <v>27</v>
      </c>
      <c r="B20" s="458">
        <v>179</v>
      </c>
      <c r="C20" s="458">
        <v>51</v>
      </c>
      <c r="D20" s="458">
        <v>3</v>
      </c>
      <c r="E20" s="457">
        <v>2410</v>
      </c>
      <c r="F20" s="457">
        <v>2640</v>
      </c>
      <c r="G20" s="457">
        <v>37677</v>
      </c>
      <c r="H20" s="457">
        <v>1295</v>
      </c>
      <c r="I20" s="457">
        <v>30726</v>
      </c>
      <c r="J20" s="457">
        <v>10886</v>
      </c>
      <c r="K20" s="457">
        <v>41612</v>
      </c>
      <c r="L20" s="458">
        <v>127</v>
      </c>
      <c r="M20" s="457">
        <v>184990</v>
      </c>
      <c r="N20" s="457">
        <v>605741</v>
      </c>
      <c r="O20" s="457">
        <v>104053</v>
      </c>
      <c r="P20" s="457">
        <v>709794</v>
      </c>
      <c r="Q20" s="457">
        <v>2904</v>
      </c>
      <c r="R20" s="439">
        <v>545425</v>
      </c>
      <c r="S20" s="384">
        <f t="shared" si="1"/>
        <v>0.23742952743273593</v>
      </c>
      <c r="T20" s="431">
        <f t="shared" si="0"/>
        <v>3.1120830529654908</v>
      </c>
      <c r="U20" s="456">
        <v>5</v>
      </c>
      <c r="V20" s="274" t="s">
        <v>27</v>
      </c>
    </row>
    <row r="21" spans="1:22" ht="17.399999999999999">
      <c r="A21" s="274" t="s">
        <v>35</v>
      </c>
      <c r="B21" s="458">
        <v>175</v>
      </c>
      <c r="C21" s="458">
        <v>12</v>
      </c>
      <c r="D21" s="458">
        <v>1</v>
      </c>
      <c r="E21" s="457">
        <v>4799</v>
      </c>
      <c r="F21" s="457">
        <v>4986</v>
      </c>
      <c r="G21" s="457">
        <v>14463</v>
      </c>
      <c r="H21" s="458">
        <v>450</v>
      </c>
      <c r="I21" s="457">
        <v>19899</v>
      </c>
      <c r="J21" s="458">
        <v>0</v>
      </c>
      <c r="K21" s="457">
        <v>19899</v>
      </c>
      <c r="L21" s="458">
        <v>94</v>
      </c>
      <c r="M21" s="457">
        <v>170100</v>
      </c>
      <c r="N21" s="457">
        <v>285424</v>
      </c>
      <c r="O21" s="457">
        <v>12450</v>
      </c>
      <c r="P21" s="457">
        <v>297874</v>
      </c>
      <c r="Q21" s="457">
        <v>1736</v>
      </c>
      <c r="R21" s="439">
        <v>553254</v>
      </c>
      <c r="S21" s="384">
        <f t="shared" si="1"/>
        <v>8.1336962769360907E-2</v>
      </c>
      <c r="T21" s="431">
        <f t="shared" si="0"/>
        <v>2.261420171867933</v>
      </c>
      <c r="U21" s="452"/>
      <c r="V21" s="274" t="s">
        <v>35</v>
      </c>
    </row>
    <row r="22" spans="1:22" ht="17.399999999999999">
      <c r="A22" s="274" t="s">
        <v>36</v>
      </c>
      <c r="B22" s="458">
        <v>55</v>
      </c>
      <c r="C22" s="458">
        <v>14</v>
      </c>
      <c r="D22" s="458">
        <v>0</v>
      </c>
      <c r="E22" s="458">
        <v>749</v>
      </c>
      <c r="F22" s="458">
        <v>818</v>
      </c>
      <c r="G22" s="457">
        <v>11132</v>
      </c>
      <c r="H22" s="458">
        <v>444</v>
      </c>
      <c r="I22" s="457">
        <v>12394</v>
      </c>
      <c r="J22" s="458">
        <v>0</v>
      </c>
      <c r="K22" s="457">
        <v>12394</v>
      </c>
      <c r="L22" s="458">
        <v>33</v>
      </c>
      <c r="M22" s="457">
        <v>168043</v>
      </c>
      <c r="N22" s="457">
        <v>185979</v>
      </c>
      <c r="O22" s="458">
        <v>293</v>
      </c>
      <c r="P22" s="457">
        <v>186272</v>
      </c>
      <c r="Q22" s="458">
        <v>601</v>
      </c>
      <c r="R22" s="439">
        <v>300516</v>
      </c>
      <c r="S22" s="384">
        <f t="shared" si="1"/>
        <v>0.14774587709140277</v>
      </c>
      <c r="T22" s="431">
        <f t="shared" si="0"/>
        <v>3.5823785702759405</v>
      </c>
      <c r="U22" s="452"/>
      <c r="V22" s="274" t="s">
        <v>36</v>
      </c>
    </row>
    <row r="23" spans="1:22" ht="17.399999999999999">
      <c r="A23" s="274" t="s">
        <v>34</v>
      </c>
      <c r="B23" s="458">
        <v>55</v>
      </c>
      <c r="C23" s="458">
        <v>12</v>
      </c>
      <c r="D23" s="458">
        <v>2</v>
      </c>
      <c r="E23" s="458">
        <v>978</v>
      </c>
      <c r="F23" s="457">
        <v>1045</v>
      </c>
      <c r="G23" s="457">
        <v>8072</v>
      </c>
      <c r="H23" s="458">
        <v>427</v>
      </c>
      <c r="I23" s="457">
        <v>9303</v>
      </c>
      <c r="J23" s="458">
        <v>241</v>
      </c>
      <c r="K23" s="457">
        <v>9544</v>
      </c>
      <c r="L23" s="458">
        <v>79</v>
      </c>
      <c r="M23" s="457">
        <v>52855</v>
      </c>
      <c r="N23" s="457">
        <v>82154</v>
      </c>
      <c r="O23" s="457">
        <v>16027</v>
      </c>
      <c r="P23" s="457">
        <v>98181</v>
      </c>
      <c r="Q23" s="458">
        <v>887</v>
      </c>
      <c r="R23" s="439">
        <v>553254</v>
      </c>
      <c r="S23" s="445">
        <f t="shared" si="1"/>
        <v>7.7179740227815805E-2</v>
      </c>
      <c r="T23" s="431">
        <f t="shared" si="0"/>
        <v>4.4740150880134122</v>
      </c>
      <c r="U23" s="452"/>
      <c r="V23" s="274" t="s">
        <v>34</v>
      </c>
    </row>
    <row r="24" spans="1:22" ht="17.399999999999999">
      <c r="A24" s="277" t="s">
        <v>37</v>
      </c>
      <c r="B24" s="459">
        <v>28489</v>
      </c>
      <c r="C24" s="459">
        <v>3714</v>
      </c>
      <c r="D24" s="460">
        <v>234</v>
      </c>
      <c r="E24" s="459">
        <v>532652</v>
      </c>
      <c r="F24" s="459">
        <v>564855</v>
      </c>
      <c r="G24" s="461">
        <v>2974688</v>
      </c>
      <c r="H24" s="462">
        <v>110704</v>
      </c>
      <c r="I24" s="463">
        <v>3533001</v>
      </c>
      <c r="J24" s="463">
        <v>117246</v>
      </c>
      <c r="K24" s="463">
        <v>3650247</v>
      </c>
      <c r="L24" s="463">
        <v>21261</v>
      </c>
      <c r="M24" s="464">
        <v>23272337</v>
      </c>
      <c r="N24" s="465">
        <v>40872898</v>
      </c>
      <c r="O24" s="465">
        <v>10076212</v>
      </c>
      <c r="P24" s="465">
        <v>50949110</v>
      </c>
      <c r="Q24" s="459">
        <v>359214</v>
      </c>
      <c r="R24" s="341">
        <v>60069708</v>
      </c>
      <c r="S24" s="442">
        <f t="shared" si="1"/>
        <v>0.18429255557559895</v>
      </c>
      <c r="T24" s="431">
        <f t="shared" si="0"/>
        <v>3.0327810693358557</v>
      </c>
      <c r="U24" s="452"/>
      <c r="V24" s="277" t="s">
        <v>195</v>
      </c>
    </row>
    <row r="25" spans="1:22">
      <c r="U25" s="450"/>
    </row>
    <row r="27" spans="1:22">
      <c r="H27" s="218"/>
    </row>
  </sheetData>
  <mergeCells count="3">
    <mergeCell ref="B1:L1"/>
    <mergeCell ref="M1:Q1"/>
    <mergeCell ref="R1:T1"/>
  </mergeCells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63"/>
  <dimension ref="A1:V27"/>
  <sheetViews>
    <sheetView topLeftCell="C1" workbookViewId="0">
      <selection activeCell="C1" sqref="A1:XFD1048576"/>
    </sheetView>
  </sheetViews>
  <sheetFormatPr defaultRowHeight="13.8"/>
  <cols>
    <col min="1" max="1" width="16" customWidth="1"/>
    <col min="2" max="2" width="9.5" style="170" customWidth="1"/>
    <col min="7" max="7" width="9.59765625" customWidth="1"/>
    <col min="8" max="8" width="10.69921875" style="210" customWidth="1"/>
    <col min="9" max="9" width="11.59765625" customWidth="1"/>
    <col min="11" max="11" width="10.19921875" customWidth="1"/>
    <col min="12" max="12" width="11" style="170" customWidth="1"/>
    <col min="13" max="16" width="11.8984375" customWidth="1"/>
    <col min="17" max="17" width="11.69921875" customWidth="1"/>
    <col min="18" max="18" width="12.19921875" style="296" customWidth="1"/>
    <col min="19" max="20" width="11.59765625" style="196" customWidth="1"/>
    <col min="21" max="21" width="4.69921875" customWidth="1"/>
    <col min="22" max="22" width="20.09765625" customWidth="1"/>
  </cols>
  <sheetData>
    <row r="1" spans="1:22" ht="25.95" customHeight="1">
      <c r="A1" s="353" t="s">
        <v>0</v>
      </c>
      <c r="B1" s="662" t="s">
        <v>78</v>
      </c>
      <c r="C1" s="662"/>
      <c r="D1" s="662"/>
      <c r="E1" s="662"/>
      <c r="F1" s="662"/>
      <c r="G1" s="662"/>
      <c r="H1" s="662"/>
      <c r="I1" s="662"/>
      <c r="J1" s="662"/>
      <c r="K1" s="662"/>
      <c r="L1" s="663"/>
      <c r="M1" s="659" t="s">
        <v>79</v>
      </c>
      <c r="N1" s="660"/>
      <c r="O1" s="660"/>
      <c r="P1" s="660"/>
      <c r="Q1" s="661"/>
      <c r="R1" s="654" t="s">
        <v>185</v>
      </c>
      <c r="S1" s="655"/>
      <c r="T1" s="656"/>
    </row>
    <row r="2" spans="1:22" s="352" customFormat="1" ht="69.599999999999994" thickBot="1">
      <c r="A2" s="363"/>
      <c r="B2" s="364" t="s">
        <v>12</v>
      </c>
      <c r="C2" s="364" t="s">
        <v>186</v>
      </c>
      <c r="D2" s="364" t="s">
        <v>49</v>
      </c>
      <c r="E2" s="364" t="s">
        <v>14</v>
      </c>
      <c r="F2" s="364" t="s">
        <v>15</v>
      </c>
      <c r="G2" s="364" t="s">
        <v>2</v>
      </c>
      <c r="H2" s="365" t="s">
        <v>80</v>
      </c>
      <c r="I2" s="364" t="s">
        <v>81</v>
      </c>
      <c r="J2" s="364" t="s">
        <v>82</v>
      </c>
      <c r="K2" s="364" t="s">
        <v>8</v>
      </c>
      <c r="L2" s="446" t="s">
        <v>5</v>
      </c>
      <c r="M2" s="332" t="s">
        <v>45</v>
      </c>
      <c r="N2" s="329" t="s">
        <v>83</v>
      </c>
      <c r="O2" s="329" t="s">
        <v>84</v>
      </c>
      <c r="P2" s="329" t="s">
        <v>120</v>
      </c>
      <c r="Q2" s="331" t="s">
        <v>86</v>
      </c>
      <c r="R2" s="407" t="s">
        <v>183</v>
      </c>
      <c r="S2" s="403" t="s">
        <v>176</v>
      </c>
      <c r="T2" s="331" t="s">
        <v>193</v>
      </c>
      <c r="U2" s="426"/>
      <c r="V2" s="381" t="s">
        <v>194</v>
      </c>
    </row>
    <row r="3" spans="1:22" ht="17.399999999999999">
      <c r="A3" s="274" t="s">
        <v>16</v>
      </c>
      <c r="B3" s="275">
        <v>6622</v>
      </c>
      <c r="C3" s="276">
        <v>864</v>
      </c>
      <c r="D3" s="276">
        <v>22</v>
      </c>
      <c r="E3" s="275">
        <v>86478</v>
      </c>
      <c r="F3" s="275">
        <v>93964</v>
      </c>
      <c r="G3" s="275">
        <v>625949</v>
      </c>
      <c r="H3" s="275">
        <v>31130</v>
      </c>
      <c r="I3" s="275">
        <v>715088</v>
      </c>
      <c r="J3" s="275">
        <v>35955</v>
      </c>
      <c r="K3" s="275">
        <v>751043</v>
      </c>
      <c r="L3" s="275">
        <v>3003</v>
      </c>
      <c r="M3" s="275">
        <v>3555096</v>
      </c>
      <c r="N3" s="275">
        <v>7438506</v>
      </c>
      <c r="O3" s="275">
        <v>947107</v>
      </c>
      <c r="P3" s="275">
        <v>8385613</v>
      </c>
      <c r="Q3" s="275">
        <v>41537</v>
      </c>
      <c r="R3" s="448">
        <v>10027602</v>
      </c>
      <c r="S3" s="449">
        <f>(H3/R3)*100</f>
        <v>0.31044311491421378</v>
      </c>
      <c r="T3" s="431">
        <f t="shared" ref="T3:T24" si="0">(H3/K3)*100</f>
        <v>4.1449024889387163</v>
      </c>
      <c r="U3" s="451">
        <v>2</v>
      </c>
      <c r="V3" s="274" t="s">
        <v>16</v>
      </c>
    </row>
    <row r="4" spans="1:22" ht="12.75" customHeight="1">
      <c r="A4" s="274" t="s">
        <v>19</v>
      </c>
      <c r="B4" s="275">
        <v>1680</v>
      </c>
      <c r="C4" s="276">
        <v>282</v>
      </c>
      <c r="D4" s="276">
        <v>17</v>
      </c>
      <c r="E4" s="275">
        <v>35505</v>
      </c>
      <c r="F4" s="275">
        <v>37467</v>
      </c>
      <c r="G4" s="275">
        <v>340581</v>
      </c>
      <c r="H4" s="275">
        <v>10738</v>
      </c>
      <c r="I4" s="275">
        <v>379390</v>
      </c>
      <c r="J4" s="275">
        <v>9396</v>
      </c>
      <c r="K4" s="275">
        <v>388786</v>
      </c>
      <c r="L4" s="275">
        <v>1185</v>
      </c>
      <c r="M4" s="275">
        <v>1576279</v>
      </c>
      <c r="N4" s="275">
        <v>4621548</v>
      </c>
      <c r="O4" s="275">
        <v>1710688</v>
      </c>
      <c r="P4" s="275">
        <v>6332236</v>
      </c>
      <c r="Q4" s="275">
        <v>24582</v>
      </c>
      <c r="R4" s="439">
        <v>4879133</v>
      </c>
      <c r="S4" s="384">
        <f t="shared" ref="S4:S24" si="1">(H4/R4)*100</f>
        <v>0.22008008390015193</v>
      </c>
      <c r="T4" s="431">
        <f t="shared" si="0"/>
        <v>2.7619307279583114</v>
      </c>
      <c r="U4" s="452"/>
      <c r="V4" s="274" t="s">
        <v>19</v>
      </c>
    </row>
    <row r="5" spans="1:22" ht="13.5" customHeight="1">
      <c r="A5" s="274" t="s">
        <v>20</v>
      </c>
      <c r="B5" s="275">
        <v>1509</v>
      </c>
      <c r="C5" s="276">
        <v>153</v>
      </c>
      <c r="D5" s="276">
        <v>17</v>
      </c>
      <c r="E5" s="275">
        <v>91302</v>
      </c>
      <c r="F5" s="275">
        <v>92964</v>
      </c>
      <c r="G5" s="275">
        <v>247346</v>
      </c>
      <c r="H5" s="275">
        <v>5516</v>
      </c>
      <c r="I5" s="275">
        <v>334238</v>
      </c>
      <c r="J5" s="275">
        <v>11588</v>
      </c>
      <c r="K5" s="275">
        <v>345826</v>
      </c>
      <c r="L5" s="275">
        <v>1908</v>
      </c>
      <c r="M5" s="275">
        <v>2495049</v>
      </c>
      <c r="N5" s="275">
        <v>3461932</v>
      </c>
      <c r="O5" s="275">
        <v>234695</v>
      </c>
      <c r="P5" s="275">
        <v>3696627</v>
      </c>
      <c r="Q5" s="275">
        <v>18250</v>
      </c>
      <c r="R5" s="439">
        <v>5712143</v>
      </c>
      <c r="S5" s="384">
        <f t="shared" si="1"/>
        <v>9.6566209914562703E-2</v>
      </c>
      <c r="T5" s="431">
        <f t="shared" si="0"/>
        <v>1.5950217739556887</v>
      </c>
      <c r="U5" s="453"/>
      <c r="V5" s="274" t="s">
        <v>20</v>
      </c>
    </row>
    <row r="6" spans="1:22" ht="17.399999999999999">
      <c r="A6" s="274" t="s">
        <v>18</v>
      </c>
      <c r="B6" s="275">
        <v>3117</v>
      </c>
      <c r="C6" s="276">
        <v>360</v>
      </c>
      <c r="D6" s="276">
        <v>13</v>
      </c>
      <c r="E6" s="275">
        <v>68711</v>
      </c>
      <c r="F6" s="275">
        <v>72188</v>
      </c>
      <c r="G6" s="275">
        <v>258614</v>
      </c>
      <c r="H6" s="275">
        <v>12113</v>
      </c>
      <c r="I6" s="275">
        <v>342683</v>
      </c>
      <c r="J6" s="276">
        <v>232</v>
      </c>
      <c r="K6" s="275">
        <v>342915</v>
      </c>
      <c r="L6" s="275">
        <v>1700</v>
      </c>
      <c r="M6" s="275">
        <v>1694312</v>
      </c>
      <c r="N6" s="275">
        <v>4053148</v>
      </c>
      <c r="O6" s="275">
        <v>910113</v>
      </c>
      <c r="P6" s="275">
        <v>4963261</v>
      </c>
      <c r="Q6" s="275">
        <v>19778</v>
      </c>
      <c r="R6" s="439">
        <v>4464119</v>
      </c>
      <c r="S6" s="384">
        <f t="shared" si="1"/>
        <v>0.27134133297073848</v>
      </c>
      <c r="T6" s="431">
        <f t="shared" si="0"/>
        <v>3.5323622472041176</v>
      </c>
      <c r="U6" s="454">
        <v>3</v>
      </c>
      <c r="V6" s="274" t="s">
        <v>18</v>
      </c>
    </row>
    <row r="7" spans="1:22" ht="17.399999999999999">
      <c r="A7" s="274" t="s">
        <v>17</v>
      </c>
      <c r="B7" s="275">
        <v>3837</v>
      </c>
      <c r="C7" s="276">
        <v>370</v>
      </c>
      <c r="D7" s="276">
        <v>17</v>
      </c>
      <c r="E7" s="275">
        <v>29748</v>
      </c>
      <c r="F7" s="275">
        <v>33955</v>
      </c>
      <c r="G7" s="275">
        <v>272953</v>
      </c>
      <c r="H7" s="275">
        <v>10450</v>
      </c>
      <c r="I7" s="275">
        <v>302397</v>
      </c>
      <c r="J7" s="275">
        <v>14961</v>
      </c>
      <c r="K7" s="275">
        <v>317358</v>
      </c>
      <c r="L7" s="275">
        <v>1425</v>
      </c>
      <c r="M7" s="275">
        <v>1544230</v>
      </c>
      <c r="N7" s="275">
        <v>2434278</v>
      </c>
      <c r="O7" s="275">
        <v>990732</v>
      </c>
      <c r="P7" s="275">
        <v>3425010</v>
      </c>
      <c r="Q7" s="275">
        <v>13545</v>
      </c>
      <c r="R7" s="439">
        <v>4311217</v>
      </c>
      <c r="S7" s="384">
        <f t="shared" si="1"/>
        <v>0.24239095364487567</v>
      </c>
      <c r="T7" s="431">
        <f t="shared" si="0"/>
        <v>3.2928112730733115</v>
      </c>
      <c r="U7" s="455">
        <v>4</v>
      </c>
      <c r="V7" s="274" t="s">
        <v>17</v>
      </c>
    </row>
    <row r="8" spans="1:22" ht="17.399999999999999">
      <c r="A8" s="274" t="s">
        <v>21</v>
      </c>
      <c r="B8" s="275">
        <v>3071</v>
      </c>
      <c r="C8" s="276">
        <v>391</v>
      </c>
      <c r="D8" s="276">
        <v>34</v>
      </c>
      <c r="E8" s="275">
        <v>49185</v>
      </c>
      <c r="F8" s="275">
        <v>52647</v>
      </c>
      <c r="G8" s="275">
        <v>232937</v>
      </c>
      <c r="H8" s="275">
        <v>6773</v>
      </c>
      <c r="I8" s="275">
        <v>286468</v>
      </c>
      <c r="J8" s="275">
        <v>5889</v>
      </c>
      <c r="K8" s="275">
        <v>292357</v>
      </c>
      <c r="L8" s="275">
        <v>1523</v>
      </c>
      <c r="M8" s="275">
        <v>3499855</v>
      </c>
      <c r="N8" s="275">
        <v>3916094</v>
      </c>
      <c r="O8" s="275">
        <v>1390821</v>
      </c>
      <c r="P8" s="275">
        <v>5306915</v>
      </c>
      <c r="Q8" s="275">
        <v>37838</v>
      </c>
      <c r="R8" s="439">
        <v>5755700</v>
      </c>
      <c r="S8" s="384">
        <f t="shared" si="1"/>
        <v>0.11767465295272513</v>
      </c>
      <c r="T8" s="431">
        <f t="shared" si="0"/>
        <v>2.3166881586553427</v>
      </c>
      <c r="U8" s="452"/>
      <c r="V8" s="274" t="s">
        <v>21</v>
      </c>
    </row>
    <row r="9" spans="1:22" ht="17.399999999999999">
      <c r="A9" s="274" t="s">
        <v>22</v>
      </c>
      <c r="B9" s="275">
        <v>1614</v>
      </c>
      <c r="C9" s="276">
        <v>274</v>
      </c>
      <c r="D9" s="276">
        <v>13</v>
      </c>
      <c r="E9" s="275">
        <v>27340</v>
      </c>
      <c r="F9" s="275">
        <v>29228</v>
      </c>
      <c r="G9" s="275">
        <v>167062</v>
      </c>
      <c r="H9" s="275">
        <v>5454</v>
      </c>
      <c r="I9" s="275">
        <v>199579</v>
      </c>
      <c r="J9" s="275">
        <v>2165</v>
      </c>
      <c r="K9" s="275">
        <v>201744</v>
      </c>
      <c r="L9" s="275">
        <v>1626</v>
      </c>
      <c r="M9" s="275">
        <v>1811673</v>
      </c>
      <c r="N9" s="275">
        <v>2982006</v>
      </c>
      <c r="O9" s="275">
        <v>559765</v>
      </c>
      <c r="P9" s="275">
        <v>3541771</v>
      </c>
      <c r="Q9" s="275">
        <v>24390</v>
      </c>
      <c r="R9" s="439">
        <v>4875290</v>
      </c>
      <c r="S9" s="384">
        <f t="shared" si="1"/>
        <v>0.11187026823019758</v>
      </c>
      <c r="T9" s="431">
        <f t="shared" si="0"/>
        <v>2.7034261241970019</v>
      </c>
      <c r="U9" s="452"/>
      <c r="V9" s="274" t="s">
        <v>22</v>
      </c>
    </row>
    <row r="10" spans="1:22" ht="13.5" customHeight="1">
      <c r="A10" s="274" t="s">
        <v>25</v>
      </c>
      <c r="B10" s="275">
        <v>1896</v>
      </c>
      <c r="C10" s="276">
        <v>252</v>
      </c>
      <c r="D10" s="276">
        <v>8</v>
      </c>
      <c r="E10" s="275">
        <v>49023</v>
      </c>
      <c r="F10" s="275">
        <v>51171</v>
      </c>
      <c r="G10" s="275">
        <v>145113</v>
      </c>
      <c r="H10" s="275">
        <v>4911</v>
      </c>
      <c r="I10" s="275">
        <v>200264</v>
      </c>
      <c r="J10" s="276">
        <v>931</v>
      </c>
      <c r="K10" s="275">
        <v>201195</v>
      </c>
      <c r="L10" s="275">
        <v>1628</v>
      </c>
      <c r="M10" s="275">
        <v>1029714</v>
      </c>
      <c r="N10" s="275">
        <v>1820664</v>
      </c>
      <c r="O10" s="275">
        <v>102337</v>
      </c>
      <c r="P10" s="275">
        <v>1923001</v>
      </c>
      <c r="Q10" s="275">
        <v>10218</v>
      </c>
      <c r="R10" s="439">
        <v>3692555</v>
      </c>
      <c r="S10" s="384">
        <f t="shared" si="1"/>
        <v>0.13299734194886736</v>
      </c>
      <c r="T10" s="431">
        <f t="shared" si="0"/>
        <v>2.4409155297099829</v>
      </c>
      <c r="U10" s="452"/>
      <c r="V10" s="274" t="s">
        <v>25</v>
      </c>
    </row>
    <row r="11" spans="1:22" ht="17.399999999999999">
      <c r="A11" s="274" t="s">
        <v>24</v>
      </c>
      <c r="B11" s="276">
        <v>974</v>
      </c>
      <c r="C11" s="276">
        <v>153</v>
      </c>
      <c r="D11" s="276">
        <v>13</v>
      </c>
      <c r="E11" s="275">
        <v>21725</v>
      </c>
      <c r="F11" s="275">
        <v>22852</v>
      </c>
      <c r="G11" s="275">
        <v>151107</v>
      </c>
      <c r="H11" s="275">
        <v>4697</v>
      </c>
      <c r="I11" s="275">
        <v>178656</v>
      </c>
      <c r="J11" s="276">
        <v>0</v>
      </c>
      <c r="K11" s="275">
        <v>178656</v>
      </c>
      <c r="L11" s="275">
        <v>1015</v>
      </c>
      <c r="M11" s="275">
        <v>1289522</v>
      </c>
      <c r="N11" s="275">
        <v>2043934</v>
      </c>
      <c r="O11" s="275">
        <v>1187593</v>
      </c>
      <c r="P11" s="275">
        <v>3231527</v>
      </c>
      <c r="Q11" s="275">
        <v>18093</v>
      </c>
      <c r="R11" s="439">
        <v>3953305</v>
      </c>
      <c r="S11" s="384">
        <f t="shared" si="1"/>
        <v>0.11881198136748873</v>
      </c>
      <c r="T11" s="431">
        <f t="shared" si="0"/>
        <v>2.6290748701415008</v>
      </c>
      <c r="U11" s="452"/>
      <c r="V11" s="274" t="s">
        <v>24</v>
      </c>
    </row>
    <row r="12" spans="1:22" ht="15" customHeight="1">
      <c r="A12" s="274" t="s">
        <v>28</v>
      </c>
      <c r="B12" s="276">
        <v>582</v>
      </c>
      <c r="C12" s="276">
        <v>82</v>
      </c>
      <c r="D12" s="276">
        <v>9</v>
      </c>
      <c r="E12" s="275">
        <v>13096</v>
      </c>
      <c r="F12" s="275">
        <v>13760</v>
      </c>
      <c r="G12" s="275">
        <v>82381</v>
      </c>
      <c r="H12" s="275">
        <v>3376</v>
      </c>
      <c r="I12" s="275">
        <v>86573</v>
      </c>
      <c r="J12" s="275">
        <v>12944</v>
      </c>
      <c r="K12" s="275">
        <v>99517</v>
      </c>
      <c r="L12" s="276">
        <v>342</v>
      </c>
      <c r="M12" s="275">
        <v>592298</v>
      </c>
      <c r="N12" s="275">
        <v>1463376</v>
      </c>
      <c r="O12" s="275">
        <v>196959</v>
      </c>
      <c r="P12" s="275">
        <v>1660335</v>
      </c>
      <c r="Q12" s="275">
        <v>6116</v>
      </c>
      <c r="R12" s="439">
        <v>1524826</v>
      </c>
      <c r="S12" s="384">
        <f t="shared" si="1"/>
        <v>0.22140231082103792</v>
      </c>
      <c r="T12" s="431">
        <f t="shared" si="0"/>
        <v>3.3923852206155729</v>
      </c>
      <c r="U12" s="453"/>
      <c r="V12" s="274" t="s">
        <v>28</v>
      </c>
    </row>
    <row r="13" spans="1:22" ht="17.399999999999999">
      <c r="A13" s="274" t="s">
        <v>23</v>
      </c>
      <c r="B13" s="276">
        <v>680</v>
      </c>
      <c r="C13" s="276">
        <v>76</v>
      </c>
      <c r="D13" s="276">
        <v>2</v>
      </c>
      <c r="E13" s="275">
        <v>6801</v>
      </c>
      <c r="F13" s="275">
        <v>7557</v>
      </c>
      <c r="G13" s="275">
        <v>79917</v>
      </c>
      <c r="H13" s="275">
        <v>3904</v>
      </c>
      <c r="I13" s="275">
        <v>91378</v>
      </c>
      <c r="J13" s="276">
        <v>0</v>
      </c>
      <c r="K13" s="275">
        <v>91378</v>
      </c>
      <c r="L13" s="276">
        <v>412</v>
      </c>
      <c r="M13" s="275">
        <v>527679</v>
      </c>
      <c r="N13" s="275">
        <v>1072705</v>
      </c>
      <c r="O13" s="275">
        <v>191112</v>
      </c>
      <c r="P13" s="275">
        <v>1263817</v>
      </c>
      <c r="Q13" s="275">
        <v>6000</v>
      </c>
      <c r="R13" s="439">
        <v>1206216</v>
      </c>
      <c r="S13" s="384">
        <f t="shared" si="1"/>
        <v>0.32365679115514967</v>
      </c>
      <c r="T13" s="431">
        <f t="shared" si="0"/>
        <v>4.2723631508678235</v>
      </c>
      <c r="U13" s="451">
        <v>1</v>
      </c>
      <c r="V13" s="274" t="s">
        <v>23</v>
      </c>
    </row>
    <row r="14" spans="1:22" ht="17.399999999999999">
      <c r="A14" s="274" t="s">
        <v>26</v>
      </c>
      <c r="B14" s="276">
        <v>744</v>
      </c>
      <c r="C14" s="276">
        <v>142</v>
      </c>
      <c r="D14" s="276">
        <v>14</v>
      </c>
      <c r="E14" s="275">
        <v>7845</v>
      </c>
      <c r="F14" s="275">
        <v>8731</v>
      </c>
      <c r="G14" s="275">
        <v>78773</v>
      </c>
      <c r="H14" s="275">
        <v>2682</v>
      </c>
      <c r="I14" s="275">
        <v>90186</v>
      </c>
      <c r="J14" s="276">
        <v>0</v>
      </c>
      <c r="K14" s="275">
        <v>90186</v>
      </c>
      <c r="L14" s="276">
        <v>323</v>
      </c>
      <c r="M14" s="275">
        <v>620653</v>
      </c>
      <c r="N14" s="275">
        <v>924683</v>
      </c>
      <c r="O14" s="275">
        <v>101621</v>
      </c>
      <c r="P14" s="275">
        <v>1026304</v>
      </c>
      <c r="Q14" s="275">
        <v>3680</v>
      </c>
      <c r="R14" s="439">
        <v>1512672</v>
      </c>
      <c r="S14" s="384">
        <f t="shared" si="1"/>
        <v>0.1773021514247636</v>
      </c>
      <c r="T14" s="431">
        <f t="shared" si="0"/>
        <v>2.973854034994345</v>
      </c>
      <c r="U14" s="452"/>
      <c r="V14" s="274" t="s">
        <v>26</v>
      </c>
    </row>
    <row r="15" spans="1:22" ht="17.399999999999999">
      <c r="A15" s="274" t="s">
        <v>32</v>
      </c>
      <c r="B15" s="276">
        <v>76</v>
      </c>
      <c r="C15" s="276">
        <v>16</v>
      </c>
      <c r="D15" s="276">
        <v>0</v>
      </c>
      <c r="E15" s="276">
        <v>508</v>
      </c>
      <c r="F15" s="276">
        <v>600</v>
      </c>
      <c r="G15" s="275">
        <v>67681</v>
      </c>
      <c r="H15" s="275">
        <v>1138</v>
      </c>
      <c r="I15" s="275">
        <v>56542</v>
      </c>
      <c r="J15" s="275">
        <v>12877</v>
      </c>
      <c r="K15" s="275">
        <v>69419</v>
      </c>
      <c r="L15" s="276">
        <v>81</v>
      </c>
      <c r="M15" s="275">
        <v>365945</v>
      </c>
      <c r="N15" s="275">
        <v>533411</v>
      </c>
      <c r="O15" s="275">
        <v>628392</v>
      </c>
      <c r="P15" s="275">
        <v>1161803</v>
      </c>
      <c r="Q15" s="275">
        <v>4206</v>
      </c>
      <c r="R15" s="439">
        <v>532644</v>
      </c>
      <c r="S15" s="384">
        <f t="shared" si="1"/>
        <v>0.2136511441037541</v>
      </c>
      <c r="T15" s="431">
        <f t="shared" si="0"/>
        <v>1.6393206470850921</v>
      </c>
      <c r="U15" s="452"/>
      <c r="V15" s="274" t="s">
        <v>32</v>
      </c>
    </row>
    <row r="16" spans="1:22" ht="17.399999999999999">
      <c r="A16" s="274" t="s">
        <v>29</v>
      </c>
      <c r="B16" s="276">
        <v>585</v>
      </c>
      <c r="C16" s="276">
        <v>69</v>
      </c>
      <c r="D16" s="276">
        <v>1</v>
      </c>
      <c r="E16" s="275">
        <v>10074</v>
      </c>
      <c r="F16" s="275">
        <v>10728</v>
      </c>
      <c r="G16" s="275">
        <v>53697</v>
      </c>
      <c r="H16" s="275">
        <v>2169</v>
      </c>
      <c r="I16" s="275">
        <v>66594</v>
      </c>
      <c r="J16" s="276">
        <v>0</v>
      </c>
      <c r="K16" s="275">
        <v>66594</v>
      </c>
      <c r="L16" s="276">
        <v>438</v>
      </c>
      <c r="M16" s="275">
        <v>583212</v>
      </c>
      <c r="N16" s="275">
        <v>910032</v>
      </c>
      <c r="O16" s="275">
        <v>360231</v>
      </c>
      <c r="P16" s="275">
        <v>1270263</v>
      </c>
      <c r="Q16" s="275">
        <v>5985</v>
      </c>
      <c r="R16" s="439">
        <v>1293941</v>
      </c>
      <c r="S16" s="384">
        <f t="shared" si="1"/>
        <v>0.16762742659827612</v>
      </c>
      <c r="T16" s="431">
        <f t="shared" si="0"/>
        <v>3.2570501847013245</v>
      </c>
      <c r="U16" s="452"/>
      <c r="V16" s="274" t="s">
        <v>29</v>
      </c>
    </row>
    <row r="17" spans="1:22" ht="17.399999999999999">
      <c r="A17" s="274" t="s">
        <v>31</v>
      </c>
      <c r="B17" s="276">
        <v>302</v>
      </c>
      <c r="C17" s="276">
        <v>50</v>
      </c>
      <c r="D17" s="276">
        <v>1</v>
      </c>
      <c r="E17" s="275">
        <v>4189</v>
      </c>
      <c r="F17" s="275">
        <v>4541</v>
      </c>
      <c r="G17" s="275">
        <v>45722</v>
      </c>
      <c r="H17" s="275">
        <v>1266</v>
      </c>
      <c r="I17" s="275">
        <v>51529</v>
      </c>
      <c r="J17" s="276">
        <v>0</v>
      </c>
      <c r="K17" s="275">
        <v>51529</v>
      </c>
      <c r="L17" s="276">
        <v>152</v>
      </c>
      <c r="M17" s="275">
        <v>340837</v>
      </c>
      <c r="N17" s="275">
        <v>797201</v>
      </c>
      <c r="O17" s="275">
        <v>207932</v>
      </c>
      <c r="P17" s="275">
        <v>1005133</v>
      </c>
      <c r="Q17" s="275">
        <v>5203</v>
      </c>
      <c r="R17" s="439">
        <v>870165</v>
      </c>
      <c r="S17" s="384">
        <f t="shared" si="1"/>
        <v>0.14548964851493681</v>
      </c>
      <c r="T17" s="431">
        <f t="shared" si="0"/>
        <v>2.4568689475829144</v>
      </c>
      <c r="U17" s="452"/>
      <c r="V17" s="274" t="s">
        <v>31</v>
      </c>
    </row>
    <row r="18" spans="1:22" ht="15.75" customHeight="1">
      <c r="A18" s="274" t="s">
        <v>33</v>
      </c>
      <c r="B18" s="276">
        <v>429</v>
      </c>
      <c r="C18" s="276">
        <v>37</v>
      </c>
      <c r="D18" s="276">
        <v>5</v>
      </c>
      <c r="E18" s="275">
        <v>11017</v>
      </c>
      <c r="F18" s="275">
        <v>11483</v>
      </c>
      <c r="G18" s="275">
        <v>36574</v>
      </c>
      <c r="H18" s="276">
        <v>847</v>
      </c>
      <c r="I18" s="275">
        <v>48891</v>
      </c>
      <c r="J18" s="276">
        <v>13</v>
      </c>
      <c r="K18" s="275">
        <v>48904</v>
      </c>
      <c r="L18" s="276">
        <v>511</v>
      </c>
      <c r="M18" s="275">
        <v>640714</v>
      </c>
      <c r="N18" s="275">
        <v>661552</v>
      </c>
      <c r="O18" s="275">
        <v>20470</v>
      </c>
      <c r="P18" s="275">
        <v>682022</v>
      </c>
      <c r="Q18" s="275">
        <v>3017</v>
      </c>
      <c r="R18" s="439">
        <v>1611621</v>
      </c>
      <c r="S18" s="384">
        <f t="shared" si="1"/>
        <v>5.2555780794616098E-2</v>
      </c>
      <c r="T18" s="431">
        <f t="shared" si="0"/>
        <v>1.7319646654670375</v>
      </c>
      <c r="U18" s="452"/>
      <c r="V18" s="274" t="s">
        <v>33</v>
      </c>
    </row>
    <row r="19" spans="1:22" ht="17.399999999999999">
      <c r="A19" s="274" t="s">
        <v>30</v>
      </c>
      <c r="B19" s="276">
        <v>257</v>
      </c>
      <c r="C19" s="276">
        <v>41</v>
      </c>
      <c r="D19" s="276">
        <v>5</v>
      </c>
      <c r="E19" s="275">
        <v>15258</v>
      </c>
      <c r="F19" s="275">
        <v>15556</v>
      </c>
      <c r="G19" s="275">
        <v>30180</v>
      </c>
      <c r="H19" s="275">
        <v>1242</v>
      </c>
      <c r="I19" s="275">
        <v>46961</v>
      </c>
      <c r="J19" s="276">
        <v>17</v>
      </c>
      <c r="K19" s="275">
        <v>46978</v>
      </c>
      <c r="L19" s="276">
        <v>323</v>
      </c>
      <c r="M19" s="275">
        <v>611926</v>
      </c>
      <c r="N19" s="275">
        <v>730805</v>
      </c>
      <c r="O19" s="275">
        <v>297231</v>
      </c>
      <c r="P19" s="275">
        <v>1028036</v>
      </c>
      <c r="Q19" s="275">
        <v>4247</v>
      </c>
      <c r="R19" s="439">
        <v>1894110</v>
      </c>
      <c r="S19" s="384">
        <f t="shared" si="1"/>
        <v>6.5571693301867365E-2</v>
      </c>
      <c r="T19" s="431">
        <f t="shared" si="0"/>
        <v>2.6437907105453617</v>
      </c>
      <c r="U19" s="453"/>
      <c r="V19" s="274" t="s">
        <v>30</v>
      </c>
    </row>
    <row r="20" spans="1:22" ht="17.399999999999999">
      <c r="A20" s="274" t="s">
        <v>27</v>
      </c>
      <c r="B20" s="276">
        <v>183</v>
      </c>
      <c r="C20" s="276">
        <v>51</v>
      </c>
      <c r="D20" s="276">
        <v>1</v>
      </c>
      <c r="E20" s="275">
        <v>2489</v>
      </c>
      <c r="F20" s="275">
        <v>2723</v>
      </c>
      <c r="G20" s="275">
        <v>37761</v>
      </c>
      <c r="H20" s="275">
        <v>1297</v>
      </c>
      <c r="I20" s="275">
        <v>30834</v>
      </c>
      <c r="J20" s="275">
        <v>10947</v>
      </c>
      <c r="K20" s="275">
        <v>41781</v>
      </c>
      <c r="L20" s="276">
        <v>169</v>
      </c>
      <c r="M20" s="275">
        <v>185348</v>
      </c>
      <c r="N20" s="275">
        <v>607003</v>
      </c>
      <c r="O20" s="275">
        <v>104750</v>
      </c>
      <c r="P20" s="275">
        <v>711753</v>
      </c>
      <c r="Q20" s="275">
        <v>1959</v>
      </c>
      <c r="R20" s="439">
        <v>545425</v>
      </c>
      <c r="S20" s="384">
        <f t="shared" si="1"/>
        <v>0.23779621396158962</v>
      </c>
      <c r="T20" s="431">
        <f t="shared" si="0"/>
        <v>3.1042818506019483</v>
      </c>
      <c r="U20" s="456">
        <v>5</v>
      </c>
      <c r="V20" s="274" t="s">
        <v>27</v>
      </c>
    </row>
    <row r="21" spans="1:22" ht="17.399999999999999">
      <c r="A21" s="274" t="s">
        <v>35</v>
      </c>
      <c r="B21" s="276">
        <v>173</v>
      </c>
      <c r="C21" s="276">
        <v>12</v>
      </c>
      <c r="D21" s="276">
        <v>0</v>
      </c>
      <c r="E21" s="275">
        <v>4837</v>
      </c>
      <c r="F21" s="275">
        <v>5022</v>
      </c>
      <c r="G21" s="275">
        <v>14544</v>
      </c>
      <c r="H21" s="276">
        <v>452</v>
      </c>
      <c r="I21" s="275">
        <v>20018</v>
      </c>
      <c r="J21" s="276">
        <v>0</v>
      </c>
      <c r="K21" s="275">
        <v>20018</v>
      </c>
      <c r="L21" s="276">
        <v>119</v>
      </c>
      <c r="M21" s="275">
        <v>170604</v>
      </c>
      <c r="N21" s="275">
        <v>286672</v>
      </c>
      <c r="O21" s="275">
        <v>12459</v>
      </c>
      <c r="P21" s="275">
        <v>299131</v>
      </c>
      <c r="Q21" s="275">
        <v>1257</v>
      </c>
      <c r="R21" s="439">
        <v>553254</v>
      </c>
      <c r="S21" s="384">
        <f t="shared" si="1"/>
        <v>8.1698460381669183E-2</v>
      </c>
      <c r="T21" s="431">
        <f t="shared" si="0"/>
        <v>2.2579678289539418</v>
      </c>
      <c r="U21" s="452"/>
      <c r="V21" s="274" t="s">
        <v>35</v>
      </c>
    </row>
    <row r="22" spans="1:22" ht="17.399999999999999">
      <c r="A22" s="274" t="s">
        <v>36</v>
      </c>
      <c r="B22" s="276">
        <v>49</v>
      </c>
      <c r="C22" s="276">
        <v>15</v>
      </c>
      <c r="D22" s="276">
        <v>1</v>
      </c>
      <c r="E22" s="276">
        <v>728</v>
      </c>
      <c r="F22" s="276">
        <v>792</v>
      </c>
      <c r="G22" s="275">
        <v>11195</v>
      </c>
      <c r="H22" s="276">
        <v>447</v>
      </c>
      <c r="I22" s="275">
        <v>12434</v>
      </c>
      <c r="J22" s="276">
        <v>0</v>
      </c>
      <c r="K22" s="275">
        <v>12434</v>
      </c>
      <c r="L22" s="276">
        <v>40</v>
      </c>
      <c r="M22" s="275">
        <v>168594</v>
      </c>
      <c r="N22" s="275">
        <v>186581</v>
      </c>
      <c r="O22" s="276">
        <v>293</v>
      </c>
      <c r="P22" s="275">
        <v>186874</v>
      </c>
      <c r="Q22" s="276">
        <v>602</v>
      </c>
      <c r="R22" s="439">
        <v>300516</v>
      </c>
      <c r="S22" s="384">
        <f t="shared" si="1"/>
        <v>0.14874416004472307</v>
      </c>
      <c r="T22" s="431">
        <f t="shared" si="0"/>
        <v>3.5949815023323146</v>
      </c>
      <c r="U22" s="452"/>
      <c r="V22" s="274" t="s">
        <v>36</v>
      </c>
    </row>
    <row r="23" spans="1:22" ht="17.399999999999999">
      <c r="A23" s="274" t="s">
        <v>34</v>
      </c>
      <c r="B23" s="276">
        <v>52</v>
      </c>
      <c r="C23" s="276">
        <v>13</v>
      </c>
      <c r="D23" s="276">
        <v>2</v>
      </c>
      <c r="E23" s="276">
        <v>1041</v>
      </c>
      <c r="F23" s="275">
        <v>1106</v>
      </c>
      <c r="G23" s="275">
        <v>8112</v>
      </c>
      <c r="H23" s="276">
        <v>428</v>
      </c>
      <c r="I23" s="275">
        <v>9378</v>
      </c>
      <c r="J23" s="276">
        <v>268</v>
      </c>
      <c r="K23" s="275">
        <v>9646</v>
      </c>
      <c r="L23" s="276">
        <v>102</v>
      </c>
      <c r="M23" s="275">
        <v>53139</v>
      </c>
      <c r="N23" s="275">
        <v>82154</v>
      </c>
      <c r="O23" s="275">
        <v>16457</v>
      </c>
      <c r="P23" s="275">
        <v>98611</v>
      </c>
      <c r="Q23" s="276">
        <v>430</v>
      </c>
      <c r="R23" s="439">
        <v>553254</v>
      </c>
      <c r="S23" s="445">
        <f t="shared" si="1"/>
        <v>7.7360489033969929E-2</v>
      </c>
      <c r="T23" s="431">
        <f t="shared" si="0"/>
        <v>4.4370723616006638</v>
      </c>
      <c r="U23" s="452"/>
      <c r="V23" s="274" t="s">
        <v>34</v>
      </c>
    </row>
    <row r="24" spans="1:22" ht="17.399999999999999">
      <c r="A24" s="277" t="s">
        <v>37</v>
      </c>
      <c r="B24" s="278">
        <v>28432</v>
      </c>
      <c r="C24" s="278">
        <v>3703</v>
      </c>
      <c r="D24" s="279">
        <v>195</v>
      </c>
      <c r="E24" s="278">
        <v>536900</v>
      </c>
      <c r="F24" s="278">
        <v>569035</v>
      </c>
      <c r="G24" s="280">
        <v>2988199</v>
      </c>
      <c r="H24" s="281">
        <v>111030</v>
      </c>
      <c r="I24" s="282">
        <v>3550081</v>
      </c>
      <c r="J24" s="282">
        <v>118183</v>
      </c>
      <c r="K24" s="282">
        <v>3668264</v>
      </c>
      <c r="L24" s="282">
        <v>18025</v>
      </c>
      <c r="M24" s="283">
        <v>23356679</v>
      </c>
      <c r="N24" s="284">
        <v>41028285</v>
      </c>
      <c r="O24" s="284">
        <v>10171758</v>
      </c>
      <c r="P24" s="284">
        <v>51200043</v>
      </c>
      <c r="Q24" s="278">
        <v>250933</v>
      </c>
      <c r="R24" s="341">
        <v>60069708</v>
      </c>
      <c r="S24" s="442">
        <f t="shared" si="1"/>
        <v>0.1848352583967946</v>
      </c>
      <c r="T24" s="431">
        <f t="shared" si="0"/>
        <v>3.0267723369964648</v>
      </c>
      <c r="U24" s="452"/>
      <c r="V24" s="277" t="s">
        <v>195</v>
      </c>
    </row>
    <row r="25" spans="1:22">
      <c r="U25" s="450"/>
    </row>
    <row r="27" spans="1:22">
      <c r="H27" s="218"/>
    </row>
  </sheetData>
  <mergeCells count="3">
    <mergeCell ref="B1:L1"/>
    <mergeCell ref="M1:Q1"/>
    <mergeCell ref="R1:T1"/>
  </mergeCells>
  <pageMargins left="0.7" right="0.7" top="0.75" bottom="0.75" header="0.3" footer="0.3"/>
  <pageSetup paperSize="9" orientation="portrait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workbookViewId="0">
      <selection activeCell="B3" sqref="B3"/>
    </sheetView>
  </sheetViews>
  <sheetFormatPr defaultRowHeight="13.8"/>
  <cols>
    <col min="1" max="1" width="16" customWidth="1"/>
    <col min="2" max="2" width="9.5" style="170" customWidth="1"/>
    <col min="7" max="7" width="9.59765625" customWidth="1"/>
    <col min="8" max="8" width="10.69921875" style="210" customWidth="1"/>
    <col min="9" max="9" width="11.59765625" customWidth="1"/>
    <col min="11" max="11" width="10.19921875" customWidth="1"/>
    <col min="12" max="12" width="11" style="170" customWidth="1"/>
    <col min="13" max="16" width="11.8984375" customWidth="1"/>
    <col min="17" max="17" width="11.69921875" customWidth="1"/>
    <col min="18" max="18" width="12.19921875" style="296" customWidth="1"/>
    <col min="19" max="20" width="11.59765625" style="196" customWidth="1"/>
    <col min="21" max="21" width="4.69921875" customWidth="1"/>
    <col min="22" max="22" width="20.09765625" customWidth="1"/>
  </cols>
  <sheetData>
    <row r="1" spans="1:22" ht="25.95" customHeight="1">
      <c r="A1" s="353" t="s">
        <v>0</v>
      </c>
      <c r="B1" s="662" t="s">
        <v>78</v>
      </c>
      <c r="C1" s="662"/>
      <c r="D1" s="662"/>
      <c r="E1" s="662"/>
      <c r="F1" s="662"/>
      <c r="G1" s="662"/>
      <c r="H1" s="662"/>
      <c r="I1" s="662"/>
      <c r="J1" s="662"/>
      <c r="K1" s="662"/>
      <c r="L1" s="663"/>
      <c r="M1" s="659" t="s">
        <v>79</v>
      </c>
      <c r="N1" s="660"/>
      <c r="O1" s="660"/>
      <c r="P1" s="660"/>
      <c r="Q1" s="661"/>
      <c r="R1" s="654" t="s">
        <v>185</v>
      </c>
      <c r="S1" s="655"/>
      <c r="T1" s="656"/>
    </row>
    <row r="2" spans="1:22" s="352" customFormat="1" ht="69.599999999999994" thickBot="1">
      <c r="A2" s="363"/>
      <c r="B2" s="364" t="s">
        <v>12</v>
      </c>
      <c r="C2" s="364" t="s">
        <v>186</v>
      </c>
      <c r="D2" s="364" t="s">
        <v>49</v>
      </c>
      <c r="E2" s="364" t="s">
        <v>14</v>
      </c>
      <c r="F2" s="364" t="s">
        <v>15</v>
      </c>
      <c r="G2" s="364" t="s">
        <v>2</v>
      </c>
      <c r="H2" s="365" t="s">
        <v>80</v>
      </c>
      <c r="I2" s="364" t="s">
        <v>81</v>
      </c>
      <c r="J2" s="364" t="s">
        <v>82</v>
      </c>
      <c r="K2" s="364" t="s">
        <v>8</v>
      </c>
      <c r="L2" s="446" t="s">
        <v>5</v>
      </c>
      <c r="M2" s="332" t="s">
        <v>45</v>
      </c>
      <c r="N2" s="329" t="s">
        <v>83</v>
      </c>
      <c r="O2" s="329" t="s">
        <v>84</v>
      </c>
      <c r="P2" s="329" t="s">
        <v>120</v>
      </c>
      <c r="Q2" s="331" t="s">
        <v>86</v>
      </c>
      <c r="R2" s="407" t="s">
        <v>183</v>
      </c>
      <c r="S2" s="403" t="s">
        <v>176</v>
      </c>
      <c r="T2" s="331" t="s">
        <v>193</v>
      </c>
      <c r="U2" s="426"/>
      <c r="V2" s="381" t="s">
        <v>194</v>
      </c>
    </row>
    <row r="3" spans="1:22" ht="17.399999999999999">
      <c r="A3" s="274" t="s">
        <v>16</v>
      </c>
      <c r="B3" s="275">
        <v>6626</v>
      </c>
      <c r="C3" s="276">
        <v>858</v>
      </c>
      <c r="D3" s="276">
        <v>38</v>
      </c>
      <c r="E3" s="275">
        <v>86947</v>
      </c>
      <c r="F3" s="275">
        <v>94431</v>
      </c>
      <c r="G3" s="275">
        <v>626759</v>
      </c>
      <c r="H3" s="275">
        <v>31211</v>
      </c>
      <c r="I3" s="275">
        <v>716350</v>
      </c>
      <c r="J3" s="275">
        <v>36051</v>
      </c>
      <c r="K3" s="275">
        <v>752401</v>
      </c>
      <c r="L3" s="275">
        <v>1358</v>
      </c>
      <c r="M3" s="275">
        <v>3560052</v>
      </c>
      <c r="N3" s="275">
        <v>7453762</v>
      </c>
      <c r="O3" s="275">
        <v>949191</v>
      </c>
      <c r="P3" s="275">
        <v>8402953</v>
      </c>
      <c r="Q3" s="275">
        <v>17340</v>
      </c>
      <c r="R3" s="448">
        <v>10027602</v>
      </c>
      <c r="S3" s="449">
        <v>0.31044311491421378</v>
      </c>
      <c r="T3" s="431">
        <v>4.1449024889387163</v>
      </c>
      <c r="U3" s="451">
        <v>2</v>
      </c>
      <c r="V3" s="274" t="s">
        <v>16</v>
      </c>
    </row>
    <row r="4" spans="1:22" ht="12.75" customHeight="1">
      <c r="A4" s="274" t="s">
        <v>19</v>
      </c>
      <c r="B4" s="275">
        <v>1679</v>
      </c>
      <c r="C4" s="276">
        <v>287</v>
      </c>
      <c r="D4" s="276">
        <v>10</v>
      </c>
      <c r="E4" s="275">
        <v>35506</v>
      </c>
      <c r="F4" s="275">
        <v>37472</v>
      </c>
      <c r="G4" s="275">
        <v>341208</v>
      </c>
      <c r="H4" s="275">
        <v>10755</v>
      </c>
      <c r="I4" s="275">
        <v>380134</v>
      </c>
      <c r="J4" s="275">
        <v>9301</v>
      </c>
      <c r="K4" s="275">
        <v>389435</v>
      </c>
      <c r="L4" s="275">
        <v>649</v>
      </c>
      <c r="M4" s="275">
        <v>1578286</v>
      </c>
      <c r="N4" s="275">
        <v>4628702</v>
      </c>
      <c r="O4" s="275">
        <v>1713397</v>
      </c>
      <c r="P4" s="275">
        <v>6342099</v>
      </c>
      <c r="Q4" s="275">
        <v>9863</v>
      </c>
      <c r="R4" s="439">
        <v>4879133</v>
      </c>
      <c r="S4" s="384">
        <v>0.22008008390015193</v>
      </c>
      <c r="T4" s="431">
        <v>2.7619307279583114</v>
      </c>
      <c r="U4" s="452"/>
      <c r="V4" s="274" t="s">
        <v>19</v>
      </c>
    </row>
    <row r="5" spans="1:22" ht="13.5" customHeight="1">
      <c r="A5" s="274" t="s">
        <v>20</v>
      </c>
      <c r="B5" s="275">
        <v>1599</v>
      </c>
      <c r="C5" s="276">
        <v>159</v>
      </c>
      <c r="D5" s="276">
        <v>18</v>
      </c>
      <c r="E5" s="275">
        <v>90740</v>
      </c>
      <c r="F5" s="275">
        <v>92498</v>
      </c>
      <c r="G5" s="275">
        <v>248732</v>
      </c>
      <c r="H5" s="275">
        <v>5525</v>
      </c>
      <c r="I5" s="275">
        <v>335167</v>
      </c>
      <c r="J5" s="275">
        <v>11588</v>
      </c>
      <c r="K5" s="275">
        <v>346755</v>
      </c>
      <c r="L5" s="275">
        <v>929</v>
      </c>
      <c r="M5" s="275">
        <v>2498954</v>
      </c>
      <c r="N5" s="275">
        <v>3468619</v>
      </c>
      <c r="O5" s="275">
        <v>238533</v>
      </c>
      <c r="P5" s="275">
        <v>3707152</v>
      </c>
      <c r="Q5" s="275">
        <v>10525</v>
      </c>
      <c r="R5" s="439">
        <v>5712143</v>
      </c>
      <c r="S5" s="384">
        <v>9.6566209914562703E-2</v>
      </c>
      <c r="T5" s="431">
        <v>1.5950217739556887</v>
      </c>
      <c r="U5" s="453"/>
      <c r="V5" s="274" t="s">
        <v>20</v>
      </c>
    </row>
    <row r="6" spans="1:22" ht="17.399999999999999">
      <c r="A6" s="274" t="s">
        <v>18</v>
      </c>
      <c r="B6" s="275">
        <v>3149</v>
      </c>
      <c r="C6" s="276">
        <v>366</v>
      </c>
      <c r="D6" s="276">
        <v>19</v>
      </c>
      <c r="E6" s="275">
        <v>68691</v>
      </c>
      <c r="F6" s="275">
        <v>72206</v>
      </c>
      <c r="G6" s="275">
        <v>260051</v>
      </c>
      <c r="H6" s="275">
        <v>12151</v>
      </c>
      <c r="I6" s="275">
        <v>344175</v>
      </c>
      <c r="J6" s="276">
        <v>233</v>
      </c>
      <c r="K6" s="275">
        <v>344408</v>
      </c>
      <c r="L6" s="275">
        <v>1493</v>
      </c>
      <c r="M6" s="275">
        <v>1696096</v>
      </c>
      <c r="N6" s="275">
        <v>4058130</v>
      </c>
      <c r="O6" s="275">
        <v>911360</v>
      </c>
      <c r="P6" s="275">
        <v>4969490</v>
      </c>
      <c r="Q6" s="275">
        <v>6229</v>
      </c>
      <c r="R6" s="439">
        <v>4464119</v>
      </c>
      <c r="S6" s="384">
        <v>0.27134133297073848</v>
      </c>
      <c r="T6" s="431">
        <v>3.5323622472041176</v>
      </c>
      <c r="U6" s="454">
        <v>3</v>
      </c>
      <c r="V6" s="274" t="s">
        <v>18</v>
      </c>
    </row>
    <row r="7" spans="1:22" ht="17.399999999999999">
      <c r="A7" s="274" t="s">
        <v>17</v>
      </c>
      <c r="B7" s="275">
        <v>3851</v>
      </c>
      <c r="C7" s="276">
        <v>365</v>
      </c>
      <c r="D7" s="276">
        <v>23</v>
      </c>
      <c r="E7" s="275">
        <v>29537</v>
      </c>
      <c r="F7" s="275">
        <v>33753</v>
      </c>
      <c r="G7" s="275">
        <v>273946</v>
      </c>
      <c r="H7" s="275">
        <v>10463</v>
      </c>
      <c r="I7" s="275">
        <v>303149</v>
      </c>
      <c r="J7" s="275">
        <v>15013</v>
      </c>
      <c r="K7" s="275">
        <v>318162</v>
      </c>
      <c r="L7" s="275">
        <v>804</v>
      </c>
      <c r="M7" s="275">
        <v>1546447</v>
      </c>
      <c r="N7" s="275">
        <v>2438994</v>
      </c>
      <c r="O7" s="275">
        <v>994174</v>
      </c>
      <c r="P7" s="275">
        <v>3433168</v>
      </c>
      <c r="Q7" s="275">
        <v>8158</v>
      </c>
      <c r="R7" s="439">
        <v>4311217</v>
      </c>
      <c r="S7" s="384">
        <v>0.24239095364487567</v>
      </c>
      <c r="T7" s="431">
        <v>3.2928112730733115</v>
      </c>
      <c r="U7" s="455">
        <v>4</v>
      </c>
      <c r="V7" s="274" t="s">
        <v>17</v>
      </c>
    </row>
    <row r="8" spans="1:22" ht="17.399999999999999">
      <c r="A8" s="274" t="s">
        <v>21</v>
      </c>
      <c r="B8" s="275">
        <v>3095</v>
      </c>
      <c r="C8" s="276">
        <v>396</v>
      </c>
      <c r="D8" s="276">
        <v>16</v>
      </c>
      <c r="E8" s="275">
        <v>49737</v>
      </c>
      <c r="F8" s="275">
        <v>53228</v>
      </c>
      <c r="G8" s="275">
        <v>233743</v>
      </c>
      <c r="H8" s="275">
        <v>6805</v>
      </c>
      <c r="I8" s="275">
        <v>287866</v>
      </c>
      <c r="J8" s="275">
        <v>5910</v>
      </c>
      <c r="K8" s="275">
        <v>293776</v>
      </c>
      <c r="L8" s="275">
        <v>1419</v>
      </c>
      <c r="M8" s="275">
        <v>3505692</v>
      </c>
      <c r="N8" s="275">
        <v>3925601</v>
      </c>
      <c r="O8" s="275">
        <v>1392781</v>
      </c>
      <c r="P8" s="275">
        <v>5318382</v>
      </c>
      <c r="Q8" s="275">
        <v>11467</v>
      </c>
      <c r="R8" s="439">
        <v>5755700</v>
      </c>
      <c r="S8" s="384">
        <v>0.11767465295272513</v>
      </c>
      <c r="T8" s="431">
        <v>2.3166881586553427</v>
      </c>
      <c r="U8" s="452"/>
      <c r="V8" s="274" t="s">
        <v>21</v>
      </c>
    </row>
    <row r="9" spans="1:22" ht="17.399999999999999">
      <c r="A9" s="274" t="s">
        <v>22</v>
      </c>
      <c r="B9" s="275">
        <v>1666</v>
      </c>
      <c r="C9" s="276">
        <v>282</v>
      </c>
      <c r="D9" s="276">
        <v>18</v>
      </c>
      <c r="E9" s="275">
        <v>27276</v>
      </c>
      <c r="F9" s="275">
        <v>29224</v>
      </c>
      <c r="G9" s="275">
        <v>168023</v>
      </c>
      <c r="H9" s="275">
        <v>5478</v>
      </c>
      <c r="I9" s="275">
        <v>200529</v>
      </c>
      <c r="J9" s="275">
        <v>2196</v>
      </c>
      <c r="K9" s="275">
        <v>202725</v>
      </c>
      <c r="L9" s="275">
        <v>981</v>
      </c>
      <c r="M9" s="275">
        <v>1816143</v>
      </c>
      <c r="N9" s="275">
        <v>2991118</v>
      </c>
      <c r="O9" s="275">
        <v>561170</v>
      </c>
      <c r="P9" s="275">
        <v>3552288</v>
      </c>
      <c r="Q9" s="275">
        <v>10517</v>
      </c>
      <c r="R9" s="439">
        <v>4875290</v>
      </c>
      <c r="S9" s="384">
        <v>0.11187026823019758</v>
      </c>
      <c r="T9" s="431">
        <v>2.7034261241970019</v>
      </c>
      <c r="U9" s="452"/>
      <c r="V9" s="274" t="s">
        <v>22</v>
      </c>
    </row>
    <row r="10" spans="1:22" ht="13.5" customHeight="1">
      <c r="A10" s="274" t="s">
        <v>25</v>
      </c>
      <c r="B10" s="275">
        <v>1910</v>
      </c>
      <c r="C10" s="276">
        <v>248</v>
      </c>
      <c r="D10" s="276">
        <v>4</v>
      </c>
      <c r="E10" s="275">
        <v>49062</v>
      </c>
      <c r="F10" s="275">
        <v>51220</v>
      </c>
      <c r="G10" s="275">
        <v>145721</v>
      </c>
      <c r="H10" s="275">
        <v>4931</v>
      </c>
      <c r="I10" s="275">
        <v>200887</v>
      </c>
      <c r="J10" s="276">
        <v>985</v>
      </c>
      <c r="K10" s="275">
        <v>201872</v>
      </c>
      <c r="L10" s="275">
        <v>677</v>
      </c>
      <c r="M10" s="275">
        <v>1031836</v>
      </c>
      <c r="N10" s="275">
        <v>1823736</v>
      </c>
      <c r="O10" s="275">
        <v>103243</v>
      </c>
      <c r="P10" s="275">
        <v>1926979</v>
      </c>
      <c r="Q10" s="275">
        <v>3978</v>
      </c>
      <c r="R10" s="439">
        <v>3692555</v>
      </c>
      <c r="S10" s="384">
        <v>0.13299734194886736</v>
      </c>
      <c r="T10" s="431">
        <v>2.4409155297099829</v>
      </c>
      <c r="U10" s="452"/>
      <c r="V10" s="274" t="s">
        <v>25</v>
      </c>
    </row>
    <row r="11" spans="1:22" ht="17.399999999999999">
      <c r="A11" s="274" t="s">
        <v>24</v>
      </c>
      <c r="B11" s="276">
        <v>1025</v>
      </c>
      <c r="C11" s="276">
        <v>158</v>
      </c>
      <c r="D11" s="276">
        <v>12</v>
      </c>
      <c r="E11" s="275">
        <v>22522</v>
      </c>
      <c r="F11" s="275">
        <v>23705</v>
      </c>
      <c r="G11" s="275">
        <v>151143</v>
      </c>
      <c r="H11" s="275">
        <v>4717</v>
      </c>
      <c r="I11" s="275">
        <v>179565</v>
      </c>
      <c r="J11" s="276">
        <v>0</v>
      </c>
      <c r="K11" s="275">
        <v>179565</v>
      </c>
      <c r="L11" s="275">
        <v>909</v>
      </c>
      <c r="M11" s="275">
        <v>1291172</v>
      </c>
      <c r="N11" s="275">
        <v>2048702</v>
      </c>
      <c r="O11" s="275">
        <v>1190386</v>
      </c>
      <c r="P11" s="275">
        <v>3239088</v>
      </c>
      <c r="Q11" s="275">
        <v>7561</v>
      </c>
      <c r="R11" s="439">
        <v>3953305</v>
      </c>
      <c r="S11" s="384">
        <v>0.11881198136748873</v>
      </c>
      <c r="T11" s="431">
        <v>2.6290748701415008</v>
      </c>
      <c r="U11" s="452"/>
      <c r="V11" s="274" t="s">
        <v>24</v>
      </c>
    </row>
    <row r="12" spans="1:22" ht="15" customHeight="1">
      <c r="A12" s="274" t="s">
        <v>28</v>
      </c>
      <c r="B12" s="276">
        <v>592</v>
      </c>
      <c r="C12" s="276">
        <v>86</v>
      </c>
      <c r="D12" s="276">
        <v>4</v>
      </c>
      <c r="E12" s="275">
        <v>12732</v>
      </c>
      <c r="F12" s="275">
        <v>13410</v>
      </c>
      <c r="G12" s="275">
        <v>82871</v>
      </c>
      <c r="H12" s="275">
        <v>3386</v>
      </c>
      <c r="I12" s="275">
        <v>86698</v>
      </c>
      <c r="J12" s="275">
        <v>12969</v>
      </c>
      <c r="K12" s="275">
        <v>99667</v>
      </c>
      <c r="L12" s="276">
        <v>150</v>
      </c>
      <c r="M12" s="275">
        <v>593264</v>
      </c>
      <c r="N12" s="275">
        <v>1465807</v>
      </c>
      <c r="O12" s="275">
        <v>197509</v>
      </c>
      <c r="P12" s="275">
        <v>1663316</v>
      </c>
      <c r="Q12" s="275">
        <v>2981</v>
      </c>
      <c r="R12" s="439">
        <v>1524826</v>
      </c>
      <c r="S12" s="384">
        <v>0.22140231082103792</v>
      </c>
      <c r="T12" s="431">
        <v>3.3923852206155729</v>
      </c>
      <c r="U12" s="453"/>
      <c r="V12" s="274" t="s">
        <v>28</v>
      </c>
    </row>
    <row r="13" spans="1:22" ht="17.399999999999999">
      <c r="A13" s="274" t="s">
        <v>23</v>
      </c>
      <c r="B13" s="276">
        <v>683</v>
      </c>
      <c r="C13" s="276">
        <v>78</v>
      </c>
      <c r="D13" s="276">
        <v>7</v>
      </c>
      <c r="E13" s="275">
        <v>6969</v>
      </c>
      <c r="F13" s="275">
        <v>7730</v>
      </c>
      <c r="G13" s="275">
        <v>80145</v>
      </c>
      <c r="H13" s="275">
        <v>3905</v>
      </c>
      <c r="I13" s="275">
        <v>91780</v>
      </c>
      <c r="J13" s="276">
        <v>0</v>
      </c>
      <c r="K13" s="275">
        <v>91780</v>
      </c>
      <c r="L13" s="276">
        <v>402</v>
      </c>
      <c r="M13" s="275">
        <v>529221</v>
      </c>
      <c r="N13" s="275">
        <v>1075276</v>
      </c>
      <c r="O13" s="275">
        <v>192442</v>
      </c>
      <c r="P13" s="275">
        <v>1267718</v>
      </c>
      <c r="Q13" s="275">
        <v>3901</v>
      </c>
      <c r="R13" s="439">
        <v>1206216</v>
      </c>
      <c r="S13" s="384">
        <v>0.32365679115514967</v>
      </c>
      <c r="T13" s="431">
        <v>4.2723631508678235</v>
      </c>
      <c r="U13" s="451">
        <v>1</v>
      </c>
      <c r="V13" s="274" t="s">
        <v>23</v>
      </c>
    </row>
    <row r="14" spans="1:22" ht="17.399999999999999">
      <c r="A14" s="274" t="s">
        <v>26</v>
      </c>
      <c r="B14" s="276">
        <v>764</v>
      </c>
      <c r="C14" s="276">
        <v>142</v>
      </c>
      <c r="D14" s="276">
        <v>5</v>
      </c>
      <c r="E14" s="275">
        <v>7796</v>
      </c>
      <c r="F14" s="275">
        <v>8702</v>
      </c>
      <c r="G14" s="275">
        <v>78975</v>
      </c>
      <c r="H14" s="275">
        <v>2691</v>
      </c>
      <c r="I14" s="275">
        <v>90368</v>
      </c>
      <c r="J14" s="276">
        <v>0</v>
      </c>
      <c r="K14" s="275">
        <v>90368</v>
      </c>
      <c r="L14" s="276">
        <v>182</v>
      </c>
      <c r="M14" s="275">
        <v>622383</v>
      </c>
      <c r="N14" s="275">
        <v>926086</v>
      </c>
      <c r="O14" s="275">
        <v>102680</v>
      </c>
      <c r="P14" s="275">
        <v>1028766</v>
      </c>
      <c r="Q14" s="275">
        <v>2462</v>
      </c>
      <c r="R14" s="439">
        <v>1512672</v>
      </c>
      <c r="S14" s="384">
        <v>0.1773021514247636</v>
      </c>
      <c r="T14" s="431">
        <v>2.973854034994345</v>
      </c>
      <c r="U14" s="452"/>
      <c r="V14" s="274" t="s">
        <v>26</v>
      </c>
    </row>
    <row r="15" spans="1:22" ht="17.399999999999999">
      <c r="A15" s="274" t="s">
        <v>32</v>
      </c>
      <c r="B15" s="276">
        <v>83</v>
      </c>
      <c r="C15" s="276">
        <v>17</v>
      </c>
      <c r="D15" s="276">
        <v>1</v>
      </c>
      <c r="E15" s="276">
        <v>484</v>
      </c>
      <c r="F15" s="276">
        <v>584</v>
      </c>
      <c r="G15" s="275">
        <v>67742</v>
      </c>
      <c r="H15" s="275">
        <v>1141</v>
      </c>
      <c r="I15" s="275">
        <v>56568</v>
      </c>
      <c r="J15" s="275">
        <v>12899</v>
      </c>
      <c r="K15" s="275">
        <v>69467</v>
      </c>
      <c r="L15" s="276">
        <v>48</v>
      </c>
      <c r="M15" s="275">
        <v>366272</v>
      </c>
      <c r="N15" s="275">
        <v>533653</v>
      </c>
      <c r="O15" s="275">
        <v>629343</v>
      </c>
      <c r="P15" s="275">
        <v>1162996</v>
      </c>
      <c r="Q15" s="275">
        <v>1193</v>
      </c>
      <c r="R15" s="439">
        <v>532644</v>
      </c>
      <c r="S15" s="384">
        <v>0.2136511441037541</v>
      </c>
      <c r="T15" s="431">
        <v>1.6393206470850921</v>
      </c>
      <c r="U15" s="452"/>
      <c r="V15" s="274" t="s">
        <v>32</v>
      </c>
    </row>
    <row r="16" spans="1:22" ht="17.399999999999999">
      <c r="A16" s="274" t="s">
        <v>29</v>
      </c>
      <c r="B16" s="276">
        <v>596</v>
      </c>
      <c r="C16" s="276">
        <v>70</v>
      </c>
      <c r="D16" s="276">
        <v>3</v>
      </c>
      <c r="E16" s="275">
        <v>10050</v>
      </c>
      <c r="F16" s="275">
        <v>10716</v>
      </c>
      <c r="G16" s="275">
        <v>53724</v>
      </c>
      <c r="H16" s="275">
        <v>2173</v>
      </c>
      <c r="I16" s="275">
        <v>66613</v>
      </c>
      <c r="J16" s="276">
        <v>0</v>
      </c>
      <c r="K16" s="275">
        <v>66613</v>
      </c>
      <c r="L16" s="276">
        <v>19</v>
      </c>
      <c r="M16" s="275">
        <v>583307</v>
      </c>
      <c r="N16" s="275">
        <v>910359</v>
      </c>
      <c r="O16" s="275">
        <v>360247</v>
      </c>
      <c r="P16" s="275">
        <v>1270606</v>
      </c>
      <c r="Q16" s="275">
        <v>343</v>
      </c>
      <c r="R16" s="439">
        <v>1293941</v>
      </c>
      <c r="S16" s="384">
        <v>0.16762742659827612</v>
      </c>
      <c r="T16" s="431">
        <v>3.2570501847013245</v>
      </c>
      <c r="U16" s="452"/>
      <c r="V16" s="274" t="s">
        <v>29</v>
      </c>
    </row>
    <row r="17" spans="1:22" ht="17.399999999999999">
      <c r="A17" s="274" t="s">
        <v>31</v>
      </c>
      <c r="B17" s="276">
        <v>303</v>
      </c>
      <c r="C17" s="276">
        <v>47</v>
      </c>
      <c r="D17" s="276">
        <v>1</v>
      </c>
      <c r="E17" s="275">
        <v>4096</v>
      </c>
      <c r="F17" s="275">
        <v>4446</v>
      </c>
      <c r="G17" s="275">
        <v>45866</v>
      </c>
      <c r="H17" s="275">
        <v>1270</v>
      </c>
      <c r="I17" s="275">
        <v>51582</v>
      </c>
      <c r="J17" s="276">
        <v>0</v>
      </c>
      <c r="K17" s="275">
        <v>51582</v>
      </c>
      <c r="L17" s="276">
        <v>53</v>
      </c>
      <c r="M17" s="275">
        <v>340942</v>
      </c>
      <c r="N17" s="275">
        <v>797723</v>
      </c>
      <c r="O17" s="275">
        <v>208265</v>
      </c>
      <c r="P17" s="275">
        <v>1005988</v>
      </c>
      <c r="Q17" s="275">
        <v>855</v>
      </c>
      <c r="R17" s="439">
        <v>870165</v>
      </c>
      <c r="S17" s="384">
        <v>0.14548964851493681</v>
      </c>
      <c r="T17" s="431">
        <v>2.4568689475829144</v>
      </c>
      <c r="U17" s="452"/>
      <c r="V17" s="274" t="s">
        <v>31</v>
      </c>
    </row>
    <row r="18" spans="1:22" ht="15.75" customHeight="1">
      <c r="A18" s="274" t="s">
        <v>33</v>
      </c>
      <c r="B18" s="276">
        <v>429</v>
      </c>
      <c r="C18" s="276">
        <v>39</v>
      </c>
      <c r="D18" s="276">
        <v>5</v>
      </c>
      <c r="E18" s="275">
        <v>11089</v>
      </c>
      <c r="F18" s="275">
        <v>11557</v>
      </c>
      <c r="G18" s="275">
        <v>36690</v>
      </c>
      <c r="H18" s="276">
        <v>854</v>
      </c>
      <c r="I18" s="275">
        <v>49088</v>
      </c>
      <c r="J18" s="276">
        <v>13</v>
      </c>
      <c r="K18" s="275">
        <v>49101</v>
      </c>
      <c r="L18" s="276">
        <v>197</v>
      </c>
      <c r="M18" s="275">
        <v>641915</v>
      </c>
      <c r="N18" s="275">
        <v>662863</v>
      </c>
      <c r="O18" s="275">
        <v>20501</v>
      </c>
      <c r="P18" s="275">
        <v>683364</v>
      </c>
      <c r="Q18" s="275">
        <v>1342</v>
      </c>
      <c r="R18" s="439">
        <v>1611621</v>
      </c>
      <c r="S18" s="384">
        <v>5.2555780794616098E-2</v>
      </c>
      <c r="T18" s="431">
        <v>1.7319646654670375</v>
      </c>
      <c r="U18" s="452"/>
      <c r="V18" s="274" t="s">
        <v>33</v>
      </c>
    </row>
    <row r="19" spans="1:22" ht="17.399999999999999">
      <c r="A19" s="274" t="s">
        <v>30</v>
      </c>
      <c r="B19" s="276">
        <v>278</v>
      </c>
      <c r="C19" s="276">
        <v>45</v>
      </c>
      <c r="D19" s="276">
        <v>4</v>
      </c>
      <c r="E19" s="275">
        <v>15445</v>
      </c>
      <c r="F19" s="275">
        <v>15768</v>
      </c>
      <c r="G19" s="275">
        <v>30227</v>
      </c>
      <c r="H19" s="275">
        <v>1244</v>
      </c>
      <c r="I19" s="275">
        <v>47222</v>
      </c>
      <c r="J19" s="276">
        <v>17</v>
      </c>
      <c r="K19" s="275">
        <v>47239</v>
      </c>
      <c r="L19" s="276">
        <v>261</v>
      </c>
      <c r="M19" s="275">
        <v>613758</v>
      </c>
      <c r="N19" s="275">
        <v>732987</v>
      </c>
      <c r="O19" s="275">
        <v>297231</v>
      </c>
      <c r="P19" s="275">
        <v>1030218</v>
      </c>
      <c r="Q19" s="275">
        <v>2182</v>
      </c>
      <c r="R19" s="439">
        <v>1894110</v>
      </c>
      <c r="S19" s="384">
        <v>6.5571693301867365E-2</v>
      </c>
      <c r="T19" s="431">
        <v>2.6437907105453617</v>
      </c>
      <c r="U19" s="453"/>
      <c r="V19" s="274" t="s">
        <v>30</v>
      </c>
    </row>
    <row r="20" spans="1:22" ht="17.399999999999999">
      <c r="A20" s="274" t="s">
        <v>27</v>
      </c>
      <c r="B20" s="276">
        <v>183</v>
      </c>
      <c r="C20" s="276">
        <v>53</v>
      </c>
      <c r="D20" s="276">
        <v>3</v>
      </c>
      <c r="E20" s="275">
        <v>2363</v>
      </c>
      <c r="F20" s="275">
        <v>2599</v>
      </c>
      <c r="G20" s="275">
        <v>37925</v>
      </c>
      <c r="H20" s="275">
        <v>1297</v>
      </c>
      <c r="I20" s="275">
        <v>30861</v>
      </c>
      <c r="J20" s="275">
        <v>10960</v>
      </c>
      <c r="K20" s="275">
        <v>41821</v>
      </c>
      <c r="L20" s="276">
        <v>40</v>
      </c>
      <c r="M20" s="275">
        <v>185514</v>
      </c>
      <c r="N20" s="275">
        <v>607535</v>
      </c>
      <c r="O20" s="275">
        <v>104884</v>
      </c>
      <c r="P20" s="275">
        <v>712419</v>
      </c>
      <c r="Q20" s="275">
        <v>666</v>
      </c>
      <c r="R20" s="439">
        <v>545425</v>
      </c>
      <c r="S20" s="384">
        <v>0.23779621396158962</v>
      </c>
      <c r="T20" s="431">
        <v>3.1042818506019483</v>
      </c>
      <c r="U20" s="456">
        <v>5</v>
      </c>
      <c r="V20" s="274" t="s">
        <v>27</v>
      </c>
    </row>
    <row r="21" spans="1:22" ht="17.399999999999999">
      <c r="A21" s="274" t="s">
        <v>35</v>
      </c>
      <c r="B21" s="276">
        <v>171</v>
      </c>
      <c r="C21" s="276">
        <v>12</v>
      </c>
      <c r="D21" s="276">
        <v>0</v>
      </c>
      <c r="E21" s="275">
        <v>4733</v>
      </c>
      <c r="F21" s="275">
        <v>4916</v>
      </c>
      <c r="G21" s="275">
        <v>14664</v>
      </c>
      <c r="H21" s="276">
        <v>454</v>
      </c>
      <c r="I21" s="275">
        <v>20034</v>
      </c>
      <c r="J21" s="276">
        <v>0</v>
      </c>
      <c r="K21" s="275">
        <v>20034</v>
      </c>
      <c r="L21" s="276">
        <v>16</v>
      </c>
      <c r="M21" s="275">
        <v>170777</v>
      </c>
      <c r="N21" s="275">
        <v>287040</v>
      </c>
      <c r="O21" s="275">
        <v>12465</v>
      </c>
      <c r="P21" s="275">
        <v>299505</v>
      </c>
      <c r="Q21" s="275">
        <v>374</v>
      </c>
      <c r="R21" s="439">
        <v>553254</v>
      </c>
      <c r="S21" s="384">
        <v>8.1698460381669183E-2</v>
      </c>
      <c r="T21" s="431">
        <v>2.2579678289539418</v>
      </c>
      <c r="U21" s="452"/>
      <c r="V21" s="274" t="s">
        <v>35</v>
      </c>
    </row>
    <row r="22" spans="1:22" ht="17.399999999999999">
      <c r="A22" s="274" t="s">
        <v>36</v>
      </c>
      <c r="B22" s="276">
        <v>51</v>
      </c>
      <c r="C22" s="276">
        <v>15</v>
      </c>
      <c r="D22" s="276">
        <v>0</v>
      </c>
      <c r="E22" s="276">
        <v>692</v>
      </c>
      <c r="F22" s="276">
        <v>758</v>
      </c>
      <c r="G22" s="275">
        <v>11247</v>
      </c>
      <c r="H22" s="276">
        <v>447</v>
      </c>
      <c r="I22" s="275">
        <v>12452</v>
      </c>
      <c r="J22" s="276">
        <v>0</v>
      </c>
      <c r="K22" s="275">
        <v>12452</v>
      </c>
      <c r="L22" s="276">
        <v>18</v>
      </c>
      <c r="M22" s="275">
        <v>168892</v>
      </c>
      <c r="N22" s="275">
        <v>186903</v>
      </c>
      <c r="O22" s="276">
        <v>293</v>
      </c>
      <c r="P22" s="275">
        <v>187196</v>
      </c>
      <c r="Q22" s="276">
        <v>322</v>
      </c>
      <c r="R22" s="439">
        <v>300516</v>
      </c>
      <c r="S22" s="384">
        <v>0.14874416004472307</v>
      </c>
      <c r="T22" s="431">
        <v>3.5949815023323146</v>
      </c>
      <c r="U22" s="452"/>
      <c r="V22" s="274" t="s">
        <v>36</v>
      </c>
    </row>
    <row r="23" spans="1:22" ht="17.399999999999999">
      <c r="A23" s="274" t="s">
        <v>34</v>
      </c>
      <c r="B23" s="276">
        <v>52</v>
      </c>
      <c r="C23" s="276">
        <v>14</v>
      </c>
      <c r="D23" s="276">
        <v>1</v>
      </c>
      <c r="E23" s="276">
        <v>1107</v>
      </c>
      <c r="F23" s="275">
        <v>1173</v>
      </c>
      <c r="G23" s="275">
        <v>8120</v>
      </c>
      <c r="H23" s="276">
        <v>428</v>
      </c>
      <c r="I23" s="275">
        <v>9445</v>
      </c>
      <c r="J23" s="276">
        <v>276</v>
      </c>
      <c r="K23" s="275">
        <v>9721</v>
      </c>
      <c r="L23" s="276">
        <v>75</v>
      </c>
      <c r="M23" s="275">
        <v>53228</v>
      </c>
      <c r="N23" s="275">
        <v>82618</v>
      </c>
      <c r="O23" s="275">
        <v>16529</v>
      </c>
      <c r="P23" s="275">
        <v>99147</v>
      </c>
      <c r="Q23" s="276">
        <v>536</v>
      </c>
      <c r="R23" s="439">
        <v>553254</v>
      </c>
      <c r="S23" s="445">
        <v>7.7360489033969929E-2</v>
      </c>
      <c r="T23" s="431">
        <v>4.4370723616006638</v>
      </c>
      <c r="U23" s="452"/>
      <c r="V23" s="274" t="s">
        <v>34</v>
      </c>
    </row>
    <row r="24" spans="1:22" ht="17.399999999999999">
      <c r="A24" s="277" t="s">
        <v>37</v>
      </c>
      <c r="B24" s="278">
        <v>28785</v>
      </c>
      <c r="C24" s="278">
        <v>3737</v>
      </c>
      <c r="D24" s="279">
        <v>192</v>
      </c>
      <c r="E24" s="278">
        <v>537574</v>
      </c>
      <c r="F24" s="278">
        <v>570096</v>
      </c>
      <c r="G24" s="280">
        <v>2997522</v>
      </c>
      <c r="H24" s="281">
        <v>111326</v>
      </c>
      <c r="I24" s="282">
        <v>3560533</v>
      </c>
      <c r="J24" s="282">
        <v>118411</v>
      </c>
      <c r="K24" s="282">
        <v>3678944</v>
      </c>
      <c r="L24" s="282">
        <v>10680</v>
      </c>
      <c r="M24" s="283">
        <v>23394151</v>
      </c>
      <c r="N24" s="284">
        <v>41106214</v>
      </c>
      <c r="O24" s="284">
        <v>10196624</v>
      </c>
      <c r="P24" s="284">
        <v>51302838</v>
      </c>
      <c r="Q24" s="278">
        <v>102795</v>
      </c>
      <c r="R24" s="341">
        <v>60069708</v>
      </c>
      <c r="S24" s="442">
        <v>0.1848352583967946</v>
      </c>
      <c r="T24" s="431">
        <v>3.0267723369964648</v>
      </c>
      <c r="U24" s="452"/>
      <c r="V24" s="277" t="s">
        <v>195</v>
      </c>
    </row>
    <row r="25" spans="1:22">
      <c r="U25" s="450"/>
    </row>
    <row r="27" spans="1:22">
      <c r="H27" s="218"/>
    </row>
  </sheetData>
  <mergeCells count="3">
    <mergeCell ref="B1:L1"/>
    <mergeCell ref="M1:Q1"/>
    <mergeCell ref="R1:T1"/>
  </mergeCells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64"/>
  <dimension ref="A1:AMJ45"/>
  <sheetViews>
    <sheetView tabSelected="1" topLeftCell="DU21" zoomScale="70" zoomScaleNormal="70" workbookViewId="0">
      <selection activeCell="EC59" sqref="EC59"/>
    </sheetView>
  </sheetViews>
  <sheetFormatPr defaultRowHeight="13.8"/>
  <cols>
    <col min="1" max="121" width="1.3984375" style="47" customWidth="1"/>
    <col min="122" max="122" width="8.5" style="47" customWidth="1"/>
    <col min="123" max="124" width="11.8984375" style="47" customWidth="1"/>
    <col min="125" max="125" width="7.3984375" style="47" customWidth="1"/>
    <col min="126" max="139" width="5" style="47" customWidth="1"/>
    <col min="140" max="140" width="10.69921875" style="47" hidden="1" customWidth="1"/>
    <col min="141" max="141" width="6.19921875" style="47" hidden="1" customWidth="1"/>
    <col min="142" max="142" width="10" style="47" hidden="1" customWidth="1"/>
    <col min="143" max="143" width="11.69921875" style="47" hidden="1" customWidth="1"/>
    <col min="144" max="144" width="10.19921875" style="47" hidden="1" customWidth="1"/>
    <col min="145" max="146" width="9.69921875" style="47" hidden="1" customWidth="1"/>
    <col min="147" max="147" width="10.19921875" style="47" customWidth="1"/>
    <col min="148" max="148" width="12" style="47" customWidth="1"/>
    <col min="149" max="149" width="11.09765625" style="47" customWidth="1"/>
    <col min="150" max="1024" width="5.69921875" style="47" customWidth="1"/>
  </cols>
  <sheetData>
    <row r="1" spans="1:149" s="158" customFormat="1" ht="13.2">
      <c r="A1" s="155" t="s">
        <v>121</v>
      </c>
      <c r="B1" s="155" t="s">
        <v>122</v>
      </c>
      <c r="C1" s="156">
        <v>40238</v>
      </c>
      <c r="D1" s="155" t="s">
        <v>123</v>
      </c>
      <c r="E1" s="155" t="s">
        <v>124</v>
      </c>
      <c r="F1" s="155" t="s">
        <v>125</v>
      </c>
      <c r="G1" s="155" t="s">
        <v>126</v>
      </c>
      <c r="H1" s="155" t="s">
        <v>127</v>
      </c>
      <c r="I1" s="155" t="s">
        <v>128</v>
      </c>
      <c r="J1" s="157">
        <v>42795</v>
      </c>
      <c r="K1" s="155" t="s">
        <v>129</v>
      </c>
      <c r="L1" s="155" t="s">
        <v>130</v>
      </c>
      <c r="M1" s="155" t="s">
        <v>131</v>
      </c>
      <c r="N1" s="155" t="s">
        <v>132</v>
      </c>
      <c r="O1" s="155" t="s">
        <v>133</v>
      </c>
      <c r="P1" s="155" t="s">
        <v>134</v>
      </c>
      <c r="Q1" s="156">
        <v>45352</v>
      </c>
      <c r="R1" s="155" t="s">
        <v>135</v>
      </c>
      <c r="S1" s="155" t="s">
        <v>136</v>
      </c>
      <c r="T1" s="158" t="s">
        <v>137</v>
      </c>
      <c r="U1" s="155" t="s">
        <v>138</v>
      </c>
      <c r="V1" s="158" t="s">
        <v>139</v>
      </c>
      <c r="W1" s="158" t="s">
        <v>140</v>
      </c>
      <c r="X1" s="156" t="s">
        <v>141</v>
      </c>
      <c r="Y1" s="156" t="s">
        <v>142</v>
      </c>
      <c r="Z1" s="158" t="s">
        <v>143</v>
      </c>
      <c r="AA1" s="158" t="s">
        <v>144</v>
      </c>
      <c r="AB1" s="158" t="s">
        <v>145</v>
      </c>
      <c r="AC1" s="158" t="s">
        <v>146</v>
      </c>
      <c r="AD1" s="158" t="s">
        <v>147</v>
      </c>
      <c r="AE1" s="156">
        <v>39508</v>
      </c>
      <c r="AF1" s="158" t="s">
        <v>148</v>
      </c>
      <c r="AG1" s="158" t="s">
        <v>149</v>
      </c>
      <c r="AH1" s="158" t="s">
        <v>150</v>
      </c>
      <c r="AI1" s="158" t="s">
        <v>151</v>
      </c>
      <c r="AJ1" s="158" t="s">
        <v>152</v>
      </c>
      <c r="AK1" s="158" t="s">
        <v>153</v>
      </c>
      <c r="AL1" s="156">
        <v>42064</v>
      </c>
      <c r="AM1" s="158" t="s">
        <v>154</v>
      </c>
      <c r="AN1" s="158" t="s">
        <v>155</v>
      </c>
      <c r="AO1" s="158" t="s">
        <v>156</v>
      </c>
      <c r="AP1" s="158" t="s">
        <v>157</v>
      </c>
      <c r="AQ1" s="158" t="s">
        <v>158</v>
      </c>
      <c r="AR1" s="158" t="s">
        <v>159</v>
      </c>
      <c r="AS1" s="156">
        <v>44621</v>
      </c>
      <c r="AT1" s="158" t="s">
        <v>160</v>
      </c>
      <c r="AU1" s="158" t="s">
        <v>161</v>
      </c>
      <c r="AV1" s="158" t="s">
        <v>162</v>
      </c>
      <c r="AW1" s="158" t="s">
        <v>163</v>
      </c>
      <c r="AX1" s="158" t="s">
        <v>164</v>
      </c>
      <c r="AY1" s="158" t="s">
        <v>165</v>
      </c>
      <c r="AZ1" s="156">
        <v>47178</v>
      </c>
      <c r="BA1" s="158" t="s">
        <v>166</v>
      </c>
      <c r="BB1" s="158" t="s">
        <v>167</v>
      </c>
      <c r="BC1" s="158" t="s">
        <v>168</v>
      </c>
      <c r="BD1" s="158" t="s">
        <v>169</v>
      </c>
      <c r="BE1" s="158" t="s">
        <v>170</v>
      </c>
      <c r="BF1" s="158" t="s">
        <v>171</v>
      </c>
      <c r="BG1" s="156">
        <v>38412</v>
      </c>
      <c r="BH1" s="156">
        <v>38718</v>
      </c>
      <c r="BI1" s="156">
        <v>39083</v>
      </c>
      <c r="BJ1" s="156">
        <v>39448</v>
      </c>
      <c r="BK1" s="156">
        <v>39814</v>
      </c>
      <c r="BL1" s="156">
        <v>40179</v>
      </c>
      <c r="BM1" s="156">
        <v>40544</v>
      </c>
      <c r="BN1" s="156">
        <v>40909</v>
      </c>
      <c r="BO1" s="156">
        <v>41275</v>
      </c>
      <c r="BP1" s="156">
        <v>41640</v>
      </c>
      <c r="BQ1" s="156">
        <v>42005</v>
      </c>
      <c r="BR1" s="156">
        <v>42370</v>
      </c>
      <c r="BS1" s="156">
        <v>42736</v>
      </c>
      <c r="BT1" s="159">
        <v>44214</v>
      </c>
      <c r="BU1" s="159">
        <v>44215</v>
      </c>
      <c r="BV1" s="159">
        <v>19.91</v>
      </c>
      <c r="BW1" s="159">
        <v>44217</v>
      </c>
      <c r="BX1" s="159">
        <v>44218</v>
      </c>
      <c r="BY1" s="159">
        <v>44219</v>
      </c>
      <c r="BZ1" s="159">
        <v>44220</v>
      </c>
      <c r="CA1" s="159">
        <v>44221</v>
      </c>
      <c r="CB1" s="160" t="s">
        <v>172</v>
      </c>
      <c r="CC1" s="161">
        <v>44223</v>
      </c>
      <c r="CD1" s="161">
        <v>44224</v>
      </c>
      <c r="CE1" s="161">
        <v>44225</v>
      </c>
      <c r="CF1" s="161">
        <f>CE1+1</f>
        <v>44226</v>
      </c>
      <c r="CG1" s="162">
        <v>44227</v>
      </c>
      <c r="CH1" s="162">
        <v>44228</v>
      </c>
      <c r="CI1" s="162">
        <f t="shared" ref="CI1:CP1" si="0">CH1+1</f>
        <v>44229</v>
      </c>
      <c r="CJ1" s="162">
        <f t="shared" si="0"/>
        <v>44230</v>
      </c>
      <c r="CK1" s="162">
        <f t="shared" si="0"/>
        <v>44231</v>
      </c>
      <c r="CL1" s="162">
        <f t="shared" si="0"/>
        <v>44232</v>
      </c>
      <c r="CM1" s="162">
        <f t="shared" si="0"/>
        <v>44233</v>
      </c>
      <c r="CN1" s="162">
        <f t="shared" si="0"/>
        <v>44234</v>
      </c>
      <c r="CO1" s="162">
        <f t="shared" si="0"/>
        <v>44235</v>
      </c>
      <c r="CP1" s="162">
        <f t="shared" si="0"/>
        <v>44236</v>
      </c>
      <c r="CQ1" s="162">
        <f t="shared" ref="CQ1" si="1">CP1+1</f>
        <v>44237</v>
      </c>
      <c r="CR1" s="162">
        <f t="shared" ref="CR1" si="2">CQ1+1</f>
        <v>44238</v>
      </c>
      <c r="CS1" s="162">
        <v>44239.029004629629</v>
      </c>
      <c r="CT1" s="162">
        <f t="shared" ref="CT1:CU1" si="3">CS1+1</f>
        <v>44240.029004629629</v>
      </c>
      <c r="CU1" s="162">
        <f t="shared" si="3"/>
        <v>44241.029004629629</v>
      </c>
      <c r="CV1" s="162">
        <f t="shared" ref="CV1" si="4">CU1+1</f>
        <v>44242.029004629629</v>
      </c>
      <c r="CW1" s="162">
        <f t="shared" ref="CW1" si="5">CV1+1</f>
        <v>44243.029004629629</v>
      </c>
      <c r="CX1" s="162">
        <f t="shared" ref="CX1:CY1" si="6">CW1+1</f>
        <v>44244.029004629629</v>
      </c>
      <c r="CY1" s="162">
        <f t="shared" si="6"/>
        <v>44245.029004629629</v>
      </c>
      <c r="CZ1" s="162">
        <f t="shared" ref="CZ1" si="7">CY1+1</f>
        <v>44246.029004629629</v>
      </c>
      <c r="DA1" s="162">
        <f t="shared" ref="DA1" si="8">CZ1+1</f>
        <v>44247.029004629629</v>
      </c>
      <c r="DB1" s="162">
        <f t="shared" ref="DB1:DD1" si="9">DA1+1</f>
        <v>44248.029004629629</v>
      </c>
      <c r="DC1" s="162">
        <f t="shared" si="9"/>
        <v>44249.029004629629</v>
      </c>
      <c r="DD1" s="162">
        <f t="shared" si="9"/>
        <v>44250.029004629629</v>
      </c>
      <c r="DE1" s="162">
        <f t="shared" ref="DE1" si="10">DD1+1</f>
        <v>44251.029004629629</v>
      </c>
      <c r="DF1" s="162">
        <f t="shared" ref="DF1:DO1" si="11">DE1+1</f>
        <v>44252.029004629629</v>
      </c>
      <c r="DG1" s="162">
        <f t="shared" si="11"/>
        <v>44253.029004629629</v>
      </c>
      <c r="DH1" s="162">
        <f t="shared" si="11"/>
        <v>44254.029004629629</v>
      </c>
      <c r="DI1" s="162">
        <f t="shared" si="11"/>
        <v>44255.029004629629</v>
      </c>
      <c r="DJ1" s="162">
        <f t="shared" si="11"/>
        <v>44256.029004629629</v>
      </c>
      <c r="DK1" s="162">
        <f t="shared" si="11"/>
        <v>44257.029004629629</v>
      </c>
      <c r="DL1" s="162">
        <f t="shared" si="11"/>
        <v>44258.029004629629</v>
      </c>
      <c r="DM1" s="162">
        <f t="shared" si="11"/>
        <v>44259.029004629629</v>
      </c>
      <c r="DN1" s="162">
        <f t="shared" si="11"/>
        <v>44260.029004629629</v>
      </c>
      <c r="DO1" s="162">
        <f t="shared" si="11"/>
        <v>44261.029004629629</v>
      </c>
      <c r="DP1" s="162">
        <f t="shared" ref="DP1" si="12">DO1+1</f>
        <v>44262.029004629629</v>
      </c>
      <c r="DQ1" s="162">
        <f t="shared" ref="DQ1:DS1" si="13">DP1+1</f>
        <v>44263.029004629629</v>
      </c>
      <c r="DR1" s="162">
        <f t="shared" si="13"/>
        <v>44264.029004629629</v>
      </c>
      <c r="DS1" s="162">
        <f t="shared" si="13"/>
        <v>44265.029004629629</v>
      </c>
      <c r="DT1" s="162">
        <f>DS1+1</f>
        <v>44266.029004629629</v>
      </c>
      <c r="DU1" s="162">
        <f>DT1+1</f>
        <v>44267.029004629629</v>
      </c>
      <c r="DV1" s="162">
        <f t="shared" ref="DV1:EM1" si="14">DU1+1</f>
        <v>44268.029004629629</v>
      </c>
      <c r="DW1" s="162">
        <f t="shared" si="14"/>
        <v>44269.029004629629</v>
      </c>
      <c r="DX1" s="162">
        <f t="shared" si="14"/>
        <v>44270.029004629629</v>
      </c>
      <c r="DY1" s="162">
        <f t="shared" si="14"/>
        <v>44271.029004629629</v>
      </c>
      <c r="DZ1" s="162">
        <f t="shared" si="14"/>
        <v>44272.029004629629</v>
      </c>
      <c r="EA1" s="162">
        <f t="shared" si="14"/>
        <v>44273.029004629629</v>
      </c>
      <c r="EB1" s="162">
        <f t="shared" si="14"/>
        <v>44274.029004629629</v>
      </c>
      <c r="EC1" s="162">
        <f t="shared" si="14"/>
        <v>44275.029004629629</v>
      </c>
      <c r="ED1" s="162">
        <f t="shared" si="14"/>
        <v>44276.029004629629</v>
      </c>
      <c r="EE1" s="162">
        <f t="shared" si="14"/>
        <v>44277.029004629629</v>
      </c>
      <c r="EF1" s="162">
        <f t="shared" si="14"/>
        <v>44278.029004629629</v>
      </c>
      <c r="EG1" s="162">
        <f t="shared" si="14"/>
        <v>44279.029004629629</v>
      </c>
      <c r="EH1" s="162">
        <f t="shared" si="14"/>
        <v>44280.029004629629</v>
      </c>
      <c r="EI1" s="162">
        <f t="shared" si="14"/>
        <v>44281.029004629629</v>
      </c>
      <c r="EJ1" s="162">
        <f t="shared" si="14"/>
        <v>44282.029004629629</v>
      </c>
      <c r="EK1" s="162">
        <f t="shared" si="14"/>
        <v>44283.029004629629</v>
      </c>
      <c r="EL1" s="162">
        <f t="shared" si="14"/>
        <v>44284.029004629629</v>
      </c>
      <c r="EM1" s="162">
        <f t="shared" si="14"/>
        <v>44285.029004629629</v>
      </c>
      <c r="EN1" s="162">
        <f t="shared" ref="EN1" si="15">EM1+1</f>
        <v>44286.029004629629</v>
      </c>
      <c r="EO1" s="162">
        <f t="shared" ref="EO1" si="16">EN1+1</f>
        <v>44287.029004629629</v>
      </c>
      <c r="EP1" s="162">
        <f t="shared" ref="EP1:ES1" si="17">EO1+1</f>
        <v>44288.029004629629</v>
      </c>
      <c r="EQ1" s="162">
        <f t="shared" si="17"/>
        <v>44289.029004629629</v>
      </c>
      <c r="ER1" s="162">
        <f t="shared" si="17"/>
        <v>44290.029004629629</v>
      </c>
      <c r="ES1" s="162">
        <f t="shared" si="17"/>
        <v>44291.029004629629</v>
      </c>
    </row>
    <row r="2" spans="1:149" s="68" customFormat="1" ht="13.2">
      <c r="A2" s="75">
        <f>'Nov 8'!I3</f>
        <v>6318</v>
      </c>
      <c r="B2" s="68">
        <f>'Nov 9'!I3</f>
        <v>4777</v>
      </c>
      <c r="C2" s="68">
        <f>'Nov 10'!I3</f>
        <v>10955</v>
      </c>
      <c r="D2" s="68">
        <f>'Nov 11'!I3</f>
        <v>8180</v>
      </c>
      <c r="E2" s="75">
        <f>'Nov 12'!I3</f>
        <v>9291</v>
      </c>
      <c r="F2" s="75">
        <f>'Nov 13'!I3</f>
        <v>10634</v>
      </c>
      <c r="G2" s="68">
        <f>'Nov 14'!I3</f>
        <v>8129</v>
      </c>
      <c r="H2" s="68">
        <f>'Nov 15'!I3</f>
        <v>8060</v>
      </c>
      <c r="I2" s="68">
        <f>'Nov 16'!I3</f>
        <v>4128</v>
      </c>
      <c r="J2" s="68">
        <f>'Nov 17'!I3</f>
        <v>8448</v>
      </c>
      <c r="K2" s="75">
        <f>'Nov 18'!I3</f>
        <v>7633</v>
      </c>
      <c r="L2" s="75">
        <f>'Nov 19'!I3</f>
        <v>7453</v>
      </c>
      <c r="M2" s="75">
        <f>'Nov 20'!I3</f>
        <v>9221</v>
      </c>
      <c r="N2" s="75">
        <f>'Nov 21'!I3</f>
        <v>8853</v>
      </c>
      <c r="O2" s="75">
        <f>'Nov 22'!I3</f>
        <v>5094</v>
      </c>
      <c r="P2" s="75">
        <f>'NOV 23'!I3</f>
        <v>5289</v>
      </c>
      <c r="Q2" s="75">
        <f>'Nov 24'!I3</f>
        <v>4886</v>
      </c>
      <c r="R2" s="75">
        <f>'Nov 25'!I3</f>
        <v>5173</v>
      </c>
      <c r="S2" s="75">
        <f>'Nov 26'!I3</f>
        <v>5697</v>
      </c>
      <c r="T2" s="75">
        <f>'Nov 27'!I3</f>
        <v>5389</v>
      </c>
      <c r="U2" s="75">
        <f>'Nov 28'!I3</f>
        <v>4615</v>
      </c>
      <c r="V2" s="75">
        <f>'Nov 29'!I3</f>
        <v>3203</v>
      </c>
      <c r="W2" s="75">
        <f>'Nov 30'!I3</f>
        <v>1929</v>
      </c>
      <c r="X2" s="75">
        <f>'Dic 01'!I3</f>
        <v>4048</v>
      </c>
      <c r="Y2" s="75">
        <f>'Dic 02'!I3</f>
        <v>3425</v>
      </c>
      <c r="Z2" s="75">
        <f>'Dic 03'!J4</f>
        <v>3751</v>
      </c>
      <c r="AA2" s="75">
        <f>'Dic 04'!J4</f>
        <v>4533</v>
      </c>
      <c r="AB2" s="75">
        <f>'Dic 05'!J4</f>
        <v>3148</v>
      </c>
      <c r="AC2" s="75">
        <f>'Dic 06'!J4</f>
        <v>2413</v>
      </c>
      <c r="AD2" s="75">
        <f>'Dic 07'!J4</f>
        <v>1562</v>
      </c>
      <c r="AE2" s="75">
        <f>'Dic 08'!J4</f>
        <v>1656</v>
      </c>
      <c r="AF2" s="75">
        <f>'Dic 09'!J4</f>
        <v>1233</v>
      </c>
      <c r="AG2" s="75">
        <f>'Dic 10'!J4</f>
        <v>2093</v>
      </c>
      <c r="AH2" s="75">
        <f>'Dic 11'!J4</f>
        <v>2938</v>
      </c>
      <c r="AI2" s="75">
        <f>'Dic 12'!J4</f>
        <v>2736</v>
      </c>
      <c r="AJ2" s="75">
        <f>'Dic 13'!J4</f>
        <v>2335</v>
      </c>
      <c r="AK2" s="75">
        <f>'Dic 14'!J4</f>
        <v>945</v>
      </c>
      <c r="AL2" s="75">
        <f>'Dic 15'!J4</f>
        <v>2404</v>
      </c>
      <c r="AM2" s="75">
        <f>'Dic 16'!J4</f>
        <v>2994</v>
      </c>
      <c r="AN2" s="75">
        <f>'Dic 17'!J4</f>
        <v>2730</v>
      </c>
      <c r="AO2" s="75">
        <f>'Dic 18'!J4</f>
        <v>2744</v>
      </c>
      <c r="AP2" s="75">
        <f>'Dic 19'!J4</f>
        <v>1944</v>
      </c>
      <c r="AQ2" s="75">
        <f>'Dic 20'!J4</f>
        <v>1795</v>
      </c>
      <c r="AR2" s="75">
        <f>'Dic 21'!J4</f>
        <v>950</v>
      </c>
      <c r="AS2" s="75">
        <f>'Dic 22'!J4</f>
        <v>2278</v>
      </c>
      <c r="AT2" s="75">
        <f>'Dic 23'!J4</f>
        <v>2153</v>
      </c>
      <c r="AU2" s="75">
        <f>'Dic 24'!J4</f>
        <v>2656</v>
      </c>
      <c r="AV2" s="75">
        <f>'Dic 25'!J4</f>
        <v>2628</v>
      </c>
      <c r="AW2" s="75">
        <f>'Dic 26'!J4</f>
        <v>1606</v>
      </c>
      <c r="AX2" s="75">
        <f>'Dic 27'!J4</f>
        <v>466</v>
      </c>
      <c r="AY2" s="75">
        <f>'Dic 28'!J4</f>
        <v>573</v>
      </c>
      <c r="AZ2" s="75">
        <f>'Dic 29'!J4</f>
        <v>843</v>
      </c>
      <c r="BA2" s="75">
        <f>'Dic 30'!J4</f>
        <v>1673</v>
      </c>
      <c r="BB2" s="75">
        <f>'Dic 31'!J4</f>
        <v>3859</v>
      </c>
      <c r="BC2" s="75">
        <f>'Gen 01'!J4</f>
        <v>3056</v>
      </c>
      <c r="BD2" s="75">
        <f>'Gen 02'!J4</f>
        <v>1402</v>
      </c>
      <c r="BE2" s="75">
        <f>'Gen 03'!J4</f>
        <v>1709</v>
      </c>
      <c r="BF2" s="75">
        <f>'Gen 04'!J4</f>
        <v>863</v>
      </c>
      <c r="BG2" s="75">
        <f>'Gen 05'!J4</f>
        <v>1338</v>
      </c>
      <c r="BH2" s="75">
        <f>'Gen 06'!J4</f>
        <v>2952</v>
      </c>
      <c r="BI2" s="75">
        <f>'Gen 07'!J4</f>
        <v>2799</v>
      </c>
      <c r="BJ2" s="75">
        <f>'Gen 08'!J4</f>
        <v>1963</v>
      </c>
      <c r="BK2" s="75">
        <f>'Gen 09'!J4</f>
        <v>2506</v>
      </c>
      <c r="BL2" s="75">
        <f>'Gen 10'!J4</f>
        <v>3267</v>
      </c>
      <c r="BM2" s="75">
        <f>'Genn 11'!J4</f>
        <v>1488</v>
      </c>
      <c r="BN2" s="75">
        <f>'Gen 12'!J4</f>
        <v>1146</v>
      </c>
      <c r="BO2" s="75">
        <f>'Gen 13'!J4</f>
        <v>2245</v>
      </c>
      <c r="BP2" s="75">
        <f>'Gen 14'!J4</f>
        <v>2587</v>
      </c>
      <c r="BQ2" s="75">
        <f>'Gen 15'!L4</f>
        <v>2205</v>
      </c>
      <c r="BR2" s="75">
        <f>'Gen 16'!L4</f>
        <v>2134</v>
      </c>
      <c r="BS2" s="75">
        <f>'Gen 17'!L4</f>
        <v>1603</v>
      </c>
      <c r="BT2" s="75">
        <f>'Gen 18'!L4</f>
        <v>1189</v>
      </c>
      <c r="BU2" s="75">
        <f>'Gen 19'!L4</f>
        <v>930</v>
      </c>
      <c r="BV2" s="75">
        <f>'Gen 20'!L4</f>
        <v>1876</v>
      </c>
      <c r="BW2" s="75">
        <f>'Gen 21'!L4</f>
        <v>2234</v>
      </c>
      <c r="BX2" s="75">
        <f>'Gen 22'!L4</f>
        <v>1969</v>
      </c>
      <c r="BY2" s="75">
        <f>'Gen 23'!L4</f>
        <v>1535</v>
      </c>
      <c r="BZ2" s="75">
        <f>'Gen 24'!J4</f>
        <v>372</v>
      </c>
      <c r="CA2" s="75">
        <f>'Gen 25'!J4</f>
        <v>382</v>
      </c>
      <c r="CB2" s="75">
        <f>'Gen 26'!J4</f>
        <v>690</v>
      </c>
      <c r="CC2" s="75">
        <f>'Gen 27'!J4</f>
        <v>1029</v>
      </c>
      <c r="CD2" s="75">
        <f>'Gen 28'!J4</f>
        <v>1318</v>
      </c>
      <c r="CE2" s="75">
        <f>'Gen 29'!J4</f>
        <v>1447</v>
      </c>
      <c r="CF2" s="75">
        <f>'Gen 30'!J4</f>
        <v>1315</v>
      </c>
      <c r="CG2" s="75">
        <f>'Gen 31'!J4</f>
        <v>1389</v>
      </c>
      <c r="CH2" s="75">
        <f>'Feb 01'!J4</f>
        <v>1419</v>
      </c>
      <c r="CI2" s="75">
        <f>'Feb 02'!J4</f>
        <v>1619</v>
      </c>
      <c r="CJ2" s="75">
        <f>'Feb 03'!J4</f>
        <v>1781</v>
      </c>
      <c r="CK2" s="75">
        <f>'Feb 04'!J4</f>
        <v>1920</v>
      </c>
      <c r="CL2" s="75">
        <f>'Feb 05'!L4</f>
        <v>2504</v>
      </c>
      <c r="CM2" s="75">
        <f>'Feb 06'!L4</f>
        <v>1923</v>
      </c>
      <c r="CN2" s="75">
        <f>'Feb 07'!L4</f>
        <v>1515</v>
      </c>
      <c r="CO2" s="75">
        <f>'Feb 08'!L4</f>
        <v>895</v>
      </c>
      <c r="CP2" s="75">
        <f>'Feb 09'!L4</f>
        <v>1625</v>
      </c>
      <c r="CQ2" s="75">
        <f>'Feb 10'!L4</f>
        <v>1849</v>
      </c>
      <c r="CR2" s="75">
        <f>'Feb 11'!L4</f>
        <v>2434</v>
      </c>
      <c r="CS2" s="75">
        <f>'Feb 12'!L4</f>
        <v>2526</v>
      </c>
      <c r="CT2" s="75">
        <f>'Feb 13'!L4</f>
        <v>2277</v>
      </c>
      <c r="CU2" s="75">
        <f>'Feb 14'!L4</f>
        <v>1987</v>
      </c>
      <c r="CV2" s="75">
        <f>'Feb 15'!L4</f>
        <v>945</v>
      </c>
      <c r="CW2" s="75">
        <f>'Feb 16'!L4</f>
        <v>1696</v>
      </c>
      <c r="CX2" s="75">
        <f>'Feb 17'!L4</f>
        <v>1764</v>
      </c>
      <c r="CY2" s="75">
        <f>'Feb 18'!L4</f>
        <v>2540</v>
      </c>
      <c r="CZ2" s="75">
        <f>'Feb 19'!L4</f>
        <v>3724</v>
      </c>
      <c r="DA2" s="75">
        <f>'Feb 20'!L5</f>
        <v>3019</v>
      </c>
      <c r="DB2" s="75">
        <f>'Feb 21'!L5</f>
        <v>2514</v>
      </c>
      <c r="DC2" s="75">
        <f>'Feb 22'!L4</f>
        <v>1491</v>
      </c>
      <c r="DD2" s="75">
        <f>'Feb 23'!L4</f>
        <v>2480</v>
      </c>
      <c r="DE2" s="75">
        <f>'Feb 24'!L5</f>
        <v>3310</v>
      </c>
      <c r="DF2" s="75">
        <f>'Feb 25'!L4</f>
        <v>4243</v>
      </c>
      <c r="DG2" s="75">
        <f>'Feb 26'!L4</f>
        <v>4557</v>
      </c>
      <c r="DH2" s="75">
        <f>'Feb 27'!L4</f>
        <v>4191</v>
      </c>
      <c r="DI2" s="75">
        <f>'Feb 28'!L4</f>
        <v>3529</v>
      </c>
      <c r="DJ2" s="75">
        <f>'Mar 1'!L4</f>
        <v>2135</v>
      </c>
      <c r="DK2" s="75">
        <f>'Mar 2'!L4</f>
        <v>3762</v>
      </c>
      <c r="DL2" s="75">
        <f>'Mar 3'!L4</f>
        <v>4590</v>
      </c>
      <c r="DM2" s="75">
        <f>'Mar 4'!L4</f>
        <v>5174</v>
      </c>
      <c r="DN2" s="75">
        <f>'Mar 5'!L4</f>
        <v>5210</v>
      </c>
      <c r="DO2" s="75">
        <f>'Mar 6'!L4</f>
        <v>5658</v>
      </c>
      <c r="DP2" s="75">
        <f>'Mar 7'!L4</f>
        <v>4397</v>
      </c>
      <c r="DQ2" s="75">
        <f>'Mar 8'!L4</f>
        <v>2301</v>
      </c>
      <c r="DR2" s="75">
        <f>'Mar 9'!L4</f>
        <v>4084</v>
      </c>
      <c r="DS2" s="75">
        <f>'Mar 10'!L4</f>
        <v>4422</v>
      </c>
      <c r="DT2" s="75">
        <f>'Mar 11'!L4</f>
        <v>5849</v>
      </c>
      <c r="DU2" s="75">
        <f>'Mar 12'!L3</f>
        <v>6262</v>
      </c>
      <c r="DV2" s="75">
        <f>'Mar 13'!L3</f>
        <v>5809</v>
      </c>
      <c r="DW2" s="75">
        <f>'Mar 14'!L3</f>
        <v>4334</v>
      </c>
      <c r="DX2" s="75">
        <f>'Mar 15'!L3</f>
        <v>2185</v>
      </c>
      <c r="DY2" s="75">
        <f>'Mar 16'!L4</f>
        <v>4235</v>
      </c>
      <c r="DZ2" s="75">
        <f>'Mar 17'!L4</f>
        <v>4490</v>
      </c>
      <c r="EA2" s="75">
        <f>'Mar 18'!L3</f>
        <v>5641</v>
      </c>
      <c r="EB2" s="75">
        <f>'Mar 19'!L3</f>
        <v>5518</v>
      </c>
      <c r="EC2" s="75">
        <f>'Mar 20'!L3</f>
        <v>4810</v>
      </c>
      <c r="ED2" s="75">
        <f>'Mar 21'!L3</f>
        <v>4003</v>
      </c>
      <c r="EE2" s="68">
        <f>'Mar 22'!L3</f>
        <v>2105</v>
      </c>
      <c r="EF2" s="68">
        <f>'Mar 23'!L3</f>
        <v>3643</v>
      </c>
      <c r="EG2" s="68">
        <f>'Mar 24'!L3</f>
        <v>4282</v>
      </c>
      <c r="EH2" s="68">
        <f>'Mar 25'!L3</f>
        <v>5046</v>
      </c>
      <c r="EI2" s="68">
        <f>'Mar 26'!L3</f>
        <v>5077</v>
      </c>
      <c r="EJ2" s="68">
        <f>'Mar 27'!L3</f>
        <v>4884</v>
      </c>
      <c r="EK2" s="68">
        <f>'Mar 28'!L3</f>
        <v>3520</v>
      </c>
      <c r="EL2" s="68">
        <f>'Mar 29'!L3</f>
        <v>1793</v>
      </c>
      <c r="EM2" s="68">
        <f>'Mar 30'!L3</f>
        <v>3271</v>
      </c>
      <c r="EN2" s="68">
        <f>'Mar 31'!L3</f>
        <v>3943</v>
      </c>
      <c r="EO2" s="68">
        <f>'Apr 01'!L3</f>
        <v>4483</v>
      </c>
      <c r="EP2" s="68">
        <f>'Apr 02'!L3</f>
        <v>3941</v>
      </c>
      <c r="EQ2" s="68">
        <f>'Apr 03'!L3</f>
        <v>4132</v>
      </c>
      <c r="ER2" s="68">
        <f>'APR 04'!L3</f>
        <v>3003</v>
      </c>
      <c r="ES2" s="68">
        <f>'APR 05'!L3</f>
        <v>1358</v>
      </c>
    </row>
    <row r="3" spans="1:149" s="68" customFormat="1" ht="13.2">
      <c r="A3" s="75">
        <f>'Nov 8'!O3</f>
        <v>38188</v>
      </c>
      <c r="B3" s="68">
        <f>'Nov 9'!O3</f>
        <v>21121</v>
      </c>
      <c r="C3" s="68">
        <f>'Nov 10'!O3</f>
        <v>47194</v>
      </c>
      <c r="D3" s="68">
        <f>'Nov 11'!O3</f>
        <v>52712</v>
      </c>
      <c r="E3" s="75">
        <f>'Nov 12'!O3</f>
        <v>42933</v>
      </c>
      <c r="F3" s="75">
        <f>'Nov 13'!O3</f>
        <v>55636</v>
      </c>
      <c r="G3" s="68">
        <f>'Nov 14'!O3</f>
        <v>35550</v>
      </c>
      <c r="H3" s="68">
        <f>'Nov 15'!O3</f>
        <v>38702</v>
      </c>
      <c r="I3" s="68">
        <f>'Nov 16'!O3</f>
        <v>18037</v>
      </c>
      <c r="J3" s="68">
        <f>'Nov 17'!O3</f>
        <v>38283</v>
      </c>
      <c r="K3" s="75">
        <f>'Nov 18'!O3</f>
        <v>38100</v>
      </c>
      <c r="L3" s="75">
        <f>'Nov 19'!O3</f>
        <v>37595</v>
      </c>
      <c r="M3" s="75">
        <f>'Nov 20'!O3</f>
        <v>42248</v>
      </c>
      <c r="N3" s="75">
        <f>'Nov 21'!O3</f>
        <v>44294</v>
      </c>
      <c r="O3" s="75">
        <f>'Nov 22'!O3</f>
        <v>29800</v>
      </c>
      <c r="P3" s="75">
        <f>'NOV 23'!O3</f>
        <v>32862</v>
      </c>
      <c r="Q3" s="75">
        <f>'Nov 24'!O3</f>
        <v>31033</v>
      </c>
      <c r="R3" s="75">
        <f>'Nov 25'!O3</f>
        <v>42063</v>
      </c>
      <c r="S3" s="75">
        <f>'Nov 26'!O3</f>
        <v>44231</v>
      </c>
      <c r="T3" s="75">
        <f>'Nov 27'!O3</f>
        <v>40931</v>
      </c>
      <c r="U3" s="75">
        <f>'Nov 28'!O3</f>
        <v>37286</v>
      </c>
      <c r="V3" s="75">
        <f>'Nov 29'!O3</f>
        <v>28434</v>
      </c>
      <c r="W3" s="75">
        <f>'Nov 30'!O3</f>
        <v>16987</v>
      </c>
      <c r="X3" s="75">
        <f>'Dic 01'!O3</f>
        <v>34811</v>
      </c>
      <c r="Y3" s="75">
        <f>'Dic 02'!O3</f>
        <v>36077</v>
      </c>
      <c r="Z3" s="75">
        <f>'Dic 03'!M4</f>
        <v>36271</v>
      </c>
      <c r="AA3" s="75">
        <f>'Dic 04'!M4</f>
        <v>42276</v>
      </c>
      <c r="AB3" s="75">
        <f>'Dic 05'!M4</f>
        <v>31193</v>
      </c>
      <c r="AC3" s="75">
        <f>'Dic 06'!M4</f>
        <v>26026</v>
      </c>
      <c r="AD3" s="75">
        <f>'Dic 07'!M4</f>
        <v>16757</v>
      </c>
      <c r="AE3" s="75">
        <f>'Dic 08'!M4</f>
        <v>16276</v>
      </c>
      <c r="AF3" s="75">
        <f>'Dic 09'!M4</f>
        <v>14175</v>
      </c>
      <c r="AG3" s="75">
        <f>'Dic 10'!M4</f>
        <v>24229</v>
      </c>
      <c r="AH3" s="75">
        <f>'Dic 11'!M4</f>
        <v>32871</v>
      </c>
      <c r="AI3" s="75">
        <f>'Dic 12'!M4</f>
        <v>29153</v>
      </c>
      <c r="AJ3" s="75">
        <f>'Dic 13'!M4</f>
        <v>25523</v>
      </c>
      <c r="AK3" s="75">
        <f>'Dic 14'!M4</f>
        <v>11317</v>
      </c>
      <c r="AL3" s="75">
        <f>'Dic 15'!M4</f>
        <v>27676</v>
      </c>
      <c r="AM3" s="75">
        <f>'Dic 16'!M4</f>
        <v>37605</v>
      </c>
      <c r="AN3" s="75">
        <f>'Dic 17'!M4</f>
        <v>31587</v>
      </c>
      <c r="AO3" s="75">
        <f>'Dic 18'!M4</f>
        <v>33846</v>
      </c>
      <c r="AP3" s="75">
        <f>'Dic 19'!M4</f>
        <v>27044</v>
      </c>
      <c r="AQ3" s="75">
        <f>'Dic 20'!M4</f>
        <v>22421</v>
      </c>
      <c r="AR3" s="75">
        <f>'Dic 21'!M4</f>
        <v>10587</v>
      </c>
      <c r="AS3" s="75">
        <f>'Dic 22'!M4</f>
        <v>31939</v>
      </c>
      <c r="AT3" s="75">
        <f>'Dic 23'!M4</f>
        <v>32926</v>
      </c>
      <c r="AU3" s="75">
        <f>'Dic 24'!M4</f>
        <v>32294</v>
      </c>
      <c r="AV3" s="75">
        <f>'Dic 25'!M4</f>
        <v>27942</v>
      </c>
      <c r="AW3" s="75">
        <f>'Dic 26'!M4</f>
        <v>15337</v>
      </c>
      <c r="AX3" s="75">
        <f>'Dic 27'!M4</f>
        <v>4901</v>
      </c>
      <c r="AY3" s="75">
        <f>'Dic 28'!M4</f>
        <v>5486</v>
      </c>
      <c r="AZ3" s="75">
        <f>'Dic 29'!M4</f>
        <v>11607</v>
      </c>
      <c r="BA3" s="75">
        <f>'Dic 30'!M4</f>
        <v>23878</v>
      </c>
      <c r="BB3" s="75">
        <f>'Dic 31'!M4</f>
        <v>32858</v>
      </c>
      <c r="BC3" s="75">
        <f>'Gen 01'!M4</f>
        <v>25467</v>
      </c>
      <c r="BD3" s="75">
        <f>'Gen 02'!M4</f>
        <v>11758</v>
      </c>
      <c r="BE3" s="75">
        <f>'Gen 03'!M4</f>
        <v>13209</v>
      </c>
      <c r="BF3" s="75">
        <f>'Gen 04'!M4</f>
        <v>8161</v>
      </c>
      <c r="BG3" s="75">
        <f>'Gen 05'!M4</f>
        <v>12790</v>
      </c>
      <c r="BH3" s="75">
        <f>'Gen 06'!M4</f>
        <v>28462</v>
      </c>
      <c r="BI3" s="75">
        <f>'Gen 07'!M4</f>
        <v>20331</v>
      </c>
      <c r="BJ3" s="75">
        <f>'Gen 08'!M4</f>
        <v>18415</v>
      </c>
      <c r="BK3" s="75">
        <f>'Gen 09'!M4</f>
        <v>24847</v>
      </c>
      <c r="BL3" s="75">
        <f>'Gen 10'!M4</f>
        <v>25011</v>
      </c>
      <c r="BM3" s="75">
        <f>'Genn 11'!M4</f>
        <v>13356</v>
      </c>
      <c r="BN3" s="75">
        <f>'Gen 12'!M4</f>
        <v>15964</v>
      </c>
      <c r="BO3" s="75">
        <f>'Gen 13'!M4</f>
        <v>31880</v>
      </c>
      <c r="BP3" s="75">
        <f>'Gen 14'!M4</f>
        <v>28645</v>
      </c>
      <c r="BQ3" s="75">
        <f>'Gen 15'!Q4</f>
        <v>33947</v>
      </c>
      <c r="BR3" s="75">
        <f>'Gen 16'!Q4</f>
        <v>35317</v>
      </c>
      <c r="BS3" s="75">
        <f>'Gen 17'!Q4</f>
        <v>25051</v>
      </c>
      <c r="BT3" s="75">
        <f>'Gen 18'!Q4</f>
        <v>16338</v>
      </c>
      <c r="BU3" s="75">
        <f>'Gen 19'!Q4</f>
        <v>24129</v>
      </c>
      <c r="BV3" s="75">
        <f>'Gen 20'!Q4</f>
        <v>38593</v>
      </c>
      <c r="BW3" s="75">
        <f>'Gen 21'!Q4</f>
        <v>37713</v>
      </c>
      <c r="BX3" s="75">
        <f>'Gen 22'!Q4</f>
        <v>34056</v>
      </c>
      <c r="BY3" s="75">
        <f>'Gen 23'!Q4</f>
        <v>31809</v>
      </c>
      <c r="BZ3" s="75">
        <f>'Gen 24'!Q4</f>
        <v>23182</v>
      </c>
      <c r="CA3" s="75">
        <f>'Gen 25'!Q4</f>
        <v>18777</v>
      </c>
      <c r="CB3" s="75">
        <f>'Gen 26'!Q4</f>
        <v>24040</v>
      </c>
      <c r="CC3" s="75">
        <f>'Gen 27'!Q4</f>
        <v>44809</v>
      </c>
      <c r="CD3" s="75">
        <f>'Gen 28'!Q4</f>
        <v>41677</v>
      </c>
      <c r="CE3" s="75">
        <f>'Gen 29'!Q4</f>
        <v>34156</v>
      </c>
      <c r="CF3" s="75">
        <f>'Gen 30'!Q4</f>
        <v>39462</v>
      </c>
      <c r="CG3" s="75">
        <f>'Gen 31'!Q4</f>
        <v>24494</v>
      </c>
      <c r="CH3" s="75">
        <f>'Feb 01'!Q4</f>
        <v>17151</v>
      </c>
      <c r="CI3" s="75">
        <f>'Feb 02'!Q4</f>
        <v>22699</v>
      </c>
      <c r="CJ3" s="75">
        <f>'Feb 03'!Q4</f>
        <v>38651</v>
      </c>
      <c r="CK3" s="75">
        <f>'Feb 04'!Q4</f>
        <v>33047</v>
      </c>
      <c r="CL3" s="75">
        <f>'Feb 05'!Q4</f>
        <v>39003</v>
      </c>
      <c r="CM3" s="75">
        <f>'Feb 06'!Q4</f>
        <v>36092</v>
      </c>
      <c r="CN3" s="75">
        <f>'Feb 07'!Q4</f>
        <v>27624</v>
      </c>
      <c r="CO3" s="75">
        <f>'Feb 08'!Q4</f>
        <v>13920</v>
      </c>
      <c r="CP3" s="75">
        <f>'Feb 09'!Q4</f>
        <v>29479</v>
      </c>
      <c r="CQ3" s="75">
        <f>'Feb 10'!Q4</f>
        <v>36317</v>
      </c>
      <c r="CR3" s="75">
        <f>'Feb 11'!Q4</f>
        <v>41935</v>
      </c>
      <c r="CS3" s="75">
        <f>'Feb 12'!Q4</f>
        <v>38465</v>
      </c>
      <c r="CT3" s="75">
        <f>'Feb 13'!Q4</f>
        <v>40978</v>
      </c>
      <c r="CU3" s="75">
        <f>'Feb 14'!Q4</f>
        <v>30289</v>
      </c>
      <c r="CV3" s="75">
        <f>'Feb 15'!Q4</f>
        <v>14260</v>
      </c>
      <c r="CW3" s="75">
        <f>'Feb 16'!Q4</f>
        <v>29846</v>
      </c>
      <c r="CX3" s="75">
        <f>'Feb 17'!Q4</f>
        <v>38296</v>
      </c>
      <c r="CY3" s="75">
        <f>'Feb 18'!Q4</f>
        <v>42508</v>
      </c>
      <c r="CZ3" s="75">
        <f>'Feb 19'!Q4</f>
        <v>51894</v>
      </c>
      <c r="DA3" s="75">
        <f>'Feb 20'!Q5</f>
        <v>44012</v>
      </c>
      <c r="DB3" s="75">
        <f>'Feb 21'!Q5</f>
        <v>33148</v>
      </c>
      <c r="DC3" s="75">
        <f>'Feb 22'!Q4</f>
        <v>17871</v>
      </c>
      <c r="DD3" s="75">
        <f>'Feb 23'!Q4</f>
        <v>35149</v>
      </c>
      <c r="DE3" s="75">
        <f>'Feb 24'!Q5</f>
        <v>50268</v>
      </c>
      <c r="DF3" s="75">
        <f>'Feb 25'!Q5</f>
        <v>45743</v>
      </c>
      <c r="DG3" s="75">
        <f>'Feb 26'!Q5</f>
        <v>38483</v>
      </c>
      <c r="DH3" s="75">
        <f>'Feb 27'!Q5</f>
        <v>41303</v>
      </c>
      <c r="DI3" s="75">
        <f>'Feb 28'!Q5</f>
        <v>20522</v>
      </c>
      <c r="DJ3" s="75">
        <f>'Mar 1'!Q5</f>
        <v>10586</v>
      </c>
      <c r="DK3" s="75">
        <f>'Mar 2'!Q5</f>
        <v>42712</v>
      </c>
      <c r="DL3" s="75">
        <f>'Mar 3'!Q5</f>
        <v>44077</v>
      </c>
      <c r="DM3" s="75">
        <f>'Mar 4'!Q5</f>
        <v>41031</v>
      </c>
      <c r="DN3" s="75">
        <f>'Mar 5'!Q5</f>
        <v>42750</v>
      </c>
      <c r="DO3" s="75">
        <f>'Mar 6'!Q5</f>
        <v>41844</v>
      </c>
      <c r="DP3" s="75">
        <f>'Mar 7'!Q5</f>
        <v>27824</v>
      </c>
      <c r="DQ3" s="75">
        <f>'Mar 8'!Q5</f>
        <v>10260</v>
      </c>
      <c r="DR3" s="75">
        <f>'Mar 9'!Q5</f>
        <v>43279</v>
      </c>
      <c r="DS3" s="75">
        <f>'Mar 10'!Q5</f>
        <v>43293</v>
      </c>
      <c r="DT3" s="75">
        <f>'Mar 11'!Q5</f>
        <v>42994</v>
      </c>
      <c r="DU3" s="75">
        <f>'Mar 12'!Q4</f>
        <v>46146</v>
      </c>
      <c r="DV3" s="75">
        <f>'Mar 13'!Q4</f>
        <v>51799</v>
      </c>
      <c r="DW3" s="75">
        <f>'Mar 14'!Q4</f>
        <v>26895</v>
      </c>
      <c r="DX3" s="75">
        <f>'Mar 15'!Q4</f>
        <v>11733</v>
      </c>
      <c r="DY3" s="75">
        <f>'Mar 16'!Q4</f>
        <v>49068</v>
      </c>
      <c r="DZ3" s="75">
        <f>'Mar 17'!Q4</f>
        <v>59009</v>
      </c>
      <c r="EA3" s="75">
        <f>'Mar 18'!Q3</f>
        <v>63197</v>
      </c>
      <c r="EB3" s="75">
        <f>'Mar 19'!Q3</f>
        <v>64999</v>
      </c>
      <c r="EC3" s="75">
        <f>'Mar 20'!Q3</f>
        <v>56383</v>
      </c>
      <c r="ED3" s="75">
        <f>'Mar 21'!Q3</f>
        <v>46150</v>
      </c>
      <c r="EE3" s="68">
        <f>'Mar 22'!Q3</f>
        <v>21732</v>
      </c>
      <c r="EF3" s="68">
        <f>'Mar 23'!Q3</f>
        <v>47175</v>
      </c>
      <c r="EG3" s="68">
        <f>'Mar 24'!Q3</f>
        <v>59626</v>
      </c>
      <c r="EH3" s="68">
        <f>'Mar 25'!Q3</f>
        <v>59696</v>
      </c>
      <c r="EI3" s="68">
        <f>'Mar 26'!Q3</f>
        <v>60804</v>
      </c>
      <c r="EJ3" s="68">
        <f>'Mar 27'!Q3</f>
        <v>61469</v>
      </c>
      <c r="EK3" s="68">
        <f>'Mar 28'!Q3</f>
        <v>43334</v>
      </c>
      <c r="EL3" s="68">
        <f>'Mar 29'!Q3</f>
        <v>21137</v>
      </c>
      <c r="EM3" s="68">
        <f>'Mar 30'!Q3</f>
        <v>44289</v>
      </c>
      <c r="EN3" s="68">
        <f>'Mar 31'!Q3</f>
        <v>56747</v>
      </c>
      <c r="EO3" s="68">
        <f>'Apr 01'!Q3</f>
        <v>58888</v>
      </c>
      <c r="EP3" s="68">
        <f>'Apr 02'!Q3</f>
        <v>57421</v>
      </c>
      <c r="EQ3" s="68">
        <f>'Apr 03'!Q3</f>
        <v>57954</v>
      </c>
      <c r="ER3" s="68">
        <f>'APR 04'!Q3</f>
        <v>41537</v>
      </c>
      <c r="ES3" s="68">
        <f>'APR 05'!Q3</f>
        <v>17340</v>
      </c>
    </row>
    <row r="4" spans="1:149" s="163" customFormat="1" ht="13.2">
      <c r="A4" s="163">
        <f t="shared" ref="A4:AF4" si="18">+A2/A3</f>
        <v>0.16544464229600922</v>
      </c>
      <c r="B4" s="163">
        <f t="shared" si="18"/>
        <v>0.22617300317219829</v>
      </c>
      <c r="C4" s="163">
        <f t="shared" si="18"/>
        <v>0.23212696529219817</v>
      </c>
      <c r="D4" s="163">
        <f t="shared" si="18"/>
        <v>0.1551828805585066</v>
      </c>
      <c r="E4" s="163">
        <f t="shared" si="18"/>
        <v>0.21640695968136398</v>
      </c>
      <c r="F4" s="163">
        <f t="shared" si="18"/>
        <v>0.19113523617801423</v>
      </c>
      <c r="G4" s="163">
        <f t="shared" si="18"/>
        <v>0.22866385372714487</v>
      </c>
      <c r="H4" s="163">
        <f t="shared" si="18"/>
        <v>0.20825797116428091</v>
      </c>
      <c r="I4" s="163">
        <f t="shared" si="18"/>
        <v>0.22886289294228529</v>
      </c>
      <c r="J4" s="163">
        <f t="shared" si="18"/>
        <v>0.22067236110022725</v>
      </c>
      <c r="K4" s="163">
        <f t="shared" si="18"/>
        <v>0.20034120734908137</v>
      </c>
      <c r="L4" s="163">
        <f t="shared" si="18"/>
        <v>0.1982444473999202</v>
      </c>
      <c r="M4" s="163">
        <f t="shared" si="18"/>
        <v>0.21825885249005869</v>
      </c>
      <c r="N4" s="163">
        <f t="shared" si="18"/>
        <v>0.19986905675712285</v>
      </c>
      <c r="O4" s="163">
        <f t="shared" si="18"/>
        <v>0.17093959731543623</v>
      </c>
      <c r="P4" s="163">
        <f t="shared" si="18"/>
        <v>0.16094577323352199</v>
      </c>
      <c r="Q4" s="163">
        <f t="shared" si="18"/>
        <v>0.15744530016434119</v>
      </c>
      <c r="R4" s="163">
        <f t="shared" si="18"/>
        <v>0.12298219337660177</v>
      </c>
      <c r="S4" s="163">
        <f t="shared" si="18"/>
        <v>0.12880106712486716</v>
      </c>
      <c r="T4" s="163">
        <f t="shared" si="18"/>
        <v>0.13166059954557671</v>
      </c>
      <c r="U4" s="163">
        <f t="shared" si="18"/>
        <v>0.12377299790806201</v>
      </c>
      <c r="V4" s="163">
        <f t="shared" si="18"/>
        <v>0.11264683125835268</v>
      </c>
      <c r="W4" s="163">
        <f t="shared" si="18"/>
        <v>0.11355742626714546</v>
      </c>
      <c r="X4" s="163">
        <f t="shared" si="18"/>
        <v>0.11628508230157135</v>
      </c>
      <c r="Y4" s="163">
        <f t="shared" si="18"/>
        <v>9.493583169332262E-2</v>
      </c>
      <c r="Z4" s="163">
        <f t="shared" si="18"/>
        <v>0.10341595213807174</v>
      </c>
      <c r="AA4" s="163">
        <f t="shared" si="18"/>
        <v>0.10722395685495316</v>
      </c>
      <c r="AB4" s="163">
        <f t="shared" si="18"/>
        <v>0.10092007822267816</v>
      </c>
      <c r="AC4" s="163">
        <f t="shared" si="18"/>
        <v>9.271497733036195E-2</v>
      </c>
      <c r="AD4" s="163">
        <f t="shared" si="18"/>
        <v>9.3214775914543177E-2</v>
      </c>
      <c r="AE4" s="163">
        <f t="shared" si="18"/>
        <v>0.10174490046694519</v>
      </c>
      <c r="AF4" s="163">
        <f t="shared" si="18"/>
        <v>8.6984126984126983E-2</v>
      </c>
      <c r="AG4" s="163">
        <f t="shared" ref="AG4:BL4" si="19">+AG2/AG3</f>
        <v>8.6384085187172402E-2</v>
      </c>
      <c r="AH4" s="163">
        <f t="shared" si="19"/>
        <v>8.9379696388914243E-2</v>
      </c>
      <c r="AI4" s="163">
        <f t="shared" si="19"/>
        <v>9.3849689568826541E-2</v>
      </c>
      <c r="AJ4" s="163">
        <f t="shared" si="19"/>
        <v>9.148611056693963E-2</v>
      </c>
      <c r="AK4" s="163">
        <f t="shared" si="19"/>
        <v>8.3502695060528404E-2</v>
      </c>
      <c r="AL4" s="163">
        <f t="shared" si="19"/>
        <v>8.6862263332851575E-2</v>
      </c>
      <c r="AM4" s="163">
        <f t="shared" si="19"/>
        <v>7.9617072197846028E-2</v>
      </c>
      <c r="AN4" s="163">
        <f t="shared" si="19"/>
        <v>8.6427960869978157E-2</v>
      </c>
      <c r="AO4" s="163">
        <f t="shared" si="19"/>
        <v>8.1073095786799027E-2</v>
      </c>
      <c r="AP4" s="163">
        <f t="shared" si="19"/>
        <v>7.1882857565448904E-2</v>
      </c>
      <c r="AQ4" s="163">
        <f t="shared" si="19"/>
        <v>8.0058873377637035E-2</v>
      </c>
      <c r="AR4" s="163">
        <f t="shared" si="19"/>
        <v>8.973269103617644E-2</v>
      </c>
      <c r="AS4" s="163">
        <f t="shared" si="19"/>
        <v>7.1323460346285103E-2</v>
      </c>
      <c r="AT4" s="163">
        <f t="shared" si="19"/>
        <v>6.5389054242847591E-2</v>
      </c>
      <c r="AU4" s="163">
        <f t="shared" si="19"/>
        <v>8.2244379760946312E-2</v>
      </c>
      <c r="AV4" s="163">
        <f t="shared" si="19"/>
        <v>9.4051964784195835E-2</v>
      </c>
      <c r="AW4" s="163">
        <f t="shared" si="19"/>
        <v>0.10471409010888701</v>
      </c>
      <c r="AX4" s="163">
        <f t="shared" si="19"/>
        <v>9.5082636196694548E-2</v>
      </c>
      <c r="AY4" s="163">
        <f t="shared" si="19"/>
        <v>0.10444768501640539</v>
      </c>
      <c r="AZ4" s="163">
        <f t="shared" si="19"/>
        <v>7.2628586197983971E-2</v>
      </c>
      <c r="BA4" s="163">
        <f t="shared" si="19"/>
        <v>7.0064494513778372E-2</v>
      </c>
      <c r="BB4" s="163">
        <f t="shared" si="19"/>
        <v>0.11744476231054841</v>
      </c>
      <c r="BC4" s="163">
        <f t="shared" si="19"/>
        <v>0.1199984293399301</v>
      </c>
      <c r="BD4" s="163">
        <f t="shared" si="19"/>
        <v>0.11923796564041504</v>
      </c>
      <c r="BE4" s="163">
        <f t="shared" si="19"/>
        <v>0.12938148232265878</v>
      </c>
      <c r="BF4" s="163">
        <f t="shared" si="19"/>
        <v>0.10574684474941796</v>
      </c>
      <c r="BG4" s="163">
        <f t="shared" si="19"/>
        <v>0.10461297888975762</v>
      </c>
      <c r="BH4" s="163">
        <f t="shared" si="19"/>
        <v>0.10371723701777809</v>
      </c>
      <c r="BI4" s="163">
        <f t="shared" si="19"/>
        <v>0.13767153607791058</v>
      </c>
      <c r="BJ4" s="163">
        <f t="shared" si="19"/>
        <v>0.10659788216128156</v>
      </c>
      <c r="BK4" s="163">
        <f t="shared" si="19"/>
        <v>0.1008572463476476</v>
      </c>
      <c r="BL4" s="163">
        <f t="shared" si="19"/>
        <v>0.13062252608852104</v>
      </c>
      <c r="BM4" s="163">
        <f t="shared" ref="BM4:CJ4" si="20">+BM2/BM3</f>
        <v>0.11141060197663971</v>
      </c>
      <c r="BN4" s="163">
        <f t="shared" si="20"/>
        <v>7.1786519669255824E-2</v>
      </c>
      <c r="BO4" s="163">
        <f t="shared" si="20"/>
        <v>7.042032622333752E-2</v>
      </c>
      <c r="BP4" s="163">
        <f t="shared" si="20"/>
        <v>9.0312445452958634E-2</v>
      </c>
      <c r="BQ4" s="163">
        <f t="shared" si="20"/>
        <v>6.4954193301322655E-2</v>
      </c>
      <c r="BR4" s="163">
        <f t="shared" si="20"/>
        <v>6.0424158337344623E-2</v>
      </c>
      <c r="BS4" s="163">
        <f t="shared" si="20"/>
        <v>6.3989461498542968E-2</v>
      </c>
      <c r="BT4" s="163">
        <f t="shared" si="20"/>
        <v>7.277512547435426E-2</v>
      </c>
      <c r="BU4" s="163">
        <f t="shared" si="20"/>
        <v>3.8542832276513742E-2</v>
      </c>
      <c r="BV4" s="163">
        <f t="shared" si="20"/>
        <v>4.8609851527479077E-2</v>
      </c>
      <c r="BW4" s="163">
        <f t="shared" si="20"/>
        <v>5.9236867923527697E-2</v>
      </c>
      <c r="BX4" s="163">
        <f t="shared" si="20"/>
        <v>5.7816537467700262E-2</v>
      </c>
      <c r="BY4" s="163">
        <f t="shared" si="20"/>
        <v>4.8256782671570936E-2</v>
      </c>
      <c r="BZ4" s="163">
        <f t="shared" si="20"/>
        <v>1.6046932965231644E-2</v>
      </c>
      <c r="CA4" s="163">
        <f t="shared" si="20"/>
        <v>2.0344037918730361E-2</v>
      </c>
      <c r="CB4" s="163">
        <f t="shared" si="20"/>
        <v>2.8702163061564059E-2</v>
      </c>
      <c r="CC4" s="163">
        <f t="shared" si="20"/>
        <v>2.2964136668972752E-2</v>
      </c>
      <c r="CD4" s="163">
        <f t="shared" si="20"/>
        <v>3.1624157209012162E-2</v>
      </c>
      <c r="CE4" s="163">
        <f t="shared" si="20"/>
        <v>4.2364445485419837E-2</v>
      </c>
      <c r="CF4" s="163">
        <f t="shared" si="20"/>
        <v>3.3323196999645227E-2</v>
      </c>
      <c r="CG4" s="163">
        <f t="shared" si="20"/>
        <v>5.6707765166979666E-2</v>
      </c>
      <c r="CH4" s="163">
        <f t="shared" si="20"/>
        <v>8.2735700542242441E-2</v>
      </c>
      <c r="CI4" s="163">
        <f t="shared" si="20"/>
        <v>7.1324727961584206E-2</v>
      </c>
      <c r="CJ4" s="163">
        <f t="shared" si="20"/>
        <v>4.6079014773227081E-2</v>
      </c>
      <c r="CK4" s="163">
        <f t="shared" ref="CK4:CL4" si="21">+CK2/CK3</f>
        <v>5.8099071020062336E-2</v>
      </c>
      <c r="CL4" s="163">
        <f t="shared" si="21"/>
        <v>6.4200189728995202E-2</v>
      </c>
      <c r="CM4" s="163">
        <f t="shared" ref="CM4:CN4" si="22">+CM2/CM3</f>
        <v>5.3280505375152387E-2</v>
      </c>
      <c r="CN4" s="163">
        <f t="shared" si="22"/>
        <v>5.4843614248479583E-2</v>
      </c>
      <c r="CO4" s="163">
        <f t="shared" ref="CO4:CP4" si="23">+CO2/CO3</f>
        <v>6.4295977011494254E-2</v>
      </c>
      <c r="CP4" s="163">
        <f t="shared" si="23"/>
        <v>5.5123986566708506E-2</v>
      </c>
      <c r="CQ4" s="163">
        <f t="shared" ref="CQ4:CS4" si="24">+CQ2/CQ3</f>
        <v>5.0912795660434509E-2</v>
      </c>
      <c r="CR4" s="163">
        <f t="shared" si="24"/>
        <v>5.8042208179325143E-2</v>
      </c>
      <c r="CS4" s="163">
        <f t="shared" si="24"/>
        <v>6.5670089691927724E-2</v>
      </c>
      <c r="CT4" s="163">
        <f t="shared" ref="CT4:CU4" si="25">+CT2/CT3</f>
        <v>5.5566401483722973E-2</v>
      </c>
      <c r="CU4" s="163">
        <f t="shared" si="25"/>
        <v>6.560137343590082E-2</v>
      </c>
      <c r="CV4" s="163">
        <f t="shared" ref="CV4:CW4" si="26">+CV2/CV3</f>
        <v>6.6269284712482474E-2</v>
      </c>
      <c r="CW4" s="163">
        <f t="shared" si="26"/>
        <v>5.6825035180593716E-2</v>
      </c>
      <c r="CX4" s="163">
        <f t="shared" ref="CX4:CY4" si="27">+CX2/CX3</f>
        <v>4.6062251932316688E-2</v>
      </c>
      <c r="CY4" s="163">
        <f t="shared" si="27"/>
        <v>5.975345817257928E-2</v>
      </c>
      <c r="CZ4" s="163">
        <f t="shared" ref="CZ4:DA4" si="28">+CZ2/CZ3</f>
        <v>7.1761668015570199E-2</v>
      </c>
      <c r="DA4" s="163">
        <f t="shared" si="28"/>
        <v>6.8594928655821133E-2</v>
      </c>
      <c r="DB4" s="163">
        <f t="shared" ref="DB4:DC4" si="29">+DB2/DB3</f>
        <v>7.5841679739350784E-2</v>
      </c>
      <c r="DC4" s="163">
        <f t="shared" si="29"/>
        <v>8.3431257344300819E-2</v>
      </c>
      <c r="DD4" s="163">
        <f t="shared" ref="DD4:DE4" si="30">+DD2/DD3</f>
        <v>7.0556772596659934E-2</v>
      </c>
      <c r="DE4" s="163">
        <f t="shared" si="30"/>
        <v>6.5847059759688076E-2</v>
      </c>
      <c r="DF4" s="163">
        <f t="shared" ref="DF4:DG4" si="31">+DF2/DF3</f>
        <v>9.2757361782130593E-2</v>
      </c>
      <c r="DG4" s="163">
        <f t="shared" si="31"/>
        <v>0.11841592391445574</v>
      </c>
      <c r="DH4" s="163">
        <f t="shared" ref="DH4:DI4" si="32">+DH2/DH3</f>
        <v>0.10146962690361475</v>
      </c>
      <c r="DI4" s="163">
        <f t="shared" si="32"/>
        <v>0.17196179709579962</v>
      </c>
      <c r="DJ4" s="163">
        <f t="shared" ref="DJ4:DK4" si="33">+DJ2/DJ3</f>
        <v>0.2016814660872851</v>
      </c>
      <c r="DK4" s="163">
        <f t="shared" si="33"/>
        <v>8.8078291814946613E-2</v>
      </c>
      <c r="DL4" s="163">
        <f t="shared" ref="DL4:DM4" si="34">+DL2/DL3</f>
        <v>0.10413594391632824</v>
      </c>
      <c r="DM4" s="163">
        <f t="shared" si="34"/>
        <v>0.12609977821647048</v>
      </c>
      <c r="DN4" s="163">
        <f t="shared" ref="DN4:DO4" si="35">+DN2/DN3</f>
        <v>0.12187134502923977</v>
      </c>
      <c r="DO4" s="163">
        <f t="shared" si="35"/>
        <v>0.13521651849727559</v>
      </c>
      <c r="DP4" s="163">
        <f t="shared" ref="DP4:DQ4" si="36">+DP2/DP3</f>
        <v>0.15802903967797585</v>
      </c>
      <c r="DQ4" s="163">
        <f t="shared" si="36"/>
        <v>0.22426900584795323</v>
      </c>
      <c r="DR4" s="393">
        <f t="shared" ref="DR4:DS4" si="37">+DR2/DR3</f>
        <v>9.4364472376903347E-2</v>
      </c>
      <c r="DS4" s="393">
        <f t="shared" si="37"/>
        <v>0.10214122375441757</v>
      </c>
      <c r="DT4" s="393">
        <f>+DT2/DT3</f>
        <v>0.13604223845187702</v>
      </c>
      <c r="DU4" s="393">
        <f>+DU2/DU3</f>
        <v>0.13569973562172236</v>
      </c>
      <c r="DV4" s="393">
        <f t="shared" ref="DV4:DX4" si="38">+DV2/DV3</f>
        <v>0.11214502210467384</v>
      </c>
      <c r="DW4" s="393">
        <f t="shared" ref="DW4" si="39">+DW2/DW3</f>
        <v>0.16114519427402862</v>
      </c>
      <c r="DX4" s="393">
        <f t="shared" si="38"/>
        <v>0.18622688144549562</v>
      </c>
      <c r="DY4" s="393">
        <f t="shared" ref="DY4:DZ4" si="40">+DY2/DY3</f>
        <v>8.6308795956631615E-2</v>
      </c>
      <c r="DZ4" s="393">
        <f t="shared" si="40"/>
        <v>7.6090087952685181E-2</v>
      </c>
      <c r="EA4" s="393">
        <f t="shared" ref="EA4" si="41">+EA2/EA3</f>
        <v>8.9260566166115482E-2</v>
      </c>
      <c r="EB4" s="393">
        <f t="shared" ref="EB4" si="42">+EB2/EB3</f>
        <v>8.4893613747903815E-2</v>
      </c>
      <c r="EC4" s="393">
        <f t="shared" ref="EC4:ED4" si="43">+EC2/EC3</f>
        <v>8.5309401770037069E-2</v>
      </c>
      <c r="ED4" s="393">
        <f t="shared" si="43"/>
        <v>8.6738894907908995E-2</v>
      </c>
      <c r="EE4" s="393">
        <f t="shared" ref="EE4" si="44">+EE2/EE3</f>
        <v>9.6861770660776739E-2</v>
      </c>
      <c r="EF4" s="393">
        <f t="shared" ref="EF4:EG4" si="45">+EF2/EF3</f>
        <v>7.7223105458399582E-2</v>
      </c>
      <c r="EG4" s="393">
        <f t="shared" si="45"/>
        <v>7.1814309193975787E-2</v>
      </c>
      <c r="EH4" s="393">
        <f t="shared" ref="EH4" si="46">+EH2/EH3</f>
        <v>8.4528276601447336E-2</v>
      </c>
      <c r="EI4" s="393">
        <f t="shared" ref="EI4:EJ4" si="47">+EI2/EI3</f>
        <v>8.3497796197618573E-2</v>
      </c>
      <c r="EJ4" s="393">
        <f t="shared" si="47"/>
        <v>7.9454684475101275E-2</v>
      </c>
      <c r="EK4" s="393">
        <f t="shared" ref="EK4:EL4" si="48">+EK2/EK3</f>
        <v>8.122951954585314E-2</v>
      </c>
      <c r="EL4" s="393">
        <f t="shared" si="48"/>
        <v>8.4827553579032031E-2</v>
      </c>
      <c r="EM4" s="393">
        <f t="shared" ref="EM4:EP4" si="49">+EM2/EM3</f>
        <v>7.3855810697915955E-2</v>
      </c>
      <c r="EN4" s="393">
        <f t="shared" si="49"/>
        <v>6.9483849366486328E-2</v>
      </c>
      <c r="EO4" s="393">
        <f t="shared" si="49"/>
        <v>7.6127564189648139E-2</v>
      </c>
      <c r="EP4" s="393">
        <f t="shared" si="49"/>
        <v>6.8633426795074975E-2</v>
      </c>
      <c r="EQ4" s="393">
        <f t="shared" ref="EQ4" si="50">+EQ2/EQ3</f>
        <v>7.1297925941263759E-2</v>
      </c>
      <c r="ER4" s="393">
        <f t="shared" ref="ER4:ES4" si="51">+ER2/ER3</f>
        <v>7.2296988227363551E-2</v>
      </c>
      <c r="ES4" s="393">
        <f t="shared" si="51"/>
        <v>7.8316032295271051E-2</v>
      </c>
    </row>
    <row r="45" spans="17:17">
      <c r="Q45" s="47" t="s">
        <v>173</v>
      </c>
    </row>
  </sheetData>
  <pageMargins left="0.70000000000000007" right="0.70000000000000007" top="1.1437007874015745" bottom="1.1437007874015745" header="0.74999999999999989" footer="0.74999999999999989"/>
  <pageSetup paperSize="9" fitToWidth="0" fitToHeight="0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7"/>
  <dimension ref="A1:AMJ24"/>
  <sheetViews>
    <sheetView workbookViewId="0"/>
  </sheetViews>
  <sheetFormatPr defaultRowHeight="15.6"/>
  <cols>
    <col min="1" max="1" width="5.69921875" style="48" customWidth="1"/>
    <col min="2" max="12" width="6" style="48" customWidth="1"/>
    <col min="13" max="14" width="6.5" style="48" customWidth="1"/>
    <col min="15" max="15" width="6" style="48" customWidth="1"/>
    <col min="16" max="1024" width="5.69921875" style="48" customWidth="1"/>
  </cols>
  <sheetData>
    <row r="1" spans="1:16">
      <c r="A1" s="48" t="s">
        <v>0</v>
      </c>
      <c r="B1" s="48" t="s">
        <v>1</v>
      </c>
      <c r="F1" s="48" t="s">
        <v>2</v>
      </c>
      <c r="G1" s="48" t="s">
        <v>3</v>
      </c>
      <c r="H1" s="48" t="s">
        <v>4</v>
      </c>
      <c r="I1" s="48" t="s">
        <v>5</v>
      </c>
      <c r="J1" s="48" t="s">
        <v>6</v>
      </c>
      <c r="K1" s="48" t="s">
        <v>7</v>
      </c>
      <c r="L1" s="48" t="s">
        <v>8</v>
      </c>
      <c r="M1" s="48" t="s">
        <v>9</v>
      </c>
      <c r="N1" s="48" t="s">
        <v>10</v>
      </c>
      <c r="O1" s="48" t="s">
        <v>11</v>
      </c>
    </row>
    <row r="2" spans="1:16">
      <c r="B2" s="48" t="s">
        <v>12</v>
      </c>
      <c r="C2" s="48" t="s">
        <v>13</v>
      </c>
      <c r="D2" s="48" t="s">
        <v>14</v>
      </c>
      <c r="E2" s="48" t="s">
        <v>15</v>
      </c>
    </row>
    <row r="3" spans="1:16">
      <c r="A3" s="48" t="s">
        <v>16</v>
      </c>
      <c r="B3" s="48">
        <v>6682</v>
      </c>
      <c r="C3" s="48">
        <v>708</v>
      </c>
      <c r="D3" s="48">
        <v>128115</v>
      </c>
      <c r="E3" s="48">
        <v>135505</v>
      </c>
      <c r="F3" s="48">
        <v>122410</v>
      </c>
      <c r="G3" s="48">
        <v>18571</v>
      </c>
      <c r="H3" s="48">
        <v>276486</v>
      </c>
      <c r="I3" s="48">
        <v>10955</v>
      </c>
      <c r="J3" s="48">
        <v>213059</v>
      </c>
      <c r="K3" s="48">
        <v>63427</v>
      </c>
      <c r="L3" s="48">
        <v>276486</v>
      </c>
      <c r="M3" s="48">
        <v>2039672</v>
      </c>
      <c r="N3" s="48">
        <v>3324961</v>
      </c>
      <c r="O3" s="48">
        <v>47194</v>
      </c>
      <c r="P3" s="68"/>
    </row>
    <row r="4" spans="1:16">
      <c r="A4" s="48" t="s">
        <v>17</v>
      </c>
      <c r="B4" s="48">
        <v>4715</v>
      </c>
      <c r="C4" s="48">
        <v>325</v>
      </c>
      <c r="D4" s="48">
        <v>53795</v>
      </c>
      <c r="E4" s="48">
        <v>58835</v>
      </c>
      <c r="F4" s="48">
        <v>40737</v>
      </c>
      <c r="G4" s="48">
        <v>4742</v>
      </c>
      <c r="H4" s="48">
        <v>104314</v>
      </c>
      <c r="I4" s="48">
        <v>3659</v>
      </c>
      <c r="J4" s="48">
        <v>44444</v>
      </c>
      <c r="K4" s="48">
        <v>59870</v>
      </c>
      <c r="L4" s="48">
        <v>104314</v>
      </c>
      <c r="M4" s="48">
        <v>745706</v>
      </c>
      <c r="N4" s="48">
        <v>1178337</v>
      </c>
      <c r="O4" s="48">
        <v>15812</v>
      </c>
    </row>
    <row r="5" spans="1:16">
      <c r="A5" s="48" t="s">
        <v>20</v>
      </c>
      <c r="B5" s="48">
        <v>2061</v>
      </c>
      <c r="C5" s="48">
        <v>193</v>
      </c>
      <c r="D5" s="48">
        <v>71974</v>
      </c>
      <c r="E5" s="48">
        <v>74228</v>
      </c>
      <c r="F5" s="48">
        <v>17665</v>
      </c>
      <c r="G5" s="48">
        <v>862</v>
      </c>
      <c r="H5" s="48">
        <v>92755</v>
      </c>
      <c r="I5" s="48">
        <v>2716</v>
      </c>
      <c r="J5" s="48">
        <v>90093</v>
      </c>
      <c r="K5" s="48">
        <v>2662</v>
      </c>
      <c r="L5" s="48">
        <v>92755</v>
      </c>
      <c r="M5" s="48">
        <v>800240</v>
      </c>
      <c r="N5" s="48">
        <v>1153786</v>
      </c>
      <c r="O5" s="48">
        <v>14290</v>
      </c>
    </row>
    <row r="6" spans="1:16">
      <c r="A6" s="48" t="s">
        <v>19</v>
      </c>
      <c r="B6" s="48">
        <v>1596</v>
      </c>
      <c r="C6" s="48">
        <v>204</v>
      </c>
      <c r="D6" s="48">
        <v>48450</v>
      </c>
      <c r="E6" s="48">
        <v>50250</v>
      </c>
      <c r="F6" s="48">
        <v>31362</v>
      </c>
      <c r="G6" s="48">
        <v>2643</v>
      </c>
      <c r="H6" s="48">
        <v>84255</v>
      </c>
      <c r="I6" s="48">
        <v>2763</v>
      </c>
      <c r="J6" s="48">
        <v>26311</v>
      </c>
      <c r="K6" s="48">
        <v>57944</v>
      </c>
      <c r="L6" s="48">
        <v>84255</v>
      </c>
      <c r="M6" s="48">
        <v>962389</v>
      </c>
      <c r="N6" s="48">
        <v>2479307</v>
      </c>
      <c r="O6" s="48">
        <v>16778</v>
      </c>
    </row>
    <row r="7" spans="1:16">
      <c r="A7" s="48" t="s">
        <v>18</v>
      </c>
      <c r="B7" s="48">
        <v>2020</v>
      </c>
      <c r="C7" s="48">
        <v>215</v>
      </c>
      <c r="D7" s="48">
        <v>39545</v>
      </c>
      <c r="E7" s="48">
        <v>41780</v>
      </c>
      <c r="F7" s="48">
        <v>29230</v>
      </c>
      <c r="G7" s="48">
        <v>4845</v>
      </c>
      <c r="H7" s="48">
        <v>75855</v>
      </c>
      <c r="I7" s="48">
        <v>2430</v>
      </c>
      <c r="J7" s="48">
        <v>51310</v>
      </c>
      <c r="K7" s="48">
        <v>24545</v>
      </c>
      <c r="L7" s="48">
        <v>75855</v>
      </c>
      <c r="M7" s="48">
        <v>931259</v>
      </c>
      <c r="N7" s="48">
        <v>1763487</v>
      </c>
      <c r="O7" s="48">
        <v>22539</v>
      </c>
    </row>
    <row r="8" spans="1:16">
      <c r="A8" s="48" t="s">
        <v>21</v>
      </c>
      <c r="B8" s="48">
        <v>2785</v>
      </c>
      <c r="C8" s="48">
        <v>257</v>
      </c>
      <c r="D8" s="48">
        <v>52547</v>
      </c>
      <c r="E8" s="48">
        <v>55589</v>
      </c>
      <c r="F8" s="48">
        <v>13521</v>
      </c>
      <c r="G8" s="48">
        <v>1465</v>
      </c>
      <c r="H8" s="48">
        <v>70575</v>
      </c>
      <c r="I8" s="48">
        <v>2608</v>
      </c>
      <c r="J8" s="48">
        <v>21398</v>
      </c>
      <c r="K8" s="48">
        <v>49177</v>
      </c>
      <c r="L8" s="48">
        <v>70575</v>
      </c>
      <c r="M8" s="48">
        <v>1381230</v>
      </c>
      <c r="N8" s="48">
        <v>1698266</v>
      </c>
      <c r="O8" s="48">
        <v>29315</v>
      </c>
    </row>
    <row r="9" spans="1:16">
      <c r="A9" s="48" t="s">
        <v>22</v>
      </c>
      <c r="B9" s="48">
        <v>1582</v>
      </c>
      <c r="C9" s="48">
        <v>242</v>
      </c>
      <c r="D9" s="48">
        <v>44490</v>
      </c>
      <c r="E9" s="48">
        <v>46314</v>
      </c>
      <c r="F9" s="48">
        <v>19451</v>
      </c>
      <c r="G9" s="48">
        <v>1648</v>
      </c>
      <c r="H9" s="48">
        <v>67413</v>
      </c>
      <c r="I9" s="48">
        <v>2223</v>
      </c>
      <c r="J9" s="48">
        <v>54431</v>
      </c>
      <c r="K9" s="48">
        <v>12982</v>
      </c>
      <c r="L9" s="48">
        <v>67413</v>
      </c>
      <c r="M9" s="48">
        <v>813816</v>
      </c>
      <c r="N9" s="48">
        <v>1241973</v>
      </c>
      <c r="O9" s="48">
        <v>14248</v>
      </c>
    </row>
    <row r="10" spans="1:16">
      <c r="A10" s="48" t="s">
        <v>23</v>
      </c>
      <c r="B10" s="48">
        <v>1315</v>
      </c>
      <c r="C10" s="48">
        <v>92</v>
      </c>
      <c r="D10" s="48">
        <v>11929</v>
      </c>
      <c r="E10" s="48">
        <v>13336</v>
      </c>
      <c r="F10" s="48">
        <v>22828</v>
      </c>
      <c r="G10" s="48">
        <v>1976</v>
      </c>
      <c r="H10" s="48">
        <v>38140</v>
      </c>
      <c r="I10" s="48">
        <v>1172</v>
      </c>
      <c r="J10" s="48">
        <v>26677</v>
      </c>
      <c r="K10" s="48">
        <v>11463</v>
      </c>
      <c r="L10" s="48">
        <v>38140</v>
      </c>
      <c r="M10" s="48">
        <v>253455</v>
      </c>
      <c r="N10" s="48">
        <v>496323</v>
      </c>
      <c r="O10" s="48">
        <v>7022</v>
      </c>
    </row>
    <row r="11" spans="1:16">
      <c r="A11" s="48" t="s">
        <v>24</v>
      </c>
      <c r="B11" s="48">
        <v>1348</v>
      </c>
      <c r="C11" s="48">
        <v>195</v>
      </c>
      <c r="D11" s="48">
        <v>21289</v>
      </c>
      <c r="E11" s="48">
        <v>22832</v>
      </c>
      <c r="F11" s="48">
        <v>9928</v>
      </c>
      <c r="G11" s="48">
        <v>735</v>
      </c>
      <c r="H11" s="48">
        <v>33495</v>
      </c>
      <c r="I11" s="48">
        <v>1201</v>
      </c>
      <c r="J11" s="48">
        <v>20749</v>
      </c>
      <c r="K11" s="48">
        <v>12746</v>
      </c>
      <c r="L11" s="48">
        <v>33495</v>
      </c>
      <c r="M11" s="48">
        <v>535921</v>
      </c>
      <c r="N11" s="48">
        <v>770408</v>
      </c>
      <c r="O11" s="48">
        <v>8856</v>
      </c>
    </row>
    <row r="12" spans="1:16">
      <c r="A12" s="48" t="s">
        <v>25</v>
      </c>
      <c r="B12" s="48">
        <v>1029</v>
      </c>
      <c r="C12" s="48">
        <v>131</v>
      </c>
      <c r="D12" s="48">
        <v>17726</v>
      </c>
      <c r="E12" s="48">
        <v>18886</v>
      </c>
      <c r="F12" s="48">
        <v>7921</v>
      </c>
      <c r="G12" s="48">
        <v>869</v>
      </c>
      <c r="H12" s="48">
        <v>27676</v>
      </c>
      <c r="I12" s="48">
        <v>1245</v>
      </c>
      <c r="J12" s="48">
        <v>7796</v>
      </c>
      <c r="K12" s="48">
        <v>19880</v>
      </c>
      <c r="L12" s="48">
        <v>27676</v>
      </c>
      <c r="M12" s="48">
        <v>443227</v>
      </c>
      <c r="N12" s="48">
        <v>621292</v>
      </c>
      <c r="O12" s="48">
        <v>8825</v>
      </c>
    </row>
    <row r="13" spans="1:16">
      <c r="A13" s="48" t="s">
        <v>26</v>
      </c>
      <c r="B13" s="48">
        <v>525</v>
      </c>
      <c r="C13" s="48">
        <v>75</v>
      </c>
      <c r="D13" s="48">
        <v>10289</v>
      </c>
      <c r="E13" s="48">
        <v>10889</v>
      </c>
      <c r="F13" s="48">
        <v>7599</v>
      </c>
      <c r="G13" s="48">
        <v>1067</v>
      </c>
      <c r="H13" s="48">
        <v>19555</v>
      </c>
      <c r="I13" s="48">
        <v>504</v>
      </c>
      <c r="J13" s="48">
        <v>19405</v>
      </c>
      <c r="K13" s="48">
        <v>150</v>
      </c>
      <c r="L13" s="48">
        <v>19555</v>
      </c>
      <c r="M13" s="48">
        <v>205090</v>
      </c>
      <c r="N13" s="48">
        <v>349370</v>
      </c>
      <c r="O13" s="48">
        <v>2608</v>
      </c>
    </row>
    <row r="14" spans="1:16">
      <c r="A14" s="48" t="s">
        <v>29</v>
      </c>
      <c r="B14" s="48">
        <v>530</v>
      </c>
      <c r="C14" s="48">
        <v>46</v>
      </c>
      <c r="D14" s="48">
        <v>9852</v>
      </c>
      <c r="E14" s="48">
        <v>10428</v>
      </c>
      <c r="F14" s="48">
        <v>4832</v>
      </c>
      <c r="G14" s="48">
        <v>628</v>
      </c>
      <c r="H14" s="48">
        <v>15888</v>
      </c>
      <c r="I14" s="48">
        <v>746</v>
      </c>
      <c r="J14" s="48">
        <v>7882</v>
      </c>
      <c r="K14" s="48">
        <v>8006</v>
      </c>
      <c r="L14" s="48">
        <v>15888</v>
      </c>
      <c r="M14" s="48">
        <v>197902</v>
      </c>
      <c r="N14" s="48">
        <v>323845</v>
      </c>
      <c r="O14" s="48">
        <v>4766</v>
      </c>
    </row>
    <row r="15" spans="1:16">
      <c r="A15" s="48" t="s">
        <v>31</v>
      </c>
      <c r="B15" s="48">
        <v>363</v>
      </c>
      <c r="C15" s="48">
        <v>66</v>
      </c>
      <c r="D15" s="48">
        <v>9711</v>
      </c>
      <c r="E15" s="48">
        <v>10140</v>
      </c>
      <c r="F15" s="48">
        <v>5392</v>
      </c>
      <c r="G15" s="48">
        <v>206</v>
      </c>
      <c r="H15" s="48">
        <v>15738</v>
      </c>
      <c r="I15" s="48">
        <v>485</v>
      </c>
      <c r="J15" s="48">
        <v>4484</v>
      </c>
      <c r="K15" s="48">
        <v>11254</v>
      </c>
      <c r="L15" s="48">
        <v>15738</v>
      </c>
      <c r="M15" s="48">
        <v>192401</v>
      </c>
      <c r="N15" s="48">
        <v>336098</v>
      </c>
      <c r="O15" s="48">
        <v>5246</v>
      </c>
    </row>
    <row r="16" spans="1:16">
      <c r="A16" s="48" t="s">
        <v>28</v>
      </c>
      <c r="B16" s="48">
        <v>336</v>
      </c>
      <c r="C16" s="48">
        <v>47</v>
      </c>
      <c r="D16" s="48">
        <v>7458</v>
      </c>
      <c r="E16" s="48">
        <v>7841</v>
      </c>
      <c r="F16" s="48">
        <v>7213</v>
      </c>
      <c r="G16" s="48">
        <v>476</v>
      </c>
      <c r="H16" s="48">
        <v>15530</v>
      </c>
      <c r="I16" s="48">
        <v>482</v>
      </c>
      <c r="J16" s="48">
        <v>13482</v>
      </c>
      <c r="K16" s="48">
        <v>2048</v>
      </c>
      <c r="L16" s="48">
        <v>15530</v>
      </c>
      <c r="M16" s="48">
        <v>245027</v>
      </c>
      <c r="N16" s="48">
        <v>589577</v>
      </c>
      <c r="O16" s="48">
        <v>6438</v>
      </c>
    </row>
    <row r="17" spans="1:15">
      <c r="A17" s="48" t="s">
        <v>32</v>
      </c>
      <c r="B17" s="48">
        <v>427</v>
      </c>
      <c r="C17" s="48">
        <v>37</v>
      </c>
      <c r="D17" s="48">
        <v>8199</v>
      </c>
      <c r="E17" s="48">
        <v>8663</v>
      </c>
      <c r="F17" s="48">
        <v>5071</v>
      </c>
      <c r="G17" s="48">
        <v>350</v>
      </c>
      <c r="H17" s="48">
        <v>14084</v>
      </c>
      <c r="I17" s="48">
        <v>375</v>
      </c>
      <c r="J17" s="48">
        <v>14084</v>
      </c>
      <c r="K17" s="48">
        <v>0</v>
      </c>
      <c r="L17" s="48">
        <v>14084</v>
      </c>
      <c r="M17" s="48">
        <v>132488</v>
      </c>
      <c r="N17" s="48">
        <v>260395</v>
      </c>
      <c r="O17" s="48">
        <v>1852</v>
      </c>
    </row>
    <row r="18" spans="1:15">
      <c r="A18" s="48" t="s">
        <v>30</v>
      </c>
      <c r="B18" s="48">
        <v>403</v>
      </c>
      <c r="C18" s="48">
        <v>51</v>
      </c>
      <c r="D18" s="48">
        <v>8506</v>
      </c>
      <c r="E18" s="48">
        <v>8960</v>
      </c>
      <c r="F18" s="48">
        <v>3838</v>
      </c>
      <c r="G18" s="48">
        <v>279</v>
      </c>
      <c r="H18" s="48">
        <v>13077</v>
      </c>
      <c r="I18" s="48">
        <v>489</v>
      </c>
      <c r="J18" s="48">
        <v>5172</v>
      </c>
      <c r="K18" s="48">
        <v>7905</v>
      </c>
      <c r="L18" s="48">
        <v>13077</v>
      </c>
      <c r="M18" s="48">
        <v>254265</v>
      </c>
      <c r="N18" s="48">
        <v>300600</v>
      </c>
      <c r="O18" s="48">
        <v>3879</v>
      </c>
    </row>
    <row r="19" spans="1:15">
      <c r="A19" s="48" t="s">
        <v>27</v>
      </c>
      <c r="B19" s="48">
        <v>290</v>
      </c>
      <c r="C19" s="48">
        <v>28</v>
      </c>
      <c r="D19" s="48">
        <v>2491</v>
      </c>
      <c r="E19" s="48">
        <v>2809</v>
      </c>
      <c r="F19" s="48">
        <v>8100</v>
      </c>
      <c r="G19" s="48">
        <v>477</v>
      </c>
      <c r="H19" s="48">
        <v>11386</v>
      </c>
      <c r="I19" s="48">
        <v>243</v>
      </c>
      <c r="J19" s="48">
        <v>6253</v>
      </c>
      <c r="K19" s="48">
        <v>5133</v>
      </c>
      <c r="L19" s="48">
        <v>11386</v>
      </c>
      <c r="M19" s="48">
        <v>118965</v>
      </c>
      <c r="N19" s="48">
        <v>312336</v>
      </c>
      <c r="O19" s="48">
        <v>2383</v>
      </c>
    </row>
    <row r="20" spans="1:15">
      <c r="A20" s="48" t="s">
        <v>33</v>
      </c>
      <c r="B20" s="48">
        <v>283</v>
      </c>
      <c r="C20" s="48">
        <v>19</v>
      </c>
      <c r="D20" s="48">
        <v>5545</v>
      </c>
      <c r="E20" s="48">
        <v>5847</v>
      </c>
      <c r="F20" s="48">
        <v>2319</v>
      </c>
      <c r="G20" s="48">
        <v>151</v>
      </c>
      <c r="H20" s="48">
        <v>8317</v>
      </c>
      <c r="I20" s="48">
        <v>409</v>
      </c>
      <c r="J20" s="48">
        <v>1333</v>
      </c>
      <c r="K20" s="48">
        <v>6984</v>
      </c>
      <c r="L20" s="48">
        <v>8317</v>
      </c>
      <c r="M20" s="48">
        <v>301133</v>
      </c>
      <c r="N20" s="48">
        <v>304240</v>
      </c>
      <c r="O20" s="48">
        <v>3082</v>
      </c>
    </row>
    <row r="21" spans="1:15">
      <c r="A21" s="48" t="s">
        <v>34</v>
      </c>
      <c r="B21" s="48">
        <v>161</v>
      </c>
      <c r="C21" s="48">
        <v>15</v>
      </c>
      <c r="D21" s="48">
        <v>2123</v>
      </c>
      <c r="E21" s="48">
        <v>2299</v>
      </c>
      <c r="F21" s="48">
        <v>1946</v>
      </c>
      <c r="G21" s="48">
        <v>218</v>
      </c>
      <c r="H21" s="48">
        <v>4463</v>
      </c>
      <c r="I21" s="48">
        <v>127</v>
      </c>
      <c r="J21" s="48">
        <v>3936</v>
      </c>
      <c r="K21" s="48">
        <v>527</v>
      </c>
      <c r="L21" s="48">
        <v>4463</v>
      </c>
      <c r="M21" s="48">
        <v>27907</v>
      </c>
      <c r="N21" s="48">
        <v>46630</v>
      </c>
      <c r="O21" s="48">
        <v>637</v>
      </c>
    </row>
    <row r="22" spans="1:15">
      <c r="A22" s="48" t="s">
        <v>35</v>
      </c>
      <c r="B22" s="48">
        <v>138</v>
      </c>
      <c r="C22" s="48">
        <v>18</v>
      </c>
      <c r="D22" s="48">
        <v>2831</v>
      </c>
      <c r="E22" s="48">
        <v>2987</v>
      </c>
      <c r="F22" s="48">
        <v>826</v>
      </c>
      <c r="G22" s="48">
        <v>66</v>
      </c>
      <c r="H22" s="48">
        <v>3879</v>
      </c>
      <c r="I22" s="48">
        <v>224</v>
      </c>
      <c r="J22" s="48">
        <v>1371</v>
      </c>
      <c r="K22" s="48">
        <v>2508</v>
      </c>
      <c r="L22" s="48">
        <v>3879</v>
      </c>
      <c r="M22" s="48">
        <v>116796</v>
      </c>
      <c r="N22" s="48">
        <v>117676</v>
      </c>
      <c r="O22" s="48">
        <v>1571</v>
      </c>
    </row>
    <row r="23" spans="1:15">
      <c r="A23" s="48" t="s">
        <v>36</v>
      </c>
      <c r="B23" s="48">
        <v>44</v>
      </c>
      <c r="C23" s="48">
        <v>7</v>
      </c>
      <c r="D23" s="48">
        <v>1641</v>
      </c>
      <c r="E23" s="48">
        <v>1692</v>
      </c>
      <c r="F23" s="48">
        <v>834</v>
      </c>
      <c r="G23" s="48">
        <v>56</v>
      </c>
      <c r="H23" s="48">
        <v>2582</v>
      </c>
      <c r="I23" s="48">
        <v>42</v>
      </c>
      <c r="J23" s="48">
        <v>2532</v>
      </c>
      <c r="K23" s="48">
        <v>50</v>
      </c>
      <c r="L23" s="48">
        <v>2582</v>
      </c>
      <c r="M23" s="48">
        <v>66672</v>
      </c>
      <c r="N23" s="48">
        <v>71289</v>
      </c>
      <c r="O23" s="48">
        <v>417</v>
      </c>
    </row>
    <row r="24" spans="1:15">
      <c r="A24" s="48" t="s">
        <v>37</v>
      </c>
      <c r="B24" s="48">
        <v>28633</v>
      </c>
      <c r="C24" s="48">
        <v>2971</v>
      </c>
      <c r="D24" s="48">
        <v>558506</v>
      </c>
      <c r="E24" s="48">
        <v>590110</v>
      </c>
      <c r="F24" s="48">
        <v>363023</v>
      </c>
      <c r="G24" s="48">
        <v>42330</v>
      </c>
      <c r="H24" s="48">
        <v>995463</v>
      </c>
      <c r="I24" s="48">
        <v>35098</v>
      </c>
      <c r="J24" s="48">
        <v>636202</v>
      </c>
      <c r="K24" s="48">
        <v>359261</v>
      </c>
      <c r="L24" s="48">
        <v>995463</v>
      </c>
      <c r="M24" s="48">
        <v>10765561</v>
      </c>
      <c r="N24" s="48">
        <v>17740196</v>
      </c>
      <c r="O24" s="48">
        <v>217758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8"/>
  <dimension ref="A1:AMJ24"/>
  <sheetViews>
    <sheetView workbookViewId="0"/>
  </sheetViews>
  <sheetFormatPr defaultRowHeight="15.6"/>
  <cols>
    <col min="1" max="1" width="5.69921875" style="48" customWidth="1"/>
    <col min="2" max="12" width="6" style="48" customWidth="1"/>
    <col min="13" max="14" width="6.5" style="48" customWidth="1"/>
    <col min="15" max="15" width="6" style="48" customWidth="1"/>
    <col min="16" max="1024" width="5.69921875" style="48" customWidth="1"/>
  </cols>
  <sheetData>
    <row r="1" spans="1:16">
      <c r="A1" s="48" t="s">
        <v>0</v>
      </c>
      <c r="B1" s="48" t="s">
        <v>1</v>
      </c>
      <c r="F1" s="48" t="s">
        <v>2</v>
      </c>
      <c r="G1" s="48" t="s">
        <v>3</v>
      </c>
      <c r="H1" s="48" t="s">
        <v>4</v>
      </c>
      <c r="I1" s="48" t="s">
        <v>5</v>
      </c>
      <c r="J1" s="48" t="s">
        <v>6</v>
      </c>
      <c r="K1" s="48" t="s">
        <v>7</v>
      </c>
      <c r="L1" s="48" t="s">
        <v>8</v>
      </c>
      <c r="M1" s="48" t="s">
        <v>9</v>
      </c>
      <c r="N1" s="48" t="s">
        <v>10</v>
      </c>
      <c r="O1" s="48" t="s">
        <v>11</v>
      </c>
    </row>
    <row r="2" spans="1:16">
      <c r="B2" s="48" t="s">
        <v>12</v>
      </c>
      <c r="C2" s="48" t="s">
        <v>13</v>
      </c>
      <c r="D2" s="48" t="s">
        <v>14</v>
      </c>
      <c r="E2" s="48" t="s">
        <v>15</v>
      </c>
    </row>
    <row r="3" spans="1:16">
      <c r="A3" s="48" t="s">
        <v>16</v>
      </c>
      <c r="B3" s="48">
        <v>6907</v>
      </c>
      <c r="C3" s="48">
        <v>764</v>
      </c>
      <c r="D3" s="48">
        <v>134247</v>
      </c>
      <c r="E3" s="48">
        <v>141918</v>
      </c>
      <c r="F3" s="48">
        <v>124025</v>
      </c>
      <c r="G3" s="48">
        <v>18723</v>
      </c>
      <c r="H3" s="48">
        <v>284666</v>
      </c>
      <c r="I3" s="48">
        <v>8180</v>
      </c>
      <c r="J3" s="48">
        <v>221239</v>
      </c>
      <c r="K3" s="48">
        <v>63427</v>
      </c>
      <c r="L3" s="48">
        <v>284666</v>
      </c>
      <c r="M3" s="48">
        <v>2066395</v>
      </c>
      <c r="N3" s="48">
        <v>3377673</v>
      </c>
      <c r="O3" s="48">
        <v>52712</v>
      </c>
      <c r="P3" s="68">
        <f>+I3/O3</f>
        <v>0.1551828805585066</v>
      </c>
    </row>
    <row r="4" spans="1:16">
      <c r="A4" s="48" t="s">
        <v>17</v>
      </c>
      <c r="B4" s="48">
        <v>4790</v>
      </c>
      <c r="C4" s="48">
        <v>340</v>
      </c>
      <c r="D4" s="48">
        <v>55224</v>
      </c>
      <c r="E4" s="48">
        <v>60354</v>
      </c>
      <c r="F4" s="48">
        <v>42087</v>
      </c>
      <c r="G4" s="48">
        <v>4826</v>
      </c>
      <c r="H4" s="48">
        <v>107267</v>
      </c>
      <c r="I4" s="48">
        <v>2953</v>
      </c>
      <c r="J4" s="48">
        <v>45698</v>
      </c>
      <c r="K4" s="48">
        <v>61569</v>
      </c>
      <c r="L4" s="48">
        <v>107267</v>
      </c>
      <c r="M4" s="48">
        <v>755259</v>
      </c>
      <c r="N4" s="48">
        <v>1191915</v>
      </c>
      <c r="O4" s="48">
        <v>13578</v>
      </c>
    </row>
    <row r="5" spans="1:16">
      <c r="A5" s="48" t="s">
        <v>20</v>
      </c>
      <c r="B5" s="48">
        <v>2077</v>
      </c>
      <c r="C5" s="48">
        <v>181</v>
      </c>
      <c r="D5" s="48">
        <v>74412</v>
      </c>
      <c r="E5" s="48">
        <v>76670</v>
      </c>
      <c r="F5" s="48">
        <v>18355</v>
      </c>
      <c r="G5" s="48">
        <v>896</v>
      </c>
      <c r="H5" s="48">
        <v>95921</v>
      </c>
      <c r="I5" s="48">
        <v>3166</v>
      </c>
      <c r="J5" s="48">
        <v>93228</v>
      </c>
      <c r="K5" s="48">
        <v>2693</v>
      </c>
      <c r="L5" s="48">
        <v>95921</v>
      </c>
      <c r="M5" s="48">
        <v>815377</v>
      </c>
      <c r="N5" s="48">
        <v>1172232</v>
      </c>
      <c r="O5" s="48">
        <v>18446</v>
      </c>
    </row>
    <row r="6" spans="1:16">
      <c r="A6" s="48" t="s">
        <v>19</v>
      </c>
      <c r="B6" s="48">
        <v>1669</v>
      </c>
      <c r="C6" s="48">
        <v>208</v>
      </c>
      <c r="D6" s="48">
        <v>50358</v>
      </c>
      <c r="E6" s="48">
        <v>52235</v>
      </c>
      <c r="F6" s="48">
        <v>32413</v>
      </c>
      <c r="G6" s="48">
        <v>2689</v>
      </c>
      <c r="H6" s="48">
        <v>87337</v>
      </c>
      <c r="I6" s="48">
        <v>3082</v>
      </c>
      <c r="J6" s="48">
        <v>26526</v>
      </c>
      <c r="K6" s="48">
        <v>60811</v>
      </c>
      <c r="L6" s="48">
        <v>87337</v>
      </c>
      <c r="M6" s="48">
        <v>965761</v>
      </c>
      <c r="N6" s="48">
        <v>2494150</v>
      </c>
      <c r="O6" s="48">
        <v>14843</v>
      </c>
    </row>
    <row r="7" spans="1:16">
      <c r="A7" s="48" t="s">
        <v>18</v>
      </c>
      <c r="B7" s="48">
        <v>2072</v>
      </c>
      <c r="C7" s="48">
        <v>222</v>
      </c>
      <c r="D7" s="48">
        <v>41597</v>
      </c>
      <c r="E7" s="48">
        <v>43891</v>
      </c>
      <c r="F7" s="48">
        <v>29516</v>
      </c>
      <c r="G7" s="48">
        <v>4876</v>
      </c>
      <c r="H7" s="48">
        <v>78283</v>
      </c>
      <c r="I7" s="48">
        <v>2428</v>
      </c>
      <c r="J7" s="48">
        <v>52446</v>
      </c>
      <c r="K7" s="48">
        <v>25837</v>
      </c>
      <c r="L7" s="48">
        <v>78283</v>
      </c>
      <c r="M7" s="48">
        <v>939211</v>
      </c>
      <c r="N7" s="48">
        <v>1784161</v>
      </c>
      <c r="O7" s="48">
        <v>20674</v>
      </c>
    </row>
    <row r="8" spans="1:16">
      <c r="A8" s="48" t="s">
        <v>21</v>
      </c>
      <c r="B8" s="48">
        <v>2913</v>
      </c>
      <c r="C8" s="48">
        <v>255</v>
      </c>
      <c r="D8" s="48">
        <v>54415</v>
      </c>
      <c r="E8" s="48">
        <v>57583</v>
      </c>
      <c r="F8" s="48">
        <v>13968</v>
      </c>
      <c r="G8" s="48">
        <v>1503</v>
      </c>
      <c r="H8" s="48">
        <v>73054</v>
      </c>
      <c r="I8" s="48">
        <v>2479</v>
      </c>
      <c r="J8" s="48">
        <v>22020</v>
      </c>
      <c r="K8" s="48">
        <v>51034</v>
      </c>
      <c r="L8" s="48">
        <v>73054</v>
      </c>
      <c r="M8" s="48">
        <v>1403357</v>
      </c>
      <c r="N8" s="48">
        <v>1724820</v>
      </c>
      <c r="O8" s="48">
        <v>26554</v>
      </c>
    </row>
    <row r="9" spans="1:16">
      <c r="A9" s="48" t="s">
        <v>22</v>
      </c>
      <c r="B9" s="48">
        <v>1628</v>
      </c>
      <c r="C9" s="48">
        <v>246</v>
      </c>
      <c r="D9" s="48">
        <v>46026</v>
      </c>
      <c r="E9" s="48">
        <v>47900</v>
      </c>
      <c r="F9" s="48">
        <v>20319</v>
      </c>
      <c r="G9" s="48">
        <v>1701</v>
      </c>
      <c r="H9" s="48">
        <v>69920</v>
      </c>
      <c r="I9" s="48">
        <v>2507</v>
      </c>
      <c r="J9" s="48">
        <v>56467</v>
      </c>
      <c r="K9" s="48">
        <v>13453</v>
      </c>
      <c r="L9" s="48">
        <v>69920</v>
      </c>
      <c r="M9" s="48">
        <v>822966</v>
      </c>
      <c r="N9" s="48">
        <v>1259794</v>
      </c>
      <c r="O9" s="48">
        <v>17821</v>
      </c>
    </row>
    <row r="10" spans="1:16">
      <c r="A10" s="48" t="s">
        <v>23</v>
      </c>
      <c r="B10" s="48">
        <v>1315</v>
      </c>
      <c r="C10" s="48">
        <v>98</v>
      </c>
      <c r="D10" s="48">
        <v>12542</v>
      </c>
      <c r="E10" s="48">
        <v>13955</v>
      </c>
      <c r="F10" s="48">
        <v>23278</v>
      </c>
      <c r="G10" s="48">
        <v>2009</v>
      </c>
      <c r="H10" s="48">
        <v>39242</v>
      </c>
      <c r="I10" s="48">
        <v>1102</v>
      </c>
      <c r="J10" s="48">
        <v>27482</v>
      </c>
      <c r="K10" s="48">
        <v>11760</v>
      </c>
      <c r="L10" s="48">
        <v>39242</v>
      </c>
      <c r="M10" s="48">
        <v>256277</v>
      </c>
      <c r="N10" s="48">
        <v>503245</v>
      </c>
      <c r="O10" s="48">
        <v>6922</v>
      </c>
    </row>
    <row r="11" spans="1:16">
      <c r="A11" s="48" t="s">
        <v>24</v>
      </c>
      <c r="B11" s="48">
        <v>1376</v>
      </c>
      <c r="C11" s="48">
        <v>202</v>
      </c>
      <c r="D11" s="48">
        <v>21986</v>
      </c>
      <c r="E11" s="48">
        <v>23564</v>
      </c>
      <c r="F11" s="48">
        <v>10656</v>
      </c>
      <c r="G11" s="48">
        <v>762</v>
      </c>
      <c r="H11" s="48">
        <v>34982</v>
      </c>
      <c r="I11" s="48">
        <v>1487</v>
      </c>
      <c r="J11" s="48">
        <v>21594</v>
      </c>
      <c r="K11" s="48">
        <v>13388</v>
      </c>
      <c r="L11" s="48">
        <v>34982</v>
      </c>
      <c r="M11" s="48">
        <v>541877</v>
      </c>
      <c r="N11" s="48">
        <v>780247</v>
      </c>
      <c r="O11" s="48">
        <v>9839</v>
      </c>
    </row>
    <row r="12" spans="1:16">
      <c r="A12" s="48" t="s">
        <v>25</v>
      </c>
      <c r="B12" s="48">
        <v>1131</v>
      </c>
      <c r="C12" s="48">
        <v>142</v>
      </c>
      <c r="D12" s="48">
        <v>18826</v>
      </c>
      <c r="E12" s="48">
        <v>20099</v>
      </c>
      <c r="F12" s="48">
        <v>8013</v>
      </c>
      <c r="G12" s="48">
        <v>896</v>
      </c>
      <c r="H12" s="48">
        <v>29008</v>
      </c>
      <c r="I12" s="48">
        <v>1332</v>
      </c>
      <c r="J12" s="48">
        <v>8141</v>
      </c>
      <c r="K12" s="48">
        <v>20867</v>
      </c>
      <c r="L12" s="48">
        <v>29008</v>
      </c>
      <c r="M12" s="48">
        <v>448063</v>
      </c>
      <c r="N12" s="48">
        <v>629205</v>
      </c>
      <c r="O12" s="48">
        <v>7913</v>
      </c>
    </row>
    <row r="13" spans="1:16">
      <c r="A13" s="48" t="s">
        <v>26</v>
      </c>
      <c r="B13" s="48">
        <v>536</v>
      </c>
      <c r="C13" s="48">
        <v>74</v>
      </c>
      <c r="D13" s="48">
        <v>10904</v>
      </c>
      <c r="E13" s="48">
        <v>11514</v>
      </c>
      <c r="F13" s="48">
        <v>7665</v>
      </c>
      <c r="G13" s="48">
        <v>1077</v>
      </c>
      <c r="H13" s="48">
        <v>20256</v>
      </c>
      <c r="I13" s="48">
        <v>701</v>
      </c>
      <c r="J13" s="48">
        <v>20100</v>
      </c>
      <c r="K13" s="48">
        <v>156</v>
      </c>
      <c r="L13" s="48">
        <v>20256</v>
      </c>
      <c r="M13" s="48">
        <v>207157</v>
      </c>
      <c r="N13" s="48">
        <v>353026</v>
      </c>
      <c r="O13" s="48">
        <v>3656</v>
      </c>
    </row>
    <row r="14" spans="1:16">
      <c r="A14" s="48" t="s">
        <v>29</v>
      </c>
      <c r="B14" s="48">
        <v>546</v>
      </c>
      <c r="C14" s="48">
        <v>51</v>
      </c>
      <c r="D14" s="48">
        <v>10353</v>
      </c>
      <c r="E14" s="48">
        <v>10950</v>
      </c>
      <c r="F14" s="48">
        <v>4956</v>
      </c>
      <c r="G14" s="48">
        <v>644</v>
      </c>
      <c r="H14" s="48">
        <v>16550</v>
      </c>
      <c r="I14" s="48">
        <v>662</v>
      </c>
      <c r="J14" s="48">
        <v>8078</v>
      </c>
      <c r="K14" s="48">
        <v>8472</v>
      </c>
      <c r="L14" s="48">
        <v>16550</v>
      </c>
      <c r="M14" s="48">
        <v>199985</v>
      </c>
      <c r="N14" s="48">
        <v>328068</v>
      </c>
      <c r="O14" s="48">
        <v>4223</v>
      </c>
    </row>
    <row r="15" spans="1:16">
      <c r="A15" s="48" t="s">
        <v>31</v>
      </c>
      <c r="B15" s="48">
        <v>359</v>
      </c>
      <c r="C15" s="48">
        <v>68</v>
      </c>
      <c r="D15" s="48">
        <v>9907</v>
      </c>
      <c r="E15" s="48">
        <v>10334</v>
      </c>
      <c r="F15" s="48">
        <v>5701</v>
      </c>
      <c r="G15" s="48">
        <v>218</v>
      </c>
      <c r="H15" s="48">
        <v>16253</v>
      </c>
      <c r="I15" s="48">
        <v>515</v>
      </c>
      <c r="J15" s="48">
        <v>4597</v>
      </c>
      <c r="K15" s="48">
        <v>11656</v>
      </c>
      <c r="L15" s="48">
        <v>16253</v>
      </c>
      <c r="M15" s="48">
        <v>194467</v>
      </c>
      <c r="N15" s="48">
        <v>340853</v>
      </c>
      <c r="O15" s="48">
        <v>4755</v>
      </c>
    </row>
    <row r="16" spans="1:16">
      <c r="A16" s="48" t="s">
        <v>28</v>
      </c>
      <c r="B16" s="48">
        <v>346</v>
      </c>
      <c r="C16" s="48">
        <v>46</v>
      </c>
      <c r="D16" s="48">
        <v>7773</v>
      </c>
      <c r="E16" s="48">
        <v>8165</v>
      </c>
      <c r="F16" s="48">
        <v>7448</v>
      </c>
      <c r="G16" s="48">
        <v>489</v>
      </c>
      <c r="H16" s="48">
        <v>16102</v>
      </c>
      <c r="I16" s="48">
        <v>572</v>
      </c>
      <c r="J16" s="48">
        <v>13960</v>
      </c>
      <c r="K16" s="48">
        <v>2142</v>
      </c>
      <c r="L16" s="48">
        <v>16102</v>
      </c>
      <c r="M16" s="48">
        <v>246668</v>
      </c>
      <c r="N16" s="48">
        <v>595748</v>
      </c>
      <c r="O16" s="48">
        <v>6171</v>
      </c>
    </row>
    <row r="17" spans="1:15">
      <c r="A17" s="48" t="s">
        <v>32</v>
      </c>
      <c r="B17" s="48">
        <v>427</v>
      </c>
      <c r="C17" s="48">
        <v>37</v>
      </c>
      <c r="D17" s="48">
        <v>8421</v>
      </c>
      <c r="E17" s="48">
        <v>8885</v>
      </c>
      <c r="F17" s="48">
        <v>5226</v>
      </c>
      <c r="G17" s="48">
        <v>359</v>
      </c>
      <c r="H17" s="48">
        <v>14470</v>
      </c>
      <c r="I17" s="48">
        <v>386</v>
      </c>
      <c r="J17" s="48">
        <v>14470</v>
      </c>
      <c r="K17" s="48">
        <v>0</v>
      </c>
      <c r="L17" s="48">
        <v>14470</v>
      </c>
      <c r="M17" s="48">
        <v>133275</v>
      </c>
      <c r="N17" s="48">
        <v>263053</v>
      </c>
      <c r="O17" s="48">
        <v>2658</v>
      </c>
    </row>
    <row r="18" spans="1:15">
      <c r="A18" s="48" t="s">
        <v>30</v>
      </c>
      <c r="B18" s="48">
        <v>418</v>
      </c>
      <c r="C18" s="48">
        <v>54</v>
      </c>
      <c r="D18" s="48">
        <v>8709</v>
      </c>
      <c r="E18" s="48">
        <v>9181</v>
      </c>
      <c r="F18" s="48">
        <v>4019</v>
      </c>
      <c r="G18" s="48">
        <v>293</v>
      </c>
      <c r="H18" s="48">
        <v>13493</v>
      </c>
      <c r="I18" s="48">
        <v>416</v>
      </c>
      <c r="J18" s="48">
        <v>5368</v>
      </c>
      <c r="K18" s="48">
        <v>8125</v>
      </c>
      <c r="L18" s="48">
        <v>13493</v>
      </c>
      <c r="M18" s="48">
        <v>257715</v>
      </c>
      <c r="N18" s="48">
        <v>304775</v>
      </c>
      <c r="O18" s="48">
        <v>4175</v>
      </c>
    </row>
    <row r="19" spans="1:15">
      <c r="A19" s="48" t="s">
        <v>27</v>
      </c>
      <c r="B19" s="48">
        <v>307</v>
      </c>
      <c r="C19" s="48">
        <v>31</v>
      </c>
      <c r="D19" s="48">
        <v>2449</v>
      </c>
      <c r="E19" s="48">
        <v>2787</v>
      </c>
      <c r="F19" s="48">
        <v>8367</v>
      </c>
      <c r="G19" s="48">
        <v>485</v>
      </c>
      <c r="H19" s="48">
        <v>11639</v>
      </c>
      <c r="I19" s="48">
        <v>253</v>
      </c>
      <c r="J19" s="48">
        <v>6355</v>
      </c>
      <c r="K19" s="48">
        <v>5284</v>
      </c>
      <c r="L19" s="48">
        <v>11639</v>
      </c>
      <c r="M19" s="48">
        <v>119756</v>
      </c>
      <c r="N19" s="48">
        <v>316663</v>
      </c>
      <c r="O19" s="48">
        <v>4327</v>
      </c>
    </row>
    <row r="20" spans="1:15">
      <c r="A20" s="48" t="s">
        <v>33</v>
      </c>
      <c r="B20" s="48">
        <v>286</v>
      </c>
      <c r="C20" s="48">
        <v>18</v>
      </c>
      <c r="D20" s="48">
        <v>5833</v>
      </c>
      <c r="E20" s="48">
        <v>6137</v>
      </c>
      <c r="F20" s="48">
        <v>2400</v>
      </c>
      <c r="G20" s="48">
        <v>156</v>
      </c>
      <c r="H20" s="48">
        <v>8693</v>
      </c>
      <c r="I20" s="48">
        <v>376</v>
      </c>
      <c r="J20" s="48">
        <v>1354</v>
      </c>
      <c r="K20" s="48">
        <v>7339</v>
      </c>
      <c r="L20" s="48">
        <v>8693</v>
      </c>
      <c r="M20" s="48">
        <v>304484</v>
      </c>
      <c r="N20" s="48">
        <v>307611</v>
      </c>
      <c r="O20" s="48">
        <v>3371</v>
      </c>
    </row>
    <row r="21" spans="1:15">
      <c r="A21" s="48" t="s">
        <v>34</v>
      </c>
      <c r="B21" s="48">
        <v>160</v>
      </c>
      <c r="C21" s="48">
        <v>17</v>
      </c>
      <c r="D21" s="48">
        <v>2155</v>
      </c>
      <c r="E21" s="48">
        <v>2332</v>
      </c>
      <c r="F21" s="48">
        <v>2031</v>
      </c>
      <c r="G21" s="48">
        <v>225</v>
      </c>
      <c r="H21" s="48">
        <v>4588</v>
      </c>
      <c r="I21" s="48">
        <v>125</v>
      </c>
      <c r="J21" s="48">
        <v>4052</v>
      </c>
      <c r="K21" s="48">
        <v>536</v>
      </c>
      <c r="L21" s="48">
        <v>4588</v>
      </c>
      <c r="M21" s="48">
        <v>28237</v>
      </c>
      <c r="N21" s="48">
        <v>47373</v>
      </c>
      <c r="O21" s="48">
        <v>743</v>
      </c>
    </row>
    <row r="22" spans="1:15">
      <c r="A22" s="48" t="s">
        <v>35</v>
      </c>
      <c r="B22" s="48">
        <v>133</v>
      </c>
      <c r="C22" s="48">
        <v>19</v>
      </c>
      <c r="D22" s="48">
        <v>2996</v>
      </c>
      <c r="E22" s="48">
        <v>3148</v>
      </c>
      <c r="F22" s="48">
        <v>830</v>
      </c>
      <c r="G22" s="48">
        <v>69</v>
      </c>
      <c r="H22" s="48">
        <v>4047</v>
      </c>
      <c r="I22" s="48">
        <v>168</v>
      </c>
      <c r="J22" s="48">
        <v>1427</v>
      </c>
      <c r="K22" s="48">
        <v>2620</v>
      </c>
      <c r="L22" s="48">
        <v>4047</v>
      </c>
      <c r="M22" s="48">
        <v>118262</v>
      </c>
      <c r="N22" s="48">
        <v>119132</v>
      </c>
      <c r="O22" s="48">
        <v>1456</v>
      </c>
    </row>
    <row r="23" spans="1:15">
      <c r="A23" s="48" t="s">
        <v>36</v>
      </c>
      <c r="B23" s="48">
        <v>48</v>
      </c>
      <c r="C23" s="48">
        <v>8</v>
      </c>
      <c r="D23" s="48">
        <v>1700</v>
      </c>
      <c r="E23" s="48">
        <v>1756</v>
      </c>
      <c r="F23" s="48">
        <v>840</v>
      </c>
      <c r="G23" s="48">
        <v>57</v>
      </c>
      <c r="H23" s="48">
        <v>2653</v>
      </c>
      <c r="I23" s="48">
        <v>71</v>
      </c>
      <c r="J23" s="48">
        <v>2603</v>
      </c>
      <c r="K23" s="48">
        <v>50</v>
      </c>
      <c r="L23" s="48">
        <v>2653</v>
      </c>
      <c r="M23" s="48">
        <v>67422</v>
      </c>
      <c r="N23" s="48">
        <v>72092</v>
      </c>
      <c r="O23" s="48">
        <v>803</v>
      </c>
    </row>
    <row r="24" spans="1:15">
      <c r="A24" s="48" t="s">
        <v>37</v>
      </c>
      <c r="B24" s="48">
        <v>29444</v>
      </c>
      <c r="C24" s="48">
        <v>3081</v>
      </c>
      <c r="D24" s="48">
        <v>580833</v>
      </c>
      <c r="E24" s="48">
        <v>613358</v>
      </c>
      <c r="F24" s="48">
        <v>372113</v>
      </c>
      <c r="G24" s="48">
        <v>42953</v>
      </c>
      <c r="H24" s="48">
        <v>1028424</v>
      </c>
      <c r="I24" s="48">
        <v>32961</v>
      </c>
      <c r="J24" s="48">
        <v>657205</v>
      </c>
      <c r="K24" s="48">
        <v>371219</v>
      </c>
      <c r="L24" s="48">
        <v>1028424</v>
      </c>
      <c r="M24" s="48">
        <v>10891971</v>
      </c>
      <c r="N24" s="48">
        <v>17965836</v>
      </c>
      <c r="O24" s="48">
        <v>225640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9"/>
  <dimension ref="A1:AMJ24"/>
  <sheetViews>
    <sheetView workbookViewId="0"/>
  </sheetViews>
  <sheetFormatPr defaultRowHeight="15.6"/>
  <cols>
    <col min="1" max="1" width="5.69921875" style="48" customWidth="1"/>
    <col min="2" max="7" width="6" style="48" customWidth="1"/>
    <col min="8" max="8" width="6.3984375" style="48" customWidth="1"/>
    <col min="9" max="11" width="6" style="48" customWidth="1"/>
    <col min="12" max="12" width="6.3984375" style="48" customWidth="1"/>
    <col min="13" max="14" width="7.19921875" style="48" customWidth="1"/>
    <col min="15" max="15" width="6" style="48" customWidth="1"/>
    <col min="16" max="1024" width="5.69921875" style="48" customWidth="1"/>
  </cols>
  <sheetData>
    <row r="1" spans="1:16">
      <c r="A1" s="48" t="s">
        <v>0</v>
      </c>
      <c r="B1" s="48" t="s">
        <v>1</v>
      </c>
      <c r="F1" s="48" t="s">
        <v>2</v>
      </c>
      <c r="G1" s="48" t="s">
        <v>3</v>
      </c>
      <c r="H1" s="48" t="s">
        <v>4</v>
      </c>
      <c r="I1" s="48" t="s">
        <v>5</v>
      </c>
      <c r="J1" s="48" t="s">
        <v>6</v>
      </c>
      <c r="K1" s="48" t="s">
        <v>7</v>
      </c>
      <c r="L1" s="48" t="s">
        <v>8</v>
      </c>
      <c r="M1" s="48" t="s">
        <v>9</v>
      </c>
      <c r="N1" s="48" t="s">
        <v>10</v>
      </c>
      <c r="O1" s="48" t="s">
        <v>11</v>
      </c>
    </row>
    <row r="2" spans="1:16">
      <c r="B2" s="48" t="s">
        <v>12</v>
      </c>
      <c r="C2" s="48" t="s">
        <v>13</v>
      </c>
      <c r="D2" s="48" t="s">
        <v>14</v>
      </c>
      <c r="E2" s="48" t="s">
        <v>15</v>
      </c>
    </row>
    <row r="3" spans="1:16">
      <c r="A3" s="48" t="s">
        <v>16</v>
      </c>
      <c r="B3" s="49">
        <v>7047</v>
      </c>
      <c r="C3" s="48">
        <v>782</v>
      </c>
      <c r="D3" s="49">
        <v>134964</v>
      </c>
      <c r="E3" s="49">
        <v>142793</v>
      </c>
      <c r="F3" s="49">
        <v>132254</v>
      </c>
      <c r="G3" s="49">
        <v>18910</v>
      </c>
      <c r="H3" s="49">
        <v>293957</v>
      </c>
      <c r="I3" s="49">
        <v>9291</v>
      </c>
      <c r="J3" s="49">
        <v>224343</v>
      </c>
      <c r="K3" s="49">
        <v>69614</v>
      </c>
      <c r="L3" s="49">
        <v>293957</v>
      </c>
      <c r="M3" s="49">
        <v>2086645</v>
      </c>
      <c r="N3" s="49">
        <v>3420606</v>
      </c>
      <c r="O3" s="49">
        <v>42933</v>
      </c>
      <c r="P3" s="68">
        <f>+I3/O3</f>
        <v>0.21640695968136398</v>
      </c>
    </row>
    <row r="4" spans="1:16">
      <c r="A4" s="48" t="s">
        <v>17</v>
      </c>
      <c r="B4" s="49">
        <v>4833</v>
      </c>
      <c r="C4" s="48">
        <v>348</v>
      </c>
      <c r="D4" s="49">
        <v>58017</v>
      </c>
      <c r="E4" s="49">
        <v>63198</v>
      </c>
      <c r="F4" s="49">
        <v>43953</v>
      </c>
      <c r="G4" s="49">
        <v>4903</v>
      </c>
      <c r="H4" s="49">
        <v>112054</v>
      </c>
      <c r="I4" s="49">
        <v>4787</v>
      </c>
      <c r="J4" s="49">
        <v>47320</v>
      </c>
      <c r="K4" s="49">
        <v>64734</v>
      </c>
      <c r="L4" s="49">
        <v>112054</v>
      </c>
      <c r="M4" s="49">
        <v>770475</v>
      </c>
      <c r="N4" s="49">
        <v>1216816</v>
      </c>
      <c r="O4" s="49">
        <v>24901</v>
      </c>
    </row>
    <row r="5" spans="1:16">
      <c r="A5" s="48" t="s">
        <v>20</v>
      </c>
      <c r="B5" s="49">
        <v>1944</v>
      </c>
      <c r="C5" s="48">
        <v>192</v>
      </c>
      <c r="D5" s="49">
        <v>77923</v>
      </c>
      <c r="E5" s="49">
        <v>80059</v>
      </c>
      <c r="F5" s="49">
        <v>19000</v>
      </c>
      <c r="G5" s="48">
        <v>927</v>
      </c>
      <c r="H5" s="49">
        <v>99986</v>
      </c>
      <c r="I5" s="49">
        <v>4065</v>
      </c>
      <c r="J5" s="49">
        <v>97279</v>
      </c>
      <c r="K5" s="49">
        <v>2707</v>
      </c>
      <c r="L5" s="49">
        <v>99986</v>
      </c>
      <c r="M5" s="49">
        <v>834920</v>
      </c>
      <c r="N5" s="49">
        <v>1196072</v>
      </c>
      <c r="O5" s="49">
        <v>23840</v>
      </c>
    </row>
    <row r="6" spans="1:16">
      <c r="A6" s="48" t="s">
        <v>19</v>
      </c>
      <c r="B6" s="49">
        <v>1763</v>
      </c>
      <c r="C6" s="48">
        <v>213</v>
      </c>
      <c r="D6" s="49">
        <v>52779</v>
      </c>
      <c r="E6" s="49">
        <v>54755</v>
      </c>
      <c r="F6" s="49">
        <v>33419</v>
      </c>
      <c r="G6" s="49">
        <v>2727</v>
      </c>
      <c r="H6" s="49">
        <v>90901</v>
      </c>
      <c r="I6" s="49">
        <v>3564</v>
      </c>
      <c r="J6" s="49">
        <v>26696</v>
      </c>
      <c r="K6" s="49">
        <v>64205</v>
      </c>
      <c r="L6" s="49">
        <v>90901</v>
      </c>
      <c r="M6" s="49">
        <v>971907</v>
      </c>
      <c r="N6" s="49">
        <v>2511361</v>
      </c>
      <c r="O6" s="49">
        <v>17211</v>
      </c>
    </row>
    <row r="7" spans="1:16">
      <c r="A7" s="48" t="s">
        <v>18</v>
      </c>
      <c r="B7" s="49">
        <v>2094</v>
      </c>
      <c r="C7" s="48">
        <v>228</v>
      </c>
      <c r="D7" s="49">
        <v>43702</v>
      </c>
      <c r="E7" s="49">
        <v>46024</v>
      </c>
      <c r="F7" s="49">
        <v>29735</v>
      </c>
      <c r="G7" s="49">
        <v>4925</v>
      </c>
      <c r="H7" s="49">
        <v>80684</v>
      </c>
      <c r="I7" s="49">
        <v>2402</v>
      </c>
      <c r="J7" s="49">
        <v>53583</v>
      </c>
      <c r="K7" s="49">
        <v>27101</v>
      </c>
      <c r="L7" s="49">
        <v>80684</v>
      </c>
      <c r="M7" s="49">
        <v>947920</v>
      </c>
      <c r="N7" s="49">
        <v>1804471</v>
      </c>
      <c r="O7" s="49">
        <v>20310</v>
      </c>
    </row>
    <row r="8" spans="1:16">
      <c r="A8" s="48" t="s">
        <v>21</v>
      </c>
      <c r="B8" s="49">
        <v>2953</v>
      </c>
      <c r="C8" s="48">
        <v>259</v>
      </c>
      <c r="D8" s="49">
        <v>56707</v>
      </c>
      <c r="E8" s="49">
        <v>59919</v>
      </c>
      <c r="F8" s="49">
        <v>14269</v>
      </c>
      <c r="G8" s="49">
        <v>1552</v>
      </c>
      <c r="H8" s="49">
        <v>75740</v>
      </c>
      <c r="I8" s="49">
        <v>2686</v>
      </c>
      <c r="J8" s="49">
        <v>22720</v>
      </c>
      <c r="K8" s="49">
        <v>53020</v>
      </c>
      <c r="L8" s="49">
        <v>75740</v>
      </c>
      <c r="M8" s="49">
        <v>1425173</v>
      </c>
      <c r="N8" s="49">
        <v>1753939</v>
      </c>
      <c r="O8" s="49">
        <v>29119</v>
      </c>
    </row>
    <row r="9" spans="1:16">
      <c r="A9" s="48" t="s">
        <v>22</v>
      </c>
      <c r="B9" s="49">
        <v>1653</v>
      </c>
      <c r="C9" s="48">
        <v>256</v>
      </c>
      <c r="D9" s="49">
        <v>47007</v>
      </c>
      <c r="E9" s="49">
        <v>48916</v>
      </c>
      <c r="F9" s="49">
        <v>21198</v>
      </c>
      <c r="G9" s="49">
        <v>1738</v>
      </c>
      <c r="H9" s="49">
        <v>71852</v>
      </c>
      <c r="I9" s="49">
        <v>1932</v>
      </c>
      <c r="J9" s="49">
        <v>58012</v>
      </c>
      <c r="K9" s="49">
        <v>13840</v>
      </c>
      <c r="L9" s="49">
        <v>71852</v>
      </c>
      <c r="M9" s="49">
        <v>830926</v>
      </c>
      <c r="N9" s="49">
        <v>1275580</v>
      </c>
      <c r="O9" s="49">
        <v>15786</v>
      </c>
    </row>
    <row r="10" spans="1:16">
      <c r="A10" s="48" t="s">
        <v>23</v>
      </c>
      <c r="B10" s="49">
        <v>1363</v>
      </c>
      <c r="C10" s="48">
        <v>109</v>
      </c>
      <c r="D10" s="49">
        <v>13189</v>
      </c>
      <c r="E10" s="49">
        <v>14661</v>
      </c>
      <c r="F10" s="49">
        <v>23554</v>
      </c>
      <c r="G10" s="49">
        <v>2040</v>
      </c>
      <c r="H10" s="49">
        <v>40255</v>
      </c>
      <c r="I10" s="49">
        <v>1013</v>
      </c>
      <c r="J10" s="49">
        <v>28067</v>
      </c>
      <c r="K10" s="49">
        <v>12188</v>
      </c>
      <c r="L10" s="49">
        <v>40255</v>
      </c>
      <c r="M10" s="49">
        <v>258621</v>
      </c>
      <c r="N10" s="49">
        <v>509052</v>
      </c>
      <c r="O10" s="49">
        <v>5807</v>
      </c>
    </row>
    <row r="11" spans="1:16">
      <c r="A11" s="48" t="s">
        <v>24</v>
      </c>
      <c r="B11" s="49">
        <v>1391</v>
      </c>
      <c r="C11" s="48">
        <v>205</v>
      </c>
      <c r="D11" s="49">
        <v>23318</v>
      </c>
      <c r="E11" s="49">
        <v>24914</v>
      </c>
      <c r="F11" s="49">
        <v>10958</v>
      </c>
      <c r="G11" s="48">
        <v>802</v>
      </c>
      <c r="H11" s="49">
        <v>36674</v>
      </c>
      <c r="I11" s="49">
        <v>1692</v>
      </c>
      <c r="J11" s="49">
        <v>22634</v>
      </c>
      <c r="K11" s="49">
        <v>14040</v>
      </c>
      <c r="L11" s="49">
        <v>36674</v>
      </c>
      <c r="M11" s="49">
        <v>548214</v>
      </c>
      <c r="N11" s="49">
        <v>789702</v>
      </c>
      <c r="O11" s="49">
        <v>9455</v>
      </c>
    </row>
    <row r="12" spans="1:16">
      <c r="A12" s="48" t="s">
        <v>25</v>
      </c>
      <c r="B12" s="49">
        <v>1193</v>
      </c>
      <c r="C12" s="48">
        <v>145</v>
      </c>
      <c r="D12" s="49">
        <v>19917</v>
      </c>
      <c r="E12" s="49">
        <v>21255</v>
      </c>
      <c r="F12" s="49">
        <v>8252</v>
      </c>
      <c r="G12" s="48">
        <v>935</v>
      </c>
      <c r="H12" s="49">
        <v>30442</v>
      </c>
      <c r="I12" s="49">
        <v>1434</v>
      </c>
      <c r="J12" s="49">
        <v>8536</v>
      </c>
      <c r="K12" s="49">
        <v>21906</v>
      </c>
      <c r="L12" s="49">
        <v>30442</v>
      </c>
      <c r="M12" s="49">
        <v>453311</v>
      </c>
      <c r="N12" s="49">
        <v>638141</v>
      </c>
      <c r="O12" s="49">
        <v>8936</v>
      </c>
    </row>
    <row r="13" spans="1:16">
      <c r="A13" s="48" t="s">
        <v>26</v>
      </c>
      <c r="B13" s="48">
        <v>536</v>
      </c>
      <c r="C13" s="48">
        <v>74</v>
      </c>
      <c r="D13" s="49">
        <v>11602</v>
      </c>
      <c r="E13" s="49">
        <v>12212</v>
      </c>
      <c r="F13" s="49">
        <v>7795</v>
      </c>
      <c r="G13" s="49">
        <v>1083</v>
      </c>
      <c r="H13" s="49">
        <v>21090</v>
      </c>
      <c r="I13" s="48">
        <v>834</v>
      </c>
      <c r="J13" s="49">
        <v>20830</v>
      </c>
      <c r="K13" s="48">
        <v>260</v>
      </c>
      <c r="L13" s="49">
        <v>21090</v>
      </c>
      <c r="M13" s="49">
        <v>209704</v>
      </c>
      <c r="N13" s="49">
        <v>357212</v>
      </c>
      <c r="O13" s="49">
        <v>4186</v>
      </c>
    </row>
    <row r="14" spans="1:16">
      <c r="A14" s="48" t="s">
        <v>29</v>
      </c>
      <c r="B14" s="48">
        <v>547</v>
      </c>
      <c r="C14" s="48">
        <v>52</v>
      </c>
      <c r="D14" s="49">
        <v>10817</v>
      </c>
      <c r="E14" s="49">
        <v>11416</v>
      </c>
      <c r="F14" s="49">
        <v>5029</v>
      </c>
      <c r="G14" s="48">
        <v>646</v>
      </c>
      <c r="H14" s="49">
        <v>17091</v>
      </c>
      <c r="I14" s="48">
        <v>541</v>
      </c>
      <c r="J14" s="49">
        <v>8236</v>
      </c>
      <c r="K14" s="49">
        <v>8855</v>
      </c>
      <c r="L14" s="49">
        <v>17091</v>
      </c>
      <c r="M14" s="49">
        <v>200964</v>
      </c>
      <c r="N14" s="49">
        <v>330704</v>
      </c>
      <c r="O14" s="49">
        <v>2636</v>
      </c>
    </row>
    <row r="15" spans="1:16">
      <c r="A15" s="48" t="s">
        <v>31</v>
      </c>
      <c r="B15" s="48">
        <v>354</v>
      </c>
      <c r="C15" s="48">
        <v>69</v>
      </c>
      <c r="D15" s="49">
        <v>10361</v>
      </c>
      <c r="E15" s="49">
        <v>10784</v>
      </c>
      <c r="F15" s="49">
        <v>6026</v>
      </c>
      <c r="G15" s="48">
        <v>226</v>
      </c>
      <c r="H15" s="49">
        <v>17036</v>
      </c>
      <c r="I15" s="48">
        <v>783</v>
      </c>
      <c r="J15" s="49">
        <v>4809</v>
      </c>
      <c r="K15" s="49">
        <v>12227</v>
      </c>
      <c r="L15" s="49">
        <v>17036</v>
      </c>
      <c r="M15" s="49">
        <v>197139</v>
      </c>
      <c r="N15" s="49">
        <v>346677</v>
      </c>
      <c r="O15" s="49">
        <v>5824</v>
      </c>
    </row>
    <row r="16" spans="1:16">
      <c r="A16" s="48" t="s">
        <v>28</v>
      </c>
      <c r="B16" s="48">
        <v>346</v>
      </c>
      <c r="C16" s="48">
        <v>47</v>
      </c>
      <c r="D16" s="49">
        <v>8254</v>
      </c>
      <c r="E16" s="49">
        <v>8647</v>
      </c>
      <c r="F16" s="49">
        <v>7795</v>
      </c>
      <c r="G16" s="48">
        <v>498</v>
      </c>
      <c r="H16" s="49">
        <v>16940</v>
      </c>
      <c r="I16" s="48">
        <v>838</v>
      </c>
      <c r="J16" s="49">
        <v>14675</v>
      </c>
      <c r="K16" s="49">
        <v>2265</v>
      </c>
      <c r="L16" s="49">
        <v>16940</v>
      </c>
      <c r="M16" s="49">
        <v>248809</v>
      </c>
      <c r="N16" s="49">
        <v>603277</v>
      </c>
      <c r="O16" s="49">
        <v>7529</v>
      </c>
    </row>
    <row r="17" spans="1:15">
      <c r="A17" s="48" t="s">
        <v>32</v>
      </c>
      <c r="B17" s="48">
        <v>448</v>
      </c>
      <c r="C17" s="48">
        <v>42</v>
      </c>
      <c r="D17" s="49">
        <v>8745</v>
      </c>
      <c r="E17" s="49">
        <v>9235</v>
      </c>
      <c r="F17" s="49">
        <v>5564</v>
      </c>
      <c r="G17" s="48">
        <v>365</v>
      </c>
      <c r="H17" s="49">
        <v>15164</v>
      </c>
      <c r="I17" s="48">
        <v>694</v>
      </c>
      <c r="J17" s="49">
        <v>15164</v>
      </c>
      <c r="K17" s="48">
        <v>0</v>
      </c>
      <c r="L17" s="49">
        <v>15164</v>
      </c>
      <c r="M17" s="49">
        <v>134708</v>
      </c>
      <c r="N17" s="49">
        <v>266490</v>
      </c>
      <c r="O17" s="49">
        <v>3437</v>
      </c>
    </row>
    <row r="18" spans="1:15">
      <c r="A18" s="48" t="s">
        <v>30</v>
      </c>
      <c r="B18" s="48">
        <v>424</v>
      </c>
      <c r="C18" s="48">
        <v>56</v>
      </c>
      <c r="D18" s="49">
        <v>8891</v>
      </c>
      <c r="E18" s="49">
        <v>9371</v>
      </c>
      <c r="F18" s="49">
        <v>4125</v>
      </c>
      <c r="G18" s="48">
        <v>298</v>
      </c>
      <c r="H18" s="49">
        <v>13794</v>
      </c>
      <c r="I18" s="48">
        <v>301</v>
      </c>
      <c r="J18" s="49">
        <v>5464</v>
      </c>
      <c r="K18" s="49">
        <v>8330</v>
      </c>
      <c r="L18" s="49">
        <v>13794</v>
      </c>
      <c r="M18" s="49">
        <v>260989</v>
      </c>
      <c r="N18" s="49">
        <v>308919</v>
      </c>
      <c r="O18" s="49">
        <v>4144</v>
      </c>
    </row>
    <row r="19" spans="1:15">
      <c r="A19" s="48" t="s">
        <v>27</v>
      </c>
      <c r="B19" s="48">
        <v>338</v>
      </c>
      <c r="C19" s="48">
        <v>30</v>
      </c>
      <c r="D19" s="49">
        <v>2465</v>
      </c>
      <c r="E19" s="49">
        <v>2833</v>
      </c>
      <c r="F19" s="49">
        <v>8566</v>
      </c>
      <c r="G19" s="48">
        <v>493</v>
      </c>
      <c r="H19" s="49">
        <v>11892</v>
      </c>
      <c r="I19" s="48">
        <v>253</v>
      </c>
      <c r="J19" s="49">
        <v>6473</v>
      </c>
      <c r="K19" s="49">
        <v>5419</v>
      </c>
      <c r="L19" s="49">
        <v>11892</v>
      </c>
      <c r="M19" s="49">
        <v>120443</v>
      </c>
      <c r="N19" s="49">
        <v>319005</v>
      </c>
      <c r="O19" s="49">
        <v>2342</v>
      </c>
    </row>
    <row r="20" spans="1:15">
      <c r="A20" s="48" t="s">
        <v>33</v>
      </c>
      <c r="B20" s="48">
        <v>298</v>
      </c>
      <c r="C20" s="48">
        <v>21</v>
      </c>
      <c r="D20" s="49">
        <v>6241</v>
      </c>
      <c r="E20" s="49">
        <v>6560</v>
      </c>
      <c r="F20" s="49">
        <v>2402</v>
      </c>
      <c r="G20" s="48">
        <v>157</v>
      </c>
      <c r="H20" s="49">
        <v>9119</v>
      </c>
      <c r="I20" s="48">
        <v>426</v>
      </c>
      <c r="J20" s="49">
        <v>1378</v>
      </c>
      <c r="K20" s="49">
        <v>7741</v>
      </c>
      <c r="L20" s="49">
        <v>9119</v>
      </c>
      <c r="M20" s="49">
        <v>307797</v>
      </c>
      <c r="N20" s="49">
        <v>310924</v>
      </c>
      <c r="O20" s="49">
        <v>3313</v>
      </c>
    </row>
    <row r="21" spans="1:15">
      <c r="A21" s="48" t="s">
        <v>34</v>
      </c>
      <c r="B21" s="48">
        <v>159</v>
      </c>
      <c r="C21" s="48">
        <v>16</v>
      </c>
      <c r="D21" s="49">
        <v>2163</v>
      </c>
      <c r="E21" s="49">
        <v>2338</v>
      </c>
      <c r="F21" s="49">
        <v>2186</v>
      </c>
      <c r="G21" s="48">
        <v>231</v>
      </c>
      <c r="H21" s="49">
        <v>4755</v>
      </c>
      <c r="I21" s="48">
        <v>167</v>
      </c>
      <c r="J21" s="49">
        <v>4201</v>
      </c>
      <c r="K21" s="48">
        <v>554</v>
      </c>
      <c r="L21" s="49">
        <v>4755</v>
      </c>
      <c r="M21" s="49">
        <v>28810</v>
      </c>
      <c r="N21" s="49">
        <v>48023</v>
      </c>
      <c r="O21" s="48">
        <v>650</v>
      </c>
    </row>
    <row r="22" spans="1:15">
      <c r="A22" s="48" t="s">
        <v>35</v>
      </c>
      <c r="B22" s="48">
        <v>134</v>
      </c>
      <c r="C22" s="48">
        <v>19</v>
      </c>
      <c r="D22" s="49">
        <v>3187</v>
      </c>
      <c r="E22" s="49">
        <v>3340</v>
      </c>
      <c r="F22" s="48">
        <v>837</v>
      </c>
      <c r="G22" s="48">
        <v>72</v>
      </c>
      <c r="H22" s="49">
        <v>4249</v>
      </c>
      <c r="I22" s="48">
        <v>202</v>
      </c>
      <c r="J22" s="49">
        <v>1495</v>
      </c>
      <c r="K22" s="49">
        <v>2754</v>
      </c>
      <c r="L22" s="49">
        <v>4249</v>
      </c>
      <c r="M22" s="49">
        <v>119885</v>
      </c>
      <c r="N22" s="49">
        <v>120747</v>
      </c>
      <c r="O22" s="49">
        <v>1615</v>
      </c>
    </row>
    <row r="23" spans="1:15">
      <c r="A23" s="48" t="s">
        <v>36</v>
      </c>
      <c r="B23" s="48">
        <v>55</v>
      </c>
      <c r="C23" s="48">
        <v>7</v>
      </c>
      <c r="D23" s="49">
        <v>1762</v>
      </c>
      <c r="E23" s="49">
        <v>1824</v>
      </c>
      <c r="F23" s="48">
        <v>841</v>
      </c>
      <c r="G23" s="48">
        <v>61</v>
      </c>
      <c r="H23" s="49">
        <v>2726</v>
      </c>
      <c r="I23" s="48">
        <v>73</v>
      </c>
      <c r="J23" s="49">
        <v>2676</v>
      </c>
      <c r="K23" s="48">
        <v>50</v>
      </c>
      <c r="L23" s="49">
        <v>2726</v>
      </c>
      <c r="M23" s="49">
        <v>68089</v>
      </c>
      <c r="N23" s="49">
        <v>72790</v>
      </c>
      <c r="O23" s="48">
        <v>698</v>
      </c>
    </row>
    <row r="24" spans="1:15">
      <c r="A24" s="48" t="s">
        <v>37</v>
      </c>
      <c r="B24" s="49">
        <v>29873</v>
      </c>
      <c r="C24" s="49">
        <v>3170</v>
      </c>
      <c r="D24" s="49">
        <v>602011</v>
      </c>
      <c r="E24" s="49">
        <v>635054</v>
      </c>
      <c r="F24" s="49">
        <v>387758</v>
      </c>
      <c r="G24" s="49">
        <v>43589</v>
      </c>
      <c r="H24" s="49">
        <v>1066401</v>
      </c>
      <c r="I24" s="49">
        <v>37978</v>
      </c>
      <c r="J24" s="49">
        <v>674591</v>
      </c>
      <c r="K24" s="49">
        <v>391810</v>
      </c>
      <c r="L24" s="49">
        <v>1066401</v>
      </c>
      <c r="M24" s="49">
        <v>11025449</v>
      </c>
      <c r="N24" s="49">
        <v>18200508</v>
      </c>
      <c r="O24" s="49">
        <v>234672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0"/>
  <dimension ref="A1:AMJ24"/>
  <sheetViews>
    <sheetView workbookViewId="0"/>
  </sheetViews>
  <sheetFormatPr defaultRowHeight="15.6"/>
  <cols>
    <col min="1" max="1" width="5.69921875" style="48" customWidth="1"/>
    <col min="2" max="7" width="6" style="48" customWidth="1"/>
    <col min="8" max="8" width="6.3984375" style="48" customWidth="1"/>
    <col min="9" max="11" width="6" style="48" customWidth="1"/>
    <col min="12" max="12" width="6.3984375" style="48" customWidth="1"/>
    <col min="13" max="14" width="7.19921875" style="48" customWidth="1"/>
    <col min="15" max="15" width="6" style="48" customWidth="1"/>
    <col min="16" max="1024" width="5.69921875" style="48" customWidth="1"/>
  </cols>
  <sheetData>
    <row r="1" spans="1:16">
      <c r="A1" s="48" t="s">
        <v>0</v>
      </c>
      <c r="B1" s="48" t="s">
        <v>1</v>
      </c>
      <c r="F1" s="48" t="s">
        <v>2</v>
      </c>
      <c r="G1" s="48" t="s">
        <v>3</v>
      </c>
      <c r="H1" s="48" t="s">
        <v>4</v>
      </c>
      <c r="I1" s="48" t="s">
        <v>5</v>
      </c>
      <c r="J1" s="48" t="s">
        <v>6</v>
      </c>
      <c r="K1" s="48" t="s">
        <v>7</v>
      </c>
      <c r="L1" s="48" t="s">
        <v>8</v>
      </c>
      <c r="M1" s="48" t="s">
        <v>9</v>
      </c>
      <c r="N1" s="48" t="s">
        <v>10</v>
      </c>
      <c r="O1" s="48" t="s">
        <v>11</v>
      </c>
    </row>
    <row r="2" spans="1:16">
      <c r="B2" s="48" t="s">
        <v>12</v>
      </c>
      <c r="C2" s="48" t="s">
        <v>13</v>
      </c>
      <c r="D2" s="48" t="s">
        <v>14</v>
      </c>
      <c r="E2" s="48" t="s">
        <v>15</v>
      </c>
    </row>
    <row r="3" spans="1:16">
      <c r="A3" s="48" t="s">
        <v>16</v>
      </c>
      <c r="B3" s="49">
        <v>7319</v>
      </c>
      <c r="C3" s="48">
        <v>801</v>
      </c>
      <c r="D3" s="49">
        <v>143149</v>
      </c>
      <c r="E3" s="49">
        <v>151269</v>
      </c>
      <c r="F3" s="49">
        <v>134294</v>
      </c>
      <c r="G3" s="49">
        <v>19028</v>
      </c>
      <c r="H3" s="49">
        <v>304591</v>
      </c>
      <c r="I3" s="49">
        <v>10634</v>
      </c>
      <c r="J3" s="49">
        <v>231380</v>
      </c>
      <c r="K3" s="49">
        <v>73211</v>
      </c>
      <c r="L3" s="49">
        <v>304591</v>
      </c>
      <c r="M3" s="49">
        <v>2115026</v>
      </c>
      <c r="N3" s="49">
        <v>3476242</v>
      </c>
      <c r="O3" s="49">
        <v>55636</v>
      </c>
      <c r="P3" s="68">
        <f>+I3/O3</f>
        <v>0.19113523617801423</v>
      </c>
    </row>
    <row r="4" spans="1:16">
      <c r="A4" s="48" t="s">
        <v>17</v>
      </c>
      <c r="B4" s="49">
        <v>4890</v>
      </c>
      <c r="C4" s="48">
        <v>353</v>
      </c>
      <c r="D4" s="49">
        <v>61411</v>
      </c>
      <c r="E4" s="49">
        <v>66654</v>
      </c>
      <c r="F4" s="49">
        <v>45694</v>
      </c>
      <c r="G4" s="49">
        <v>4964</v>
      </c>
      <c r="H4" s="49">
        <v>117312</v>
      </c>
      <c r="I4" s="49">
        <v>5258</v>
      </c>
      <c r="J4" s="49">
        <v>49229</v>
      </c>
      <c r="K4" s="49">
        <v>68083</v>
      </c>
      <c r="L4" s="49">
        <v>117312</v>
      </c>
      <c r="M4" s="49">
        <v>785558</v>
      </c>
      <c r="N4" s="49">
        <v>1239594</v>
      </c>
      <c r="O4" s="49">
        <v>22778</v>
      </c>
    </row>
    <row r="5" spans="1:16">
      <c r="A5" s="48" t="s">
        <v>20</v>
      </c>
      <c r="B5" s="49">
        <v>2153</v>
      </c>
      <c r="C5" s="48">
        <v>183</v>
      </c>
      <c r="D5" s="49">
        <v>80884</v>
      </c>
      <c r="E5" s="49">
        <v>83220</v>
      </c>
      <c r="F5" s="49">
        <v>19878</v>
      </c>
      <c r="G5" s="48">
        <v>967</v>
      </c>
      <c r="H5" s="49">
        <v>104065</v>
      </c>
      <c r="I5" s="49">
        <v>4079</v>
      </c>
      <c r="J5" s="49">
        <v>101358</v>
      </c>
      <c r="K5" s="49">
        <v>2707</v>
      </c>
      <c r="L5" s="49">
        <v>104065</v>
      </c>
      <c r="M5" s="49">
        <v>854598</v>
      </c>
      <c r="N5" s="49">
        <v>1221582</v>
      </c>
      <c r="O5" s="49">
        <v>25510</v>
      </c>
    </row>
    <row r="6" spans="1:16">
      <c r="A6" s="48" t="s">
        <v>19</v>
      </c>
      <c r="B6" s="49">
        <v>1831</v>
      </c>
      <c r="C6" s="48">
        <v>219</v>
      </c>
      <c r="D6" s="49">
        <v>55238</v>
      </c>
      <c r="E6" s="49">
        <v>57288</v>
      </c>
      <c r="F6" s="49">
        <v>34454</v>
      </c>
      <c r="G6" s="49">
        <v>2764</v>
      </c>
      <c r="H6" s="49">
        <v>94506</v>
      </c>
      <c r="I6" s="49">
        <v>3605</v>
      </c>
      <c r="J6" s="49">
        <v>26878</v>
      </c>
      <c r="K6" s="49">
        <v>67628</v>
      </c>
      <c r="L6" s="49">
        <v>94506</v>
      </c>
      <c r="M6" s="49">
        <v>978328</v>
      </c>
      <c r="N6" s="49">
        <v>2529005</v>
      </c>
      <c r="O6" s="49">
        <v>17644</v>
      </c>
    </row>
    <row r="7" spans="1:16">
      <c r="A7" s="48" t="s">
        <v>18</v>
      </c>
      <c r="B7" s="49">
        <v>2164</v>
      </c>
      <c r="C7" s="48">
        <v>225</v>
      </c>
      <c r="D7" s="49">
        <v>45767</v>
      </c>
      <c r="E7" s="49">
        <v>48156</v>
      </c>
      <c r="F7" s="49">
        <v>29947</v>
      </c>
      <c r="G7" s="49">
        <v>4965</v>
      </c>
      <c r="H7" s="49">
        <v>83068</v>
      </c>
      <c r="I7" s="49">
        <v>2384</v>
      </c>
      <c r="J7" s="49">
        <v>54812</v>
      </c>
      <c r="K7" s="49">
        <v>28256</v>
      </c>
      <c r="L7" s="49">
        <v>83068</v>
      </c>
      <c r="M7" s="49">
        <v>956466</v>
      </c>
      <c r="N7" s="49">
        <v>1824983</v>
      </c>
      <c r="O7" s="49">
        <v>20512</v>
      </c>
    </row>
    <row r="8" spans="1:16">
      <c r="A8" s="48" t="s">
        <v>21</v>
      </c>
      <c r="B8" s="49">
        <v>3018</v>
      </c>
      <c r="C8" s="48">
        <v>260</v>
      </c>
      <c r="D8" s="49">
        <v>59121</v>
      </c>
      <c r="E8" s="49">
        <v>62399</v>
      </c>
      <c r="F8" s="49">
        <v>14680</v>
      </c>
      <c r="G8" s="49">
        <v>1586</v>
      </c>
      <c r="H8" s="49">
        <v>78665</v>
      </c>
      <c r="I8" s="49">
        <v>2925</v>
      </c>
      <c r="J8" s="49">
        <v>23675</v>
      </c>
      <c r="K8" s="49">
        <v>54990</v>
      </c>
      <c r="L8" s="49">
        <v>78665</v>
      </c>
      <c r="M8" s="49">
        <v>1446989</v>
      </c>
      <c r="N8" s="49">
        <v>1782248</v>
      </c>
      <c r="O8" s="49">
        <v>28309</v>
      </c>
    </row>
    <row r="9" spans="1:16">
      <c r="A9" s="48" t="s">
        <v>22</v>
      </c>
      <c r="B9" s="49">
        <v>1656</v>
      </c>
      <c r="C9" s="48">
        <v>265</v>
      </c>
      <c r="D9" s="49">
        <v>48208</v>
      </c>
      <c r="E9" s="49">
        <v>50129</v>
      </c>
      <c r="F9" s="49">
        <v>22408</v>
      </c>
      <c r="G9" s="49">
        <v>1793</v>
      </c>
      <c r="H9" s="49">
        <v>74330</v>
      </c>
      <c r="I9" s="49">
        <v>2478</v>
      </c>
      <c r="J9" s="49">
        <v>59899</v>
      </c>
      <c r="K9" s="49">
        <v>14431</v>
      </c>
      <c r="L9" s="49">
        <v>74330</v>
      </c>
      <c r="M9" s="49">
        <v>839613</v>
      </c>
      <c r="N9" s="49">
        <v>1294003</v>
      </c>
      <c r="O9" s="49">
        <v>18423</v>
      </c>
    </row>
    <row r="10" spans="1:16">
      <c r="A10" s="48" t="s">
        <v>23</v>
      </c>
      <c r="B10" s="49">
        <v>1372</v>
      </c>
      <c r="C10" s="48">
        <v>110</v>
      </c>
      <c r="D10" s="49">
        <v>13403</v>
      </c>
      <c r="E10" s="49">
        <v>14885</v>
      </c>
      <c r="F10" s="49">
        <v>24521</v>
      </c>
      <c r="G10" s="49">
        <v>2058</v>
      </c>
      <c r="H10" s="49">
        <v>41464</v>
      </c>
      <c r="I10" s="49">
        <v>1209</v>
      </c>
      <c r="J10" s="49">
        <v>28704</v>
      </c>
      <c r="K10" s="49">
        <v>12760</v>
      </c>
      <c r="L10" s="49">
        <v>41464</v>
      </c>
      <c r="M10" s="49">
        <v>261534</v>
      </c>
      <c r="N10" s="49">
        <v>516330</v>
      </c>
      <c r="O10" s="49">
        <v>7278</v>
      </c>
    </row>
    <row r="11" spans="1:16">
      <c r="A11" s="48" t="s">
        <v>24</v>
      </c>
      <c r="B11" s="49">
        <v>1450</v>
      </c>
      <c r="C11" s="48">
        <v>210</v>
      </c>
      <c r="D11" s="49">
        <v>24626</v>
      </c>
      <c r="E11" s="49">
        <v>26286</v>
      </c>
      <c r="F11" s="49">
        <v>11258</v>
      </c>
      <c r="G11" s="48">
        <v>837</v>
      </c>
      <c r="H11" s="49">
        <v>38381</v>
      </c>
      <c r="I11" s="49">
        <v>1707</v>
      </c>
      <c r="J11" s="49">
        <v>23824</v>
      </c>
      <c r="K11" s="49">
        <v>14557</v>
      </c>
      <c r="L11" s="49">
        <v>38381</v>
      </c>
      <c r="M11" s="49">
        <v>554557</v>
      </c>
      <c r="N11" s="49">
        <v>799919</v>
      </c>
      <c r="O11" s="49">
        <v>10217</v>
      </c>
    </row>
    <row r="12" spans="1:16">
      <c r="A12" s="48" t="s">
        <v>25</v>
      </c>
      <c r="B12" s="49">
        <v>1249</v>
      </c>
      <c r="C12" s="48">
        <v>158</v>
      </c>
      <c r="D12" s="49">
        <v>21104</v>
      </c>
      <c r="E12" s="49">
        <v>22511</v>
      </c>
      <c r="F12" s="49">
        <v>8324</v>
      </c>
      <c r="G12" s="48">
        <v>957</v>
      </c>
      <c r="H12" s="49">
        <v>31792</v>
      </c>
      <c r="I12" s="49">
        <v>1350</v>
      </c>
      <c r="J12" s="49">
        <v>8828</v>
      </c>
      <c r="K12" s="49">
        <v>22964</v>
      </c>
      <c r="L12" s="49">
        <v>31792</v>
      </c>
      <c r="M12" s="49">
        <v>459534</v>
      </c>
      <c r="N12" s="49">
        <v>646602</v>
      </c>
      <c r="O12" s="49">
        <v>8461</v>
      </c>
    </row>
    <row r="13" spans="1:16">
      <c r="A13" s="48" t="s">
        <v>26</v>
      </c>
      <c r="B13" s="48">
        <v>559</v>
      </c>
      <c r="C13" s="48">
        <v>74</v>
      </c>
      <c r="D13" s="49">
        <v>12201</v>
      </c>
      <c r="E13" s="49">
        <v>12834</v>
      </c>
      <c r="F13" s="49">
        <v>7902</v>
      </c>
      <c r="G13" s="49">
        <v>1094</v>
      </c>
      <c r="H13" s="49">
        <v>21830</v>
      </c>
      <c r="I13" s="48">
        <v>740</v>
      </c>
      <c r="J13" s="49">
        <v>21500</v>
      </c>
      <c r="K13" s="48">
        <v>330</v>
      </c>
      <c r="L13" s="49">
        <v>21830</v>
      </c>
      <c r="M13" s="49">
        <v>211777</v>
      </c>
      <c r="N13" s="49">
        <v>360800</v>
      </c>
      <c r="O13" s="49">
        <v>3588</v>
      </c>
    </row>
    <row r="14" spans="1:16">
      <c r="A14" s="48" t="s">
        <v>29</v>
      </c>
      <c r="B14" s="48">
        <v>567</v>
      </c>
      <c r="C14" s="48">
        <v>57</v>
      </c>
      <c r="D14" s="49">
        <v>11284</v>
      </c>
      <c r="E14" s="49">
        <v>11908</v>
      </c>
      <c r="F14" s="49">
        <v>5205</v>
      </c>
      <c r="G14" s="48">
        <v>661</v>
      </c>
      <c r="H14" s="49">
        <v>17774</v>
      </c>
      <c r="I14" s="48">
        <v>683</v>
      </c>
      <c r="J14" s="49">
        <v>8585</v>
      </c>
      <c r="K14" s="49">
        <v>9189</v>
      </c>
      <c r="L14" s="49">
        <v>17774</v>
      </c>
      <c r="M14" s="49">
        <v>203208</v>
      </c>
      <c r="N14" s="49">
        <v>335473</v>
      </c>
      <c r="O14" s="49">
        <v>4769</v>
      </c>
    </row>
    <row r="15" spans="1:16">
      <c r="A15" s="48" t="s">
        <v>28</v>
      </c>
      <c r="B15" s="48">
        <v>366</v>
      </c>
      <c r="C15" s="48">
        <v>47</v>
      </c>
      <c r="D15" s="49">
        <v>8738</v>
      </c>
      <c r="E15" s="49">
        <v>9151</v>
      </c>
      <c r="F15" s="49">
        <v>8114</v>
      </c>
      <c r="G15" s="48">
        <v>506</v>
      </c>
      <c r="H15" s="49">
        <v>17771</v>
      </c>
      <c r="I15" s="48">
        <v>831</v>
      </c>
      <c r="J15" s="49">
        <v>15378</v>
      </c>
      <c r="K15" s="49">
        <v>2393</v>
      </c>
      <c r="L15" s="49">
        <v>17771</v>
      </c>
      <c r="M15" s="49">
        <v>250805</v>
      </c>
      <c r="N15" s="49">
        <v>610398</v>
      </c>
      <c r="O15" s="49">
        <v>7121</v>
      </c>
    </row>
    <row r="16" spans="1:16">
      <c r="A16" s="48" t="s">
        <v>31</v>
      </c>
      <c r="B16" s="48">
        <v>359</v>
      </c>
      <c r="C16" s="48">
        <v>68</v>
      </c>
      <c r="D16" s="49">
        <v>9963</v>
      </c>
      <c r="E16" s="49">
        <v>10390</v>
      </c>
      <c r="F16" s="49">
        <v>7016</v>
      </c>
      <c r="G16" s="48">
        <v>234</v>
      </c>
      <c r="H16" s="49">
        <v>17640</v>
      </c>
      <c r="I16" s="48">
        <v>604</v>
      </c>
      <c r="J16" s="49">
        <v>4953</v>
      </c>
      <c r="K16" s="49">
        <v>12687</v>
      </c>
      <c r="L16" s="49">
        <v>17640</v>
      </c>
      <c r="M16" s="49">
        <v>199394</v>
      </c>
      <c r="N16" s="49">
        <v>351691</v>
      </c>
      <c r="O16" s="49">
        <v>5014</v>
      </c>
    </row>
    <row r="17" spans="1:15">
      <c r="A17" s="48" t="s">
        <v>32</v>
      </c>
      <c r="B17" s="48">
        <v>453</v>
      </c>
      <c r="C17" s="48">
        <v>41</v>
      </c>
      <c r="D17" s="49">
        <v>9220</v>
      </c>
      <c r="E17" s="49">
        <v>9714</v>
      </c>
      <c r="F17" s="49">
        <v>5896</v>
      </c>
      <c r="G17" s="48">
        <v>374</v>
      </c>
      <c r="H17" s="49">
        <v>15984</v>
      </c>
      <c r="I17" s="48">
        <v>820</v>
      </c>
      <c r="J17" s="49">
        <v>15984</v>
      </c>
      <c r="K17" s="48">
        <v>0</v>
      </c>
      <c r="L17" s="49">
        <v>15984</v>
      </c>
      <c r="M17" s="49">
        <v>135924</v>
      </c>
      <c r="N17" s="49">
        <v>269673</v>
      </c>
      <c r="O17" s="49">
        <v>3183</v>
      </c>
    </row>
    <row r="18" spans="1:15">
      <c r="A18" s="48" t="s">
        <v>30</v>
      </c>
      <c r="B18" s="48">
        <v>472</v>
      </c>
      <c r="C18" s="48">
        <v>57</v>
      </c>
      <c r="D18" s="49">
        <v>9164</v>
      </c>
      <c r="E18" s="49">
        <v>9693</v>
      </c>
      <c r="F18" s="49">
        <v>4411</v>
      </c>
      <c r="G18" s="48">
        <v>313</v>
      </c>
      <c r="H18" s="49">
        <v>14417</v>
      </c>
      <c r="I18" s="48">
        <v>623</v>
      </c>
      <c r="J18" s="49">
        <v>5765</v>
      </c>
      <c r="K18" s="49">
        <v>8652</v>
      </c>
      <c r="L18" s="49">
        <v>14417</v>
      </c>
      <c r="M18" s="49">
        <v>265279</v>
      </c>
      <c r="N18" s="49">
        <v>313844</v>
      </c>
      <c r="O18" s="49">
        <v>4925</v>
      </c>
    </row>
    <row r="19" spans="1:15">
      <c r="A19" s="48" t="s">
        <v>27</v>
      </c>
      <c r="B19" s="48">
        <v>353</v>
      </c>
      <c r="C19" s="48">
        <v>30</v>
      </c>
      <c r="D19" s="49">
        <v>2537</v>
      </c>
      <c r="E19" s="49">
        <v>2920</v>
      </c>
      <c r="F19" s="49">
        <v>8669</v>
      </c>
      <c r="G19" s="48">
        <v>505</v>
      </c>
      <c r="H19" s="49">
        <v>12094</v>
      </c>
      <c r="I19" s="48">
        <v>202</v>
      </c>
      <c r="J19" s="49">
        <v>6546</v>
      </c>
      <c r="K19" s="49">
        <v>5548</v>
      </c>
      <c r="L19" s="49">
        <v>12094</v>
      </c>
      <c r="M19" s="49">
        <v>120800</v>
      </c>
      <c r="N19" s="49">
        <v>323655</v>
      </c>
      <c r="O19" s="49">
        <v>4650</v>
      </c>
    </row>
    <row r="20" spans="1:15">
      <c r="A20" s="48" t="s">
        <v>33</v>
      </c>
      <c r="B20" s="48">
        <v>338</v>
      </c>
      <c r="C20" s="48">
        <v>27</v>
      </c>
      <c r="D20" s="49">
        <v>6312</v>
      </c>
      <c r="E20" s="49">
        <v>6677</v>
      </c>
      <c r="F20" s="49">
        <v>2575</v>
      </c>
      <c r="G20" s="48">
        <v>164</v>
      </c>
      <c r="H20" s="49">
        <v>9416</v>
      </c>
      <c r="I20" s="48">
        <v>297</v>
      </c>
      <c r="J20" s="49">
        <v>1386</v>
      </c>
      <c r="K20" s="49">
        <v>8030</v>
      </c>
      <c r="L20" s="49">
        <v>9416</v>
      </c>
      <c r="M20" s="49">
        <v>310710</v>
      </c>
      <c r="N20" s="49">
        <v>313881</v>
      </c>
      <c r="O20" s="49">
        <v>2957</v>
      </c>
    </row>
    <row r="21" spans="1:15">
      <c r="A21" s="48" t="s">
        <v>34</v>
      </c>
      <c r="B21" s="48">
        <v>149</v>
      </c>
      <c r="C21" s="48">
        <v>15</v>
      </c>
      <c r="D21" s="49">
        <v>2199</v>
      </c>
      <c r="E21" s="49">
        <v>2363</v>
      </c>
      <c r="F21" s="49">
        <v>2261</v>
      </c>
      <c r="G21" s="48">
        <v>234</v>
      </c>
      <c r="H21" s="49">
        <v>4858</v>
      </c>
      <c r="I21" s="48">
        <v>103</v>
      </c>
      <c r="J21" s="49">
        <v>4295</v>
      </c>
      <c r="K21" s="48">
        <v>563</v>
      </c>
      <c r="L21" s="49">
        <v>4858</v>
      </c>
      <c r="M21" s="49">
        <v>29189</v>
      </c>
      <c r="N21" s="49">
        <v>48853</v>
      </c>
      <c r="O21" s="48">
        <v>830</v>
      </c>
    </row>
    <row r="22" spans="1:15">
      <c r="A22" s="48" t="s">
        <v>35</v>
      </c>
      <c r="B22" s="48">
        <v>141</v>
      </c>
      <c r="C22" s="48">
        <v>23</v>
      </c>
      <c r="D22" s="49">
        <v>3436</v>
      </c>
      <c r="E22" s="49">
        <v>3600</v>
      </c>
      <c r="F22" s="48">
        <v>883</v>
      </c>
      <c r="G22" s="48">
        <v>73</v>
      </c>
      <c r="H22" s="49">
        <v>4556</v>
      </c>
      <c r="I22" s="48">
        <v>307</v>
      </c>
      <c r="J22" s="49">
        <v>1594</v>
      </c>
      <c r="K22" s="49">
        <v>2962</v>
      </c>
      <c r="L22" s="49">
        <v>4556</v>
      </c>
      <c r="M22" s="49">
        <v>122141</v>
      </c>
      <c r="N22" s="49">
        <v>123016</v>
      </c>
      <c r="O22" s="49">
        <v>2269</v>
      </c>
    </row>
    <row r="23" spans="1:15">
      <c r="A23" s="48" t="s">
        <v>36</v>
      </c>
      <c r="B23" s="48">
        <v>55</v>
      </c>
      <c r="C23" s="48">
        <v>7</v>
      </c>
      <c r="D23" s="49">
        <v>1817</v>
      </c>
      <c r="E23" s="49">
        <v>1879</v>
      </c>
      <c r="F23" s="48">
        <v>848</v>
      </c>
      <c r="G23" s="48">
        <v>62</v>
      </c>
      <c r="H23" s="49">
        <v>2789</v>
      </c>
      <c r="I23" s="48">
        <v>63</v>
      </c>
      <c r="J23" s="49">
        <v>2739</v>
      </c>
      <c r="K23" s="48">
        <v>50</v>
      </c>
      <c r="L23" s="49">
        <v>2789</v>
      </c>
      <c r="M23" s="49">
        <v>68894</v>
      </c>
      <c r="N23" s="49">
        <v>73624</v>
      </c>
      <c r="O23" s="48">
        <v>834</v>
      </c>
    </row>
    <row r="24" spans="1:15">
      <c r="A24" s="48" t="s">
        <v>37</v>
      </c>
      <c r="B24" s="49">
        <v>30914</v>
      </c>
      <c r="C24" s="49">
        <v>3230</v>
      </c>
      <c r="D24" s="49">
        <v>629782</v>
      </c>
      <c r="E24" s="49">
        <v>663926</v>
      </c>
      <c r="F24" s="49">
        <v>399238</v>
      </c>
      <c r="G24" s="49">
        <v>44139</v>
      </c>
      <c r="H24" s="49">
        <v>1107303</v>
      </c>
      <c r="I24" s="49">
        <v>40902</v>
      </c>
      <c r="J24" s="49">
        <v>697312</v>
      </c>
      <c r="K24" s="49">
        <v>409991</v>
      </c>
      <c r="L24" s="49">
        <v>1107303</v>
      </c>
      <c r="M24" s="49">
        <v>11170324</v>
      </c>
      <c r="N24" s="49">
        <v>18455416</v>
      </c>
      <c r="O24" s="49">
        <v>254908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1"/>
  <dimension ref="A1:AMJ24"/>
  <sheetViews>
    <sheetView workbookViewId="0"/>
  </sheetViews>
  <sheetFormatPr defaultRowHeight="13.8"/>
  <cols>
    <col min="1" max="1024" width="5.69921875" style="68" customWidth="1"/>
  </cols>
  <sheetData>
    <row r="1" spans="1:16">
      <c r="A1" s="68" t="s">
        <v>0</v>
      </c>
      <c r="B1" s="68" t="s">
        <v>1</v>
      </c>
      <c r="F1" s="68" t="s">
        <v>2</v>
      </c>
      <c r="G1" s="68" t="s">
        <v>3</v>
      </c>
      <c r="H1" s="68" t="s">
        <v>4</v>
      </c>
      <c r="I1" s="68" t="s">
        <v>5</v>
      </c>
      <c r="J1" s="68" t="s">
        <v>6</v>
      </c>
      <c r="K1" s="68" t="s">
        <v>7</v>
      </c>
      <c r="L1" s="68" t="s">
        <v>8</v>
      </c>
      <c r="M1" s="68" t="s">
        <v>9</v>
      </c>
      <c r="N1" s="68" t="s">
        <v>10</v>
      </c>
      <c r="O1" s="68" t="s">
        <v>11</v>
      </c>
    </row>
    <row r="2" spans="1:16">
      <c r="B2" s="68" t="s">
        <v>12</v>
      </c>
      <c r="C2" s="68" t="s">
        <v>13</v>
      </c>
      <c r="D2" s="68" t="s">
        <v>14</v>
      </c>
      <c r="E2" s="68" t="s">
        <v>15</v>
      </c>
    </row>
    <row r="3" spans="1:16">
      <c r="A3" s="68" t="s">
        <v>16</v>
      </c>
      <c r="B3" s="68">
        <v>7621</v>
      </c>
      <c r="C3" s="68">
        <v>817</v>
      </c>
      <c r="D3" s="68">
        <v>147841</v>
      </c>
      <c r="E3" s="68">
        <v>156279</v>
      </c>
      <c r="F3" s="68">
        <v>137255</v>
      </c>
      <c r="G3" s="68">
        <v>19186</v>
      </c>
      <c r="H3" s="68">
        <v>312720</v>
      </c>
      <c r="I3" s="69">
        <v>8129</v>
      </c>
      <c r="J3" s="68">
        <v>236852</v>
      </c>
      <c r="K3" s="68">
        <v>75868</v>
      </c>
      <c r="L3" s="68">
        <v>312720</v>
      </c>
      <c r="M3" s="68">
        <v>2135880</v>
      </c>
      <c r="N3" s="68">
        <v>3511792</v>
      </c>
      <c r="O3" s="68">
        <v>35550</v>
      </c>
      <c r="P3" s="68">
        <f>+I3/O3</f>
        <v>0.22866385372714487</v>
      </c>
    </row>
    <row r="4" spans="1:16">
      <c r="A4" s="68" t="s">
        <v>17</v>
      </c>
      <c r="B4" s="68">
        <v>4902</v>
      </c>
      <c r="C4" s="68">
        <v>360</v>
      </c>
      <c r="D4" s="68">
        <v>63953</v>
      </c>
      <c r="E4" s="68">
        <v>69215</v>
      </c>
      <c r="F4" s="68">
        <v>47567</v>
      </c>
      <c r="G4" s="68">
        <v>5001</v>
      </c>
      <c r="H4" s="68">
        <v>121783</v>
      </c>
      <c r="I4" s="68">
        <v>4471</v>
      </c>
      <c r="J4" s="68">
        <v>50978</v>
      </c>
      <c r="K4" s="68">
        <v>70805</v>
      </c>
      <c r="L4" s="68">
        <v>121783</v>
      </c>
      <c r="M4" s="68">
        <v>798081</v>
      </c>
      <c r="N4" s="68">
        <v>1259309</v>
      </c>
      <c r="O4" s="68">
        <v>19715</v>
      </c>
    </row>
    <row r="5" spans="1:16">
      <c r="A5" s="68" t="s">
        <v>20</v>
      </c>
      <c r="B5" s="68">
        <v>2080</v>
      </c>
      <c r="C5" s="68">
        <v>184</v>
      </c>
      <c r="D5" s="68">
        <v>82982</v>
      </c>
      <c r="E5" s="68">
        <v>85246</v>
      </c>
      <c r="F5" s="68">
        <v>21176</v>
      </c>
      <c r="G5" s="68">
        <v>994</v>
      </c>
      <c r="H5" s="68">
        <v>107416</v>
      </c>
      <c r="I5" s="68">
        <v>3351</v>
      </c>
      <c r="J5" s="68">
        <v>104709</v>
      </c>
      <c r="K5" s="68">
        <v>2707</v>
      </c>
      <c r="L5" s="68">
        <v>107416</v>
      </c>
      <c r="M5" s="68">
        <v>872094</v>
      </c>
      <c r="N5" s="68">
        <v>1242244</v>
      </c>
      <c r="O5" s="68">
        <v>20662</v>
      </c>
    </row>
    <row r="6" spans="1:16">
      <c r="A6" s="68" t="s">
        <v>19</v>
      </c>
      <c r="B6" s="68">
        <v>1869</v>
      </c>
      <c r="C6" s="68">
        <v>228</v>
      </c>
      <c r="D6" s="68">
        <v>57608</v>
      </c>
      <c r="E6" s="68">
        <v>59705</v>
      </c>
      <c r="F6" s="68">
        <v>35563</v>
      </c>
      <c r="G6" s="68">
        <v>2816</v>
      </c>
      <c r="H6" s="68">
        <v>98084</v>
      </c>
      <c r="I6" s="68">
        <v>3578</v>
      </c>
      <c r="J6" s="68">
        <v>27166</v>
      </c>
      <c r="K6" s="68">
        <v>70918</v>
      </c>
      <c r="L6" s="68">
        <v>98084</v>
      </c>
      <c r="M6" s="68">
        <v>984607</v>
      </c>
      <c r="N6" s="68">
        <v>2547409</v>
      </c>
      <c r="O6" s="68">
        <v>18404</v>
      </c>
    </row>
    <row r="7" spans="1:16">
      <c r="A7" s="68" t="s">
        <v>18</v>
      </c>
      <c r="B7" s="68">
        <v>2243</v>
      </c>
      <c r="C7" s="68">
        <v>231</v>
      </c>
      <c r="D7" s="68">
        <v>48088</v>
      </c>
      <c r="E7" s="68">
        <v>50562</v>
      </c>
      <c r="F7" s="68">
        <v>30129</v>
      </c>
      <c r="G7" s="68">
        <v>5008</v>
      </c>
      <c r="H7" s="68">
        <v>85699</v>
      </c>
      <c r="I7" s="68">
        <v>2637</v>
      </c>
      <c r="J7" s="68">
        <v>56229</v>
      </c>
      <c r="K7" s="68">
        <v>29470</v>
      </c>
      <c r="L7" s="68">
        <v>85699</v>
      </c>
      <c r="M7" s="68">
        <v>965000</v>
      </c>
      <c r="N7" s="68">
        <v>1846431</v>
      </c>
      <c r="O7" s="68">
        <v>21448</v>
      </c>
    </row>
    <row r="8" spans="1:16">
      <c r="A8" s="68" t="s">
        <v>21</v>
      </c>
      <c r="B8" s="68">
        <v>3076</v>
      </c>
      <c r="C8" s="68">
        <v>273</v>
      </c>
      <c r="D8" s="68">
        <v>61609</v>
      </c>
      <c r="E8" s="68">
        <v>64958</v>
      </c>
      <c r="F8" s="68">
        <v>15079</v>
      </c>
      <c r="G8" s="68">
        <v>1625</v>
      </c>
      <c r="H8" s="68">
        <v>81662</v>
      </c>
      <c r="I8" s="68">
        <v>2997</v>
      </c>
      <c r="J8" s="68">
        <v>24255</v>
      </c>
      <c r="K8" s="68">
        <v>57407</v>
      </c>
      <c r="L8" s="68">
        <v>81662</v>
      </c>
      <c r="M8" s="68">
        <v>1471685</v>
      </c>
      <c r="N8" s="68">
        <v>1812070</v>
      </c>
      <c r="O8" s="68">
        <v>29822</v>
      </c>
    </row>
    <row r="9" spans="1:16">
      <c r="A9" s="68" t="s">
        <v>22</v>
      </c>
      <c r="B9" s="68">
        <v>1679</v>
      </c>
      <c r="C9" s="68">
        <v>266</v>
      </c>
      <c r="D9" s="68">
        <v>49116</v>
      </c>
      <c r="E9" s="68">
        <v>51061</v>
      </c>
      <c r="F9" s="68">
        <v>23854</v>
      </c>
      <c r="G9" s="68">
        <v>1835</v>
      </c>
      <c r="H9" s="68">
        <v>76750</v>
      </c>
      <c r="I9" s="68">
        <v>2420</v>
      </c>
      <c r="J9" s="68">
        <v>61678</v>
      </c>
      <c r="K9" s="68">
        <v>15072</v>
      </c>
      <c r="L9" s="68">
        <v>76750</v>
      </c>
      <c r="M9" s="68">
        <v>848164</v>
      </c>
      <c r="N9" s="68">
        <v>1313187</v>
      </c>
      <c r="O9" s="68">
        <v>19184</v>
      </c>
    </row>
    <row r="10" spans="1:16">
      <c r="A10" s="68" t="s">
        <v>23</v>
      </c>
      <c r="B10" s="68">
        <v>1402</v>
      </c>
      <c r="C10" s="68">
        <v>108</v>
      </c>
      <c r="D10" s="68">
        <v>13824</v>
      </c>
      <c r="E10" s="68">
        <v>15334</v>
      </c>
      <c r="F10" s="68">
        <v>25133</v>
      </c>
      <c r="G10" s="68">
        <v>2088</v>
      </c>
      <c r="H10" s="68">
        <v>42555</v>
      </c>
      <c r="I10" s="68">
        <v>1091</v>
      </c>
      <c r="J10" s="68">
        <v>29720</v>
      </c>
      <c r="K10" s="68">
        <v>12835</v>
      </c>
      <c r="L10" s="68">
        <v>42555</v>
      </c>
      <c r="M10" s="68">
        <v>264030</v>
      </c>
      <c r="N10" s="68">
        <v>522497</v>
      </c>
      <c r="O10" s="68">
        <v>6167</v>
      </c>
    </row>
    <row r="11" spans="1:16">
      <c r="A11" s="68" t="s">
        <v>24</v>
      </c>
      <c r="B11" s="68">
        <v>1462</v>
      </c>
      <c r="C11" s="68">
        <v>215</v>
      </c>
      <c r="D11" s="68">
        <v>26129</v>
      </c>
      <c r="E11" s="68">
        <v>27806</v>
      </c>
      <c r="F11" s="68">
        <v>11444</v>
      </c>
      <c r="G11" s="68">
        <v>860</v>
      </c>
      <c r="H11" s="68">
        <v>40110</v>
      </c>
      <c r="I11" s="68">
        <v>1729</v>
      </c>
      <c r="J11" s="68">
        <v>24924</v>
      </c>
      <c r="K11" s="68">
        <v>15186</v>
      </c>
      <c r="L11" s="68">
        <v>40110</v>
      </c>
      <c r="M11" s="68">
        <v>560736</v>
      </c>
      <c r="N11" s="68">
        <v>809193</v>
      </c>
      <c r="O11" s="68">
        <v>9274</v>
      </c>
    </row>
    <row r="12" spans="1:16">
      <c r="A12" s="68" t="s">
        <v>25</v>
      </c>
      <c r="B12" s="68">
        <v>1289</v>
      </c>
      <c r="C12" s="68">
        <v>178</v>
      </c>
      <c r="D12" s="68">
        <v>22533</v>
      </c>
      <c r="E12" s="68">
        <v>24000</v>
      </c>
      <c r="F12" s="68">
        <v>8560</v>
      </c>
      <c r="G12" s="68">
        <v>973</v>
      </c>
      <c r="H12" s="68">
        <v>33533</v>
      </c>
      <c r="I12" s="68">
        <v>1741</v>
      </c>
      <c r="J12" s="68">
        <v>9536</v>
      </c>
      <c r="K12" s="68">
        <v>23997</v>
      </c>
      <c r="L12" s="68">
        <v>33533</v>
      </c>
      <c r="M12" s="68">
        <v>466554</v>
      </c>
      <c r="N12" s="68">
        <v>656347</v>
      </c>
      <c r="O12" s="68">
        <v>9745</v>
      </c>
    </row>
    <row r="13" spans="1:16">
      <c r="A13" s="68" t="s">
        <v>26</v>
      </c>
      <c r="B13" s="68">
        <v>484</v>
      </c>
      <c r="C13" s="68">
        <v>74</v>
      </c>
      <c r="D13" s="68">
        <v>12861</v>
      </c>
      <c r="E13" s="68">
        <v>13419</v>
      </c>
      <c r="F13" s="68">
        <v>8088</v>
      </c>
      <c r="G13" s="68">
        <v>1102</v>
      </c>
      <c r="H13" s="68">
        <v>22609</v>
      </c>
      <c r="I13" s="68">
        <v>779</v>
      </c>
      <c r="J13" s="68">
        <v>22500</v>
      </c>
      <c r="K13" s="68">
        <v>109</v>
      </c>
      <c r="L13" s="68">
        <v>22609</v>
      </c>
      <c r="M13" s="68">
        <v>214152</v>
      </c>
      <c r="N13" s="68">
        <v>365075</v>
      </c>
      <c r="O13" s="68">
        <v>4275</v>
      </c>
    </row>
    <row r="14" spans="1:16">
      <c r="A14" s="68" t="s">
        <v>29</v>
      </c>
      <c r="B14" s="68">
        <v>545</v>
      </c>
      <c r="C14" s="68">
        <v>59</v>
      </c>
      <c r="D14" s="68">
        <v>12018</v>
      </c>
      <c r="E14" s="68">
        <v>12622</v>
      </c>
      <c r="F14" s="68">
        <v>5420</v>
      </c>
      <c r="G14" s="68">
        <v>671</v>
      </c>
      <c r="H14" s="68">
        <v>18713</v>
      </c>
      <c r="I14" s="68">
        <v>939</v>
      </c>
      <c r="J14" s="68">
        <v>9457</v>
      </c>
      <c r="K14" s="68">
        <v>9256</v>
      </c>
      <c r="L14" s="68">
        <v>18713</v>
      </c>
      <c r="M14" s="68">
        <v>205812</v>
      </c>
      <c r="N14" s="68">
        <v>340656</v>
      </c>
      <c r="O14" s="68">
        <v>5183</v>
      </c>
    </row>
    <row r="15" spans="1:16">
      <c r="A15" s="68" t="s">
        <v>28</v>
      </c>
      <c r="B15" s="68">
        <v>378</v>
      </c>
      <c r="C15" s="68">
        <v>45</v>
      </c>
      <c r="D15" s="68">
        <v>9106</v>
      </c>
      <c r="E15" s="68">
        <v>9529</v>
      </c>
      <c r="F15" s="68">
        <v>8284</v>
      </c>
      <c r="G15" s="68">
        <v>516</v>
      </c>
      <c r="H15" s="68">
        <v>18329</v>
      </c>
      <c r="I15" s="68">
        <v>558</v>
      </c>
      <c r="J15" s="68">
        <v>15816</v>
      </c>
      <c r="K15" s="68">
        <v>2513</v>
      </c>
      <c r="L15" s="68">
        <v>18329</v>
      </c>
      <c r="M15" s="68">
        <v>252095</v>
      </c>
      <c r="N15" s="68">
        <v>615669</v>
      </c>
      <c r="O15" s="68">
        <v>5271</v>
      </c>
    </row>
    <row r="16" spans="1:16">
      <c r="A16" s="68" t="s">
        <v>31</v>
      </c>
      <c r="B16" s="68">
        <v>361</v>
      </c>
      <c r="C16" s="68">
        <v>68</v>
      </c>
      <c r="D16" s="68">
        <v>10347</v>
      </c>
      <c r="E16" s="68">
        <v>10776</v>
      </c>
      <c r="F16" s="68">
        <v>7201</v>
      </c>
      <c r="G16" s="68">
        <v>242</v>
      </c>
      <c r="H16" s="68">
        <v>18219</v>
      </c>
      <c r="I16" s="68">
        <v>579</v>
      </c>
      <c r="J16" s="68">
        <v>5077</v>
      </c>
      <c r="K16" s="68">
        <v>13142</v>
      </c>
      <c r="L16" s="68">
        <v>18219</v>
      </c>
      <c r="M16" s="68">
        <v>201299</v>
      </c>
      <c r="N16" s="68">
        <v>356390</v>
      </c>
      <c r="O16" s="68">
        <v>4699</v>
      </c>
    </row>
    <row r="17" spans="1:15">
      <c r="A17" s="68" t="s">
        <v>32</v>
      </c>
      <c r="B17" s="68">
        <v>456</v>
      </c>
      <c r="C17" s="68">
        <v>44</v>
      </c>
      <c r="D17" s="68">
        <v>9559</v>
      </c>
      <c r="E17" s="68">
        <v>10059</v>
      </c>
      <c r="F17" s="68">
        <v>6236</v>
      </c>
      <c r="G17" s="68">
        <v>379</v>
      </c>
      <c r="H17" s="68">
        <v>16674</v>
      </c>
      <c r="I17" s="68">
        <v>690</v>
      </c>
      <c r="J17" s="68">
        <v>16674</v>
      </c>
      <c r="K17" s="68">
        <v>0</v>
      </c>
      <c r="L17" s="68">
        <v>16674</v>
      </c>
      <c r="M17" s="68">
        <v>137003</v>
      </c>
      <c r="N17" s="68">
        <v>272538</v>
      </c>
      <c r="O17" s="68">
        <v>2865</v>
      </c>
    </row>
    <row r="18" spans="1:15">
      <c r="A18" s="68" t="s">
        <v>30</v>
      </c>
      <c r="B18" s="68">
        <v>506</v>
      </c>
      <c r="C18" s="68">
        <v>59</v>
      </c>
      <c r="D18" s="68">
        <v>9417</v>
      </c>
      <c r="E18" s="68">
        <v>9982</v>
      </c>
      <c r="F18" s="68">
        <v>4513</v>
      </c>
      <c r="G18" s="68">
        <v>318</v>
      </c>
      <c r="H18" s="68">
        <v>14813</v>
      </c>
      <c r="I18" s="68">
        <v>396</v>
      </c>
      <c r="J18" s="68">
        <v>5859</v>
      </c>
      <c r="K18" s="68">
        <v>8954</v>
      </c>
      <c r="L18" s="68">
        <v>14813</v>
      </c>
      <c r="M18" s="68">
        <v>268876</v>
      </c>
      <c r="N18" s="68">
        <v>317869</v>
      </c>
      <c r="O18" s="68">
        <v>4025</v>
      </c>
    </row>
    <row r="19" spans="1:15">
      <c r="A19" s="68" t="s">
        <v>27</v>
      </c>
      <c r="B19" s="68">
        <v>355</v>
      </c>
      <c r="C19" s="68">
        <v>31</v>
      </c>
      <c r="D19" s="68">
        <v>2448</v>
      </c>
      <c r="E19" s="68">
        <v>2834</v>
      </c>
      <c r="F19" s="68">
        <v>8950</v>
      </c>
      <c r="G19" s="68">
        <v>516</v>
      </c>
      <c r="H19" s="68">
        <v>12300</v>
      </c>
      <c r="I19" s="68">
        <v>206</v>
      </c>
      <c r="J19" s="68">
        <v>6606</v>
      </c>
      <c r="K19" s="68">
        <v>5694</v>
      </c>
      <c r="L19" s="68">
        <v>12300</v>
      </c>
      <c r="M19" s="68">
        <v>121696</v>
      </c>
      <c r="N19" s="68">
        <v>327667</v>
      </c>
      <c r="O19" s="68">
        <v>4012</v>
      </c>
    </row>
    <row r="20" spans="1:15">
      <c r="A20" s="68" t="s">
        <v>33</v>
      </c>
      <c r="B20" s="68">
        <v>345</v>
      </c>
      <c r="C20" s="68">
        <v>26</v>
      </c>
      <c r="D20" s="68">
        <v>6615</v>
      </c>
      <c r="E20" s="68">
        <v>6986</v>
      </c>
      <c r="F20" s="68">
        <v>2594</v>
      </c>
      <c r="G20" s="68">
        <v>169</v>
      </c>
      <c r="H20" s="68">
        <v>9749</v>
      </c>
      <c r="I20" s="68">
        <v>333</v>
      </c>
      <c r="J20" s="68">
        <v>1411</v>
      </c>
      <c r="K20" s="68">
        <v>8338</v>
      </c>
      <c r="L20" s="68">
        <v>9749</v>
      </c>
      <c r="M20" s="68">
        <v>314068</v>
      </c>
      <c r="N20" s="68">
        <v>317254</v>
      </c>
      <c r="O20" s="68">
        <v>3373</v>
      </c>
    </row>
    <row r="21" spans="1:15">
      <c r="A21" s="68" t="s">
        <v>34</v>
      </c>
      <c r="B21" s="68">
        <v>146</v>
      </c>
      <c r="C21" s="68">
        <v>13</v>
      </c>
      <c r="D21" s="68">
        <v>2140</v>
      </c>
      <c r="E21" s="68">
        <v>2299</v>
      </c>
      <c r="F21" s="68">
        <v>2564</v>
      </c>
      <c r="G21" s="68">
        <v>240</v>
      </c>
      <c r="H21" s="68">
        <v>5103</v>
      </c>
      <c r="I21" s="68">
        <v>245</v>
      </c>
      <c r="J21" s="68">
        <v>4513</v>
      </c>
      <c r="K21" s="68">
        <v>590</v>
      </c>
      <c r="L21" s="68">
        <v>5103</v>
      </c>
      <c r="M21" s="68">
        <v>29478</v>
      </c>
      <c r="N21" s="68">
        <v>49650</v>
      </c>
      <c r="O21" s="68">
        <v>797</v>
      </c>
    </row>
    <row r="22" spans="1:15">
      <c r="A22" s="68" t="s">
        <v>35</v>
      </c>
      <c r="B22" s="68">
        <v>144</v>
      </c>
      <c r="C22" s="68">
        <v>21</v>
      </c>
      <c r="D22" s="68">
        <v>3668</v>
      </c>
      <c r="E22" s="68">
        <v>3833</v>
      </c>
      <c r="F22" s="68">
        <v>910</v>
      </c>
      <c r="G22" s="68">
        <v>78</v>
      </c>
      <c r="H22" s="68">
        <v>4821</v>
      </c>
      <c r="I22" s="68">
        <v>265</v>
      </c>
      <c r="J22" s="68">
        <v>1662</v>
      </c>
      <c r="K22" s="68">
        <v>3159</v>
      </c>
      <c r="L22" s="68">
        <v>4821</v>
      </c>
      <c r="M22" s="68">
        <v>124396</v>
      </c>
      <c r="N22" s="68">
        <v>125266</v>
      </c>
      <c r="O22" s="68">
        <v>2250</v>
      </c>
    </row>
    <row r="23" spans="1:15">
      <c r="A23" s="68" t="s">
        <v>36</v>
      </c>
      <c r="B23" s="68">
        <v>55</v>
      </c>
      <c r="C23" s="68">
        <v>6</v>
      </c>
      <c r="D23" s="68">
        <v>1869</v>
      </c>
      <c r="E23" s="68">
        <v>1930</v>
      </c>
      <c r="F23" s="68">
        <v>914</v>
      </c>
      <c r="G23" s="68">
        <v>66</v>
      </c>
      <c r="H23" s="68">
        <v>2910</v>
      </c>
      <c r="I23" s="68">
        <v>121</v>
      </c>
      <c r="J23" s="68">
        <v>2860</v>
      </c>
      <c r="K23" s="68">
        <v>50</v>
      </c>
      <c r="L23" s="68">
        <v>2910</v>
      </c>
      <c r="M23" s="68">
        <v>69735</v>
      </c>
      <c r="N23" s="68">
        <v>74598</v>
      </c>
      <c r="O23" s="68">
        <v>974</v>
      </c>
    </row>
    <row r="24" spans="1:15">
      <c r="A24" s="68" t="s">
        <v>37</v>
      </c>
      <c r="B24" s="68">
        <v>31398</v>
      </c>
      <c r="C24" s="68">
        <v>3306</v>
      </c>
      <c r="D24" s="68">
        <v>653731</v>
      </c>
      <c r="E24" s="68">
        <v>688435</v>
      </c>
      <c r="F24" s="68">
        <v>411434</v>
      </c>
      <c r="G24" s="68">
        <v>44683</v>
      </c>
      <c r="H24" s="68">
        <v>1144552</v>
      </c>
      <c r="I24" s="68">
        <v>37255</v>
      </c>
      <c r="J24" s="68">
        <v>718482</v>
      </c>
      <c r="K24" s="68">
        <v>426070</v>
      </c>
      <c r="L24" s="68">
        <v>1144552</v>
      </c>
      <c r="M24" s="68">
        <v>11305441</v>
      </c>
      <c r="N24" s="68">
        <v>18683111</v>
      </c>
      <c r="O24" s="68">
        <v>227695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2"/>
  <dimension ref="A1:AMJ24"/>
  <sheetViews>
    <sheetView workbookViewId="0"/>
  </sheetViews>
  <sheetFormatPr defaultRowHeight="13.8"/>
  <cols>
    <col min="1" max="1024" width="5.69921875" style="70" customWidth="1"/>
  </cols>
  <sheetData>
    <row r="1" spans="1:15">
      <c r="A1" s="70" t="s">
        <v>0</v>
      </c>
      <c r="B1" s="70" t="s">
        <v>1</v>
      </c>
      <c r="F1" s="70" t="s">
        <v>2</v>
      </c>
      <c r="G1" s="70" t="s">
        <v>3</v>
      </c>
      <c r="H1" s="70" t="s">
        <v>4</v>
      </c>
      <c r="I1" s="70" t="s">
        <v>5</v>
      </c>
      <c r="J1" s="70" t="s">
        <v>6</v>
      </c>
      <c r="K1" s="70" t="s">
        <v>7</v>
      </c>
      <c r="L1" s="70" t="s">
        <v>8</v>
      </c>
      <c r="M1" s="70" t="s">
        <v>9</v>
      </c>
      <c r="N1" s="70" t="s">
        <v>10</v>
      </c>
      <c r="O1" s="70" t="s">
        <v>11</v>
      </c>
    </row>
    <row r="2" spans="1:15">
      <c r="B2" s="70" t="s">
        <v>12</v>
      </c>
      <c r="C2" s="70" t="s">
        <v>13</v>
      </c>
      <c r="D2" s="70" t="s">
        <v>14</v>
      </c>
      <c r="E2" s="70" t="s">
        <v>15</v>
      </c>
    </row>
    <row r="3" spans="1:15">
      <c r="A3" s="70" t="s">
        <v>16</v>
      </c>
      <c r="B3" s="70">
        <v>7781</v>
      </c>
      <c r="C3" s="70">
        <v>837</v>
      </c>
      <c r="D3" s="70">
        <v>153923</v>
      </c>
      <c r="E3" s="70">
        <v>162541</v>
      </c>
      <c r="F3" s="70">
        <v>138872</v>
      </c>
      <c r="G3" s="70">
        <v>19367</v>
      </c>
      <c r="H3" s="70">
        <v>320780</v>
      </c>
      <c r="I3" s="70">
        <v>8060</v>
      </c>
      <c r="J3" s="70">
        <v>241894</v>
      </c>
      <c r="K3" s="70">
        <v>78886</v>
      </c>
      <c r="L3" s="70">
        <v>320780</v>
      </c>
      <c r="M3" s="70">
        <v>2152870</v>
      </c>
      <c r="N3" s="70">
        <v>3550494</v>
      </c>
      <c r="O3" s="70">
        <v>38702</v>
      </c>
    </row>
    <row r="4" spans="1:15">
      <c r="A4" s="70" t="s">
        <v>17</v>
      </c>
      <c r="B4" s="70">
        <v>4921</v>
      </c>
      <c r="C4" s="70">
        <v>372</v>
      </c>
      <c r="D4" s="70">
        <v>65936</v>
      </c>
      <c r="E4" s="70">
        <v>71229</v>
      </c>
      <c r="F4" s="70">
        <v>49190</v>
      </c>
      <c r="G4" s="70">
        <v>5046</v>
      </c>
      <c r="H4" s="70">
        <v>125465</v>
      </c>
      <c r="I4" s="70">
        <v>3682</v>
      </c>
      <c r="J4" s="70">
        <v>52536</v>
      </c>
      <c r="K4" s="70">
        <v>72929</v>
      </c>
      <c r="L4" s="70">
        <v>125465</v>
      </c>
      <c r="M4" s="70">
        <v>806208</v>
      </c>
      <c r="N4" s="70">
        <v>1273021</v>
      </c>
      <c r="O4" s="70">
        <v>13712</v>
      </c>
    </row>
    <row r="5" spans="1:15">
      <c r="A5" s="70" t="s">
        <v>20</v>
      </c>
      <c r="B5" s="70">
        <v>2224</v>
      </c>
      <c r="C5" s="70">
        <v>194</v>
      </c>
      <c r="D5" s="70">
        <v>85839</v>
      </c>
      <c r="E5" s="70">
        <v>88257</v>
      </c>
      <c r="F5" s="70">
        <v>21901</v>
      </c>
      <c r="G5" s="70">
        <v>1029</v>
      </c>
      <c r="H5" s="70">
        <v>111187</v>
      </c>
      <c r="I5" s="70">
        <v>3771</v>
      </c>
      <c r="J5" s="70">
        <v>108480</v>
      </c>
      <c r="K5" s="70">
        <v>2707</v>
      </c>
      <c r="L5" s="70">
        <v>111187</v>
      </c>
      <c r="M5" s="70">
        <v>891617</v>
      </c>
      <c r="N5" s="70">
        <v>1267192</v>
      </c>
      <c r="O5" s="70">
        <v>24948</v>
      </c>
    </row>
    <row r="6" spans="1:15">
      <c r="A6" s="70" t="s">
        <v>19</v>
      </c>
      <c r="B6" s="70">
        <v>1934</v>
      </c>
      <c r="C6" s="70">
        <v>241</v>
      </c>
      <c r="D6" s="70">
        <v>59331</v>
      </c>
      <c r="E6" s="70">
        <v>61506</v>
      </c>
      <c r="F6" s="70">
        <v>36525</v>
      </c>
      <c r="G6" s="70">
        <v>2845</v>
      </c>
      <c r="H6" s="70">
        <v>100876</v>
      </c>
      <c r="I6" s="70">
        <v>2792</v>
      </c>
      <c r="J6" s="70">
        <v>27442</v>
      </c>
      <c r="K6" s="70">
        <v>73434</v>
      </c>
      <c r="L6" s="70">
        <v>100876</v>
      </c>
      <c r="M6" s="70">
        <v>989643</v>
      </c>
      <c r="N6" s="70">
        <v>2562531</v>
      </c>
      <c r="O6" s="70">
        <v>15122</v>
      </c>
    </row>
    <row r="7" spans="1:15">
      <c r="A7" s="70" t="s">
        <v>18</v>
      </c>
      <c r="B7" s="70">
        <v>2285</v>
      </c>
      <c r="C7" s="70">
        <v>246</v>
      </c>
      <c r="D7" s="70">
        <v>50670</v>
      </c>
      <c r="E7" s="70">
        <v>53201</v>
      </c>
      <c r="F7" s="70">
        <v>30275</v>
      </c>
      <c r="G7" s="70">
        <v>5044</v>
      </c>
      <c r="H7" s="70">
        <v>88520</v>
      </c>
      <c r="I7" s="70">
        <v>2822</v>
      </c>
      <c r="J7" s="70">
        <v>57557</v>
      </c>
      <c r="K7" s="70">
        <v>30963</v>
      </c>
      <c r="L7" s="70">
        <v>88520</v>
      </c>
      <c r="M7" s="70">
        <v>972719</v>
      </c>
      <c r="N7" s="70">
        <v>1858993</v>
      </c>
      <c r="O7" s="70">
        <v>12562</v>
      </c>
    </row>
    <row r="8" spans="1:15">
      <c r="A8" s="70" t="s">
        <v>21</v>
      </c>
      <c r="B8" s="70">
        <v>3159</v>
      </c>
      <c r="C8" s="70">
        <v>274</v>
      </c>
      <c r="D8" s="70">
        <v>63876</v>
      </c>
      <c r="E8" s="70">
        <v>67309</v>
      </c>
      <c r="F8" s="70">
        <v>15319</v>
      </c>
      <c r="G8" s="70">
        <v>1646</v>
      </c>
      <c r="H8" s="70">
        <v>84274</v>
      </c>
      <c r="I8" s="70">
        <v>2612</v>
      </c>
      <c r="J8" s="70">
        <v>24803</v>
      </c>
      <c r="K8" s="70">
        <v>59471</v>
      </c>
      <c r="L8" s="70">
        <v>84274</v>
      </c>
      <c r="M8" s="70">
        <v>1490435</v>
      </c>
      <c r="N8" s="70">
        <v>1834504</v>
      </c>
      <c r="O8" s="70">
        <v>22434</v>
      </c>
    </row>
    <row r="9" spans="1:15">
      <c r="A9" s="70" t="s">
        <v>22</v>
      </c>
      <c r="B9" s="70">
        <v>1734</v>
      </c>
      <c r="C9" s="70">
        <v>274</v>
      </c>
      <c r="D9" s="70">
        <v>50300</v>
      </c>
      <c r="E9" s="70">
        <v>52308</v>
      </c>
      <c r="F9" s="70">
        <v>25216</v>
      </c>
      <c r="G9" s="70">
        <v>1879</v>
      </c>
      <c r="H9" s="70">
        <v>79403</v>
      </c>
      <c r="I9" s="70">
        <v>2653</v>
      </c>
      <c r="J9" s="70">
        <v>63548</v>
      </c>
      <c r="K9" s="70">
        <v>15855</v>
      </c>
      <c r="L9" s="70">
        <v>79403</v>
      </c>
      <c r="M9" s="70">
        <v>856660</v>
      </c>
      <c r="N9" s="70">
        <v>1331924</v>
      </c>
      <c r="O9" s="70">
        <v>18737</v>
      </c>
    </row>
    <row r="10" spans="1:15">
      <c r="A10" s="70" t="s">
        <v>23</v>
      </c>
      <c r="B10" s="70">
        <v>1393</v>
      </c>
      <c r="C10" s="70">
        <v>115</v>
      </c>
      <c r="D10" s="70">
        <v>14230</v>
      </c>
      <c r="E10" s="70">
        <v>15738</v>
      </c>
      <c r="F10" s="70">
        <v>25530</v>
      </c>
      <c r="G10" s="70">
        <v>2109</v>
      </c>
      <c r="H10" s="70">
        <v>43377</v>
      </c>
      <c r="I10" s="70">
        <v>822</v>
      </c>
      <c r="J10" s="70">
        <v>30385</v>
      </c>
      <c r="K10" s="70">
        <v>12992</v>
      </c>
      <c r="L10" s="70">
        <v>43377</v>
      </c>
      <c r="M10" s="70">
        <v>265754</v>
      </c>
      <c r="N10" s="70">
        <v>527347</v>
      </c>
      <c r="O10" s="70">
        <v>4850</v>
      </c>
    </row>
    <row r="11" spans="1:15">
      <c r="A11" s="70" t="s">
        <v>24</v>
      </c>
      <c r="B11" s="70">
        <v>1476</v>
      </c>
      <c r="C11" s="70">
        <v>217</v>
      </c>
      <c r="D11" s="70">
        <v>27114</v>
      </c>
      <c r="E11" s="70">
        <v>28807</v>
      </c>
      <c r="F11" s="70">
        <v>11829</v>
      </c>
      <c r="G11" s="70">
        <v>896</v>
      </c>
      <c r="H11" s="70">
        <v>41532</v>
      </c>
      <c r="I11" s="70">
        <v>1422</v>
      </c>
      <c r="J11" s="70">
        <v>25806</v>
      </c>
      <c r="K11" s="70">
        <v>15726</v>
      </c>
      <c r="L11" s="70">
        <v>41532</v>
      </c>
      <c r="M11" s="70">
        <v>565253</v>
      </c>
      <c r="N11" s="70">
        <v>816609</v>
      </c>
      <c r="O11" s="70">
        <v>7416</v>
      </c>
    </row>
    <row r="12" spans="1:15">
      <c r="A12" s="70" t="s">
        <v>25</v>
      </c>
      <c r="B12" s="70">
        <v>1261</v>
      </c>
      <c r="C12" s="70">
        <v>180</v>
      </c>
      <c r="D12" s="70">
        <v>23261</v>
      </c>
      <c r="E12" s="70">
        <v>24702</v>
      </c>
      <c r="F12" s="70">
        <v>8751</v>
      </c>
      <c r="G12" s="70">
        <v>985</v>
      </c>
      <c r="H12" s="70">
        <v>34438</v>
      </c>
      <c r="I12" s="70">
        <v>905</v>
      </c>
      <c r="J12" s="70">
        <v>9613</v>
      </c>
      <c r="K12" s="70">
        <v>24825</v>
      </c>
      <c r="L12" s="70">
        <v>34438</v>
      </c>
      <c r="M12" s="70">
        <v>469846</v>
      </c>
      <c r="N12" s="70">
        <v>662417</v>
      </c>
      <c r="O12" s="70">
        <v>6070</v>
      </c>
    </row>
    <row r="13" spans="1:15">
      <c r="A13" s="70" t="s">
        <v>26</v>
      </c>
      <c r="B13" s="70">
        <v>483</v>
      </c>
      <c r="C13" s="70">
        <v>77</v>
      </c>
      <c r="D13" s="70">
        <v>13489</v>
      </c>
      <c r="E13" s="70">
        <v>14049</v>
      </c>
      <c r="F13" s="70">
        <v>8156</v>
      </c>
      <c r="G13" s="70">
        <v>1111</v>
      </c>
      <c r="H13" s="70">
        <v>23316</v>
      </c>
      <c r="I13" s="70">
        <v>707</v>
      </c>
      <c r="J13" s="70">
        <v>23200</v>
      </c>
      <c r="K13" s="70">
        <v>116</v>
      </c>
      <c r="L13" s="70">
        <v>23316</v>
      </c>
      <c r="M13" s="70">
        <v>216441</v>
      </c>
      <c r="N13" s="70">
        <v>368894</v>
      </c>
      <c r="O13" s="70">
        <v>3819</v>
      </c>
    </row>
    <row r="14" spans="1:15">
      <c r="A14" s="70" t="s">
        <v>29</v>
      </c>
      <c r="B14" s="70">
        <v>565</v>
      </c>
      <c r="C14" s="70">
        <v>59</v>
      </c>
      <c r="D14" s="70">
        <v>12410</v>
      </c>
      <c r="E14" s="70">
        <v>13034</v>
      </c>
      <c r="F14" s="70">
        <v>5469</v>
      </c>
      <c r="G14" s="70">
        <v>679</v>
      </c>
      <c r="H14" s="70">
        <v>19182</v>
      </c>
      <c r="I14" s="70">
        <v>470</v>
      </c>
      <c r="J14" s="70">
        <v>9174</v>
      </c>
      <c r="K14" s="70">
        <v>10008</v>
      </c>
      <c r="L14" s="70">
        <v>19182</v>
      </c>
      <c r="M14" s="70">
        <v>207477</v>
      </c>
      <c r="N14" s="70">
        <v>344353</v>
      </c>
      <c r="O14" s="70">
        <v>3697</v>
      </c>
    </row>
    <row r="15" spans="1:15">
      <c r="A15" s="70" t="s">
        <v>28</v>
      </c>
      <c r="B15" s="70">
        <v>401</v>
      </c>
      <c r="C15" s="70">
        <v>43</v>
      </c>
      <c r="D15" s="70">
        <v>9483</v>
      </c>
      <c r="E15" s="70">
        <v>9927</v>
      </c>
      <c r="F15" s="70">
        <v>8482</v>
      </c>
      <c r="G15" s="70">
        <v>528</v>
      </c>
      <c r="H15" s="70">
        <v>18937</v>
      </c>
      <c r="I15" s="70">
        <v>608</v>
      </c>
      <c r="J15" s="70">
        <v>16278</v>
      </c>
      <c r="K15" s="70">
        <v>2659</v>
      </c>
      <c r="L15" s="70">
        <v>18937</v>
      </c>
      <c r="M15" s="70">
        <v>253332</v>
      </c>
      <c r="N15" s="70">
        <v>620174</v>
      </c>
      <c r="O15" s="70">
        <v>4505</v>
      </c>
    </row>
    <row r="16" spans="1:15">
      <c r="A16" s="70" t="s">
        <v>31</v>
      </c>
      <c r="B16" s="70">
        <v>366</v>
      </c>
      <c r="C16" s="70">
        <v>71</v>
      </c>
      <c r="D16" s="70">
        <v>10658</v>
      </c>
      <c r="E16" s="70">
        <v>11095</v>
      </c>
      <c r="F16" s="70">
        <v>7528</v>
      </c>
      <c r="G16" s="70">
        <v>253</v>
      </c>
      <c r="H16" s="70">
        <v>18876</v>
      </c>
      <c r="I16" s="70">
        <v>657</v>
      </c>
      <c r="J16" s="70">
        <v>5315</v>
      </c>
      <c r="K16" s="70">
        <v>13561</v>
      </c>
      <c r="L16" s="70">
        <v>18876</v>
      </c>
      <c r="M16" s="70">
        <v>203439</v>
      </c>
      <c r="N16" s="70">
        <v>360719</v>
      </c>
      <c r="O16" s="70">
        <v>4329</v>
      </c>
    </row>
    <row r="17" spans="1:15">
      <c r="A17" s="70" t="s">
        <v>32</v>
      </c>
      <c r="B17" s="70">
        <v>479</v>
      </c>
      <c r="C17" s="70">
        <v>43</v>
      </c>
      <c r="D17" s="70">
        <v>9768</v>
      </c>
      <c r="E17" s="70">
        <v>10290</v>
      </c>
      <c r="F17" s="70">
        <v>6614</v>
      </c>
      <c r="G17" s="70">
        <v>398</v>
      </c>
      <c r="H17" s="70">
        <v>17302</v>
      </c>
      <c r="I17" s="70">
        <v>628</v>
      </c>
      <c r="J17" s="70">
        <v>17302</v>
      </c>
      <c r="K17" s="70">
        <v>0</v>
      </c>
      <c r="L17" s="70">
        <v>17302</v>
      </c>
      <c r="M17" s="70">
        <v>137933</v>
      </c>
      <c r="N17" s="70">
        <v>275464</v>
      </c>
      <c r="O17" s="70">
        <v>2926</v>
      </c>
    </row>
    <row r="18" spans="1:15">
      <c r="A18" s="70" t="s">
        <v>30</v>
      </c>
      <c r="B18" s="70">
        <v>510</v>
      </c>
      <c r="C18" s="70">
        <v>60</v>
      </c>
      <c r="D18" s="70">
        <v>9650</v>
      </c>
      <c r="E18" s="70">
        <v>10220</v>
      </c>
      <c r="F18" s="70">
        <v>4641</v>
      </c>
      <c r="G18" s="70">
        <v>322</v>
      </c>
      <c r="H18" s="70">
        <v>15183</v>
      </c>
      <c r="I18" s="70">
        <v>370</v>
      </c>
      <c r="J18" s="70">
        <v>6090</v>
      </c>
      <c r="K18" s="70">
        <v>9093</v>
      </c>
      <c r="L18" s="70">
        <v>15183</v>
      </c>
      <c r="M18" s="70">
        <v>271440</v>
      </c>
      <c r="N18" s="70">
        <v>321255</v>
      </c>
      <c r="O18" s="70">
        <v>3386</v>
      </c>
    </row>
    <row r="19" spans="1:15">
      <c r="A19" s="70" t="s">
        <v>27</v>
      </c>
      <c r="B19" s="70">
        <v>370</v>
      </c>
      <c r="C19" s="70">
        <v>33</v>
      </c>
      <c r="D19" s="70">
        <v>2559</v>
      </c>
      <c r="E19" s="70">
        <v>2962</v>
      </c>
      <c r="F19" s="70">
        <v>9082</v>
      </c>
      <c r="G19" s="70">
        <v>524</v>
      </c>
      <c r="H19" s="70">
        <v>12568</v>
      </c>
      <c r="I19" s="70">
        <v>268</v>
      </c>
      <c r="J19" s="70">
        <v>6709</v>
      </c>
      <c r="K19" s="70">
        <v>5859</v>
      </c>
      <c r="L19" s="70">
        <v>12568</v>
      </c>
      <c r="M19" s="70">
        <v>122282</v>
      </c>
      <c r="N19" s="70">
        <v>330149</v>
      </c>
      <c r="O19" s="70">
        <v>2482</v>
      </c>
    </row>
    <row r="20" spans="1:15">
      <c r="A20" s="70" t="s">
        <v>33</v>
      </c>
      <c r="B20" s="70">
        <v>342</v>
      </c>
      <c r="C20" s="70">
        <v>41</v>
      </c>
      <c r="D20" s="70">
        <v>6656</v>
      </c>
      <c r="E20" s="70">
        <v>7039</v>
      </c>
      <c r="F20" s="70">
        <v>2880</v>
      </c>
      <c r="G20" s="70">
        <v>174</v>
      </c>
      <c r="H20" s="70">
        <v>10093</v>
      </c>
      <c r="I20" s="70">
        <v>344</v>
      </c>
      <c r="J20" s="70">
        <v>1423</v>
      </c>
      <c r="K20" s="70">
        <v>8670</v>
      </c>
      <c r="L20" s="70">
        <v>10093</v>
      </c>
      <c r="M20" s="70">
        <v>316589</v>
      </c>
      <c r="N20" s="70">
        <v>319813</v>
      </c>
      <c r="O20" s="70">
        <v>2559</v>
      </c>
    </row>
    <row r="21" spans="1:15">
      <c r="A21" s="70" t="s">
        <v>34</v>
      </c>
      <c r="B21" s="70">
        <v>148</v>
      </c>
      <c r="C21" s="70">
        <v>12</v>
      </c>
      <c r="D21" s="70">
        <v>2135</v>
      </c>
      <c r="E21" s="70">
        <v>2295</v>
      </c>
      <c r="F21" s="70">
        <v>2703</v>
      </c>
      <c r="G21" s="70">
        <v>248</v>
      </c>
      <c r="H21" s="70">
        <v>5246</v>
      </c>
      <c r="I21" s="70">
        <v>143</v>
      </c>
      <c r="J21" s="70">
        <v>4641</v>
      </c>
      <c r="K21" s="70">
        <v>605</v>
      </c>
      <c r="L21" s="70">
        <v>5246</v>
      </c>
      <c r="M21" s="70">
        <v>29683</v>
      </c>
      <c r="N21" s="70">
        <v>50230</v>
      </c>
      <c r="O21" s="70">
        <v>580</v>
      </c>
    </row>
    <row r="22" spans="1:15">
      <c r="A22" s="70" t="s">
        <v>35</v>
      </c>
      <c r="B22" s="70">
        <v>155</v>
      </c>
      <c r="C22" s="70">
        <v>26</v>
      </c>
      <c r="D22" s="70">
        <v>3788</v>
      </c>
      <c r="E22" s="70">
        <v>3969</v>
      </c>
      <c r="F22" s="70">
        <v>931</v>
      </c>
      <c r="G22" s="70">
        <v>79</v>
      </c>
      <c r="H22" s="70">
        <v>4979</v>
      </c>
      <c r="I22" s="70">
        <v>158</v>
      </c>
      <c r="J22" s="70">
        <v>1705</v>
      </c>
      <c r="K22" s="70">
        <v>3274</v>
      </c>
      <c r="L22" s="70">
        <v>4979</v>
      </c>
      <c r="M22" s="70">
        <v>125928</v>
      </c>
      <c r="N22" s="70">
        <v>126798</v>
      </c>
      <c r="O22" s="70">
        <v>1532</v>
      </c>
    </row>
    <row r="23" spans="1:15">
      <c r="A23" s="70" t="s">
        <v>36</v>
      </c>
      <c r="B23" s="70">
        <v>60</v>
      </c>
      <c r="C23" s="70">
        <v>7</v>
      </c>
      <c r="D23" s="70">
        <v>1945</v>
      </c>
      <c r="E23" s="70">
        <v>2012</v>
      </c>
      <c r="F23" s="70">
        <v>916</v>
      </c>
      <c r="G23" s="70">
        <v>67</v>
      </c>
      <c r="H23" s="70">
        <v>2995</v>
      </c>
      <c r="I23" s="70">
        <v>85</v>
      </c>
      <c r="J23" s="70">
        <v>2945</v>
      </c>
      <c r="K23" s="70">
        <v>50</v>
      </c>
      <c r="L23" s="70">
        <v>2995</v>
      </c>
      <c r="M23" s="70">
        <v>70623</v>
      </c>
      <c r="N23" s="70">
        <v>75505</v>
      </c>
      <c r="O23" s="70">
        <v>907</v>
      </c>
    </row>
    <row r="24" spans="1:15">
      <c r="A24" s="70" t="s">
        <v>37</v>
      </c>
      <c r="B24" s="70">
        <v>32047</v>
      </c>
      <c r="C24" s="70">
        <v>3422</v>
      </c>
      <c r="D24" s="70">
        <v>677021</v>
      </c>
      <c r="E24" s="70">
        <v>712490</v>
      </c>
      <c r="F24" s="70">
        <v>420810</v>
      </c>
      <c r="G24" s="70">
        <v>45229</v>
      </c>
      <c r="H24" s="70">
        <v>1178529</v>
      </c>
      <c r="I24" s="70">
        <v>33979</v>
      </c>
      <c r="J24" s="70">
        <v>736846</v>
      </c>
      <c r="K24" s="70">
        <v>441683</v>
      </c>
      <c r="L24" s="70">
        <v>1178529</v>
      </c>
      <c r="M24" s="70">
        <v>11416172</v>
      </c>
      <c r="N24" s="70">
        <v>18878386</v>
      </c>
      <c r="O24" s="70">
        <v>195275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3"/>
  <dimension ref="A1:AMJ24"/>
  <sheetViews>
    <sheetView workbookViewId="0"/>
  </sheetViews>
  <sheetFormatPr defaultRowHeight="15.6"/>
  <cols>
    <col min="1" max="1" width="5.69921875" style="48" customWidth="1"/>
    <col min="2" max="12" width="6" style="48" customWidth="1"/>
    <col min="13" max="14" width="6.5" style="48" customWidth="1"/>
    <col min="15" max="15" width="6" style="48" customWidth="1"/>
    <col min="16" max="1024" width="5.69921875" style="48" customWidth="1"/>
  </cols>
  <sheetData>
    <row r="1" spans="1:15">
      <c r="A1" s="48" t="s">
        <v>0</v>
      </c>
      <c r="B1" s="48" t="s">
        <v>1</v>
      </c>
      <c r="F1" s="48" t="s">
        <v>2</v>
      </c>
      <c r="G1" s="48" t="s">
        <v>3</v>
      </c>
      <c r="H1" s="48" t="s">
        <v>4</v>
      </c>
      <c r="I1" s="48" t="s">
        <v>5</v>
      </c>
      <c r="J1" s="48" t="s">
        <v>6</v>
      </c>
      <c r="K1" s="48" t="s">
        <v>7</v>
      </c>
      <c r="L1" s="48" t="s">
        <v>8</v>
      </c>
      <c r="M1" s="48" t="s">
        <v>9</v>
      </c>
      <c r="N1" s="48" t="s">
        <v>10</v>
      </c>
      <c r="O1" s="48" t="s">
        <v>11</v>
      </c>
    </row>
    <row r="2" spans="1:15">
      <c r="B2" s="48" t="s">
        <v>12</v>
      </c>
      <c r="C2" s="48" t="s">
        <v>13</v>
      </c>
      <c r="D2" s="48" t="s">
        <v>14</v>
      </c>
      <c r="E2" s="48" t="s">
        <v>15</v>
      </c>
    </row>
    <row r="3" spans="1:15">
      <c r="A3" s="48" t="s">
        <v>16</v>
      </c>
      <c r="B3" s="48">
        <v>7901</v>
      </c>
      <c r="C3" s="48">
        <v>855</v>
      </c>
      <c r="D3" s="48">
        <v>143583</v>
      </c>
      <c r="E3" s="48">
        <v>152339</v>
      </c>
      <c r="F3" s="48">
        <v>153103</v>
      </c>
      <c r="G3" s="48">
        <v>19466</v>
      </c>
      <c r="H3" s="48">
        <v>324908</v>
      </c>
      <c r="I3" s="48">
        <v>4128</v>
      </c>
      <c r="J3" s="48">
        <v>245017</v>
      </c>
      <c r="K3" s="48">
        <v>79891</v>
      </c>
      <c r="L3" s="48">
        <v>324908</v>
      </c>
      <c r="M3" s="48">
        <v>2160155</v>
      </c>
      <c r="N3" s="48">
        <v>3568531</v>
      </c>
      <c r="O3" s="48">
        <v>18037</v>
      </c>
    </row>
    <row r="4" spans="1:15">
      <c r="A4" s="48" t="s">
        <v>17</v>
      </c>
      <c r="B4" s="48">
        <v>5074</v>
      </c>
      <c r="C4" s="48">
        <v>378</v>
      </c>
      <c r="D4" s="48">
        <v>67488</v>
      </c>
      <c r="E4" s="48">
        <v>72940</v>
      </c>
      <c r="F4" s="48">
        <v>50884</v>
      </c>
      <c r="G4" s="48">
        <v>5117</v>
      </c>
      <c r="H4" s="48">
        <v>128941</v>
      </c>
      <c r="I4" s="48">
        <v>3476</v>
      </c>
      <c r="J4" s="48">
        <v>53935</v>
      </c>
      <c r="K4" s="48">
        <v>75006</v>
      </c>
      <c r="L4" s="48">
        <v>128941</v>
      </c>
      <c r="M4" s="48">
        <v>815862</v>
      </c>
      <c r="N4" s="48">
        <v>1288923</v>
      </c>
      <c r="O4" s="48">
        <v>15902</v>
      </c>
    </row>
    <row r="5" spans="1:15">
      <c r="A5" s="48" t="s">
        <v>20</v>
      </c>
      <c r="B5" s="48">
        <v>2190</v>
      </c>
      <c r="C5" s="48">
        <v>192</v>
      </c>
      <c r="D5" s="48">
        <v>89132</v>
      </c>
      <c r="E5" s="48">
        <v>91514</v>
      </c>
      <c r="F5" s="48">
        <v>22686</v>
      </c>
      <c r="G5" s="48">
        <v>1066</v>
      </c>
      <c r="H5" s="48">
        <v>115266</v>
      </c>
      <c r="I5" s="48">
        <v>4079</v>
      </c>
      <c r="J5" s="48">
        <v>112552</v>
      </c>
      <c r="K5" s="48">
        <v>2714</v>
      </c>
      <c r="L5" s="48">
        <v>115266</v>
      </c>
      <c r="M5" s="48">
        <v>912270</v>
      </c>
      <c r="N5" s="48">
        <v>1292302</v>
      </c>
      <c r="O5" s="48">
        <v>25110</v>
      </c>
    </row>
    <row r="6" spans="1:15">
      <c r="A6" s="48" t="s">
        <v>19</v>
      </c>
      <c r="B6" s="48">
        <v>1985</v>
      </c>
      <c r="C6" s="48">
        <v>252</v>
      </c>
      <c r="D6" s="48">
        <v>60461</v>
      </c>
      <c r="E6" s="48">
        <v>62698</v>
      </c>
      <c r="F6" s="48">
        <v>37277</v>
      </c>
      <c r="G6" s="48">
        <v>2867</v>
      </c>
      <c r="H6" s="48">
        <v>102842</v>
      </c>
      <c r="I6" s="48">
        <v>1966</v>
      </c>
      <c r="J6" s="48">
        <v>27639</v>
      </c>
      <c r="K6" s="48">
        <v>75203</v>
      </c>
      <c r="L6" s="48">
        <v>102842</v>
      </c>
      <c r="M6" s="48">
        <v>993185</v>
      </c>
      <c r="N6" s="48">
        <v>2571888</v>
      </c>
      <c r="O6" s="48">
        <v>9357</v>
      </c>
    </row>
    <row r="7" spans="1:15">
      <c r="A7" s="48" t="s">
        <v>18</v>
      </c>
      <c r="B7" s="48">
        <v>2393</v>
      </c>
      <c r="C7" s="48">
        <v>247</v>
      </c>
      <c r="D7" s="48">
        <v>52789</v>
      </c>
      <c r="E7" s="48">
        <v>55429</v>
      </c>
      <c r="F7" s="48">
        <v>30570</v>
      </c>
      <c r="G7" s="48">
        <v>5067</v>
      </c>
      <c r="H7" s="48">
        <v>91066</v>
      </c>
      <c r="I7" s="48">
        <v>2547</v>
      </c>
      <c r="J7" s="48">
        <v>58909</v>
      </c>
      <c r="K7" s="48">
        <v>32157</v>
      </c>
      <c r="L7" s="48">
        <v>91066</v>
      </c>
      <c r="M7" s="48">
        <v>980006</v>
      </c>
      <c r="N7" s="48">
        <v>1873435</v>
      </c>
      <c r="O7" s="48">
        <v>14442</v>
      </c>
    </row>
    <row r="8" spans="1:15">
      <c r="A8" s="48" t="s">
        <v>21</v>
      </c>
      <c r="B8" s="48">
        <v>3099</v>
      </c>
      <c r="C8" s="48">
        <v>278</v>
      </c>
      <c r="D8" s="48">
        <v>65893</v>
      </c>
      <c r="E8" s="48">
        <v>69270</v>
      </c>
      <c r="F8" s="48">
        <v>15731</v>
      </c>
      <c r="G8" s="48">
        <v>1680</v>
      </c>
      <c r="H8" s="48">
        <v>86681</v>
      </c>
      <c r="I8" s="48">
        <v>2407</v>
      </c>
      <c r="J8" s="48">
        <v>24948</v>
      </c>
      <c r="K8" s="48">
        <v>61733</v>
      </c>
      <c r="L8" s="48">
        <v>86681</v>
      </c>
      <c r="M8" s="48">
        <v>1503973</v>
      </c>
      <c r="N8" s="48">
        <v>1854203</v>
      </c>
      <c r="O8" s="48">
        <v>19699</v>
      </c>
    </row>
    <row r="9" spans="1:15">
      <c r="A9" s="48" t="s">
        <v>22</v>
      </c>
      <c r="B9" s="48">
        <v>1777</v>
      </c>
      <c r="C9" s="48">
        <v>284</v>
      </c>
      <c r="D9" s="48">
        <v>51790</v>
      </c>
      <c r="E9" s="48">
        <v>53851</v>
      </c>
      <c r="F9" s="48">
        <v>26070</v>
      </c>
      <c r="G9" s="48">
        <v>1915</v>
      </c>
      <c r="H9" s="48">
        <v>81836</v>
      </c>
      <c r="I9" s="48">
        <v>2433</v>
      </c>
      <c r="J9" s="48">
        <v>65242</v>
      </c>
      <c r="K9" s="48">
        <v>16594</v>
      </c>
      <c r="L9" s="48">
        <v>81836</v>
      </c>
      <c r="M9" s="48">
        <v>863173</v>
      </c>
      <c r="N9" s="48">
        <v>1347451</v>
      </c>
      <c r="O9" s="48">
        <v>15527</v>
      </c>
    </row>
    <row r="10" spans="1:15">
      <c r="A10" s="48" t="s">
        <v>23</v>
      </c>
      <c r="B10" s="48">
        <v>1381</v>
      </c>
      <c r="C10" s="48">
        <v>111</v>
      </c>
      <c r="D10" s="48">
        <v>14409</v>
      </c>
      <c r="E10" s="48">
        <v>15901</v>
      </c>
      <c r="F10" s="48">
        <v>25717</v>
      </c>
      <c r="G10" s="48">
        <v>2124</v>
      </c>
      <c r="H10" s="48">
        <v>43742</v>
      </c>
      <c r="I10" s="48">
        <v>365</v>
      </c>
      <c r="J10" s="48">
        <v>30461</v>
      </c>
      <c r="K10" s="48">
        <v>13281</v>
      </c>
      <c r="L10" s="48">
        <v>43742</v>
      </c>
      <c r="M10" s="48">
        <v>266634</v>
      </c>
      <c r="N10" s="48">
        <v>529552</v>
      </c>
      <c r="O10" s="48">
        <v>2205</v>
      </c>
    </row>
    <row r="11" spans="1:15">
      <c r="A11" s="48" t="s">
        <v>24</v>
      </c>
      <c r="B11" s="48">
        <v>1501</v>
      </c>
      <c r="C11" s="48">
        <v>224</v>
      </c>
      <c r="D11" s="48">
        <v>28040</v>
      </c>
      <c r="E11" s="48">
        <v>29765</v>
      </c>
      <c r="F11" s="48">
        <v>12296</v>
      </c>
      <c r="G11" s="48">
        <v>932</v>
      </c>
      <c r="H11" s="48">
        <v>42993</v>
      </c>
      <c r="I11" s="48">
        <v>1461</v>
      </c>
      <c r="J11" s="48">
        <v>26616</v>
      </c>
      <c r="K11" s="48">
        <v>16377</v>
      </c>
      <c r="L11" s="48">
        <v>42993</v>
      </c>
      <c r="M11" s="48">
        <v>570817</v>
      </c>
      <c r="N11" s="48">
        <v>824760</v>
      </c>
      <c r="O11" s="48">
        <v>8151</v>
      </c>
    </row>
    <row r="12" spans="1:15">
      <c r="A12" s="48" t="s">
        <v>25</v>
      </c>
      <c r="B12" s="48">
        <v>1295</v>
      </c>
      <c r="C12" s="48">
        <v>182</v>
      </c>
      <c r="D12" s="48">
        <v>24048</v>
      </c>
      <c r="E12" s="48">
        <v>25525</v>
      </c>
      <c r="F12" s="48">
        <v>8936</v>
      </c>
      <c r="G12" s="48">
        <v>1021</v>
      </c>
      <c r="H12" s="48">
        <v>35482</v>
      </c>
      <c r="I12" s="48">
        <v>1044</v>
      </c>
      <c r="J12" s="48">
        <v>9985</v>
      </c>
      <c r="K12" s="48">
        <v>25497</v>
      </c>
      <c r="L12" s="48">
        <v>35482</v>
      </c>
      <c r="M12" s="48">
        <v>472227</v>
      </c>
      <c r="N12" s="48">
        <v>666842</v>
      </c>
      <c r="O12" s="48">
        <v>4425</v>
      </c>
    </row>
    <row r="13" spans="1:15">
      <c r="A13" s="48" t="s">
        <v>26</v>
      </c>
      <c r="B13" s="48">
        <v>499</v>
      </c>
      <c r="C13" s="48">
        <v>78</v>
      </c>
      <c r="D13" s="48">
        <v>13634</v>
      </c>
      <c r="E13" s="48">
        <v>14211</v>
      </c>
      <c r="F13" s="48">
        <v>8268</v>
      </c>
      <c r="G13" s="48">
        <v>1119</v>
      </c>
      <c r="H13" s="48">
        <v>23598</v>
      </c>
      <c r="I13" s="48">
        <v>282</v>
      </c>
      <c r="J13" s="48">
        <v>23400</v>
      </c>
      <c r="K13" s="48">
        <v>198</v>
      </c>
      <c r="L13" s="48">
        <v>23598</v>
      </c>
      <c r="M13" s="48">
        <v>217369</v>
      </c>
      <c r="N13" s="48">
        <v>370514</v>
      </c>
      <c r="O13" s="48">
        <v>1620</v>
      </c>
    </row>
    <row r="14" spans="1:15">
      <c r="A14" s="48" t="s">
        <v>29</v>
      </c>
      <c r="B14" s="48">
        <v>571</v>
      </c>
      <c r="C14" s="48">
        <v>59</v>
      </c>
      <c r="D14" s="48">
        <v>12869</v>
      </c>
      <c r="E14" s="48">
        <v>13499</v>
      </c>
      <c r="F14" s="48">
        <v>5634</v>
      </c>
      <c r="G14" s="48">
        <v>690</v>
      </c>
      <c r="H14" s="48">
        <v>19823</v>
      </c>
      <c r="I14" s="48">
        <v>642</v>
      </c>
      <c r="J14" s="48">
        <v>9249</v>
      </c>
      <c r="K14" s="48">
        <v>10574</v>
      </c>
      <c r="L14" s="48">
        <v>19823</v>
      </c>
      <c r="M14" s="48">
        <v>209407</v>
      </c>
      <c r="N14" s="48">
        <v>347929</v>
      </c>
      <c r="O14" s="48">
        <v>3576</v>
      </c>
    </row>
    <row r="15" spans="1:15">
      <c r="A15" s="48" t="s">
        <v>28</v>
      </c>
      <c r="B15" s="48">
        <v>407</v>
      </c>
      <c r="C15" s="48">
        <v>47</v>
      </c>
      <c r="D15" s="48">
        <v>9601</v>
      </c>
      <c r="E15" s="48">
        <v>10055</v>
      </c>
      <c r="F15" s="48">
        <v>8792</v>
      </c>
      <c r="G15" s="48">
        <v>546</v>
      </c>
      <c r="H15" s="48">
        <v>19393</v>
      </c>
      <c r="I15" s="48">
        <v>456</v>
      </c>
      <c r="J15" s="48">
        <v>16657</v>
      </c>
      <c r="K15" s="48">
        <v>2736</v>
      </c>
      <c r="L15" s="48">
        <v>19393</v>
      </c>
      <c r="M15" s="48">
        <v>254630</v>
      </c>
      <c r="N15" s="48">
        <v>623585</v>
      </c>
      <c r="O15" s="48">
        <v>3411</v>
      </c>
    </row>
    <row r="16" spans="1:15">
      <c r="A16" s="48" t="s">
        <v>31</v>
      </c>
      <c r="B16" s="48">
        <v>375</v>
      </c>
      <c r="C16" s="48">
        <v>72</v>
      </c>
      <c r="D16" s="48">
        <v>10792</v>
      </c>
      <c r="E16" s="48">
        <v>11239</v>
      </c>
      <c r="F16" s="48">
        <v>7658</v>
      </c>
      <c r="G16" s="48">
        <v>262</v>
      </c>
      <c r="H16" s="48">
        <v>19159</v>
      </c>
      <c r="I16" s="48">
        <v>283</v>
      </c>
      <c r="J16" s="48">
        <v>5348</v>
      </c>
      <c r="K16" s="48">
        <v>13811</v>
      </c>
      <c r="L16" s="48">
        <v>19159</v>
      </c>
      <c r="M16" s="48">
        <v>203887</v>
      </c>
      <c r="N16" s="48">
        <v>361474</v>
      </c>
      <c r="O16" s="48">
        <v>755</v>
      </c>
    </row>
    <row r="17" spans="1:15">
      <c r="A17" s="48" t="s">
        <v>32</v>
      </c>
      <c r="B17" s="48">
        <v>487</v>
      </c>
      <c r="C17" s="48">
        <v>43</v>
      </c>
      <c r="D17" s="48">
        <v>10038</v>
      </c>
      <c r="E17" s="48">
        <v>10568</v>
      </c>
      <c r="F17" s="48">
        <v>6873</v>
      </c>
      <c r="G17" s="48">
        <v>405</v>
      </c>
      <c r="H17" s="48">
        <v>17846</v>
      </c>
      <c r="I17" s="48">
        <v>544</v>
      </c>
      <c r="J17" s="48">
        <v>17846</v>
      </c>
      <c r="K17" s="48">
        <v>0</v>
      </c>
      <c r="L17" s="48">
        <v>17846</v>
      </c>
      <c r="M17" s="48">
        <v>138774</v>
      </c>
      <c r="N17" s="48">
        <v>277572</v>
      </c>
      <c r="O17" s="48">
        <v>2108</v>
      </c>
    </row>
    <row r="18" spans="1:15">
      <c r="A18" s="48" t="s">
        <v>30</v>
      </c>
      <c r="B18" s="48">
        <v>510</v>
      </c>
      <c r="C18" s="48">
        <v>63</v>
      </c>
      <c r="D18" s="48">
        <v>9881</v>
      </c>
      <c r="E18" s="48">
        <v>10454</v>
      </c>
      <c r="F18" s="48">
        <v>4812</v>
      </c>
      <c r="G18" s="48">
        <v>328</v>
      </c>
      <c r="H18" s="48">
        <v>15594</v>
      </c>
      <c r="I18" s="48">
        <v>411</v>
      </c>
      <c r="J18" s="48">
        <v>6178</v>
      </c>
      <c r="K18" s="48">
        <v>9416</v>
      </c>
      <c r="L18" s="48">
        <v>15594</v>
      </c>
      <c r="M18" s="48">
        <v>273343</v>
      </c>
      <c r="N18" s="48">
        <v>323605</v>
      </c>
      <c r="O18" s="48">
        <v>2350</v>
      </c>
    </row>
    <row r="19" spans="1:15">
      <c r="A19" s="48" t="s">
        <v>27</v>
      </c>
      <c r="B19" s="48">
        <v>386</v>
      </c>
      <c r="C19" s="48">
        <v>32</v>
      </c>
      <c r="D19" s="48">
        <v>2420</v>
      </c>
      <c r="E19" s="48">
        <v>2838</v>
      </c>
      <c r="F19" s="48">
        <v>9372</v>
      </c>
      <c r="G19" s="48">
        <v>539</v>
      </c>
      <c r="H19" s="48">
        <v>12749</v>
      </c>
      <c r="I19" s="48">
        <v>181</v>
      </c>
      <c r="J19" s="48">
        <v>6800</v>
      </c>
      <c r="K19" s="48">
        <v>5949</v>
      </c>
      <c r="L19" s="48">
        <v>12749</v>
      </c>
      <c r="M19" s="48">
        <v>123110</v>
      </c>
      <c r="N19" s="48">
        <v>332049</v>
      </c>
      <c r="O19" s="48">
        <v>1900</v>
      </c>
    </row>
    <row r="20" spans="1:15">
      <c r="A20" s="48" t="s">
        <v>33</v>
      </c>
      <c r="B20" s="48">
        <v>358</v>
      </c>
      <c r="C20" s="48">
        <v>45</v>
      </c>
      <c r="D20" s="48">
        <v>6865</v>
      </c>
      <c r="E20" s="48">
        <v>7268</v>
      </c>
      <c r="F20" s="48">
        <v>2942</v>
      </c>
      <c r="G20" s="48">
        <v>180</v>
      </c>
      <c r="H20" s="48">
        <v>10390</v>
      </c>
      <c r="I20" s="48">
        <v>297</v>
      </c>
      <c r="J20" s="48">
        <v>1435</v>
      </c>
      <c r="K20" s="48">
        <v>8955</v>
      </c>
      <c r="L20" s="48">
        <v>10390</v>
      </c>
      <c r="M20" s="48">
        <v>318237</v>
      </c>
      <c r="N20" s="48">
        <v>321542</v>
      </c>
      <c r="O20" s="48">
        <v>1729</v>
      </c>
    </row>
    <row r="21" spans="1:15">
      <c r="A21" s="48" t="s">
        <v>34</v>
      </c>
      <c r="B21" s="48">
        <v>151</v>
      </c>
      <c r="C21" s="48">
        <v>16</v>
      </c>
      <c r="D21" s="48">
        <v>2099</v>
      </c>
      <c r="E21" s="48">
        <v>2266</v>
      </c>
      <c r="F21" s="48">
        <v>2826</v>
      </c>
      <c r="G21" s="48">
        <v>253</v>
      </c>
      <c r="H21" s="48">
        <v>5345</v>
      </c>
      <c r="I21" s="48">
        <v>99</v>
      </c>
      <c r="J21" s="48">
        <v>4738</v>
      </c>
      <c r="K21" s="48">
        <v>607</v>
      </c>
      <c r="L21" s="48">
        <v>5345</v>
      </c>
      <c r="M21" s="48">
        <v>29915</v>
      </c>
      <c r="N21" s="48">
        <v>50819</v>
      </c>
      <c r="O21" s="48">
        <v>589</v>
      </c>
    </row>
    <row r="22" spans="1:15">
      <c r="A22" s="48" t="s">
        <v>35</v>
      </c>
      <c r="B22" s="48">
        <v>140</v>
      </c>
      <c r="C22" s="48">
        <v>27</v>
      </c>
      <c r="D22" s="48">
        <v>3905</v>
      </c>
      <c r="E22" s="48">
        <v>4072</v>
      </c>
      <c r="F22" s="48">
        <v>949</v>
      </c>
      <c r="G22" s="48">
        <v>85</v>
      </c>
      <c r="H22" s="48">
        <v>5106</v>
      </c>
      <c r="I22" s="48">
        <v>127</v>
      </c>
      <c r="J22" s="48">
        <v>1740</v>
      </c>
      <c r="K22" s="48">
        <v>3366</v>
      </c>
      <c r="L22" s="48">
        <v>5106</v>
      </c>
      <c r="M22" s="48">
        <v>126804</v>
      </c>
      <c r="N22" s="48">
        <v>127634</v>
      </c>
      <c r="O22" s="48">
        <v>836</v>
      </c>
    </row>
    <row r="23" spans="1:15">
      <c r="A23" s="48" t="s">
        <v>36</v>
      </c>
      <c r="B23" s="48">
        <v>56</v>
      </c>
      <c r="C23" s="48">
        <v>7</v>
      </c>
      <c r="D23" s="48">
        <v>2019</v>
      </c>
      <c r="E23" s="48">
        <v>2082</v>
      </c>
      <c r="F23" s="48">
        <v>968</v>
      </c>
      <c r="G23" s="48">
        <v>71</v>
      </c>
      <c r="H23" s="48">
        <v>3121</v>
      </c>
      <c r="I23" s="48">
        <v>126</v>
      </c>
      <c r="J23" s="48">
        <v>3071</v>
      </c>
      <c r="K23" s="48">
        <v>50</v>
      </c>
      <c r="L23" s="48">
        <v>3121</v>
      </c>
      <c r="M23" s="48">
        <v>71476</v>
      </c>
      <c r="N23" s="48">
        <v>76439</v>
      </c>
      <c r="O23" s="48">
        <v>934</v>
      </c>
    </row>
    <row r="24" spans="1:15">
      <c r="A24" s="48" t="s">
        <v>37</v>
      </c>
      <c r="B24" s="48">
        <v>32536</v>
      </c>
      <c r="C24" s="48">
        <v>3492</v>
      </c>
      <c r="D24" s="48">
        <v>681756</v>
      </c>
      <c r="E24" s="48">
        <v>717784</v>
      </c>
      <c r="F24" s="48">
        <v>442364</v>
      </c>
      <c r="G24" s="48">
        <v>45733</v>
      </c>
      <c r="H24" s="48">
        <v>1205881</v>
      </c>
      <c r="I24" s="48">
        <v>27354</v>
      </c>
      <c r="J24" s="48">
        <v>751766</v>
      </c>
      <c r="K24" s="48">
        <v>454115</v>
      </c>
      <c r="L24" s="48">
        <v>1205881</v>
      </c>
      <c r="M24" s="48">
        <v>11505254</v>
      </c>
      <c r="N24" s="48">
        <v>19031049</v>
      </c>
      <c r="O24" s="48">
        <v>152663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4"/>
  <dimension ref="A1:AMJ24"/>
  <sheetViews>
    <sheetView workbookViewId="0"/>
  </sheetViews>
  <sheetFormatPr defaultRowHeight="15.6"/>
  <cols>
    <col min="1" max="1" width="5.69921875" style="48" customWidth="1"/>
    <col min="2" max="12" width="6" style="48" customWidth="1"/>
    <col min="13" max="14" width="6.5" style="48" customWidth="1"/>
    <col min="15" max="15" width="6" style="48" customWidth="1"/>
    <col min="16" max="1024" width="5.69921875" style="48" customWidth="1"/>
  </cols>
  <sheetData>
    <row r="1" spans="1:15">
      <c r="A1" s="48" t="s">
        <v>0</v>
      </c>
      <c r="B1" s="48" t="s">
        <v>1</v>
      </c>
      <c r="F1" s="48" t="s">
        <v>2</v>
      </c>
      <c r="G1" s="48" t="s">
        <v>3</v>
      </c>
      <c r="H1" s="48" t="s">
        <v>4</v>
      </c>
      <c r="I1" s="48" t="s">
        <v>5</v>
      </c>
      <c r="J1" s="48" t="s">
        <v>6</v>
      </c>
      <c r="K1" s="48" t="s">
        <v>7</v>
      </c>
      <c r="L1" s="48" t="s">
        <v>8</v>
      </c>
      <c r="M1" s="48" t="s">
        <v>9</v>
      </c>
      <c r="N1" s="48" t="s">
        <v>10</v>
      </c>
      <c r="O1" s="48" t="s">
        <v>11</v>
      </c>
    </row>
    <row r="2" spans="1:15">
      <c r="B2" s="48" t="s">
        <v>12</v>
      </c>
      <c r="C2" s="48" t="s">
        <v>13</v>
      </c>
      <c r="D2" s="48" t="s">
        <v>14</v>
      </c>
      <c r="E2" s="48" t="s">
        <v>15</v>
      </c>
    </row>
    <row r="3" spans="1:15">
      <c r="A3" s="48" t="s">
        <v>16</v>
      </c>
      <c r="B3" s="48">
        <v>8151</v>
      </c>
      <c r="C3" s="48">
        <v>894</v>
      </c>
      <c r="D3" s="48">
        <v>147522</v>
      </c>
      <c r="E3" s="48">
        <v>156567</v>
      </c>
      <c r="F3" s="48">
        <v>157121</v>
      </c>
      <c r="G3" s="48">
        <v>19668</v>
      </c>
      <c r="H3" s="48">
        <v>333356</v>
      </c>
      <c r="I3" s="48">
        <v>8448</v>
      </c>
      <c r="J3" s="48">
        <v>251767</v>
      </c>
      <c r="K3" s="48">
        <v>81589</v>
      </c>
      <c r="L3" s="48">
        <v>333356</v>
      </c>
      <c r="M3" s="48">
        <v>2177539</v>
      </c>
      <c r="N3" s="48">
        <v>3606814</v>
      </c>
      <c r="O3" s="48">
        <v>38283</v>
      </c>
    </row>
    <row r="4" spans="1:15">
      <c r="A4" s="48" t="s">
        <v>17</v>
      </c>
      <c r="B4" s="48">
        <v>5150</v>
      </c>
      <c r="C4" s="48">
        <v>384</v>
      </c>
      <c r="D4" s="48">
        <v>68252</v>
      </c>
      <c r="E4" s="48">
        <v>73786</v>
      </c>
      <c r="F4" s="48">
        <v>52571</v>
      </c>
      <c r="G4" s="48">
        <v>5190</v>
      </c>
      <c r="H4" s="48">
        <v>131547</v>
      </c>
      <c r="I4" s="48">
        <v>2606</v>
      </c>
      <c r="J4" s="48">
        <v>55023</v>
      </c>
      <c r="K4" s="48">
        <v>76524</v>
      </c>
      <c r="L4" s="48">
        <v>131547</v>
      </c>
      <c r="M4" s="48">
        <v>826436</v>
      </c>
      <c r="N4" s="48">
        <v>1305054</v>
      </c>
      <c r="O4" s="48">
        <v>16131</v>
      </c>
    </row>
    <row r="5" spans="1:15">
      <c r="A5" s="48" t="s">
        <v>20</v>
      </c>
      <c r="B5" s="48">
        <v>2236</v>
      </c>
      <c r="C5" s="48">
        <v>201</v>
      </c>
      <c r="D5" s="48">
        <v>90289</v>
      </c>
      <c r="E5" s="48">
        <v>92726</v>
      </c>
      <c r="F5" s="48">
        <v>24474</v>
      </c>
      <c r="G5" s="48">
        <v>1085</v>
      </c>
      <c r="H5" s="48">
        <v>118285</v>
      </c>
      <c r="I5" s="48">
        <v>3019</v>
      </c>
      <c r="J5" s="48">
        <v>115571</v>
      </c>
      <c r="K5" s="48">
        <v>2714</v>
      </c>
      <c r="L5" s="48">
        <v>118285</v>
      </c>
      <c r="M5" s="48">
        <v>925004</v>
      </c>
      <c r="N5" s="48">
        <v>1308480</v>
      </c>
      <c r="O5" s="48">
        <v>16178</v>
      </c>
    </row>
    <row r="6" spans="1:15">
      <c r="A6" s="48" t="s">
        <v>19</v>
      </c>
      <c r="B6" s="48">
        <v>1980</v>
      </c>
      <c r="C6" s="48">
        <v>266</v>
      </c>
      <c r="D6" s="48">
        <v>60825</v>
      </c>
      <c r="E6" s="48">
        <v>63071</v>
      </c>
      <c r="F6" s="48">
        <v>39928</v>
      </c>
      <c r="G6" s="48">
        <v>2967</v>
      </c>
      <c r="H6" s="48">
        <v>105966</v>
      </c>
      <c r="I6" s="48">
        <v>3124</v>
      </c>
      <c r="J6" s="48">
        <v>27936</v>
      </c>
      <c r="K6" s="48">
        <v>78030</v>
      </c>
      <c r="L6" s="48">
        <v>105966</v>
      </c>
      <c r="M6" s="48">
        <v>1000577</v>
      </c>
      <c r="N6" s="48">
        <v>2590427</v>
      </c>
      <c r="O6" s="48">
        <v>18539</v>
      </c>
    </row>
    <row r="7" spans="1:15">
      <c r="A7" s="48" t="s">
        <v>18</v>
      </c>
      <c r="B7" s="48">
        <v>2451</v>
      </c>
      <c r="C7" s="48">
        <v>247</v>
      </c>
      <c r="D7" s="48">
        <v>54570</v>
      </c>
      <c r="E7" s="48">
        <v>57268</v>
      </c>
      <c r="F7" s="48">
        <v>30902</v>
      </c>
      <c r="G7" s="48">
        <v>5115</v>
      </c>
      <c r="H7" s="48">
        <v>93285</v>
      </c>
      <c r="I7" s="48">
        <v>2219</v>
      </c>
      <c r="J7" s="48">
        <v>60144</v>
      </c>
      <c r="K7" s="48">
        <v>33141</v>
      </c>
      <c r="L7" s="48">
        <v>93285</v>
      </c>
      <c r="M7" s="48">
        <v>988202</v>
      </c>
      <c r="N7" s="48">
        <v>1895816</v>
      </c>
      <c r="O7" s="48">
        <v>22381</v>
      </c>
    </row>
    <row r="8" spans="1:15">
      <c r="A8" s="48" t="s">
        <v>21</v>
      </c>
      <c r="B8" s="48">
        <v>3066</v>
      </c>
      <c r="C8" s="48">
        <v>308</v>
      </c>
      <c r="D8" s="48">
        <v>67881</v>
      </c>
      <c r="E8" s="48">
        <v>71255</v>
      </c>
      <c r="F8" s="48">
        <v>16225</v>
      </c>
      <c r="G8" s="48">
        <v>1739</v>
      </c>
      <c r="H8" s="48">
        <v>89219</v>
      </c>
      <c r="I8" s="48">
        <v>2538</v>
      </c>
      <c r="J8" s="48">
        <v>25547</v>
      </c>
      <c r="K8" s="48">
        <v>63672</v>
      </c>
      <c r="L8" s="48">
        <v>89219</v>
      </c>
      <c r="M8" s="48">
        <v>1524981</v>
      </c>
      <c r="N8" s="48">
        <v>1879261</v>
      </c>
      <c r="O8" s="48">
        <v>25058</v>
      </c>
    </row>
    <row r="9" spans="1:15">
      <c r="A9" s="48" t="s">
        <v>22</v>
      </c>
      <c r="B9" s="48">
        <v>1792</v>
      </c>
      <c r="C9" s="48">
        <v>277</v>
      </c>
      <c r="D9" s="48">
        <v>52083</v>
      </c>
      <c r="E9" s="48">
        <v>54152</v>
      </c>
      <c r="F9" s="48">
        <v>28078</v>
      </c>
      <c r="G9" s="48">
        <v>1967</v>
      </c>
      <c r="H9" s="48">
        <v>84197</v>
      </c>
      <c r="I9" s="48">
        <v>2361</v>
      </c>
      <c r="J9" s="48">
        <v>66908</v>
      </c>
      <c r="K9" s="48">
        <v>17289</v>
      </c>
      <c r="L9" s="48">
        <v>84197</v>
      </c>
      <c r="M9" s="48">
        <v>870134</v>
      </c>
      <c r="N9" s="48">
        <v>1363146</v>
      </c>
      <c r="O9" s="48">
        <v>15695</v>
      </c>
    </row>
    <row r="10" spans="1:15">
      <c r="A10" s="48" t="s">
        <v>24</v>
      </c>
      <c r="B10" s="48">
        <v>1505</v>
      </c>
      <c r="C10" s="48">
        <v>227</v>
      </c>
      <c r="D10" s="48">
        <v>29024</v>
      </c>
      <c r="E10" s="48">
        <v>30756</v>
      </c>
      <c r="F10" s="48">
        <v>12964</v>
      </c>
      <c r="G10" s="48">
        <v>971</v>
      </c>
      <c r="H10" s="48">
        <v>44691</v>
      </c>
      <c r="I10" s="48">
        <v>1698</v>
      </c>
      <c r="J10" s="48">
        <v>27716</v>
      </c>
      <c r="K10" s="48">
        <v>16975</v>
      </c>
      <c r="L10" s="48">
        <v>44691</v>
      </c>
      <c r="M10" s="48">
        <v>577818</v>
      </c>
      <c r="N10" s="48">
        <v>835534</v>
      </c>
      <c r="O10" s="48">
        <v>10774</v>
      </c>
    </row>
    <row r="11" spans="1:15">
      <c r="A11" s="48" t="s">
        <v>23</v>
      </c>
      <c r="B11" s="48">
        <v>1393</v>
      </c>
      <c r="C11" s="48">
        <v>117</v>
      </c>
      <c r="D11" s="48">
        <v>15021</v>
      </c>
      <c r="E11" s="48">
        <v>16531</v>
      </c>
      <c r="F11" s="48">
        <v>25752</v>
      </c>
      <c r="G11" s="48">
        <v>2144</v>
      </c>
      <c r="H11" s="48">
        <v>44427</v>
      </c>
      <c r="I11" s="48">
        <v>685</v>
      </c>
      <c r="J11" s="48">
        <v>30766</v>
      </c>
      <c r="K11" s="48">
        <v>13661</v>
      </c>
      <c r="L11" s="48">
        <v>44427</v>
      </c>
      <c r="M11" s="48">
        <v>268832</v>
      </c>
      <c r="N11" s="48">
        <v>535222</v>
      </c>
      <c r="O11" s="48">
        <v>5670</v>
      </c>
    </row>
    <row r="12" spans="1:15">
      <c r="A12" s="48" t="s">
        <v>25</v>
      </c>
      <c r="B12" s="48">
        <v>1316</v>
      </c>
      <c r="C12" s="48">
        <v>181</v>
      </c>
      <c r="D12" s="48">
        <v>25110</v>
      </c>
      <c r="E12" s="48">
        <v>26607</v>
      </c>
      <c r="F12" s="48">
        <v>9052</v>
      </c>
      <c r="G12" s="48">
        <v>1057</v>
      </c>
      <c r="H12" s="48">
        <v>36716</v>
      </c>
      <c r="I12" s="48">
        <v>1234</v>
      </c>
      <c r="J12" s="48">
        <v>10190</v>
      </c>
      <c r="K12" s="48">
        <v>26526</v>
      </c>
      <c r="L12" s="48">
        <v>36716</v>
      </c>
      <c r="M12" s="48">
        <v>477865</v>
      </c>
      <c r="N12" s="48">
        <v>673070</v>
      </c>
      <c r="O12" s="48">
        <v>6228</v>
      </c>
    </row>
    <row r="13" spans="1:15">
      <c r="A13" s="48" t="s">
        <v>26</v>
      </c>
      <c r="B13" s="48">
        <v>525</v>
      </c>
      <c r="C13" s="48">
        <v>78</v>
      </c>
      <c r="D13" s="48">
        <v>13908</v>
      </c>
      <c r="E13" s="48">
        <v>14511</v>
      </c>
      <c r="F13" s="48">
        <v>8314</v>
      </c>
      <c r="G13" s="48">
        <v>1130</v>
      </c>
      <c r="H13" s="48">
        <v>23955</v>
      </c>
      <c r="I13" s="48">
        <v>357</v>
      </c>
      <c r="J13" s="48">
        <v>23955</v>
      </c>
      <c r="K13" s="48">
        <v>0</v>
      </c>
      <c r="L13" s="48">
        <v>23955</v>
      </c>
      <c r="M13" s="48">
        <v>218598</v>
      </c>
      <c r="N13" s="48">
        <v>372822</v>
      </c>
      <c r="O13" s="48">
        <v>2308</v>
      </c>
    </row>
    <row r="14" spans="1:15">
      <c r="A14" s="48" t="s">
        <v>29</v>
      </c>
      <c r="B14" s="48">
        <v>590</v>
      </c>
      <c r="C14" s="48">
        <v>66</v>
      </c>
      <c r="D14" s="48">
        <v>13352</v>
      </c>
      <c r="E14" s="48">
        <v>14008</v>
      </c>
      <c r="F14" s="48">
        <v>5841</v>
      </c>
      <c r="G14" s="48">
        <v>703</v>
      </c>
      <c r="H14" s="48">
        <v>20552</v>
      </c>
      <c r="I14" s="48">
        <v>729</v>
      </c>
      <c r="J14" s="48">
        <v>9470</v>
      </c>
      <c r="K14" s="48">
        <v>11082</v>
      </c>
      <c r="L14" s="48">
        <v>20552</v>
      </c>
      <c r="M14" s="48">
        <v>211733</v>
      </c>
      <c r="N14" s="48">
        <v>352882</v>
      </c>
      <c r="O14" s="48">
        <v>4953</v>
      </c>
    </row>
    <row r="15" spans="1:15">
      <c r="A15" s="48" t="s">
        <v>28</v>
      </c>
      <c r="B15" s="48">
        <v>454</v>
      </c>
      <c r="C15" s="48">
        <v>44</v>
      </c>
      <c r="D15" s="48">
        <v>9923</v>
      </c>
      <c r="E15" s="48">
        <v>10421</v>
      </c>
      <c r="F15" s="48">
        <v>8952</v>
      </c>
      <c r="G15" s="48">
        <v>556</v>
      </c>
      <c r="H15" s="48">
        <v>19929</v>
      </c>
      <c r="I15" s="48">
        <v>536</v>
      </c>
      <c r="J15" s="48">
        <v>17057</v>
      </c>
      <c r="K15" s="48">
        <v>2872</v>
      </c>
      <c r="L15" s="48">
        <v>19929</v>
      </c>
      <c r="M15" s="48">
        <v>255770</v>
      </c>
      <c r="N15" s="48">
        <v>629511</v>
      </c>
      <c r="O15" s="48">
        <v>5926</v>
      </c>
    </row>
    <row r="16" spans="1:15">
      <c r="A16" s="48" t="s">
        <v>31</v>
      </c>
      <c r="B16" s="48">
        <v>368</v>
      </c>
      <c r="C16" s="48">
        <v>70</v>
      </c>
      <c r="D16" s="48">
        <v>10806</v>
      </c>
      <c r="E16" s="48">
        <v>11244</v>
      </c>
      <c r="F16" s="48">
        <v>7991</v>
      </c>
      <c r="G16" s="48">
        <v>275</v>
      </c>
      <c r="H16" s="48">
        <v>19510</v>
      </c>
      <c r="I16" s="48">
        <v>351</v>
      </c>
      <c r="J16" s="48">
        <v>5465</v>
      </c>
      <c r="K16" s="48">
        <v>14045</v>
      </c>
      <c r="L16" s="48">
        <v>19510</v>
      </c>
      <c r="M16" s="48">
        <v>206060</v>
      </c>
      <c r="N16" s="48">
        <v>367077</v>
      </c>
      <c r="O16" s="48">
        <v>5603</v>
      </c>
    </row>
    <row r="17" spans="1:15">
      <c r="A17" s="48" t="s">
        <v>32</v>
      </c>
      <c r="B17" s="48">
        <v>482</v>
      </c>
      <c r="C17" s="48">
        <v>44</v>
      </c>
      <c r="D17" s="48">
        <v>10175</v>
      </c>
      <c r="E17" s="48">
        <v>10701</v>
      </c>
      <c r="F17" s="48">
        <v>6989</v>
      </c>
      <c r="G17" s="48">
        <v>414</v>
      </c>
      <c r="H17" s="48">
        <v>18104</v>
      </c>
      <c r="I17" s="48">
        <v>258</v>
      </c>
      <c r="J17" s="48">
        <v>18104</v>
      </c>
      <c r="K17" s="48">
        <v>0</v>
      </c>
      <c r="L17" s="48">
        <v>18104</v>
      </c>
      <c r="M17" s="48">
        <v>139217</v>
      </c>
      <c r="N17" s="48">
        <v>278912</v>
      </c>
      <c r="O17" s="48">
        <v>1340</v>
      </c>
    </row>
    <row r="18" spans="1:15">
      <c r="A18" s="48" t="s">
        <v>30</v>
      </c>
      <c r="B18" s="48">
        <v>512</v>
      </c>
      <c r="C18" s="48">
        <v>64</v>
      </c>
      <c r="D18" s="48">
        <v>10208</v>
      </c>
      <c r="E18" s="48">
        <v>10784</v>
      </c>
      <c r="F18" s="48">
        <v>4972</v>
      </c>
      <c r="G18" s="48">
        <v>340</v>
      </c>
      <c r="H18" s="48">
        <v>16096</v>
      </c>
      <c r="I18" s="48">
        <v>502</v>
      </c>
      <c r="J18" s="48">
        <v>6439</v>
      </c>
      <c r="K18" s="48">
        <v>9657</v>
      </c>
      <c r="L18" s="48">
        <v>16096</v>
      </c>
      <c r="M18" s="48">
        <v>276049</v>
      </c>
      <c r="N18" s="48">
        <v>327258</v>
      </c>
      <c r="O18" s="48">
        <v>3653</v>
      </c>
    </row>
    <row r="19" spans="1:15">
      <c r="A19" s="48" t="s">
        <v>27</v>
      </c>
      <c r="B19" s="48">
        <v>388</v>
      </c>
      <c r="C19" s="48">
        <v>35</v>
      </c>
      <c r="D19" s="48">
        <v>2571</v>
      </c>
      <c r="E19" s="48">
        <v>2994</v>
      </c>
      <c r="F19" s="48">
        <v>9489</v>
      </c>
      <c r="G19" s="48">
        <v>542</v>
      </c>
      <c r="H19" s="48">
        <v>13025</v>
      </c>
      <c r="I19" s="48">
        <v>276</v>
      </c>
      <c r="J19" s="48">
        <v>6877</v>
      </c>
      <c r="K19" s="48">
        <v>6148</v>
      </c>
      <c r="L19" s="48">
        <v>13025</v>
      </c>
      <c r="M19" s="48">
        <v>123724</v>
      </c>
      <c r="N19" s="48">
        <v>333667</v>
      </c>
      <c r="O19" s="48">
        <v>1618</v>
      </c>
    </row>
    <row r="20" spans="1:15">
      <c r="A20" s="48" t="s">
        <v>33</v>
      </c>
      <c r="B20" s="48">
        <v>353</v>
      </c>
      <c r="C20" s="48">
        <v>53</v>
      </c>
      <c r="D20" s="48">
        <v>7332</v>
      </c>
      <c r="E20" s="48">
        <v>7738</v>
      </c>
      <c r="F20" s="48">
        <v>3145</v>
      </c>
      <c r="G20" s="48">
        <v>187</v>
      </c>
      <c r="H20" s="48">
        <v>11070</v>
      </c>
      <c r="I20" s="48">
        <v>680</v>
      </c>
      <c r="J20" s="48">
        <v>1435</v>
      </c>
      <c r="K20" s="48">
        <v>9635</v>
      </c>
      <c r="L20" s="48">
        <v>11070</v>
      </c>
      <c r="M20" s="48">
        <v>320121</v>
      </c>
      <c r="N20" s="48">
        <v>325886</v>
      </c>
      <c r="O20" s="48">
        <v>4344</v>
      </c>
    </row>
    <row r="21" spans="1:15">
      <c r="A21" s="48" t="s">
        <v>34</v>
      </c>
      <c r="B21" s="48">
        <v>152</v>
      </c>
      <c r="C21" s="48">
        <v>17</v>
      </c>
      <c r="D21" s="48">
        <v>1994</v>
      </c>
      <c r="E21" s="48">
        <v>2163</v>
      </c>
      <c r="F21" s="48">
        <v>3079</v>
      </c>
      <c r="G21" s="48">
        <v>257</v>
      </c>
      <c r="H21" s="48">
        <v>5499</v>
      </c>
      <c r="I21" s="48">
        <v>154</v>
      </c>
      <c r="J21" s="48">
        <v>4884</v>
      </c>
      <c r="K21" s="48">
        <v>615</v>
      </c>
      <c r="L21" s="48">
        <v>5499</v>
      </c>
      <c r="M21" s="48">
        <v>30178</v>
      </c>
      <c r="N21" s="48">
        <v>51410</v>
      </c>
      <c r="O21" s="48">
        <v>591</v>
      </c>
    </row>
    <row r="22" spans="1:15">
      <c r="A22" s="48" t="s">
        <v>35</v>
      </c>
      <c r="B22" s="48">
        <v>150</v>
      </c>
      <c r="C22" s="48">
        <v>30</v>
      </c>
      <c r="D22" s="48">
        <v>4146</v>
      </c>
      <c r="E22" s="48">
        <v>4326</v>
      </c>
      <c r="F22" s="48">
        <v>964</v>
      </c>
      <c r="G22" s="48">
        <v>85</v>
      </c>
      <c r="H22" s="48">
        <v>5375</v>
      </c>
      <c r="I22" s="48">
        <v>269</v>
      </c>
      <c r="J22" s="48">
        <v>1810</v>
      </c>
      <c r="K22" s="48">
        <v>3565</v>
      </c>
      <c r="L22" s="48">
        <v>5375</v>
      </c>
      <c r="M22" s="48">
        <v>129135</v>
      </c>
      <c r="N22" s="48">
        <v>130005</v>
      </c>
      <c r="O22" s="48">
        <v>2371</v>
      </c>
    </row>
    <row r="23" spans="1:15">
      <c r="A23" s="48" t="s">
        <v>36</v>
      </c>
      <c r="B23" s="48">
        <v>60</v>
      </c>
      <c r="C23" s="48">
        <v>9</v>
      </c>
      <c r="D23" s="48">
        <v>2132</v>
      </c>
      <c r="E23" s="48">
        <v>2201</v>
      </c>
      <c r="F23" s="48">
        <v>995</v>
      </c>
      <c r="G23" s="48">
        <v>72</v>
      </c>
      <c r="H23" s="48">
        <v>3268</v>
      </c>
      <c r="I23" s="48">
        <v>147</v>
      </c>
      <c r="J23" s="48">
        <v>3218</v>
      </c>
      <c r="K23" s="48">
        <v>50</v>
      </c>
      <c r="L23" s="48">
        <v>3268</v>
      </c>
      <c r="M23" s="48">
        <v>72214</v>
      </c>
      <c r="N23" s="48">
        <v>77253</v>
      </c>
      <c r="O23" s="48">
        <v>814</v>
      </c>
    </row>
    <row r="24" spans="1:15">
      <c r="A24" s="48" t="s">
        <v>37</v>
      </c>
      <c r="B24" s="48">
        <v>33074</v>
      </c>
      <c r="C24" s="48">
        <v>3612</v>
      </c>
      <c r="D24" s="48">
        <v>697124</v>
      </c>
      <c r="E24" s="48">
        <v>733810</v>
      </c>
      <c r="F24" s="48">
        <v>457798</v>
      </c>
      <c r="G24" s="48">
        <v>46464</v>
      </c>
      <c r="H24" s="48">
        <v>1238072</v>
      </c>
      <c r="I24" s="48">
        <v>32191</v>
      </c>
      <c r="J24" s="48">
        <v>770282</v>
      </c>
      <c r="K24" s="48">
        <v>467790</v>
      </c>
      <c r="L24" s="48">
        <v>1238072</v>
      </c>
      <c r="M24" s="48">
        <v>11620187</v>
      </c>
      <c r="N24" s="48">
        <v>19239507</v>
      </c>
      <c r="O24" s="48">
        <v>208458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5"/>
  <dimension ref="A1:AMJ24"/>
  <sheetViews>
    <sheetView workbookViewId="0"/>
  </sheetViews>
  <sheetFormatPr defaultRowHeight="13.8"/>
  <cols>
    <col min="1" max="1" width="5.69921875" style="47" customWidth="1"/>
    <col min="2" max="7" width="6" style="47" customWidth="1"/>
    <col min="8" max="8" width="6.3984375" style="47" customWidth="1"/>
    <col min="9" max="11" width="6" style="47" customWidth="1"/>
    <col min="12" max="12" width="6.3984375" style="47" customWidth="1"/>
    <col min="13" max="14" width="7.19921875" style="47" customWidth="1"/>
    <col min="15" max="15" width="6" style="47" customWidth="1"/>
    <col min="16" max="1024" width="5.69921875" style="47" customWidth="1"/>
  </cols>
  <sheetData>
    <row r="1" spans="1:15" ht="15.6">
      <c r="A1" s="48" t="s">
        <v>0</v>
      </c>
      <c r="B1" s="48" t="s">
        <v>1</v>
      </c>
      <c r="C1" s="48"/>
      <c r="D1" s="48"/>
      <c r="E1" s="48"/>
      <c r="F1" s="48" t="s">
        <v>2</v>
      </c>
      <c r="G1" s="48" t="s">
        <v>3</v>
      </c>
      <c r="H1" s="48" t="s">
        <v>4</v>
      </c>
      <c r="I1" s="48" t="s">
        <v>5</v>
      </c>
      <c r="J1" s="48" t="s">
        <v>6</v>
      </c>
      <c r="K1" s="48" t="s">
        <v>7</v>
      </c>
      <c r="L1" s="48" t="s">
        <v>8</v>
      </c>
      <c r="M1" s="48" t="s">
        <v>9</v>
      </c>
      <c r="N1" s="48" t="s">
        <v>10</v>
      </c>
      <c r="O1" s="48" t="s">
        <v>11</v>
      </c>
    </row>
    <row r="2" spans="1:15" ht="15.6">
      <c r="A2" s="48"/>
      <c r="B2" s="48" t="s">
        <v>12</v>
      </c>
      <c r="C2" s="48" t="s">
        <v>13</v>
      </c>
      <c r="D2" s="48" t="s">
        <v>14</v>
      </c>
      <c r="E2" s="48" t="s">
        <v>15</v>
      </c>
      <c r="F2" s="48"/>
      <c r="G2" s="48"/>
      <c r="H2" s="48"/>
      <c r="I2" s="48"/>
      <c r="J2" s="48"/>
      <c r="K2" s="48"/>
      <c r="L2" s="48"/>
      <c r="M2" s="48"/>
      <c r="N2" s="48"/>
      <c r="O2" s="48"/>
    </row>
    <row r="3" spans="1:15" ht="15.6">
      <c r="A3" s="48" t="s">
        <v>16</v>
      </c>
      <c r="B3" s="49">
        <v>8323</v>
      </c>
      <c r="C3" s="48">
        <v>903</v>
      </c>
      <c r="D3" s="49">
        <v>142857</v>
      </c>
      <c r="E3" s="49">
        <v>152083</v>
      </c>
      <c r="F3" s="49">
        <v>169056</v>
      </c>
      <c r="G3" s="49">
        <v>19850</v>
      </c>
      <c r="H3" s="49">
        <v>340989</v>
      </c>
      <c r="I3" s="49">
        <v>7633</v>
      </c>
      <c r="J3" s="49">
        <v>257237</v>
      </c>
      <c r="K3" s="49">
        <v>83752</v>
      </c>
      <c r="L3" s="49">
        <v>340989</v>
      </c>
      <c r="M3" s="49">
        <v>2193319</v>
      </c>
      <c r="N3" s="49">
        <v>3644914</v>
      </c>
      <c r="O3" s="49">
        <v>38100</v>
      </c>
    </row>
    <row r="4" spans="1:15" ht="15.6">
      <c r="A4" s="48" t="s">
        <v>17</v>
      </c>
      <c r="B4" s="49">
        <v>5208</v>
      </c>
      <c r="C4" s="48">
        <v>388</v>
      </c>
      <c r="D4" s="49">
        <v>69468</v>
      </c>
      <c r="E4" s="49">
        <v>75064</v>
      </c>
      <c r="F4" s="49">
        <v>54511</v>
      </c>
      <c r="G4" s="49">
        <v>5253</v>
      </c>
      <c r="H4" s="49">
        <v>134828</v>
      </c>
      <c r="I4" s="49">
        <v>3281</v>
      </c>
      <c r="J4" s="49">
        <v>56287</v>
      </c>
      <c r="K4" s="49">
        <v>78541</v>
      </c>
      <c r="L4" s="49">
        <v>134828</v>
      </c>
      <c r="M4" s="49">
        <v>836881</v>
      </c>
      <c r="N4" s="49">
        <v>1322809</v>
      </c>
      <c r="O4" s="49">
        <v>17755</v>
      </c>
    </row>
    <row r="5" spans="1:15" ht="15.6">
      <c r="A5" s="48" t="s">
        <v>20</v>
      </c>
      <c r="B5" s="49">
        <v>2259</v>
      </c>
      <c r="C5" s="48">
        <v>200</v>
      </c>
      <c r="D5" s="49">
        <v>92680</v>
      </c>
      <c r="E5" s="49">
        <v>95139</v>
      </c>
      <c r="F5" s="49">
        <v>25643</v>
      </c>
      <c r="G5" s="49">
        <v>1160</v>
      </c>
      <c r="H5" s="49">
        <v>121942</v>
      </c>
      <c r="I5" s="49">
        <v>3657</v>
      </c>
      <c r="J5" s="49">
        <v>119228</v>
      </c>
      <c r="K5" s="49">
        <v>2714</v>
      </c>
      <c r="L5" s="49">
        <v>121942</v>
      </c>
      <c r="M5" s="49">
        <v>944638</v>
      </c>
      <c r="N5" s="49">
        <v>1331959</v>
      </c>
      <c r="O5" s="49">
        <v>23479</v>
      </c>
    </row>
    <row r="6" spans="1:15" ht="15.6">
      <c r="A6" s="48" t="s">
        <v>19</v>
      </c>
      <c r="B6" s="49">
        <v>2079</v>
      </c>
      <c r="C6" s="48">
        <v>274</v>
      </c>
      <c r="D6" s="49">
        <v>61953</v>
      </c>
      <c r="E6" s="49">
        <v>64306</v>
      </c>
      <c r="F6" s="49">
        <v>41613</v>
      </c>
      <c r="G6" s="49">
        <v>3019</v>
      </c>
      <c r="H6" s="49">
        <v>108938</v>
      </c>
      <c r="I6" s="49">
        <v>2972</v>
      </c>
      <c r="J6" s="49">
        <v>28335</v>
      </c>
      <c r="K6" s="49">
        <v>80603</v>
      </c>
      <c r="L6" s="49">
        <v>108938</v>
      </c>
      <c r="M6" s="49">
        <v>1005997</v>
      </c>
      <c r="N6" s="49">
        <v>2607348</v>
      </c>
      <c r="O6" s="49">
        <v>16921</v>
      </c>
    </row>
    <row r="7" spans="1:15" ht="15.6">
      <c r="A7" s="48" t="s">
        <v>18</v>
      </c>
      <c r="B7" s="49">
        <v>2449</v>
      </c>
      <c r="C7" s="48">
        <v>244</v>
      </c>
      <c r="D7" s="49">
        <v>56626</v>
      </c>
      <c r="E7" s="49">
        <v>59319</v>
      </c>
      <c r="F7" s="49">
        <v>31167</v>
      </c>
      <c r="G7" s="49">
        <v>5168</v>
      </c>
      <c r="H7" s="49">
        <v>95654</v>
      </c>
      <c r="I7" s="49">
        <v>2371</v>
      </c>
      <c r="J7" s="49">
        <v>61355</v>
      </c>
      <c r="K7" s="49">
        <v>34299</v>
      </c>
      <c r="L7" s="49">
        <v>95654</v>
      </c>
      <c r="M7" s="49">
        <v>995472</v>
      </c>
      <c r="N7" s="49">
        <v>1916548</v>
      </c>
      <c r="O7" s="49">
        <v>20732</v>
      </c>
    </row>
    <row r="8" spans="1:15" ht="15.6">
      <c r="A8" s="48" t="s">
        <v>21</v>
      </c>
      <c r="B8" s="49">
        <v>3056</v>
      </c>
      <c r="C8" s="48">
        <v>318</v>
      </c>
      <c r="D8" s="49">
        <v>70117</v>
      </c>
      <c r="E8" s="49">
        <v>73491</v>
      </c>
      <c r="F8" s="49">
        <v>16775</v>
      </c>
      <c r="G8" s="49">
        <v>1819</v>
      </c>
      <c r="H8" s="49">
        <v>92085</v>
      </c>
      <c r="I8" s="49">
        <v>2866</v>
      </c>
      <c r="J8" s="49">
        <v>27091</v>
      </c>
      <c r="K8" s="49">
        <v>64994</v>
      </c>
      <c r="L8" s="49">
        <v>92085</v>
      </c>
      <c r="M8" s="49">
        <v>1546539</v>
      </c>
      <c r="N8" s="49">
        <v>1906130</v>
      </c>
      <c r="O8" s="49">
        <v>26869</v>
      </c>
    </row>
    <row r="9" spans="1:15" ht="15.6">
      <c r="A9" s="48" t="s">
        <v>22</v>
      </c>
      <c r="B9" s="49">
        <v>1805</v>
      </c>
      <c r="C9" s="48">
        <v>282</v>
      </c>
      <c r="D9" s="49">
        <v>52023</v>
      </c>
      <c r="E9" s="49">
        <v>54110</v>
      </c>
      <c r="F9" s="49">
        <v>30573</v>
      </c>
      <c r="G9" s="49">
        <v>2022</v>
      </c>
      <c r="H9" s="49">
        <v>86705</v>
      </c>
      <c r="I9" s="49">
        <v>2508</v>
      </c>
      <c r="J9" s="49">
        <v>68667</v>
      </c>
      <c r="K9" s="49">
        <v>18038</v>
      </c>
      <c r="L9" s="49">
        <v>86705</v>
      </c>
      <c r="M9" s="49">
        <v>880609</v>
      </c>
      <c r="N9" s="49">
        <v>1385511</v>
      </c>
      <c r="O9" s="49">
        <v>22365</v>
      </c>
    </row>
    <row r="10" spans="1:15" ht="15.6">
      <c r="A10" s="48" t="s">
        <v>24</v>
      </c>
      <c r="B10" s="49">
        <v>1528</v>
      </c>
      <c r="C10" s="48">
        <v>240</v>
      </c>
      <c r="D10" s="49">
        <v>30334</v>
      </c>
      <c r="E10" s="49">
        <v>32102</v>
      </c>
      <c r="F10" s="49">
        <v>13411</v>
      </c>
      <c r="G10" s="49">
        <v>1015</v>
      </c>
      <c r="H10" s="49">
        <v>46528</v>
      </c>
      <c r="I10" s="49">
        <v>1837</v>
      </c>
      <c r="J10" s="49">
        <v>28823</v>
      </c>
      <c r="K10" s="49">
        <v>17705</v>
      </c>
      <c r="L10" s="49">
        <v>46528</v>
      </c>
      <c r="M10" s="49">
        <v>582685</v>
      </c>
      <c r="N10" s="49">
        <v>845013</v>
      </c>
      <c r="O10" s="49">
        <v>9479</v>
      </c>
    </row>
    <row r="11" spans="1:15" ht="15.6">
      <c r="A11" s="48" t="s">
        <v>23</v>
      </c>
      <c r="B11" s="49">
        <v>1371</v>
      </c>
      <c r="C11" s="48">
        <v>118</v>
      </c>
      <c r="D11" s="49">
        <v>15279</v>
      </c>
      <c r="E11" s="49">
        <v>16768</v>
      </c>
      <c r="F11" s="49">
        <v>26271</v>
      </c>
      <c r="G11" s="49">
        <v>2163</v>
      </c>
      <c r="H11" s="49">
        <v>45202</v>
      </c>
      <c r="I11" s="48">
        <v>775</v>
      </c>
      <c r="J11" s="49">
        <v>31254</v>
      </c>
      <c r="K11" s="49">
        <v>13948</v>
      </c>
      <c r="L11" s="49">
        <v>45202</v>
      </c>
      <c r="M11" s="49">
        <v>271234</v>
      </c>
      <c r="N11" s="49">
        <v>542028</v>
      </c>
      <c r="O11" s="49">
        <v>6806</v>
      </c>
    </row>
    <row r="12" spans="1:15" ht="15.6">
      <c r="A12" s="48" t="s">
        <v>25</v>
      </c>
      <c r="B12" s="49">
        <v>1320</v>
      </c>
      <c r="C12" s="48">
        <v>198</v>
      </c>
      <c r="D12" s="49">
        <v>26096</v>
      </c>
      <c r="E12" s="49">
        <v>27614</v>
      </c>
      <c r="F12" s="49">
        <v>9385</v>
      </c>
      <c r="G12" s="49">
        <v>1085</v>
      </c>
      <c r="H12" s="49">
        <v>38084</v>
      </c>
      <c r="I12" s="49">
        <v>1368</v>
      </c>
      <c r="J12" s="49">
        <v>10590</v>
      </c>
      <c r="K12" s="49">
        <v>27494</v>
      </c>
      <c r="L12" s="49">
        <v>38084</v>
      </c>
      <c r="M12" s="49">
        <v>483912</v>
      </c>
      <c r="N12" s="49">
        <v>683335</v>
      </c>
      <c r="O12" s="49">
        <v>10265</v>
      </c>
    </row>
    <row r="13" spans="1:15" ht="15.6">
      <c r="A13" s="48" t="s">
        <v>26</v>
      </c>
      <c r="B13" s="48">
        <v>527</v>
      </c>
      <c r="C13" s="48">
        <v>79</v>
      </c>
      <c r="D13" s="49">
        <v>14147</v>
      </c>
      <c r="E13" s="49">
        <v>14753</v>
      </c>
      <c r="F13" s="49">
        <v>8542</v>
      </c>
      <c r="G13" s="49">
        <v>1139</v>
      </c>
      <c r="H13" s="49">
        <v>24434</v>
      </c>
      <c r="I13" s="48">
        <v>479</v>
      </c>
      <c r="J13" s="49">
        <v>18594</v>
      </c>
      <c r="K13" s="49">
        <v>5840</v>
      </c>
      <c r="L13" s="49">
        <v>24434</v>
      </c>
      <c r="M13" s="49">
        <v>220387</v>
      </c>
      <c r="N13" s="49">
        <v>377624</v>
      </c>
      <c r="O13" s="49">
        <v>4802</v>
      </c>
    </row>
    <row r="14" spans="1:15" ht="15.6">
      <c r="A14" s="48" t="s">
        <v>29</v>
      </c>
      <c r="B14" s="48">
        <v>621</v>
      </c>
      <c r="C14" s="48">
        <v>65</v>
      </c>
      <c r="D14" s="49">
        <v>13704</v>
      </c>
      <c r="E14" s="49">
        <v>14390</v>
      </c>
      <c r="F14" s="49">
        <v>6091</v>
      </c>
      <c r="G14" s="48">
        <v>712</v>
      </c>
      <c r="H14" s="49">
        <v>21193</v>
      </c>
      <c r="I14" s="48">
        <v>641</v>
      </c>
      <c r="J14" s="49">
        <v>9972</v>
      </c>
      <c r="K14" s="49">
        <v>11221</v>
      </c>
      <c r="L14" s="49">
        <v>21193</v>
      </c>
      <c r="M14" s="49">
        <v>213814</v>
      </c>
      <c r="N14" s="49">
        <v>357482</v>
      </c>
      <c r="O14" s="49">
        <v>4600</v>
      </c>
    </row>
    <row r="15" spans="1:15" ht="15.6">
      <c r="A15" s="48" t="s">
        <v>28</v>
      </c>
      <c r="B15" s="48">
        <v>470</v>
      </c>
      <c r="C15" s="48">
        <v>49</v>
      </c>
      <c r="D15" s="49">
        <v>10235</v>
      </c>
      <c r="E15" s="49">
        <v>10754</v>
      </c>
      <c r="F15" s="49">
        <v>9404</v>
      </c>
      <c r="G15" s="48">
        <v>567</v>
      </c>
      <c r="H15" s="49">
        <v>20725</v>
      </c>
      <c r="I15" s="48">
        <v>796</v>
      </c>
      <c r="J15" s="49">
        <v>17665</v>
      </c>
      <c r="K15" s="49">
        <v>3060</v>
      </c>
      <c r="L15" s="49">
        <v>20725</v>
      </c>
      <c r="M15" s="49">
        <v>257516</v>
      </c>
      <c r="N15" s="49">
        <v>636812</v>
      </c>
      <c r="O15" s="49">
        <v>7301</v>
      </c>
    </row>
    <row r="16" spans="1:15" ht="15.6">
      <c r="A16" s="48" t="s">
        <v>31</v>
      </c>
      <c r="B16" s="48">
        <v>368</v>
      </c>
      <c r="C16" s="48">
        <v>74</v>
      </c>
      <c r="D16" s="49">
        <v>10832</v>
      </c>
      <c r="E16" s="49">
        <v>11274</v>
      </c>
      <c r="F16" s="49">
        <v>8451</v>
      </c>
      <c r="G16" s="48">
        <v>286</v>
      </c>
      <c r="H16" s="49">
        <v>20011</v>
      </c>
      <c r="I16" s="48">
        <v>501</v>
      </c>
      <c r="J16" s="49">
        <v>5646</v>
      </c>
      <c r="K16" s="49">
        <v>14365</v>
      </c>
      <c r="L16" s="49">
        <v>20011</v>
      </c>
      <c r="M16" s="49">
        <v>208149</v>
      </c>
      <c r="N16" s="49">
        <v>371777</v>
      </c>
      <c r="O16" s="49">
        <v>4700</v>
      </c>
    </row>
    <row r="17" spans="1:15" ht="15.6">
      <c r="A17" s="48" t="s">
        <v>32</v>
      </c>
      <c r="B17" s="48">
        <v>481</v>
      </c>
      <c r="C17" s="48">
        <v>39</v>
      </c>
      <c r="D17" s="49">
        <v>10381</v>
      </c>
      <c r="E17" s="49">
        <v>10901</v>
      </c>
      <c r="F17" s="49">
        <v>7359</v>
      </c>
      <c r="G17" s="48">
        <v>425</v>
      </c>
      <c r="H17" s="49">
        <v>18685</v>
      </c>
      <c r="I17" s="48">
        <v>581</v>
      </c>
      <c r="J17" s="49">
        <v>18685</v>
      </c>
      <c r="K17" s="48">
        <v>0</v>
      </c>
      <c r="L17" s="49">
        <v>18685</v>
      </c>
      <c r="M17" s="49">
        <v>140362</v>
      </c>
      <c r="N17" s="49">
        <v>282380</v>
      </c>
      <c r="O17" s="49">
        <v>3468</v>
      </c>
    </row>
    <row r="18" spans="1:15" ht="15.6">
      <c r="A18" s="48" t="s">
        <v>30</v>
      </c>
      <c r="B18" s="48">
        <v>505</v>
      </c>
      <c r="C18" s="48">
        <v>63</v>
      </c>
      <c r="D18" s="49">
        <v>10477</v>
      </c>
      <c r="E18" s="49">
        <v>11045</v>
      </c>
      <c r="F18" s="49">
        <v>5123</v>
      </c>
      <c r="G18" s="48">
        <v>350</v>
      </c>
      <c r="H18" s="49">
        <v>16518</v>
      </c>
      <c r="I18" s="48">
        <v>422</v>
      </c>
      <c r="J18" s="49">
        <v>6675</v>
      </c>
      <c r="K18" s="49">
        <v>9843</v>
      </c>
      <c r="L18" s="49">
        <v>16518</v>
      </c>
      <c r="M18" s="49">
        <v>278979</v>
      </c>
      <c r="N18" s="49">
        <v>330809</v>
      </c>
      <c r="O18" s="49">
        <v>3551</v>
      </c>
    </row>
    <row r="19" spans="1:15" ht="15.6">
      <c r="A19" s="48" t="s">
        <v>27</v>
      </c>
      <c r="B19" s="48">
        <v>398</v>
      </c>
      <c r="C19" s="48">
        <v>38</v>
      </c>
      <c r="D19" s="49">
        <v>2424</v>
      </c>
      <c r="E19" s="49">
        <v>2860</v>
      </c>
      <c r="F19" s="49">
        <v>9852</v>
      </c>
      <c r="G19" s="48">
        <v>549</v>
      </c>
      <c r="H19" s="49">
        <v>13261</v>
      </c>
      <c r="I19" s="48">
        <v>236</v>
      </c>
      <c r="J19" s="49">
        <v>6982</v>
      </c>
      <c r="K19" s="49">
        <v>6279</v>
      </c>
      <c r="L19" s="49">
        <v>13261</v>
      </c>
      <c r="M19" s="49">
        <v>124544</v>
      </c>
      <c r="N19" s="49">
        <v>337891</v>
      </c>
      <c r="O19" s="49">
        <v>4224</v>
      </c>
    </row>
    <row r="20" spans="1:15" ht="15.6">
      <c r="A20" s="48" t="s">
        <v>33</v>
      </c>
      <c r="B20" s="48">
        <v>388</v>
      </c>
      <c r="C20" s="48">
        <v>46</v>
      </c>
      <c r="D20" s="49">
        <v>8097</v>
      </c>
      <c r="E20" s="49">
        <v>8531</v>
      </c>
      <c r="F20" s="49">
        <v>3278</v>
      </c>
      <c r="G20" s="48">
        <v>197</v>
      </c>
      <c r="H20" s="49">
        <v>12006</v>
      </c>
      <c r="I20" s="48">
        <v>936</v>
      </c>
      <c r="J20" s="49">
        <v>1464</v>
      </c>
      <c r="K20" s="49">
        <v>10542</v>
      </c>
      <c r="L20" s="49">
        <v>12006</v>
      </c>
      <c r="M20" s="49">
        <v>324783</v>
      </c>
      <c r="N20" s="49">
        <v>331792</v>
      </c>
      <c r="O20" s="49">
        <v>5906</v>
      </c>
    </row>
    <row r="21" spans="1:15" ht="15.6">
      <c r="A21" s="48" t="s">
        <v>35</v>
      </c>
      <c r="B21" s="48">
        <v>144</v>
      </c>
      <c r="C21" s="48">
        <v>28</v>
      </c>
      <c r="D21" s="49">
        <v>4332</v>
      </c>
      <c r="E21" s="49">
        <v>4504</v>
      </c>
      <c r="F21" s="49">
        <v>1009</v>
      </c>
      <c r="G21" s="48">
        <v>99</v>
      </c>
      <c r="H21" s="49">
        <v>5612</v>
      </c>
      <c r="I21" s="48">
        <v>237</v>
      </c>
      <c r="J21" s="49">
        <v>1855</v>
      </c>
      <c r="K21" s="49">
        <v>3757</v>
      </c>
      <c r="L21" s="49">
        <v>5612</v>
      </c>
      <c r="M21" s="49">
        <v>131191</v>
      </c>
      <c r="N21" s="49">
        <v>132066</v>
      </c>
      <c r="O21" s="49">
        <v>2061</v>
      </c>
    </row>
    <row r="22" spans="1:15" ht="15.6">
      <c r="A22" s="48" t="s">
        <v>34</v>
      </c>
      <c r="B22" s="48">
        <v>146</v>
      </c>
      <c r="C22" s="48">
        <v>17</v>
      </c>
      <c r="D22" s="49">
        <v>1930</v>
      </c>
      <c r="E22" s="49">
        <v>2093</v>
      </c>
      <c r="F22" s="49">
        <v>3234</v>
      </c>
      <c r="G22" s="48">
        <v>259</v>
      </c>
      <c r="H22" s="49">
        <v>5586</v>
      </c>
      <c r="I22" s="48">
        <v>87</v>
      </c>
      <c r="J22" s="49">
        <v>4966</v>
      </c>
      <c r="K22" s="48">
        <v>620</v>
      </c>
      <c r="L22" s="49">
        <v>5586</v>
      </c>
      <c r="M22" s="49">
        <v>30337</v>
      </c>
      <c r="N22" s="49">
        <v>51936</v>
      </c>
      <c r="O22" s="48">
        <v>526</v>
      </c>
    </row>
    <row r="23" spans="1:15" ht="15.6">
      <c r="A23" s="48" t="s">
        <v>36</v>
      </c>
      <c r="B23" s="48">
        <v>58</v>
      </c>
      <c r="C23" s="48">
        <v>7</v>
      </c>
      <c r="D23" s="49">
        <v>2002</v>
      </c>
      <c r="E23" s="49">
        <v>2067</v>
      </c>
      <c r="F23" s="49">
        <v>1219</v>
      </c>
      <c r="G23" s="48">
        <v>80</v>
      </c>
      <c r="H23" s="49">
        <v>3366</v>
      </c>
      <c r="I23" s="48">
        <v>99</v>
      </c>
      <c r="J23" s="49">
        <v>3316</v>
      </c>
      <c r="K23" s="48">
        <v>50</v>
      </c>
      <c r="L23" s="49">
        <v>3366</v>
      </c>
      <c r="M23" s="49">
        <v>73076</v>
      </c>
      <c r="N23" s="49">
        <v>78177</v>
      </c>
      <c r="O23" s="48">
        <v>924</v>
      </c>
    </row>
    <row r="24" spans="1:15" ht="15.6">
      <c r="A24" s="48" t="s">
        <v>37</v>
      </c>
      <c r="B24" s="49">
        <v>33504</v>
      </c>
      <c r="C24" s="49">
        <v>3670</v>
      </c>
      <c r="D24" s="49">
        <v>705994</v>
      </c>
      <c r="E24" s="49">
        <v>743168</v>
      </c>
      <c r="F24" s="49">
        <v>481967</v>
      </c>
      <c r="G24" s="49">
        <v>47217</v>
      </c>
      <c r="H24" s="49">
        <v>1272352</v>
      </c>
      <c r="I24" s="49">
        <v>34283</v>
      </c>
      <c r="J24" s="49">
        <v>784687</v>
      </c>
      <c r="K24" s="49">
        <v>487665</v>
      </c>
      <c r="L24" s="49">
        <v>1272352</v>
      </c>
      <c r="M24" s="49">
        <v>11744424</v>
      </c>
      <c r="N24" s="49">
        <v>19474341</v>
      </c>
      <c r="O24" s="49">
        <v>234834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6"/>
  <dimension ref="A1:AMJ24"/>
  <sheetViews>
    <sheetView workbookViewId="0"/>
  </sheetViews>
  <sheetFormatPr defaultRowHeight="13.8"/>
  <cols>
    <col min="1" max="1" width="5.69921875" style="47" customWidth="1"/>
    <col min="2" max="7" width="6" style="47" customWidth="1"/>
    <col min="8" max="8" width="6.3984375" style="47" customWidth="1"/>
    <col min="9" max="11" width="6" style="47" customWidth="1"/>
    <col min="12" max="12" width="6.3984375" style="47" customWidth="1"/>
    <col min="13" max="14" width="7.19921875" style="47" customWidth="1"/>
    <col min="15" max="15" width="6" style="47" customWidth="1"/>
    <col min="16" max="1024" width="5.69921875" style="47" customWidth="1"/>
  </cols>
  <sheetData>
    <row r="1" spans="1:15" ht="15.6">
      <c r="A1" s="67" t="s">
        <v>0</v>
      </c>
      <c r="B1" s="48" t="s">
        <v>1</v>
      </c>
      <c r="C1" s="48"/>
      <c r="D1" s="48"/>
      <c r="E1" s="48"/>
      <c r="F1" s="48" t="s">
        <v>2</v>
      </c>
      <c r="G1" s="48" t="s">
        <v>3</v>
      </c>
      <c r="H1" s="48" t="s">
        <v>4</v>
      </c>
      <c r="I1" s="48" t="s">
        <v>5</v>
      </c>
      <c r="J1" s="48" t="s">
        <v>6</v>
      </c>
      <c r="K1" s="48" t="s">
        <v>7</v>
      </c>
      <c r="L1" s="48" t="s">
        <v>8</v>
      </c>
      <c r="M1" s="48" t="s">
        <v>9</v>
      </c>
      <c r="N1" s="48" t="s">
        <v>10</v>
      </c>
      <c r="O1" s="48" t="s">
        <v>11</v>
      </c>
    </row>
    <row r="2" spans="1:15" ht="15.6">
      <c r="A2" s="48"/>
      <c r="B2" s="48" t="s">
        <v>12</v>
      </c>
      <c r="C2" s="48" t="s">
        <v>13</v>
      </c>
      <c r="D2" s="48" t="s">
        <v>14</v>
      </c>
      <c r="E2" s="48" t="s">
        <v>15</v>
      </c>
      <c r="F2" s="48"/>
      <c r="G2" s="48"/>
      <c r="H2" s="48"/>
      <c r="I2" s="48"/>
      <c r="J2" s="48"/>
      <c r="K2" s="48"/>
      <c r="L2" s="48"/>
      <c r="M2" s="48"/>
      <c r="N2" s="48"/>
      <c r="O2" s="48"/>
    </row>
    <row r="3" spans="1:15" ht="15.6">
      <c r="A3" s="48" t="s">
        <v>16</v>
      </c>
      <c r="B3" s="49">
        <v>8291</v>
      </c>
      <c r="C3" s="48">
        <v>915</v>
      </c>
      <c r="D3" s="49">
        <v>146374</v>
      </c>
      <c r="E3" s="49">
        <v>155580</v>
      </c>
      <c r="F3" s="49">
        <v>172847</v>
      </c>
      <c r="G3" s="49">
        <v>20015</v>
      </c>
      <c r="H3" s="49">
        <v>348442</v>
      </c>
      <c r="I3" s="49">
        <v>7453</v>
      </c>
      <c r="J3" s="49">
        <v>261506</v>
      </c>
      <c r="K3" s="49">
        <v>86936</v>
      </c>
      <c r="L3" s="49">
        <v>348442</v>
      </c>
      <c r="M3" s="49">
        <v>2208742</v>
      </c>
      <c r="N3" s="49">
        <v>3682509</v>
      </c>
      <c r="O3" s="49">
        <v>37595</v>
      </c>
    </row>
    <row r="4" spans="1:15" ht="15.6">
      <c r="A4" s="48" t="s">
        <v>17</v>
      </c>
      <c r="B4" s="49">
        <v>5147</v>
      </c>
      <c r="C4" s="48">
        <v>390</v>
      </c>
      <c r="D4" s="49">
        <v>71700</v>
      </c>
      <c r="E4" s="49">
        <v>77237</v>
      </c>
      <c r="F4" s="49">
        <v>57609</v>
      </c>
      <c r="G4" s="49">
        <v>5331</v>
      </c>
      <c r="H4" s="49">
        <v>140177</v>
      </c>
      <c r="I4" s="49">
        <v>5349</v>
      </c>
      <c r="J4" s="49">
        <v>58272</v>
      </c>
      <c r="K4" s="49">
        <v>81905</v>
      </c>
      <c r="L4" s="49">
        <v>140177</v>
      </c>
      <c r="M4" s="49">
        <v>865428</v>
      </c>
      <c r="N4" s="49">
        <v>1364685</v>
      </c>
      <c r="O4" s="49">
        <v>41876</v>
      </c>
    </row>
    <row r="5" spans="1:15" ht="15.6">
      <c r="A5" s="48" t="s">
        <v>20</v>
      </c>
      <c r="B5" s="49">
        <v>2287</v>
      </c>
      <c r="C5" s="48">
        <v>194</v>
      </c>
      <c r="D5" s="49">
        <v>93705</v>
      </c>
      <c r="E5" s="49">
        <v>96186</v>
      </c>
      <c r="F5" s="49">
        <v>27898</v>
      </c>
      <c r="G5" s="49">
        <v>1192</v>
      </c>
      <c r="H5" s="49">
        <v>125276</v>
      </c>
      <c r="I5" s="49">
        <v>3334</v>
      </c>
      <c r="J5" s="49">
        <v>122562</v>
      </c>
      <c r="K5" s="49">
        <v>2714</v>
      </c>
      <c r="L5" s="49">
        <v>125276</v>
      </c>
      <c r="M5" s="49">
        <v>956035</v>
      </c>
      <c r="N5" s="49">
        <v>1355455</v>
      </c>
      <c r="O5" s="49">
        <v>23496</v>
      </c>
    </row>
    <row r="6" spans="1:15" ht="15.6">
      <c r="A6" s="48" t="s">
        <v>19</v>
      </c>
      <c r="B6" s="49">
        <v>2121</v>
      </c>
      <c r="C6" s="48">
        <v>279</v>
      </c>
      <c r="D6" s="49">
        <v>64182</v>
      </c>
      <c r="E6" s="49">
        <v>66582</v>
      </c>
      <c r="F6" s="49">
        <v>43052</v>
      </c>
      <c r="G6" s="49">
        <v>3057</v>
      </c>
      <c r="H6" s="49">
        <v>112691</v>
      </c>
      <c r="I6" s="49">
        <v>3753</v>
      </c>
      <c r="J6" s="49">
        <v>28879</v>
      </c>
      <c r="K6" s="49">
        <v>83812</v>
      </c>
      <c r="L6" s="49">
        <v>112691</v>
      </c>
      <c r="M6" s="49">
        <v>1011752</v>
      </c>
      <c r="N6" s="49">
        <v>2624768</v>
      </c>
      <c r="O6" s="49">
        <v>17420</v>
      </c>
    </row>
    <row r="7" spans="1:15" ht="15.6">
      <c r="A7" s="48" t="s">
        <v>18</v>
      </c>
      <c r="B7" s="49">
        <v>2489</v>
      </c>
      <c r="C7" s="48">
        <v>244</v>
      </c>
      <c r="D7" s="49">
        <v>58276</v>
      </c>
      <c r="E7" s="49">
        <v>61009</v>
      </c>
      <c r="F7" s="49">
        <v>31587</v>
      </c>
      <c r="G7" s="49">
        <v>5218</v>
      </c>
      <c r="H7" s="49">
        <v>97814</v>
      </c>
      <c r="I7" s="49">
        <v>2160</v>
      </c>
      <c r="J7" s="49">
        <v>62529</v>
      </c>
      <c r="K7" s="49">
        <v>35285</v>
      </c>
      <c r="L7" s="49">
        <v>97814</v>
      </c>
      <c r="M7" s="49">
        <v>1003409</v>
      </c>
      <c r="N7" s="49">
        <v>1935478</v>
      </c>
      <c r="O7" s="49">
        <v>18930</v>
      </c>
    </row>
    <row r="8" spans="1:15" ht="15.6">
      <c r="A8" s="48" t="s">
        <v>21</v>
      </c>
      <c r="B8" s="49">
        <v>3103</v>
      </c>
      <c r="C8" s="48">
        <v>329</v>
      </c>
      <c r="D8" s="49">
        <v>72109</v>
      </c>
      <c r="E8" s="49">
        <v>75541</v>
      </c>
      <c r="F8" s="49">
        <v>17361</v>
      </c>
      <c r="G8" s="49">
        <v>1880</v>
      </c>
      <c r="H8" s="49">
        <v>94782</v>
      </c>
      <c r="I8" s="49">
        <v>2697</v>
      </c>
      <c r="J8" s="49">
        <v>27660</v>
      </c>
      <c r="K8" s="49">
        <v>67122</v>
      </c>
      <c r="L8" s="49">
        <v>94782</v>
      </c>
      <c r="M8" s="49">
        <v>1570432</v>
      </c>
      <c r="N8" s="49">
        <v>1933649</v>
      </c>
      <c r="O8" s="49">
        <v>27519</v>
      </c>
    </row>
    <row r="9" spans="1:15" ht="15.6">
      <c r="A9" s="48" t="s">
        <v>22</v>
      </c>
      <c r="B9" s="49">
        <v>1814</v>
      </c>
      <c r="C9" s="48">
        <v>287</v>
      </c>
      <c r="D9" s="49">
        <v>52023</v>
      </c>
      <c r="E9" s="49">
        <v>54124</v>
      </c>
      <c r="F9" s="49">
        <v>32480</v>
      </c>
      <c r="G9" s="49">
        <v>2073</v>
      </c>
      <c r="H9" s="49">
        <v>88677</v>
      </c>
      <c r="I9" s="49">
        <v>1972</v>
      </c>
      <c r="J9" s="49">
        <v>69971</v>
      </c>
      <c r="K9" s="49">
        <v>18706</v>
      </c>
      <c r="L9" s="49">
        <v>88677</v>
      </c>
      <c r="M9" s="49">
        <v>888853</v>
      </c>
      <c r="N9" s="49">
        <v>1403341</v>
      </c>
      <c r="O9" s="49">
        <v>17830</v>
      </c>
    </row>
    <row r="10" spans="1:15" ht="15.6">
      <c r="A10" s="48" t="s">
        <v>24</v>
      </c>
      <c r="B10" s="49">
        <v>1532</v>
      </c>
      <c r="C10" s="48">
        <v>240</v>
      </c>
      <c r="D10" s="49">
        <v>31809</v>
      </c>
      <c r="E10" s="49">
        <v>33581</v>
      </c>
      <c r="F10" s="49">
        <v>13763</v>
      </c>
      <c r="G10" s="49">
        <v>1055</v>
      </c>
      <c r="H10" s="49">
        <v>48399</v>
      </c>
      <c r="I10" s="49">
        <v>1871</v>
      </c>
      <c r="J10" s="49">
        <v>30124</v>
      </c>
      <c r="K10" s="49">
        <v>18275</v>
      </c>
      <c r="L10" s="49">
        <v>48399</v>
      </c>
      <c r="M10" s="49">
        <v>590160</v>
      </c>
      <c r="N10" s="49">
        <v>856483</v>
      </c>
      <c r="O10" s="49">
        <v>11470</v>
      </c>
    </row>
    <row r="11" spans="1:15" ht="15.6">
      <c r="A11" s="48" t="s">
        <v>23</v>
      </c>
      <c r="B11" s="49">
        <v>1319</v>
      </c>
      <c r="C11" s="48">
        <v>119</v>
      </c>
      <c r="D11" s="49">
        <v>15589</v>
      </c>
      <c r="E11" s="49">
        <v>17027</v>
      </c>
      <c r="F11" s="49">
        <v>26789</v>
      </c>
      <c r="G11" s="49">
        <v>2178</v>
      </c>
      <c r="H11" s="49">
        <v>45994</v>
      </c>
      <c r="I11" s="48">
        <v>792</v>
      </c>
      <c r="J11" s="49">
        <v>31765</v>
      </c>
      <c r="K11" s="49">
        <v>14229</v>
      </c>
      <c r="L11" s="49">
        <v>45994</v>
      </c>
      <c r="M11" s="49">
        <v>273332</v>
      </c>
      <c r="N11" s="49">
        <v>548215</v>
      </c>
      <c r="O11" s="49">
        <v>6187</v>
      </c>
    </row>
    <row r="12" spans="1:15" ht="15.6">
      <c r="A12" s="48" t="s">
        <v>25</v>
      </c>
      <c r="B12" s="49">
        <v>1324</v>
      </c>
      <c r="C12" s="48">
        <v>200</v>
      </c>
      <c r="D12" s="49">
        <v>26976</v>
      </c>
      <c r="E12" s="49">
        <v>28500</v>
      </c>
      <c r="F12" s="49">
        <v>9734</v>
      </c>
      <c r="G12" s="49">
        <v>1113</v>
      </c>
      <c r="H12" s="49">
        <v>39347</v>
      </c>
      <c r="I12" s="49">
        <v>1263</v>
      </c>
      <c r="J12" s="49">
        <v>10933</v>
      </c>
      <c r="K12" s="49">
        <v>28414</v>
      </c>
      <c r="L12" s="49">
        <v>39347</v>
      </c>
      <c r="M12" s="49">
        <v>491204</v>
      </c>
      <c r="N12" s="49">
        <v>692721</v>
      </c>
      <c r="O12" s="49">
        <v>9386</v>
      </c>
    </row>
    <row r="13" spans="1:15" ht="15.6">
      <c r="A13" s="48" t="s">
        <v>26</v>
      </c>
      <c r="B13" s="48">
        <v>526</v>
      </c>
      <c r="C13" s="48">
        <v>78</v>
      </c>
      <c r="D13" s="49">
        <v>14252</v>
      </c>
      <c r="E13" s="49">
        <v>14856</v>
      </c>
      <c r="F13" s="49">
        <v>9095</v>
      </c>
      <c r="G13" s="49">
        <v>1150</v>
      </c>
      <c r="H13" s="49">
        <v>25101</v>
      </c>
      <c r="I13" s="48">
        <v>667</v>
      </c>
      <c r="J13" s="49">
        <v>19186</v>
      </c>
      <c r="K13" s="49">
        <v>5915</v>
      </c>
      <c r="L13" s="49">
        <v>25101</v>
      </c>
      <c r="M13" s="49">
        <v>222600</v>
      </c>
      <c r="N13" s="49">
        <v>381419</v>
      </c>
      <c r="O13" s="49">
        <v>3795</v>
      </c>
    </row>
    <row r="14" spans="1:15" ht="15.6">
      <c r="A14" s="48" t="s">
        <v>28</v>
      </c>
      <c r="B14" s="48">
        <v>485</v>
      </c>
      <c r="C14" s="48">
        <v>48</v>
      </c>
      <c r="D14" s="49">
        <v>11112</v>
      </c>
      <c r="E14" s="49">
        <v>11645</v>
      </c>
      <c r="F14" s="49">
        <v>9697</v>
      </c>
      <c r="G14" s="48">
        <v>580</v>
      </c>
      <c r="H14" s="49">
        <v>21922</v>
      </c>
      <c r="I14" s="49">
        <v>1197</v>
      </c>
      <c r="J14" s="49">
        <v>18558</v>
      </c>
      <c r="K14" s="49">
        <v>3364</v>
      </c>
      <c r="L14" s="49">
        <v>21922</v>
      </c>
      <c r="M14" s="49">
        <v>259446</v>
      </c>
      <c r="N14" s="49">
        <v>643492</v>
      </c>
      <c r="O14" s="49">
        <v>6680</v>
      </c>
    </row>
    <row r="15" spans="1:15" ht="15.6">
      <c r="A15" s="48" t="s">
        <v>29</v>
      </c>
      <c r="B15" s="48">
        <v>658</v>
      </c>
      <c r="C15" s="48">
        <v>74</v>
      </c>
      <c r="D15" s="49">
        <v>14130</v>
      </c>
      <c r="E15" s="49">
        <v>14862</v>
      </c>
      <c r="F15" s="49">
        <v>6259</v>
      </c>
      <c r="G15" s="48">
        <v>721</v>
      </c>
      <c r="H15" s="49">
        <v>21842</v>
      </c>
      <c r="I15" s="48">
        <v>649</v>
      </c>
      <c r="J15" s="49">
        <v>9825</v>
      </c>
      <c r="K15" s="49">
        <v>12017</v>
      </c>
      <c r="L15" s="49">
        <v>21842</v>
      </c>
      <c r="M15" s="49">
        <v>215944</v>
      </c>
      <c r="N15" s="49">
        <v>362295</v>
      </c>
      <c r="O15" s="49">
        <v>4813</v>
      </c>
    </row>
    <row r="16" spans="1:15" ht="15.6">
      <c r="A16" s="48" t="s">
        <v>31</v>
      </c>
      <c r="B16" s="48">
        <v>369</v>
      </c>
      <c r="C16" s="48">
        <v>75</v>
      </c>
      <c r="D16" s="49">
        <v>10941</v>
      </c>
      <c r="E16" s="49">
        <v>11385</v>
      </c>
      <c r="F16" s="49">
        <v>8889</v>
      </c>
      <c r="G16" s="48">
        <v>293</v>
      </c>
      <c r="H16" s="49">
        <v>20567</v>
      </c>
      <c r="I16" s="48">
        <v>556</v>
      </c>
      <c r="J16" s="49">
        <v>5727</v>
      </c>
      <c r="K16" s="49">
        <v>14840</v>
      </c>
      <c r="L16" s="49">
        <v>20567</v>
      </c>
      <c r="M16" s="49">
        <v>210121</v>
      </c>
      <c r="N16" s="49">
        <v>377286</v>
      </c>
      <c r="O16" s="49">
        <v>5509</v>
      </c>
    </row>
    <row r="17" spans="1:15" ht="15.6">
      <c r="A17" s="48" t="s">
        <v>32</v>
      </c>
      <c r="B17" s="48">
        <v>469</v>
      </c>
      <c r="C17" s="48">
        <v>39</v>
      </c>
      <c r="D17" s="49">
        <v>10696</v>
      </c>
      <c r="E17" s="49">
        <v>11204</v>
      </c>
      <c r="F17" s="49">
        <v>7739</v>
      </c>
      <c r="G17" s="48">
        <v>438</v>
      </c>
      <c r="H17" s="49">
        <v>19381</v>
      </c>
      <c r="I17" s="48">
        <v>696</v>
      </c>
      <c r="J17" s="49">
        <v>19381</v>
      </c>
      <c r="K17" s="48">
        <v>0</v>
      </c>
      <c r="L17" s="49">
        <v>19381</v>
      </c>
      <c r="M17" s="49">
        <v>141552</v>
      </c>
      <c r="N17" s="49">
        <v>285421</v>
      </c>
      <c r="O17" s="49">
        <v>3041</v>
      </c>
    </row>
    <row r="18" spans="1:15" ht="15.6">
      <c r="A18" s="48" t="s">
        <v>30</v>
      </c>
      <c r="B18" s="48">
        <v>517</v>
      </c>
      <c r="C18" s="48">
        <v>67</v>
      </c>
      <c r="D18" s="49">
        <v>10808</v>
      </c>
      <c r="E18" s="49">
        <v>11392</v>
      </c>
      <c r="F18" s="49">
        <v>5243</v>
      </c>
      <c r="G18" s="48">
        <v>362</v>
      </c>
      <c r="H18" s="49">
        <v>16997</v>
      </c>
      <c r="I18" s="48">
        <v>479</v>
      </c>
      <c r="J18" s="49">
        <v>6955</v>
      </c>
      <c r="K18" s="49">
        <v>10042</v>
      </c>
      <c r="L18" s="49">
        <v>16997</v>
      </c>
      <c r="M18" s="49">
        <v>283137</v>
      </c>
      <c r="N18" s="49">
        <v>335643</v>
      </c>
      <c r="O18" s="49">
        <v>4834</v>
      </c>
    </row>
    <row r="19" spans="1:15" ht="15.6">
      <c r="A19" s="48" t="s">
        <v>27</v>
      </c>
      <c r="B19" s="48">
        <v>407</v>
      </c>
      <c r="C19" s="48">
        <v>39</v>
      </c>
      <c r="D19" s="49">
        <v>2540</v>
      </c>
      <c r="E19" s="49">
        <v>2986</v>
      </c>
      <c r="F19" s="49">
        <v>9985</v>
      </c>
      <c r="G19" s="48">
        <v>556</v>
      </c>
      <c r="H19" s="49">
        <v>13527</v>
      </c>
      <c r="I19" s="48">
        <v>266</v>
      </c>
      <c r="J19" s="49">
        <v>7096</v>
      </c>
      <c r="K19" s="49">
        <v>6431</v>
      </c>
      <c r="L19" s="49">
        <v>13527</v>
      </c>
      <c r="M19" s="49">
        <v>125144</v>
      </c>
      <c r="N19" s="49">
        <v>340985</v>
      </c>
      <c r="O19" s="49">
        <v>3094</v>
      </c>
    </row>
    <row r="20" spans="1:15" ht="15.6">
      <c r="A20" s="48" t="s">
        <v>33</v>
      </c>
      <c r="B20" s="48">
        <v>395</v>
      </c>
      <c r="C20" s="48">
        <v>47</v>
      </c>
      <c r="D20" s="49">
        <v>8536</v>
      </c>
      <c r="E20" s="49">
        <v>8978</v>
      </c>
      <c r="F20" s="49">
        <v>3332</v>
      </c>
      <c r="G20" s="48">
        <v>202</v>
      </c>
      <c r="H20" s="49">
        <v>12512</v>
      </c>
      <c r="I20" s="48">
        <v>506</v>
      </c>
      <c r="J20" s="49">
        <v>1486</v>
      </c>
      <c r="K20" s="49">
        <v>11026</v>
      </c>
      <c r="L20" s="49">
        <v>12512</v>
      </c>
      <c r="M20" s="49">
        <v>327394</v>
      </c>
      <c r="N20" s="49">
        <v>334533</v>
      </c>
      <c r="O20" s="49">
        <v>2741</v>
      </c>
    </row>
    <row r="21" spans="1:15" ht="15.6">
      <c r="A21" s="48" t="s">
        <v>35</v>
      </c>
      <c r="B21" s="48">
        <v>147</v>
      </c>
      <c r="C21" s="48">
        <v>28</v>
      </c>
      <c r="D21" s="49">
        <v>4587</v>
      </c>
      <c r="E21" s="49">
        <v>4762</v>
      </c>
      <c r="F21" s="49">
        <v>1020</v>
      </c>
      <c r="G21" s="48">
        <v>101</v>
      </c>
      <c r="H21" s="49">
        <v>5883</v>
      </c>
      <c r="I21" s="48">
        <v>271</v>
      </c>
      <c r="J21" s="49">
        <v>1925</v>
      </c>
      <c r="K21" s="49">
        <v>3958</v>
      </c>
      <c r="L21" s="49">
        <v>5883</v>
      </c>
      <c r="M21" s="49">
        <v>133335</v>
      </c>
      <c r="N21" s="49">
        <v>134214</v>
      </c>
      <c r="O21" s="49">
        <v>2148</v>
      </c>
    </row>
    <row r="22" spans="1:15" ht="15.6">
      <c r="A22" s="48" t="s">
        <v>34</v>
      </c>
      <c r="B22" s="48">
        <v>144</v>
      </c>
      <c r="C22" s="48">
        <v>12</v>
      </c>
      <c r="D22" s="49">
        <v>1879</v>
      </c>
      <c r="E22" s="49">
        <v>2035</v>
      </c>
      <c r="F22" s="49">
        <v>3371</v>
      </c>
      <c r="G22" s="48">
        <v>271</v>
      </c>
      <c r="H22" s="49">
        <v>5677</v>
      </c>
      <c r="I22" s="48">
        <v>91</v>
      </c>
      <c r="J22" s="49">
        <v>5042</v>
      </c>
      <c r="K22" s="48">
        <v>635</v>
      </c>
      <c r="L22" s="49">
        <v>5677</v>
      </c>
      <c r="M22" s="49">
        <v>30688</v>
      </c>
      <c r="N22" s="49">
        <v>52636</v>
      </c>
      <c r="O22" s="48">
        <v>700</v>
      </c>
    </row>
    <row r="23" spans="1:15" ht="15.6">
      <c r="A23" s="48" t="s">
        <v>36</v>
      </c>
      <c r="B23" s="48">
        <v>66</v>
      </c>
      <c r="C23" s="48">
        <v>8</v>
      </c>
      <c r="D23" s="49">
        <v>2125</v>
      </c>
      <c r="E23" s="49">
        <v>2199</v>
      </c>
      <c r="F23" s="49">
        <v>1237</v>
      </c>
      <c r="G23" s="48">
        <v>84</v>
      </c>
      <c r="H23" s="49">
        <v>3520</v>
      </c>
      <c r="I23" s="48">
        <v>154</v>
      </c>
      <c r="J23" s="49">
        <v>3470</v>
      </c>
      <c r="K23" s="48">
        <v>50</v>
      </c>
      <c r="L23" s="49">
        <v>3520</v>
      </c>
      <c r="M23" s="49">
        <v>74113</v>
      </c>
      <c r="N23" s="49">
        <v>79299</v>
      </c>
      <c r="O23" s="49">
        <v>1122</v>
      </c>
    </row>
    <row r="24" spans="1:15" ht="15.6">
      <c r="A24" s="48" t="s">
        <v>37</v>
      </c>
      <c r="B24" s="49">
        <v>33610</v>
      </c>
      <c r="C24" s="49">
        <v>3712</v>
      </c>
      <c r="D24" s="49">
        <v>724349</v>
      </c>
      <c r="E24" s="49">
        <v>761671</v>
      </c>
      <c r="F24" s="49">
        <v>498987</v>
      </c>
      <c r="G24" s="49">
        <v>47870</v>
      </c>
      <c r="H24" s="49">
        <v>1308528</v>
      </c>
      <c r="I24" s="49">
        <v>36176</v>
      </c>
      <c r="J24" s="49">
        <v>802852</v>
      </c>
      <c r="K24" s="49">
        <v>505676</v>
      </c>
      <c r="L24" s="49">
        <v>1308528</v>
      </c>
      <c r="M24" s="49">
        <v>11882821</v>
      </c>
      <c r="N24" s="49">
        <v>19724527</v>
      </c>
      <c r="O24" s="49">
        <v>250186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7"/>
  <dimension ref="A1:AMJ24"/>
  <sheetViews>
    <sheetView workbookViewId="0"/>
  </sheetViews>
  <sheetFormatPr defaultRowHeight="13.8"/>
  <cols>
    <col min="1" max="1" width="5.69921875" style="47" customWidth="1"/>
    <col min="2" max="7" width="6" style="47" customWidth="1"/>
    <col min="8" max="8" width="6.3984375" style="47" customWidth="1"/>
    <col min="9" max="11" width="6" style="47" customWidth="1"/>
    <col min="12" max="12" width="6.3984375" style="47" customWidth="1"/>
    <col min="13" max="14" width="7.19921875" style="47" customWidth="1"/>
    <col min="15" max="15" width="6" style="47" customWidth="1"/>
    <col min="16" max="1024" width="5.69921875" style="47" customWidth="1"/>
  </cols>
  <sheetData>
    <row r="1" spans="1:15" ht="15.6">
      <c r="A1" s="48" t="s">
        <v>0</v>
      </c>
      <c r="B1" s="48" t="s">
        <v>1</v>
      </c>
      <c r="C1" s="48"/>
      <c r="D1" s="48"/>
      <c r="E1" s="48"/>
      <c r="F1" s="48" t="s">
        <v>2</v>
      </c>
      <c r="G1" s="48" t="s">
        <v>3</v>
      </c>
      <c r="H1" s="48" t="s">
        <v>4</v>
      </c>
      <c r="I1" s="48" t="s">
        <v>5</v>
      </c>
      <c r="J1" s="48" t="s">
        <v>6</v>
      </c>
      <c r="K1" s="48" t="s">
        <v>7</v>
      </c>
      <c r="L1" s="48" t="s">
        <v>8</v>
      </c>
      <c r="M1" s="48" t="s">
        <v>9</v>
      </c>
      <c r="N1" s="48" t="s">
        <v>10</v>
      </c>
      <c r="O1" s="48" t="s">
        <v>11</v>
      </c>
    </row>
    <row r="2" spans="1:15" ht="15.6">
      <c r="A2" s="48"/>
      <c r="B2" s="48" t="s">
        <v>12</v>
      </c>
      <c r="C2" s="48" t="s">
        <v>13</v>
      </c>
      <c r="D2" s="48" t="s">
        <v>14</v>
      </c>
      <c r="E2" s="48" t="s">
        <v>15</v>
      </c>
      <c r="F2" s="48"/>
      <c r="G2" s="48"/>
      <c r="H2" s="48"/>
      <c r="I2" s="48"/>
      <c r="J2" s="48"/>
      <c r="K2" s="48"/>
      <c r="L2" s="48"/>
      <c r="M2" s="48"/>
      <c r="N2" s="48"/>
      <c r="O2" s="48"/>
    </row>
    <row r="3" spans="1:15" ht="15.6">
      <c r="A3" s="48" t="s">
        <v>16</v>
      </c>
      <c r="B3" s="49">
        <v>8304</v>
      </c>
      <c r="C3" s="48">
        <v>930</v>
      </c>
      <c r="D3" s="49">
        <v>150407</v>
      </c>
      <c r="E3" s="49">
        <v>159641</v>
      </c>
      <c r="F3" s="49">
        <v>177832</v>
      </c>
      <c r="G3" s="49">
        <v>20190</v>
      </c>
      <c r="H3" s="49">
        <v>357663</v>
      </c>
      <c r="I3" s="49">
        <v>9221</v>
      </c>
      <c r="J3" s="49">
        <v>267227</v>
      </c>
      <c r="K3" s="49">
        <v>90436</v>
      </c>
      <c r="L3" s="49">
        <v>357663</v>
      </c>
      <c r="M3" s="49">
        <v>2221955</v>
      </c>
      <c r="N3" s="49">
        <v>3724757</v>
      </c>
      <c r="O3" s="49">
        <v>42248</v>
      </c>
    </row>
    <row r="4" spans="1:15" ht="15.6">
      <c r="A4" s="48" t="s">
        <v>17</v>
      </c>
      <c r="B4" s="49">
        <v>5225</v>
      </c>
      <c r="C4" s="48">
        <v>393</v>
      </c>
      <c r="D4" s="49">
        <v>70927</v>
      </c>
      <c r="E4" s="49">
        <v>76545</v>
      </c>
      <c r="F4" s="49">
        <v>62074</v>
      </c>
      <c r="G4" s="49">
        <v>5419</v>
      </c>
      <c r="H4" s="49">
        <v>144038</v>
      </c>
      <c r="I4" s="49">
        <v>3861</v>
      </c>
      <c r="J4" s="49">
        <v>62133</v>
      </c>
      <c r="K4" s="49">
        <v>81905</v>
      </c>
      <c r="L4" s="49">
        <v>144038</v>
      </c>
      <c r="M4" s="49">
        <v>875229</v>
      </c>
      <c r="N4" s="49">
        <v>1386198</v>
      </c>
      <c r="O4" s="49">
        <v>21513</v>
      </c>
    </row>
    <row r="5" spans="1:15" ht="15.6">
      <c r="A5" s="48" t="s">
        <v>20</v>
      </c>
      <c r="B5" s="49">
        <v>2244</v>
      </c>
      <c r="C5" s="48">
        <v>201</v>
      </c>
      <c r="D5" s="49">
        <v>96547</v>
      </c>
      <c r="E5" s="49">
        <v>98992</v>
      </c>
      <c r="F5" s="49">
        <v>29293</v>
      </c>
      <c r="G5" s="49">
        <v>1217</v>
      </c>
      <c r="H5" s="49">
        <v>129502</v>
      </c>
      <c r="I5" s="49">
        <v>4226</v>
      </c>
      <c r="J5" s="49">
        <v>126778</v>
      </c>
      <c r="K5" s="49">
        <v>2724</v>
      </c>
      <c r="L5" s="49">
        <v>129502</v>
      </c>
      <c r="M5" s="49">
        <v>972976</v>
      </c>
      <c r="N5" s="49">
        <v>1383104</v>
      </c>
      <c r="O5" s="49">
        <v>27649</v>
      </c>
    </row>
    <row r="6" spans="1:15" ht="15.6">
      <c r="A6" s="48" t="s">
        <v>19</v>
      </c>
      <c r="B6" s="49">
        <v>2170</v>
      </c>
      <c r="C6" s="48">
        <v>267</v>
      </c>
      <c r="D6" s="49">
        <v>66250</v>
      </c>
      <c r="E6" s="49">
        <v>68687</v>
      </c>
      <c r="F6" s="49">
        <v>44349</v>
      </c>
      <c r="G6" s="49">
        <v>3123</v>
      </c>
      <c r="H6" s="49">
        <v>116159</v>
      </c>
      <c r="I6" s="49">
        <v>3468</v>
      </c>
      <c r="J6" s="49">
        <v>29424</v>
      </c>
      <c r="K6" s="49">
        <v>86735</v>
      </c>
      <c r="L6" s="49">
        <v>116159</v>
      </c>
      <c r="M6" s="49">
        <v>1016938</v>
      </c>
      <c r="N6" s="49">
        <v>2640734</v>
      </c>
      <c r="O6" s="49">
        <v>15966</v>
      </c>
    </row>
    <row r="7" spans="1:15" ht="15.6">
      <c r="A7" s="48" t="s">
        <v>18</v>
      </c>
      <c r="B7" s="49">
        <v>2534</v>
      </c>
      <c r="C7" s="48">
        <v>244</v>
      </c>
      <c r="D7" s="49">
        <v>60156</v>
      </c>
      <c r="E7" s="49">
        <v>62934</v>
      </c>
      <c r="F7" s="49">
        <v>32145</v>
      </c>
      <c r="G7" s="49">
        <v>5265</v>
      </c>
      <c r="H7" s="49">
        <v>100344</v>
      </c>
      <c r="I7" s="49">
        <v>2533</v>
      </c>
      <c r="J7" s="49">
        <v>64026</v>
      </c>
      <c r="K7" s="49">
        <v>36318</v>
      </c>
      <c r="L7" s="49">
        <v>100344</v>
      </c>
      <c r="M7" s="49">
        <v>1011858</v>
      </c>
      <c r="N7" s="49">
        <v>1957785</v>
      </c>
      <c r="O7" s="49">
        <v>22307</v>
      </c>
    </row>
    <row r="8" spans="1:15" ht="15.6">
      <c r="A8" s="48" t="s">
        <v>21</v>
      </c>
      <c r="B8" s="49">
        <v>3202</v>
      </c>
      <c r="C8" s="48">
        <v>337</v>
      </c>
      <c r="D8" s="49">
        <v>74207</v>
      </c>
      <c r="E8" s="49">
        <v>77746</v>
      </c>
      <c r="F8" s="49">
        <v>17782</v>
      </c>
      <c r="G8" s="49">
        <v>1921</v>
      </c>
      <c r="H8" s="49">
        <v>97449</v>
      </c>
      <c r="I8" s="49">
        <v>2667</v>
      </c>
      <c r="J8" s="49">
        <v>27794</v>
      </c>
      <c r="K8" s="49">
        <v>69655</v>
      </c>
      <c r="L8" s="49">
        <v>97449</v>
      </c>
      <c r="M8" s="49">
        <v>1592354</v>
      </c>
      <c r="N8" s="49">
        <v>1960536</v>
      </c>
      <c r="O8" s="49">
        <v>26887</v>
      </c>
    </row>
    <row r="9" spans="1:15" ht="15.6">
      <c r="A9" s="48" t="s">
        <v>22</v>
      </c>
      <c r="B9" s="49">
        <v>1792</v>
      </c>
      <c r="C9" s="48">
        <v>295</v>
      </c>
      <c r="D9" s="49">
        <v>51782</v>
      </c>
      <c r="E9" s="49">
        <v>53869</v>
      </c>
      <c r="F9" s="49">
        <v>34894</v>
      </c>
      <c r="G9" s="49">
        <v>2121</v>
      </c>
      <c r="H9" s="49">
        <v>90884</v>
      </c>
      <c r="I9" s="49">
        <v>2207</v>
      </c>
      <c r="J9" s="49">
        <v>71442</v>
      </c>
      <c r="K9" s="49">
        <v>19442</v>
      </c>
      <c r="L9" s="49">
        <v>90884</v>
      </c>
      <c r="M9" s="49">
        <v>897193</v>
      </c>
      <c r="N9" s="49">
        <v>1421783</v>
      </c>
      <c r="O9" s="49">
        <v>18442</v>
      </c>
    </row>
    <row r="10" spans="1:15" ht="15.6">
      <c r="A10" s="48" t="s">
        <v>24</v>
      </c>
      <c r="B10" s="49">
        <v>1537</v>
      </c>
      <c r="C10" s="48">
        <v>242</v>
      </c>
      <c r="D10" s="49">
        <v>32977</v>
      </c>
      <c r="E10" s="49">
        <v>34756</v>
      </c>
      <c r="F10" s="49">
        <v>14179</v>
      </c>
      <c r="G10" s="49">
        <v>1098</v>
      </c>
      <c r="H10" s="49">
        <v>50033</v>
      </c>
      <c r="I10" s="49">
        <v>1634</v>
      </c>
      <c r="J10" s="49">
        <v>31028</v>
      </c>
      <c r="K10" s="49">
        <v>19005</v>
      </c>
      <c r="L10" s="49">
        <v>50033</v>
      </c>
      <c r="M10" s="49">
        <v>596565</v>
      </c>
      <c r="N10" s="49">
        <v>866503</v>
      </c>
      <c r="O10" s="49">
        <v>10020</v>
      </c>
    </row>
    <row r="11" spans="1:15" ht="15.6">
      <c r="A11" s="48" t="s">
        <v>23</v>
      </c>
      <c r="B11" s="49">
        <v>1290</v>
      </c>
      <c r="C11" s="48">
        <v>120</v>
      </c>
      <c r="D11" s="49">
        <v>14544</v>
      </c>
      <c r="E11" s="49">
        <v>15954</v>
      </c>
      <c r="F11" s="49">
        <v>28594</v>
      </c>
      <c r="G11" s="49">
        <v>2207</v>
      </c>
      <c r="H11" s="49">
        <v>46755</v>
      </c>
      <c r="I11" s="48">
        <v>761</v>
      </c>
      <c r="J11" s="49">
        <v>32198</v>
      </c>
      <c r="K11" s="49">
        <v>14557</v>
      </c>
      <c r="L11" s="49">
        <v>46755</v>
      </c>
      <c r="M11" s="49">
        <v>275463</v>
      </c>
      <c r="N11" s="49">
        <v>553862</v>
      </c>
      <c r="O11" s="49">
        <v>5647</v>
      </c>
    </row>
    <row r="12" spans="1:15" ht="15.6">
      <c r="A12" s="48" t="s">
        <v>25</v>
      </c>
      <c r="B12" s="49">
        <v>1408</v>
      </c>
      <c r="C12" s="48">
        <v>202</v>
      </c>
      <c r="D12" s="49">
        <v>27824</v>
      </c>
      <c r="E12" s="49">
        <v>29434</v>
      </c>
      <c r="F12" s="49">
        <v>10240</v>
      </c>
      <c r="G12" s="49">
        <v>1129</v>
      </c>
      <c r="H12" s="49">
        <v>40803</v>
      </c>
      <c r="I12" s="49">
        <v>1456</v>
      </c>
      <c r="J12" s="49">
        <v>11446</v>
      </c>
      <c r="K12" s="49">
        <v>29357</v>
      </c>
      <c r="L12" s="49">
        <v>40803</v>
      </c>
      <c r="M12" s="49">
        <v>495932</v>
      </c>
      <c r="N12" s="49">
        <v>702823</v>
      </c>
      <c r="O12" s="49">
        <v>10102</v>
      </c>
    </row>
    <row r="13" spans="1:15" ht="15.6">
      <c r="A13" s="48" t="s">
        <v>26</v>
      </c>
      <c r="B13" s="48">
        <v>542</v>
      </c>
      <c r="C13" s="48">
        <v>81</v>
      </c>
      <c r="D13" s="49">
        <v>14354</v>
      </c>
      <c r="E13" s="49">
        <v>14977</v>
      </c>
      <c r="F13" s="49">
        <v>9475</v>
      </c>
      <c r="G13" s="49">
        <v>1161</v>
      </c>
      <c r="H13" s="49">
        <v>25613</v>
      </c>
      <c r="I13" s="48">
        <v>512</v>
      </c>
      <c r="J13" s="49">
        <v>19698</v>
      </c>
      <c r="K13" s="49">
        <v>5915</v>
      </c>
      <c r="L13" s="49">
        <v>25613</v>
      </c>
      <c r="M13" s="49">
        <v>224325</v>
      </c>
      <c r="N13" s="49">
        <v>384786</v>
      </c>
      <c r="O13" s="49">
        <v>3367</v>
      </c>
    </row>
    <row r="14" spans="1:15" ht="15.6">
      <c r="A14" s="48" t="s">
        <v>28</v>
      </c>
      <c r="B14" s="48">
        <v>505</v>
      </c>
      <c r="C14" s="48">
        <v>54</v>
      </c>
      <c r="D14" s="49">
        <v>11616</v>
      </c>
      <c r="E14" s="49">
        <v>12175</v>
      </c>
      <c r="F14" s="49">
        <v>10157</v>
      </c>
      <c r="G14" s="48">
        <v>608</v>
      </c>
      <c r="H14" s="49">
        <v>22940</v>
      </c>
      <c r="I14" s="49">
        <v>1018</v>
      </c>
      <c r="J14" s="49">
        <v>19425</v>
      </c>
      <c r="K14" s="49">
        <v>3515</v>
      </c>
      <c r="L14" s="49">
        <v>22940</v>
      </c>
      <c r="M14" s="49">
        <v>261532</v>
      </c>
      <c r="N14" s="49">
        <v>651014</v>
      </c>
      <c r="O14" s="49">
        <v>7522</v>
      </c>
    </row>
    <row r="15" spans="1:15" ht="15.6">
      <c r="A15" s="48" t="s">
        <v>29</v>
      </c>
      <c r="B15" s="48">
        <v>661</v>
      </c>
      <c r="C15" s="48">
        <v>75</v>
      </c>
      <c r="D15" s="49">
        <v>14642</v>
      </c>
      <c r="E15" s="49">
        <v>15378</v>
      </c>
      <c r="F15" s="49">
        <v>6430</v>
      </c>
      <c r="G15" s="48">
        <v>739</v>
      </c>
      <c r="H15" s="49">
        <v>22547</v>
      </c>
      <c r="I15" s="48">
        <v>705</v>
      </c>
      <c r="J15" s="49">
        <v>10048</v>
      </c>
      <c r="K15" s="49">
        <v>12499</v>
      </c>
      <c r="L15" s="49">
        <v>22547</v>
      </c>
      <c r="M15" s="49">
        <v>218064</v>
      </c>
      <c r="N15" s="49">
        <v>366943</v>
      </c>
      <c r="O15" s="49">
        <v>4648</v>
      </c>
    </row>
    <row r="16" spans="1:15" ht="15.6">
      <c r="A16" s="48" t="s">
        <v>31</v>
      </c>
      <c r="B16" s="48">
        <v>363</v>
      </c>
      <c r="C16" s="48">
        <v>71</v>
      </c>
      <c r="D16" s="49">
        <v>10934</v>
      </c>
      <c r="E16" s="49">
        <v>11368</v>
      </c>
      <c r="F16" s="49">
        <v>9279</v>
      </c>
      <c r="G16" s="48">
        <v>314</v>
      </c>
      <c r="H16" s="49">
        <v>20961</v>
      </c>
      <c r="I16" s="48">
        <v>394</v>
      </c>
      <c r="J16" s="49">
        <v>5879</v>
      </c>
      <c r="K16" s="49">
        <v>15082</v>
      </c>
      <c r="L16" s="49">
        <v>20961</v>
      </c>
      <c r="M16" s="49">
        <v>211832</v>
      </c>
      <c r="N16" s="49">
        <v>380989</v>
      </c>
      <c r="O16" s="49">
        <v>3703</v>
      </c>
    </row>
    <row r="17" spans="1:15" ht="15.6">
      <c r="A17" s="48" t="s">
        <v>32</v>
      </c>
      <c r="B17" s="48">
        <v>468</v>
      </c>
      <c r="C17" s="48">
        <v>38</v>
      </c>
      <c r="D17" s="49">
        <v>11005</v>
      </c>
      <c r="E17" s="49">
        <v>11511</v>
      </c>
      <c r="F17" s="49">
        <v>8160</v>
      </c>
      <c r="G17" s="48">
        <v>446</v>
      </c>
      <c r="H17" s="49">
        <v>20117</v>
      </c>
      <c r="I17" s="48">
        <v>736</v>
      </c>
      <c r="J17" s="49">
        <v>20117</v>
      </c>
      <c r="K17" s="48">
        <v>0</v>
      </c>
      <c r="L17" s="49">
        <v>20117</v>
      </c>
      <c r="M17" s="49">
        <v>142658</v>
      </c>
      <c r="N17" s="49">
        <v>288707</v>
      </c>
      <c r="O17" s="49">
        <v>3286</v>
      </c>
    </row>
    <row r="18" spans="1:15" ht="15.6">
      <c r="A18" s="48" t="s">
        <v>30</v>
      </c>
      <c r="B18" s="48">
        <v>526</v>
      </c>
      <c r="C18" s="48">
        <v>69</v>
      </c>
      <c r="D18" s="49">
        <v>11049</v>
      </c>
      <c r="E18" s="49">
        <v>11644</v>
      </c>
      <c r="F18" s="49">
        <v>5567</v>
      </c>
      <c r="G18" s="48">
        <v>367</v>
      </c>
      <c r="H18" s="49">
        <v>17578</v>
      </c>
      <c r="I18" s="48">
        <v>581</v>
      </c>
      <c r="J18" s="49">
        <v>7310</v>
      </c>
      <c r="K18" s="49">
        <v>10268</v>
      </c>
      <c r="L18" s="49">
        <v>17578</v>
      </c>
      <c r="M18" s="49">
        <v>286870</v>
      </c>
      <c r="N18" s="49">
        <v>339997</v>
      </c>
      <c r="O18" s="49">
        <v>4354</v>
      </c>
    </row>
    <row r="19" spans="1:15" ht="15.6">
      <c r="A19" s="48" t="s">
        <v>27</v>
      </c>
      <c r="B19" s="48">
        <v>417</v>
      </c>
      <c r="C19" s="48">
        <v>38</v>
      </c>
      <c r="D19" s="49">
        <v>2549</v>
      </c>
      <c r="E19" s="49">
        <v>3004</v>
      </c>
      <c r="F19" s="49">
        <v>10194</v>
      </c>
      <c r="G19" s="48">
        <v>563</v>
      </c>
      <c r="H19" s="49">
        <v>13761</v>
      </c>
      <c r="I19" s="48">
        <v>234</v>
      </c>
      <c r="J19" s="49">
        <v>7178</v>
      </c>
      <c r="K19" s="49">
        <v>6583</v>
      </c>
      <c r="L19" s="49">
        <v>13761</v>
      </c>
      <c r="M19" s="49">
        <v>125701</v>
      </c>
      <c r="N19" s="49">
        <v>344029</v>
      </c>
      <c r="O19" s="49">
        <v>3044</v>
      </c>
    </row>
    <row r="20" spans="1:15" ht="15.6">
      <c r="A20" s="48" t="s">
        <v>33</v>
      </c>
      <c r="B20" s="48">
        <v>415</v>
      </c>
      <c r="C20" s="48">
        <v>46</v>
      </c>
      <c r="D20" s="49">
        <v>8906</v>
      </c>
      <c r="E20" s="49">
        <v>9367</v>
      </c>
      <c r="F20" s="49">
        <v>3447</v>
      </c>
      <c r="G20" s="48">
        <v>213</v>
      </c>
      <c r="H20" s="49">
        <v>13027</v>
      </c>
      <c r="I20" s="48">
        <v>515</v>
      </c>
      <c r="J20" s="49">
        <v>1501</v>
      </c>
      <c r="K20" s="49">
        <v>11526</v>
      </c>
      <c r="L20" s="49">
        <v>13027</v>
      </c>
      <c r="M20" s="49">
        <v>330399</v>
      </c>
      <c r="N20" s="49">
        <v>337603</v>
      </c>
      <c r="O20" s="49">
        <v>3070</v>
      </c>
    </row>
    <row r="21" spans="1:15" ht="15.6">
      <c r="A21" s="48" t="s">
        <v>35</v>
      </c>
      <c r="B21" s="48">
        <v>154</v>
      </c>
      <c r="C21" s="48">
        <v>27</v>
      </c>
      <c r="D21" s="49">
        <v>4762</v>
      </c>
      <c r="E21" s="49">
        <v>4943</v>
      </c>
      <c r="F21" s="49">
        <v>1055</v>
      </c>
      <c r="G21" s="48">
        <v>104</v>
      </c>
      <c r="H21" s="49">
        <v>6102</v>
      </c>
      <c r="I21" s="48">
        <v>219</v>
      </c>
      <c r="J21" s="49">
        <v>1970</v>
      </c>
      <c r="K21" s="49">
        <v>4132</v>
      </c>
      <c r="L21" s="49">
        <v>6102</v>
      </c>
      <c r="M21" s="49">
        <v>135426</v>
      </c>
      <c r="N21" s="49">
        <v>136301</v>
      </c>
      <c r="O21" s="49">
        <v>2087</v>
      </c>
    </row>
    <row r="22" spans="1:15" ht="15.6">
      <c r="A22" s="48" t="s">
        <v>34</v>
      </c>
      <c r="B22" s="48">
        <v>148</v>
      </c>
      <c r="C22" s="48">
        <v>10</v>
      </c>
      <c r="D22" s="49">
        <v>1922</v>
      </c>
      <c r="E22" s="49">
        <v>2080</v>
      </c>
      <c r="F22" s="49">
        <v>3474</v>
      </c>
      <c r="G22" s="48">
        <v>278</v>
      </c>
      <c r="H22" s="49">
        <v>5832</v>
      </c>
      <c r="I22" s="48">
        <v>155</v>
      </c>
      <c r="J22" s="49">
        <v>5186</v>
      </c>
      <c r="K22" s="48">
        <v>646</v>
      </c>
      <c r="L22" s="49">
        <v>5832</v>
      </c>
      <c r="M22" s="49">
        <v>30994</v>
      </c>
      <c r="N22" s="49">
        <v>53347</v>
      </c>
      <c r="O22" s="48">
        <v>711</v>
      </c>
    </row>
    <row r="23" spans="1:15" ht="15.6">
      <c r="A23" s="48" t="s">
        <v>36</v>
      </c>
      <c r="B23" s="48">
        <v>52</v>
      </c>
      <c r="C23" s="48">
        <v>8</v>
      </c>
      <c r="D23" s="49">
        <v>2111</v>
      </c>
      <c r="E23" s="49">
        <v>2171</v>
      </c>
      <c r="F23" s="49">
        <v>1402</v>
      </c>
      <c r="G23" s="48">
        <v>86</v>
      </c>
      <c r="H23" s="49">
        <v>3659</v>
      </c>
      <c r="I23" s="48">
        <v>139</v>
      </c>
      <c r="J23" s="49">
        <v>3609</v>
      </c>
      <c r="K23" s="48">
        <v>50</v>
      </c>
      <c r="L23" s="49">
        <v>3659</v>
      </c>
      <c r="M23" s="49">
        <v>75410</v>
      </c>
      <c r="N23" s="49">
        <v>80803</v>
      </c>
      <c r="O23" s="49">
        <v>1504</v>
      </c>
    </row>
    <row r="24" spans="1:15" ht="15.6">
      <c r="A24" s="48" t="s">
        <v>37</v>
      </c>
      <c r="B24" s="49">
        <v>33957</v>
      </c>
      <c r="C24" s="49">
        <v>3748</v>
      </c>
      <c r="D24" s="49">
        <v>739471</v>
      </c>
      <c r="E24" s="49">
        <v>777176</v>
      </c>
      <c r="F24" s="49">
        <v>520022</v>
      </c>
      <c r="G24" s="49">
        <v>48569</v>
      </c>
      <c r="H24" s="49">
        <v>1345767</v>
      </c>
      <c r="I24" s="49">
        <v>37242</v>
      </c>
      <c r="J24" s="49">
        <v>825417</v>
      </c>
      <c r="K24" s="49">
        <v>520350</v>
      </c>
      <c r="L24" s="49">
        <v>1345767</v>
      </c>
      <c r="M24" s="49">
        <v>11999674</v>
      </c>
      <c r="N24" s="49">
        <v>19962604</v>
      </c>
      <c r="O24" s="49">
        <v>238077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8"/>
  <dimension ref="A1:AMJ24"/>
  <sheetViews>
    <sheetView workbookViewId="0"/>
  </sheetViews>
  <sheetFormatPr defaultRowHeight="13.8"/>
  <cols>
    <col min="1" max="1" width="5.69921875" style="47" customWidth="1"/>
    <col min="2" max="7" width="6" style="47" customWidth="1"/>
    <col min="8" max="8" width="6.69921875" style="47" customWidth="1"/>
    <col min="9" max="11" width="6" style="47" customWidth="1"/>
    <col min="12" max="12" width="6.69921875" style="47" customWidth="1"/>
    <col min="13" max="14" width="7.3984375" style="47" customWidth="1"/>
    <col min="15" max="15" width="6" style="47" customWidth="1"/>
    <col min="16" max="1024" width="5.69921875" style="47" customWidth="1"/>
  </cols>
  <sheetData>
    <row r="1" spans="1:15" ht="15.6">
      <c r="A1" s="48" t="s">
        <v>0</v>
      </c>
      <c r="B1" s="48" t="s">
        <v>1</v>
      </c>
      <c r="C1" s="48"/>
      <c r="D1" s="48"/>
      <c r="E1" s="48"/>
      <c r="F1" s="48" t="s">
        <v>2</v>
      </c>
      <c r="G1" s="48" t="s">
        <v>3</v>
      </c>
      <c r="H1" s="48" t="s">
        <v>4</v>
      </c>
      <c r="I1" s="48" t="s">
        <v>5</v>
      </c>
      <c r="J1" s="48" t="s">
        <v>6</v>
      </c>
      <c r="K1" s="48" t="s">
        <v>7</v>
      </c>
      <c r="L1" s="48" t="s">
        <v>8</v>
      </c>
      <c r="M1" s="48" t="s">
        <v>9</v>
      </c>
      <c r="N1" s="48" t="s">
        <v>10</v>
      </c>
      <c r="O1" s="48" t="s">
        <v>11</v>
      </c>
    </row>
    <row r="2" spans="1:15" ht="15.6">
      <c r="A2" s="48"/>
      <c r="B2" s="48" t="s">
        <v>12</v>
      </c>
      <c r="C2" s="48" t="s">
        <v>13</v>
      </c>
      <c r="D2" s="48" t="s">
        <v>14</v>
      </c>
      <c r="E2" s="48" t="s">
        <v>15</v>
      </c>
      <c r="F2" s="48"/>
      <c r="G2" s="48"/>
      <c r="H2" s="48"/>
      <c r="I2" s="48"/>
      <c r="J2" s="48"/>
      <c r="K2" s="48"/>
      <c r="L2" s="48"/>
      <c r="M2" s="48"/>
      <c r="N2" s="48"/>
      <c r="O2" s="48"/>
    </row>
    <row r="3" spans="1:15" ht="15.6">
      <c r="A3" s="48" t="s">
        <v>16</v>
      </c>
      <c r="B3" s="49">
        <v>8314</v>
      </c>
      <c r="C3" s="48">
        <v>936</v>
      </c>
      <c r="D3" s="49">
        <v>153435</v>
      </c>
      <c r="E3" s="49">
        <v>162685</v>
      </c>
      <c r="F3" s="49">
        <v>183472</v>
      </c>
      <c r="G3" s="49">
        <v>20359</v>
      </c>
      <c r="H3" s="49">
        <v>366516</v>
      </c>
      <c r="I3" s="49">
        <v>8853</v>
      </c>
      <c r="J3" s="49">
        <v>272904</v>
      </c>
      <c r="K3" s="49">
        <v>93612</v>
      </c>
      <c r="L3" s="49">
        <v>366516</v>
      </c>
      <c r="M3" s="49">
        <v>2236696</v>
      </c>
      <c r="N3" s="49">
        <v>3769051</v>
      </c>
      <c r="O3" s="49">
        <v>44294</v>
      </c>
    </row>
    <row r="4" spans="1:15" ht="15.6">
      <c r="A4" s="48" t="s">
        <v>17</v>
      </c>
      <c r="B4" s="49">
        <v>5150</v>
      </c>
      <c r="C4" s="48">
        <v>390</v>
      </c>
      <c r="D4" s="49">
        <v>70552</v>
      </c>
      <c r="E4" s="49">
        <v>76092</v>
      </c>
      <c r="F4" s="49">
        <v>65346</v>
      </c>
      <c r="G4" s="49">
        <v>5496</v>
      </c>
      <c r="H4" s="49">
        <v>146934</v>
      </c>
      <c r="I4" s="49">
        <v>2896</v>
      </c>
      <c r="J4" s="49">
        <v>63328</v>
      </c>
      <c r="K4" s="49">
        <v>83606</v>
      </c>
      <c r="L4" s="49">
        <v>146934</v>
      </c>
      <c r="M4" s="49">
        <v>890725</v>
      </c>
      <c r="N4" s="49">
        <v>1405087</v>
      </c>
      <c r="O4" s="49">
        <v>18889</v>
      </c>
    </row>
    <row r="5" spans="1:15" ht="15.6">
      <c r="A5" s="48" t="s">
        <v>20</v>
      </c>
      <c r="B5" s="49">
        <v>2260</v>
      </c>
      <c r="C5" s="48">
        <v>198</v>
      </c>
      <c r="D5" s="49">
        <v>98677</v>
      </c>
      <c r="E5" s="49">
        <v>101135</v>
      </c>
      <c r="F5" s="49">
        <v>30672</v>
      </c>
      <c r="G5" s="49">
        <v>1249</v>
      </c>
      <c r="H5" s="49">
        <v>133056</v>
      </c>
      <c r="I5" s="49">
        <v>3554</v>
      </c>
      <c r="J5" s="49">
        <v>130332</v>
      </c>
      <c r="K5" s="49">
        <v>2724</v>
      </c>
      <c r="L5" s="49">
        <v>133056</v>
      </c>
      <c r="M5" s="49">
        <v>985270</v>
      </c>
      <c r="N5" s="49">
        <v>1407796</v>
      </c>
      <c r="O5" s="49">
        <v>24692</v>
      </c>
    </row>
    <row r="6" spans="1:15" ht="15.6">
      <c r="A6" s="48" t="s">
        <v>19</v>
      </c>
      <c r="B6" s="49">
        <v>2200</v>
      </c>
      <c r="C6" s="48">
        <v>275</v>
      </c>
      <c r="D6" s="49">
        <v>68272</v>
      </c>
      <c r="E6" s="49">
        <v>70747</v>
      </c>
      <c r="F6" s="49">
        <v>45789</v>
      </c>
      <c r="G6" s="49">
        <v>3190</v>
      </c>
      <c r="H6" s="49">
        <v>119726</v>
      </c>
      <c r="I6" s="49">
        <v>3567</v>
      </c>
      <c r="J6" s="49">
        <v>29844</v>
      </c>
      <c r="K6" s="49">
        <v>89882</v>
      </c>
      <c r="L6" s="49">
        <v>119726</v>
      </c>
      <c r="M6" s="49">
        <v>1022442</v>
      </c>
      <c r="N6" s="49">
        <v>2658845</v>
      </c>
      <c r="O6" s="49">
        <v>18111</v>
      </c>
    </row>
    <row r="7" spans="1:15" ht="15.6">
      <c r="A7" s="48" t="s">
        <v>18</v>
      </c>
      <c r="B7" s="49">
        <v>2594</v>
      </c>
      <c r="C7" s="48">
        <v>241</v>
      </c>
      <c r="D7" s="49">
        <v>62245</v>
      </c>
      <c r="E7" s="49">
        <v>65080</v>
      </c>
      <c r="F7" s="49">
        <v>32672</v>
      </c>
      <c r="G7" s="49">
        <v>5312</v>
      </c>
      <c r="H7" s="49">
        <v>103064</v>
      </c>
      <c r="I7" s="49">
        <v>2723</v>
      </c>
      <c r="J7" s="49">
        <v>65480</v>
      </c>
      <c r="K7" s="49">
        <v>37584</v>
      </c>
      <c r="L7" s="49">
        <v>103064</v>
      </c>
      <c r="M7" s="49">
        <v>1019829</v>
      </c>
      <c r="N7" s="49">
        <v>1977482</v>
      </c>
      <c r="O7" s="49">
        <v>19697</v>
      </c>
    </row>
    <row r="8" spans="1:15" ht="15.6">
      <c r="A8" s="48" t="s">
        <v>21</v>
      </c>
      <c r="B8" s="49">
        <v>3257</v>
      </c>
      <c r="C8" s="48">
        <v>337</v>
      </c>
      <c r="D8" s="49">
        <v>76282</v>
      </c>
      <c r="E8" s="49">
        <v>79876</v>
      </c>
      <c r="F8" s="49">
        <v>18273</v>
      </c>
      <c r="G8" s="49">
        <v>1958</v>
      </c>
      <c r="H8" s="49">
        <v>100107</v>
      </c>
      <c r="I8" s="49">
        <v>2658</v>
      </c>
      <c r="J8" s="49">
        <v>28357</v>
      </c>
      <c r="K8" s="49">
        <v>71750</v>
      </c>
      <c r="L8" s="49">
        <v>100107</v>
      </c>
      <c r="M8" s="49">
        <v>1617550</v>
      </c>
      <c r="N8" s="49">
        <v>1990582</v>
      </c>
      <c r="O8" s="49">
        <v>30046</v>
      </c>
    </row>
    <row r="9" spans="1:15" ht="15.6">
      <c r="A9" s="48" t="s">
        <v>22</v>
      </c>
      <c r="B9" s="49">
        <v>1798</v>
      </c>
      <c r="C9" s="48">
        <v>296</v>
      </c>
      <c r="D9" s="49">
        <v>51046</v>
      </c>
      <c r="E9" s="49">
        <v>53140</v>
      </c>
      <c r="F9" s="49">
        <v>37471</v>
      </c>
      <c r="G9" s="49">
        <v>2165</v>
      </c>
      <c r="H9" s="49">
        <v>92776</v>
      </c>
      <c r="I9" s="49">
        <v>1892</v>
      </c>
      <c r="J9" s="49">
        <v>72642</v>
      </c>
      <c r="K9" s="49">
        <v>20134</v>
      </c>
      <c r="L9" s="49">
        <v>92776</v>
      </c>
      <c r="M9" s="49">
        <v>904959</v>
      </c>
      <c r="N9" s="49">
        <v>1440310</v>
      </c>
      <c r="O9" s="49">
        <v>18527</v>
      </c>
    </row>
    <row r="10" spans="1:15" ht="15.6">
      <c r="A10" s="48" t="s">
        <v>24</v>
      </c>
      <c r="B10" s="49">
        <v>1568</v>
      </c>
      <c r="C10" s="48">
        <v>242</v>
      </c>
      <c r="D10" s="49">
        <v>34431</v>
      </c>
      <c r="E10" s="49">
        <v>36241</v>
      </c>
      <c r="F10" s="49">
        <v>14489</v>
      </c>
      <c r="G10" s="49">
        <v>1141</v>
      </c>
      <c r="H10" s="49">
        <v>51871</v>
      </c>
      <c r="I10" s="49">
        <v>1838</v>
      </c>
      <c r="J10" s="49">
        <v>32148</v>
      </c>
      <c r="K10" s="49">
        <v>19723</v>
      </c>
      <c r="L10" s="49">
        <v>51871</v>
      </c>
      <c r="M10" s="49">
        <v>602679</v>
      </c>
      <c r="N10" s="49">
        <v>875889</v>
      </c>
      <c r="O10" s="49">
        <v>9386</v>
      </c>
    </row>
    <row r="11" spans="1:15" ht="15.6">
      <c r="A11" s="48" t="s">
        <v>23</v>
      </c>
      <c r="B11" s="49">
        <v>1241</v>
      </c>
      <c r="C11" s="48">
        <v>119</v>
      </c>
      <c r="D11" s="49">
        <v>14513</v>
      </c>
      <c r="E11" s="49">
        <v>15873</v>
      </c>
      <c r="F11" s="49">
        <v>29416</v>
      </c>
      <c r="G11" s="49">
        <v>2227</v>
      </c>
      <c r="H11" s="49">
        <v>47516</v>
      </c>
      <c r="I11" s="48">
        <v>761</v>
      </c>
      <c r="J11" s="49">
        <v>32708</v>
      </c>
      <c r="K11" s="49">
        <v>14808</v>
      </c>
      <c r="L11" s="49">
        <v>47516</v>
      </c>
      <c r="M11" s="49">
        <v>277654</v>
      </c>
      <c r="N11" s="49">
        <v>560338</v>
      </c>
      <c r="O11" s="49">
        <v>6476</v>
      </c>
    </row>
    <row r="12" spans="1:15" ht="15.6">
      <c r="A12" s="48" t="s">
        <v>25</v>
      </c>
      <c r="B12" s="49">
        <v>1432</v>
      </c>
      <c r="C12" s="48">
        <v>197</v>
      </c>
      <c r="D12" s="49">
        <v>28791</v>
      </c>
      <c r="E12" s="49">
        <v>30420</v>
      </c>
      <c r="F12" s="49">
        <v>10612</v>
      </c>
      <c r="G12" s="49">
        <v>1148</v>
      </c>
      <c r="H12" s="49">
        <v>42180</v>
      </c>
      <c r="I12" s="49">
        <v>1377</v>
      </c>
      <c r="J12" s="49">
        <v>11800</v>
      </c>
      <c r="K12" s="49">
        <v>30380</v>
      </c>
      <c r="L12" s="49">
        <v>42180</v>
      </c>
      <c r="M12" s="49">
        <v>501346</v>
      </c>
      <c r="N12" s="49">
        <v>712626</v>
      </c>
      <c r="O12" s="49">
        <v>9803</v>
      </c>
    </row>
    <row r="13" spans="1:15" ht="15.6">
      <c r="A13" s="48" t="s">
        <v>26</v>
      </c>
      <c r="B13" s="48">
        <v>544</v>
      </c>
      <c r="C13" s="48">
        <v>86</v>
      </c>
      <c r="D13" s="49">
        <v>14492</v>
      </c>
      <c r="E13" s="49">
        <v>15122</v>
      </c>
      <c r="F13" s="49">
        <v>9775</v>
      </c>
      <c r="G13" s="49">
        <v>1168</v>
      </c>
      <c r="H13" s="49">
        <v>26065</v>
      </c>
      <c r="I13" s="48">
        <v>452</v>
      </c>
      <c r="J13" s="49">
        <v>20054</v>
      </c>
      <c r="K13" s="49">
        <v>6011</v>
      </c>
      <c r="L13" s="49">
        <v>26065</v>
      </c>
      <c r="M13" s="49">
        <v>225892</v>
      </c>
      <c r="N13" s="49">
        <v>387818</v>
      </c>
      <c r="O13" s="49">
        <v>3032</v>
      </c>
    </row>
    <row r="14" spans="1:15" ht="15.6">
      <c r="A14" s="48" t="s">
        <v>28</v>
      </c>
      <c r="B14" s="48">
        <v>509</v>
      </c>
      <c r="C14" s="48">
        <v>55</v>
      </c>
      <c r="D14" s="49">
        <v>12193</v>
      </c>
      <c r="E14" s="49">
        <v>12757</v>
      </c>
      <c r="F14" s="49">
        <v>10593</v>
      </c>
      <c r="G14" s="48">
        <v>633</v>
      </c>
      <c r="H14" s="49">
        <v>23983</v>
      </c>
      <c r="I14" s="49">
        <v>1043</v>
      </c>
      <c r="J14" s="49">
        <v>20317</v>
      </c>
      <c r="K14" s="49">
        <v>3666</v>
      </c>
      <c r="L14" s="49">
        <v>23983</v>
      </c>
      <c r="M14" s="49">
        <v>263440</v>
      </c>
      <c r="N14" s="49">
        <v>658272</v>
      </c>
      <c r="O14" s="49">
        <v>7258</v>
      </c>
    </row>
    <row r="15" spans="1:15" ht="15.6">
      <c r="A15" s="48" t="s">
        <v>29</v>
      </c>
      <c r="B15" s="48">
        <v>676</v>
      </c>
      <c r="C15" s="48">
        <v>73</v>
      </c>
      <c r="D15" s="49">
        <v>14848</v>
      </c>
      <c r="E15" s="49">
        <v>15597</v>
      </c>
      <c r="F15" s="49">
        <v>6717</v>
      </c>
      <c r="G15" s="48">
        <v>774</v>
      </c>
      <c r="H15" s="49">
        <v>23088</v>
      </c>
      <c r="I15" s="48">
        <v>541</v>
      </c>
      <c r="J15" s="49">
        <v>10218</v>
      </c>
      <c r="K15" s="49">
        <v>12870</v>
      </c>
      <c r="L15" s="49">
        <v>23088</v>
      </c>
      <c r="M15" s="49">
        <v>219918</v>
      </c>
      <c r="N15" s="49">
        <v>371339</v>
      </c>
      <c r="O15" s="49">
        <v>4396</v>
      </c>
    </row>
    <row r="16" spans="1:15" ht="15.6">
      <c r="A16" s="48" t="s">
        <v>31</v>
      </c>
      <c r="B16" s="48">
        <v>370</v>
      </c>
      <c r="C16" s="48">
        <v>75</v>
      </c>
      <c r="D16" s="49">
        <v>10978</v>
      </c>
      <c r="E16" s="49">
        <v>11423</v>
      </c>
      <c r="F16" s="49">
        <v>9623</v>
      </c>
      <c r="G16" s="48">
        <v>323</v>
      </c>
      <c r="H16" s="49">
        <v>21369</v>
      </c>
      <c r="I16" s="48">
        <v>408</v>
      </c>
      <c r="J16" s="49">
        <v>5995</v>
      </c>
      <c r="K16" s="49">
        <v>15374</v>
      </c>
      <c r="L16" s="49">
        <v>21369</v>
      </c>
      <c r="M16" s="49">
        <v>213635</v>
      </c>
      <c r="N16" s="49">
        <v>385737</v>
      </c>
      <c r="O16" s="49">
        <v>4748</v>
      </c>
    </row>
    <row r="17" spans="1:15" ht="15.6">
      <c r="A17" s="48" t="s">
        <v>32</v>
      </c>
      <c r="B17" s="48">
        <v>450</v>
      </c>
      <c r="C17" s="48">
        <v>39</v>
      </c>
      <c r="D17" s="49">
        <v>11186</v>
      </c>
      <c r="E17" s="49">
        <v>11675</v>
      </c>
      <c r="F17" s="49">
        <v>8528</v>
      </c>
      <c r="G17" s="48">
        <v>462</v>
      </c>
      <c r="H17" s="49">
        <v>20665</v>
      </c>
      <c r="I17" s="48">
        <v>548</v>
      </c>
      <c r="J17" s="49">
        <v>20665</v>
      </c>
      <c r="K17" s="48">
        <v>0</v>
      </c>
      <c r="L17" s="49">
        <v>20665</v>
      </c>
      <c r="M17" s="49">
        <v>143675</v>
      </c>
      <c r="N17" s="49">
        <v>291617</v>
      </c>
      <c r="O17" s="49">
        <v>2910</v>
      </c>
    </row>
    <row r="18" spans="1:15" ht="15.6">
      <c r="A18" s="48" t="s">
        <v>30</v>
      </c>
      <c r="B18" s="48">
        <v>504</v>
      </c>
      <c r="C18" s="48">
        <v>70</v>
      </c>
      <c r="D18" s="49">
        <v>11340</v>
      </c>
      <c r="E18" s="49">
        <v>11914</v>
      </c>
      <c r="F18" s="49">
        <v>5796</v>
      </c>
      <c r="G18" s="48">
        <v>379</v>
      </c>
      <c r="H18" s="49">
        <v>18089</v>
      </c>
      <c r="I18" s="48">
        <v>511</v>
      </c>
      <c r="J18" s="49">
        <v>7544</v>
      </c>
      <c r="K18" s="49">
        <v>10545</v>
      </c>
      <c r="L18" s="49">
        <v>18089</v>
      </c>
      <c r="M18" s="49">
        <v>289864</v>
      </c>
      <c r="N18" s="49">
        <v>343699</v>
      </c>
      <c r="O18" s="49">
        <v>3702</v>
      </c>
    </row>
    <row r="19" spans="1:15" ht="15.6">
      <c r="A19" s="48" t="s">
        <v>27</v>
      </c>
      <c r="B19" s="48">
        <v>413</v>
      </c>
      <c r="C19" s="48">
        <v>40</v>
      </c>
      <c r="D19" s="49">
        <v>2249</v>
      </c>
      <c r="E19" s="49">
        <v>2702</v>
      </c>
      <c r="F19" s="49">
        <v>10694</v>
      </c>
      <c r="G19" s="48">
        <v>577</v>
      </c>
      <c r="H19" s="49">
        <v>13973</v>
      </c>
      <c r="I19" s="48">
        <v>212</v>
      </c>
      <c r="J19" s="49">
        <v>7252</v>
      </c>
      <c r="K19" s="49">
        <v>6721</v>
      </c>
      <c r="L19" s="49">
        <v>13973</v>
      </c>
      <c r="M19" s="49">
        <v>127347</v>
      </c>
      <c r="N19" s="49">
        <v>348903</v>
      </c>
      <c r="O19" s="49">
        <v>4874</v>
      </c>
    </row>
    <row r="20" spans="1:15" ht="15.6">
      <c r="A20" s="48" t="s">
        <v>33</v>
      </c>
      <c r="B20" s="48">
        <v>426</v>
      </c>
      <c r="C20" s="48">
        <v>45</v>
      </c>
      <c r="D20" s="49">
        <v>9317</v>
      </c>
      <c r="E20" s="49">
        <v>9788</v>
      </c>
      <c r="F20" s="49">
        <v>3447</v>
      </c>
      <c r="G20" s="48">
        <v>217</v>
      </c>
      <c r="H20" s="49">
        <v>13452</v>
      </c>
      <c r="I20" s="48">
        <v>425</v>
      </c>
      <c r="J20" s="49">
        <v>1520</v>
      </c>
      <c r="K20" s="49">
        <v>11932</v>
      </c>
      <c r="L20" s="49">
        <v>13452</v>
      </c>
      <c r="M20" s="49">
        <v>333246</v>
      </c>
      <c r="N20" s="49">
        <v>340557</v>
      </c>
      <c r="O20" s="49">
        <v>2954</v>
      </c>
    </row>
    <row r="21" spans="1:15" ht="15.6">
      <c r="A21" s="48" t="s">
        <v>35</v>
      </c>
      <c r="B21" s="48">
        <v>157</v>
      </c>
      <c r="C21" s="48">
        <v>24</v>
      </c>
      <c r="D21" s="49">
        <v>4989</v>
      </c>
      <c r="E21" s="49">
        <v>5170</v>
      </c>
      <c r="F21" s="49">
        <v>1082</v>
      </c>
      <c r="G21" s="48">
        <v>110</v>
      </c>
      <c r="H21" s="49">
        <v>6362</v>
      </c>
      <c r="I21" s="48">
        <v>260</v>
      </c>
      <c r="J21" s="49">
        <v>2035</v>
      </c>
      <c r="K21" s="49">
        <v>4327</v>
      </c>
      <c r="L21" s="49">
        <v>6362</v>
      </c>
      <c r="M21" s="49">
        <v>137110</v>
      </c>
      <c r="N21" s="49">
        <v>137987</v>
      </c>
      <c r="O21" s="49">
        <v>1686</v>
      </c>
    </row>
    <row r="22" spans="1:15" ht="15.6">
      <c r="A22" s="48" t="s">
        <v>34</v>
      </c>
      <c r="B22" s="48">
        <v>149</v>
      </c>
      <c r="C22" s="48">
        <v>11</v>
      </c>
      <c r="D22" s="49">
        <v>1841</v>
      </c>
      <c r="E22" s="49">
        <v>2001</v>
      </c>
      <c r="F22" s="49">
        <v>3641</v>
      </c>
      <c r="G22" s="48">
        <v>281</v>
      </c>
      <c r="H22" s="49">
        <v>5923</v>
      </c>
      <c r="I22" s="48">
        <v>91</v>
      </c>
      <c r="J22" s="49">
        <v>5268</v>
      </c>
      <c r="K22" s="48">
        <v>655</v>
      </c>
      <c r="L22" s="49">
        <v>5923</v>
      </c>
      <c r="M22" s="49">
        <v>31251</v>
      </c>
      <c r="N22" s="49">
        <v>53960</v>
      </c>
      <c r="O22" s="48">
        <v>613</v>
      </c>
    </row>
    <row r="23" spans="1:15" ht="15.6">
      <c r="A23" s="48" t="s">
        <v>36</v>
      </c>
      <c r="B23" s="48">
        <v>51</v>
      </c>
      <c r="C23" s="48">
        <v>9</v>
      </c>
      <c r="D23" s="49">
        <v>2248</v>
      </c>
      <c r="E23" s="49">
        <v>2308</v>
      </c>
      <c r="F23" s="49">
        <v>1416</v>
      </c>
      <c r="G23" s="48">
        <v>92</v>
      </c>
      <c r="H23" s="49">
        <v>3816</v>
      </c>
      <c r="I23" s="48">
        <v>157</v>
      </c>
      <c r="J23" s="49">
        <v>3766</v>
      </c>
      <c r="K23" s="48">
        <v>50</v>
      </c>
      <c r="L23" s="49">
        <v>3816</v>
      </c>
      <c r="M23" s="49">
        <v>76461</v>
      </c>
      <c r="N23" s="49">
        <v>81934</v>
      </c>
      <c r="O23" s="49">
        <v>1131</v>
      </c>
    </row>
    <row r="24" spans="1:15" ht="15.6">
      <c r="A24" s="48" t="s">
        <v>37</v>
      </c>
      <c r="B24" s="49">
        <v>34063</v>
      </c>
      <c r="C24" s="49">
        <v>3758</v>
      </c>
      <c r="D24" s="49">
        <v>753925</v>
      </c>
      <c r="E24" s="49">
        <v>791746</v>
      </c>
      <c r="F24" s="49">
        <v>539524</v>
      </c>
      <c r="G24" s="49">
        <v>49261</v>
      </c>
      <c r="H24" s="49">
        <v>1380531</v>
      </c>
      <c r="I24" s="49">
        <v>34767</v>
      </c>
      <c r="J24" s="49">
        <v>844177</v>
      </c>
      <c r="K24" s="49">
        <v>536354</v>
      </c>
      <c r="L24" s="49">
        <v>1380531</v>
      </c>
      <c r="M24" s="49">
        <v>12120989</v>
      </c>
      <c r="N24" s="49">
        <v>20199829</v>
      </c>
      <c r="O24" s="49">
        <v>237225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9"/>
  <dimension ref="A1:AMJ24"/>
  <sheetViews>
    <sheetView workbookViewId="0"/>
  </sheetViews>
  <sheetFormatPr defaultRowHeight="13.8"/>
  <cols>
    <col min="1" max="1" width="5.69921875" style="47" customWidth="1"/>
    <col min="2" max="7" width="6" style="47" customWidth="1"/>
    <col min="8" max="8" width="6.69921875" style="47" customWidth="1"/>
    <col min="9" max="11" width="6" style="47" customWidth="1"/>
    <col min="12" max="12" width="6.69921875" style="47" customWidth="1"/>
    <col min="13" max="14" width="7.3984375" style="47" customWidth="1"/>
    <col min="15" max="15" width="6" style="47" customWidth="1"/>
    <col min="16" max="1024" width="5.69921875" style="47" customWidth="1"/>
  </cols>
  <sheetData>
    <row r="1" spans="1:15" ht="15.6">
      <c r="A1" s="48" t="s">
        <v>0</v>
      </c>
      <c r="B1" s="48" t="s">
        <v>1</v>
      </c>
      <c r="C1" s="48"/>
      <c r="D1" s="48"/>
      <c r="E1" s="48"/>
      <c r="F1" s="48" t="s">
        <v>2</v>
      </c>
      <c r="G1" s="48" t="s">
        <v>3</v>
      </c>
      <c r="H1" s="48" t="s">
        <v>4</v>
      </c>
      <c r="I1" s="48" t="s">
        <v>5</v>
      </c>
      <c r="J1" s="48" t="s">
        <v>6</v>
      </c>
      <c r="K1" s="48" t="s">
        <v>7</v>
      </c>
      <c r="L1" s="48" t="s">
        <v>8</v>
      </c>
      <c r="M1" s="48" t="s">
        <v>9</v>
      </c>
      <c r="N1" s="48" t="s">
        <v>10</v>
      </c>
      <c r="O1" s="48" t="s">
        <v>11</v>
      </c>
    </row>
    <row r="2" spans="1:15" ht="15.6">
      <c r="A2" s="48"/>
      <c r="B2" s="48" t="s">
        <v>12</v>
      </c>
      <c r="C2" s="48" t="s">
        <v>13</v>
      </c>
      <c r="D2" s="48" t="s">
        <v>14</v>
      </c>
      <c r="E2" s="48" t="s">
        <v>15</v>
      </c>
      <c r="F2" s="48"/>
      <c r="G2" s="48"/>
      <c r="H2" s="48"/>
      <c r="I2" s="48"/>
      <c r="J2" s="48"/>
      <c r="K2" s="48"/>
      <c r="L2" s="48"/>
      <c r="M2" s="48"/>
      <c r="N2" s="48"/>
      <c r="O2" s="48"/>
    </row>
    <row r="3" spans="1:15" ht="15.6">
      <c r="A3" s="48" t="s">
        <v>16</v>
      </c>
      <c r="B3" s="49">
        <v>8391</v>
      </c>
      <c r="C3" s="48">
        <v>949</v>
      </c>
      <c r="D3" s="49">
        <v>155066</v>
      </c>
      <c r="E3" s="49">
        <v>164406</v>
      </c>
      <c r="F3" s="49">
        <v>186680</v>
      </c>
      <c r="G3" s="49">
        <v>20524</v>
      </c>
      <c r="H3" s="49">
        <v>371610</v>
      </c>
      <c r="I3" s="49">
        <v>5094</v>
      </c>
      <c r="J3" s="49">
        <v>276322</v>
      </c>
      <c r="K3" s="49">
        <v>95288</v>
      </c>
      <c r="L3" s="49">
        <v>371610</v>
      </c>
      <c r="M3" s="49">
        <v>2248813</v>
      </c>
      <c r="N3" s="49">
        <v>3798851</v>
      </c>
      <c r="O3" s="49">
        <v>29800</v>
      </c>
    </row>
    <row r="4" spans="1:15" ht="15.6">
      <c r="A4" s="48" t="s">
        <v>17</v>
      </c>
      <c r="B4" s="49">
        <v>5132</v>
      </c>
      <c r="C4" s="48">
        <v>398</v>
      </c>
      <c r="D4" s="49">
        <v>71482</v>
      </c>
      <c r="E4" s="49">
        <v>77012</v>
      </c>
      <c r="F4" s="49">
        <v>66998</v>
      </c>
      <c r="G4" s="49">
        <v>5565</v>
      </c>
      <c r="H4" s="49">
        <v>149575</v>
      </c>
      <c r="I4" s="49">
        <v>2641</v>
      </c>
      <c r="J4" s="49">
        <v>64386</v>
      </c>
      <c r="K4" s="49">
        <v>85189</v>
      </c>
      <c r="L4" s="49">
        <v>149575</v>
      </c>
      <c r="M4" s="49">
        <v>898135</v>
      </c>
      <c r="N4" s="49">
        <v>1418692</v>
      </c>
      <c r="O4" s="49">
        <v>13605</v>
      </c>
    </row>
    <row r="5" spans="1:15" ht="15.6">
      <c r="A5" s="48" t="s">
        <v>20</v>
      </c>
      <c r="B5" s="49">
        <v>2218</v>
      </c>
      <c r="C5" s="48">
        <v>201</v>
      </c>
      <c r="D5" s="49">
        <v>101062</v>
      </c>
      <c r="E5" s="49">
        <v>103481</v>
      </c>
      <c r="F5" s="49">
        <v>31522</v>
      </c>
      <c r="G5" s="49">
        <v>1270</v>
      </c>
      <c r="H5" s="49">
        <v>136273</v>
      </c>
      <c r="I5" s="49">
        <v>3217</v>
      </c>
      <c r="J5" s="49">
        <v>133544</v>
      </c>
      <c r="K5" s="49">
        <v>2729</v>
      </c>
      <c r="L5" s="49">
        <v>136273</v>
      </c>
      <c r="M5" s="49">
        <v>1002964</v>
      </c>
      <c r="N5" s="49">
        <v>1432128</v>
      </c>
      <c r="O5" s="49">
        <v>24332</v>
      </c>
    </row>
    <row r="6" spans="1:15" ht="15.6">
      <c r="A6" s="48" t="s">
        <v>19</v>
      </c>
      <c r="B6" s="49">
        <v>2211</v>
      </c>
      <c r="C6" s="48">
        <v>281</v>
      </c>
      <c r="D6" s="49">
        <v>69964</v>
      </c>
      <c r="E6" s="49">
        <v>72456</v>
      </c>
      <c r="F6" s="49">
        <v>47005</v>
      </c>
      <c r="G6" s="49">
        <v>3221</v>
      </c>
      <c r="H6" s="49">
        <v>122682</v>
      </c>
      <c r="I6" s="49">
        <v>2956</v>
      </c>
      <c r="J6" s="49">
        <v>30237</v>
      </c>
      <c r="K6" s="49">
        <v>92445</v>
      </c>
      <c r="L6" s="49">
        <v>122682</v>
      </c>
      <c r="M6" s="49">
        <v>1027321</v>
      </c>
      <c r="N6" s="49">
        <v>2672240</v>
      </c>
      <c r="O6" s="49">
        <v>13395</v>
      </c>
    </row>
    <row r="7" spans="1:15" ht="15.6">
      <c r="A7" s="48" t="s">
        <v>18</v>
      </c>
      <c r="B7" s="49">
        <v>2666</v>
      </c>
      <c r="C7" s="48">
        <v>249</v>
      </c>
      <c r="D7" s="49">
        <v>64359</v>
      </c>
      <c r="E7" s="49">
        <v>67274</v>
      </c>
      <c r="F7" s="49">
        <v>33105</v>
      </c>
      <c r="G7" s="49">
        <v>5350</v>
      </c>
      <c r="H7" s="49">
        <v>105729</v>
      </c>
      <c r="I7" s="49">
        <v>2665</v>
      </c>
      <c r="J7" s="49">
        <v>66834</v>
      </c>
      <c r="K7" s="49">
        <v>38895</v>
      </c>
      <c r="L7" s="49">
        <v>105729</v>
      </c>
      <c r="M7" s="49">
        <v>1027297</v>
      </c>
      <c r="N7" s="49">
        <v>1990596</v>
      </c>
      <c r="O7" s="49">
        <v>13114</v>
      </c>
    </row>
    <row r="8" spans="1:15" ht="15.6">
      <c r="A8" s="48" t="s">
        <v>21</v>
      </c>
      <c r="B8" s="49">
        <v>3298</v>
      </c>
      <c r="C8" s="48">
        <v>339</v>
      </c>
      <c r="D8" s="49">
        <v>78416</v>
      </c>
      <c r="E8" s="49">
        <v>82053</v>
      </c>
      <c r="F8" s="49">
        <v>18609</v>
      </c>
      <c r="G8" s="49">
        <v>1978</v>
      </c>
      <c r="H8" s="49">
        <v>102640</v>
      </c>
      <c r="I8" s="49">
        <v>2533</v>
      </c>
      <c r="J8" s="49">
        <v>28665</v>
      </c>
      <c r="K8" s="49">
        <v>73975</v>
      </c>
      <c r="L8" s="49">
        <v>102640</v>
      </c>
      <c r="M8" s="49">
        <v>1636960</v>
      </c>
      <c r="N8" s="49">
        <v>2015225</v>
      </c>
      <c r="O8" s="49">
        <v>24643</v>
      </c>
    </row>
    <row r="9" spans="1:15" ht="15.6">
      <c r="A9" s="48" t="s">
        <v>22</v>
      </c>
      <c r="B9" s="49">
        <v>1785</v>
      </c>
      <c r="C9" s="48">
        <v>298</v>
      </c>
      <c r="D9" s="49">
        <v>50641</v>
      </c>
      <c r="E9" s="49">
        <v>52724</v>
      </c>
      <c r="F9" s="49">
        <v>39765</v>
      </c>
      <c r="G9" s="49">
        <v>2216</v>
      </c>
      <c r="H9" s="49">
        <v>94705</v>
      </c>
      <c r="I9" s="49">
        <v>1929</v>
      </c>
      <c r="J9" s="49">
        <v>73871</v>
      </c>
      <c r="K9" s="49">
        <v>20834</v>
      </c>
      <c r="L9" s="49">
        <v>94705</v>
      </c>
      <c r="M9" s="49">
        <v>912549</v>
      </c>
      <c r="N9" s="49">
        <v>1457791</v>
      </c>
      <c r="O9" s="49">
        <v>17481</v>
      </c>
    </row>
    <row r="10" spans="1:15" ht="15.6">
      <c r="A10" s="48" t="s">
        <v>24</v>
      </c>
      <c r="B10" s="49">
        <v>1597</v>
      </c>
      <c r="C10" s="48">
        <v>241</v>
      </c>
      <c r="D10" s="49">
        <v>35324</v>
      </c>
      <c r="E10" s="49">
        <v>37162</v>
      </c>
      <c r="F10" s="49">
        <v>14781</v>
      </c>
      <c r="G10" s="49">
        <v>1186</v>
      </c>
      <c r="H10" s="49">
        <v>53129</v>
      </c>
      <c r="I10" s="49">
        <v>1258</v>
      </c>
      <c r="J10" s="49">
        <v>32768</v>
      </c>
      <c r="K10" s="49">
        <v>20361</v>
      </c>
      <c r="L10" s="49">
        <v>53129</v>
      </c>
      <c r="M10" s="49">
        <v>606566</v>
      </c>
      <c r="N10" s="49">
        <v>882336</v>
      </c>
      <c r="O10" s="49">
        <v>6447</v>
      </c>
    </row>
    <row r="11" spans="1:15" ht="15.6">
      <c r="A11" s="48" t="s">
        <v>23</v>
      </c>
      <c r="B11" s="49">
        <v>1253</v>
      </c>
      <c r="C11" s="48">
        <v>122</v>
      </c>
      <c r="D11" s="49">
        <v>14503</v>
      </c>
      <c r="E11" s="49">
        <v>15878</v>
      </c>
      <c r="F11" s="49">
        <v>30008</v>
      </c>
      <c r="G11" s="49">
        <v>2241</v>
      </c>
      <c r="H11" s="49">
        <v>48127</v>
      </c>
      <c r="I11" s="48">
        <v>611</v>
      </c>
      <c r="J11" s="49">
        <v>33196</v>
      </c>
      <c r="K11" s="49">
        <v>14931</v>
      </c>
      <c r="L11" s="49">
        <v>48127</v>
      </c>
      <c r="M11" s="49">
        <v>279225</v>
      </c>
      <c r="N11" s="49">
        <v>564766</v>
      </c>
      <c r="O11" s="49">
        <v>4428</v>
      </c>
    </row>
    <row r="12" spans="1:15" ht="15.6">
      <c r="A12" s="48" t="s">
        <v>25</v>
      </c>
      <c r="B12" s="49">
        <v>1449</v>
      </c>
      <c r="C12" s="48">
        <v>188</v>
      </c>
      <c r="D12" s="49">
        <v>29715</v>
      </c>
      <c r="E12" s="49">
        <v>31352</v>
      </c>
      <c r="F12" s="49">
        <v>10975</v>
      </c>
      <c r="G12" s="49">
        <v>1180</v>
      </c>
      <c r="H12" s="49">
        <v>43507</v>
      </c>
      <c r="I12" s="49">
        <v>1327</v>
      </c>
      <c r="J12" s="49">
        <v>12239</v>
      </c>
      <c r="K12" s="49">
        <v>31268</v>
      </c>
      <c r="L12" s="49">
        <v>43507</v>
      </c>
      <c r="M12" s="49">
        <v>506049</v>
      </c>
      <c r="N12" s="49">
        <v>719303</v>
      </c>
      <c r="O12" s="49">
        <v>6677</v>
      </c>
    </row>
    <row r="13" spans="1:15" ht="15.6">
      <c r="A13" s="48" t="s">
        <v>26</v>
      </c>
      <c r="B13" s="48">
        <v>542</v>
      </c>
      <c r="C13" s="48">
        <v>88</v>
      </c>
      <c r="D13" s="49">
        <v>14737</v>
      </c>
      <c r="E13" s="49">
        <v>15367</v>
      </c>
      <c r="F13" s="49">
        <v>10047</v>
      </c>
      <c r="G13" s="49">
        <v>1180</v>
      </c>
      <c r="H13" s="49">
        <v>26594</v>
      </c>
      <c r="I13" s="48">
        <v>529</v>
      </c>
      <c r="J13" s="49">
        <v>20395</v>
      </c>
      <c r="K13" s="49">
        <v>6199</v>
      </c>
      <c r="L13" s="49">
        <v>26594</v>
      </c>
      <c r="M13" s="49">
        <v>227685</v>
      </c>
      <c r="N13" s="49">
        <v>391100</v>
      </c>
      <c r="O13" s="49">
        <v>3282</v>
      </c>
    </row>
    <row r="14" spans="1:15" ht="15.6">
      <c r="A14" s="48" t="s">
        <v>28</v>
      </c>
      <c r="B14" s="48">
        <v>545</v>
      </c>
      <c r="C14" s="48">
        <v>56</v>
      </c>
      <c r="D14" s="49">
        <v>12450</v>
      </c>
      <c r="E14" s="49">
        <v>13051</v>
      </c>
      <c r="F14" s="49">
        <v>10961</v>
      </c>
      <c r="G14" s="48">
        <v>646</v>
      </c>
      <c r="H14" s="49">
        <v>24658</v>
      </c>
      <c r="I14" s="48">
        <v>675</v>
      </c>
      <c r="J14" s="49">
        <v>20886</v>
      </c>
      <c r="K14" s="49">
        <v>3772</v>
      </c>
      <c r="L14" s="49">
        <v>24658</v>
      </c>
      <c r="M14" s="49">
        <v>264942</v>
      </c>
      <c r="N14" s="49">
        <v>664296</v>
      </c>
      <c r="O14" s="49">
        <v>6024</v>
      </c>
    </row>
    <row r="15" spans="1:15" ht="15.6">
      <c r="A15" s="48" t="s">
        <v>29</v>
      </c>
      <c r="B15" s="48">
        <v>664</v>
      </c>
      <c r="C15" s="48">
        <v>72</v>
      </c>
      <c r="D15" s="49">
        <v>15395</v>
      </c>
      <c r="E15" s="49">
        <v>16131</v>
      </c>
      <c r="F15" s="49">
        <v>6731</v>
      </c>
      <c r="G15" s="48">
        <v>786</v>
      </c>
      <c r="H15" s="49">
        <v>23648</v>
      </c>
      <c r="I15" s="48">
        <v>560</v>
      </c>
      <c r="J15" s="49">
        <v>10440</v>
      </c>
      <c r="K15" s="49">
        <v>13208</v>
      </c>
      <c r="L15" s="49">
        <v>23648</v>
      </c>
      <c r="M15" s="49">
        <v>221913</v>
      </c>
      <c r="N15" s="49">
        <v>375917</v>
      </c>
      <c r="O15" s="49">
        <v>4578</v>
      </c>
    </row>
    <row r="16" spans="1:15" ht="15.6">
      <c r="A16" s="48" t="s">
        <v>31</v>
      </c>
      <c r="B16" s="48">
        <v>368</v>
      </c>
      <c r="C16" s="48">
        <v>75</v>
      </c>
      <c r="D16" s="49">
        <v>11129</v>
      </c>
      <c r="E16" s="49">
        <v>11572</v>
      </c>
      <c r="F16" s="49">
        <v>9864</v>
      </c>
      <c r="G16" s="48">
        <v>333</v>
      </c>
      <c r="H16" s="49">
        <v>21769</v>
      </c>
      <c r="I16" s="48">
        <v>400</v>
      </c>
      <c r="J16" s="49">
        <v>6133</v>
      </c>
      <c r="K16" s="49">
        <v>15636</v>
      </c>
      <c r="L16" s="49">
        <v>21769</v>
      </c>
      <c r="M16" s="49">
        <v>215754</v>
      </c>
      <c r="N16" s="49">
        <v>390378</v>
      </c>
      <c r="O16" s="49">
        <v>4641</v>
      </c>
    </row>
    <row r="17" spans="1:15" ht="15.6">
      <c r="A17" s="48" t="s">
        <v>32</v>
      </c>
      <c r="B17" s="48">
        <v>453</v>
      </c>
      <c r="C17" s="48">
        <v>38</v>
      </c>
      <c r="D17" s="49">
        <v>11133</v>
      </c>
      <c r="E17" s="49">
        <v>11624</v>
      </c>
      <c r="F17" s="49">
        <v>9107</v>
      </c>
      <c r="G17" s="48">
        <v>469</v>
      </c>
      <c r="H17" s="49">
        <v>21200</v>
      </c>
      <c r="I17" s="48">
        <v>535</v>
      </c>
      <c r="J17" s="49">
        <v>21200</v>
      </c>
      <c r="K17" s="48">
        <v>0</v>
      </c>
      <c r="L17" s="49">
        <v>21200</v>
      </c>
      <c r="M17" s="49">
        <v>144616</v>
      </c>
      <c r="N17" s="49">
        <v>294506</v>
      </c>
      <c r="O17" s="49">
        <v>2889</v>
      </c>
    </row>
    <row r="18" spans="1:15" ht="15.6">
      <c r="A18" s="48" t="s">
        <v>30</v>
      </c>
      <c r="B18" s="48">
        <v>503</v>
      </c>
      <c r="C18" s="48">
        <v>70</v>
      </c>
      <c r="D18" s="49">
        <v>11610</v>
      </c>
      <c r="E18" s="49">
        <v>12183</v>
      </c>
      <c r="F18" s="49">
        <v>5921</v>
      </c>
      <c r="G18" s="48">
        <v>389</v>
      </c>
      <c r="H18" s="49">
        <v>18493</v>
      </c>
      <c r="I18" s="48">
        <v>404</v>
      </c>
      <c r="J18" s="49">
        <v>7697</v>
      </c>
      <c r="K18" s="49">
        <v>10796</v>
      </c>
      <c r="L18" s="49">
        <v>18493</v>
      </c>
      <c r="M18" s="49">
        <v>293328</v>
      </c>
      <c r="N18" s="49">
        <v>347631</v>
      </c>
      <c r="O18" s="49">
        <v>3932</v>
      </c>
    </row>
    <row r="19" spans="1:15" ht="15.6">
      <c r="A19" s="48" t="s">
        <v>27</v>
      </c>
      <c r="B19" s="48">
        <v>420</v>
      </c>
      <c r="C19" s="48">
        <v>41</v>
      </c>
      <c r="D19" s="49">
        <v>2081</v>
      </c>
      <c r="E19" s="49">
        <v>2542</v>
      </c>
      <c r="F19" s="49">
        <v>11012</v>
      </c>
      <c r="G19" s="48">
        <v>578</v>
      </c>
      <c r="H19" s="49">
        <v>14132</v>
      </c>
      <c r="I19" s="48">
        <v>159</v>
      </c>
      <c r="J19" s="49">
        <v>7314</v>
      </c>
      <c r="K19" s="49">
        <v>6818</v>
      </c>
      <c r="L19" s="49">
        <v>14132</v>
      </c>
      <c r="M19" s="49">
        <v>128250</v>
      </c>
      <c r="N19" s="49">
        <v>352438</v>
      </c>
      <c r="O19" s="49">
        <v>3535</v>
      </c>
    </row>
    <row r="20" spans="1:15" ht="15.6">
      <c r="A20" s="48" t="s">
        <v>33</v>
      </c>
      <c r="B20" s="48">
        <v>433</v>
      </c>
      <c r="C20" s="48">
        <v>47</v>
      </c>
      <c r="D20" s="49">
        <v>9578</v>
      </c>
      <c r="E20" s="49">
        <v>10058</v>
      </c>
      <c r="F20" s="49">
        <v>3616</v>
      </c>
      <c r="G20" s="48">
        <v>222</v>
      </c>
      <c r="H20" s="49">
        <v>13896</v>
      </c>
      <c r="I20" s="48">
        <v>444</v>
      </c>
      <c r="J20" s="49">
        <v>1527</v>
      </c>
      <c r="K20" s="49">
        <v>12369</v>
      </c>
      <c r="L20" s="49">
        <v>13896</v>
      </c>
      <c r="M20" s="49">
        <v>335526</v>
      </c>
      <c r="N20" s="49">
        <v>342983</v>
      </c>
      <c r="O20" s="49">
        <v>2426</v>
      </c>
    </row>
    <row r="21" spans="1:15" ht="15.6">
      <c r="A21" s="48" t="s">
        <v>35</v>
      </c>
      <c r="B21" s="48">
        <v>156</v>
      </c>
      <c r="C21" s="48">
        <v>23</v>
      </c>
      <c r="D21" s="49">
        <v>5153</v>
      </c>
      <c r="E21" s="49">
        <v>5332</v>
      </c>
      <c r="F21" s="49">
        <v>1128</v>
      </c>
      <c r="G21" s="48">
        <v>110</v>
      </c>
      <c r="H21" s="49">
        <v>6570</v>
      </c>
      <c r="I21" s="48">
        <v>208</v>
      </c>
      <c r="J21" s="49">
        <v>2080</v>
      </c>
      <c r="K21" s="49">
        <v>4490</v>
      </c>
      <c r="L21" s="49">
        <v>6570</v>
      </c>
      <c r="M21" s="49">
        <v>138861</v>
      </c>
      <c r="N21" s="49">
        <v>139527</v>
      </c>
      <c r="O21" s="49">
        <v>1540</v>
      </c>
    </row>
    <row r="22" spans="1:15" ht="15.6">
      <c r="A22" s="48" t="s">
        <v>34</v>
      </c>
      <c r="B22" s="48">
        <v>144</v>
      </c>
      <c r="C22" s="48">
        <v>14</v>
      </c>
      <c r="D22" s="49">
        <v>1761</v>
      </c>
      <c r="E22" s="49">
        <v>1919</v>
      </c>
      <c r="F22" s="49">
        <v>3818</v>
      </c>
      <c r="G22" s="48">
        <v>285</v>
      </c>
      <c r="H22" s="49">
        <v>6022</v>
      </c>
      <c r="I22" s="48">
        <v>99</v>
      </c>
      <c r="J22" s="49">
        <v>5364</v>
      </c>
      <c r="K22" s="48">
        <v>658</v>
      </c>
      <c r="L22" s="49">
        <v>6022</v>
      </c>
      <c r="M22" s="49">
        <v>31620</v>
      </c>
      <c r="N22" s="49">
        <v>54841</v>
      </c>
      <c r="O22" s="48">
        <v>881</v>
      </c>
    </row>
    <row r="23" spans="1:15" ht="15.6">
      <c r="A23" s="48" t="s">
        <v>36</v>
      </c>
      <c r="B23" s="48">
        <v>51</v>
      </c>
      <c r="C23" s="48">
        <v>11</v>
      </c>
      <c r="D23" s="49">
        <v>2308</v>
      </c>
      <c r="E23" s="49">
        <v>2370</v>
      </c>
      <c r="F23" s="49">
        <v>1445</v>
      </c>
      <c r="G23" s="48">
        <v>94</v>
      </c>
      <c r="H23" s="49">
        <v>3909</v>
      </c>
      <c r="I23" s="48">
        <v>93</v>
      </c>
      <c r="J23" s="49">
        <v>3859</v>
      </c>
      <c r="K23" s="48">
        <v>50</v>
      </c>
      <c r="L23" s="49">
        <v>3909</v>
      </c>
      <c r="M23" s="49">
        <v>77476</v>
      </c>
      <c r="N23" s="49">
        <v>83031</v>
      </c>
      <c r="O23" s="49">
        <v>1097</v>
      </c>
    </row>
    <row r="24" spans="1:15" ht="15.6">
      <c r="A24" s="48" t="s">
        <v>37</v>
      </c>
      <c r="B24" s="49">
        <v>34279</v>
      </c>
      <c r="C24" s="49">
        <v>3801</v>
      </c>
      <c r="D24" s="49">
        <v>767867</v>
      </c>
      <c r="E24" s="49">
        <v>805947</v>
      </c>
      <c r="F24" s="49">
        <v>553098</v>
      </c>
      <c r="G24" s="49">
        <v>49823</v>
      </c>
      <c r="H24" s="49">
        <v>1408868</v>
      </c>
      <c r="I24" s="49">
        <v>28337</v>
      </c>
      <c r="J24" s="49">
        <v>858957</v>
      </c>
      <c r="K24" s="49">
        <v>549911</v>
      </c>
      <c r="L24" s="49">
        <v>1408868</v>
      </c>
      <c r="M24" s="49">
        <v>12225850</v>
      </c>
      <c r="N24" s="49">
        <v>20388576</v>
      </c>
      <c r="O24" s="49">
        <v>188747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A1:AMJ28"/>
  <sheetViews>
    <sheetView workbookViewId="0"/>
  </sheetViews>
  <sheetFormatPr defaultRowHeight="22.35" customHeight="1"/>
  <cols>
    <col min="1" max="1" width="12.3984375" style="35" customWidth="1"/>
    <col min="2" max="2" width="6.8984375" style="36" customWidth="1"/>
    <col min="3" max="8" width="6.8984375" style="37" customWidth="1"/>
    <col min="9" max="9" width="6.8984375" style="38" customWidth="1"/>
    <col min="10" max="10" width="6.8984375" style="37" customWidth="1"/>
    <col min="11" max="11" width="7.59765625" style="37" customWidth="1"/>
    <col min="12" max="12" width="6.19921875" style="37" customWidth="1"/>
    <col min="13" max="13" width="6.8984375" style="37" customWidth="1"/>
    <col min="14" max="14" width="6.19921875" style="37" customWidth="1"/>
    <col min="15" max="15" width="6.8984375" style="35" customWidth="1"/>
    <col min="16" max="16" width="1.3984375" style="35" customWidth="1"/>
    <col min="17" max="1024" width="6.19921875" style="35" customWidth="1"/>
  </cols>
  <sheetData>
    <row r="1" spans="1:15" s="16" customFormat="1" ht="13.95" customHeight="1">
      <c r="A1" s="481" t="s">
        <v>38</v>
      </c>
      <c r="B1" s="481"/>
      <c r="C1" s="481"/>
      <c r="D1" s="481"/>
      <c r="E1" s="481"/>
      <c r="F1" s="481"/>
      <c r="G1" s="481"/>
      <c r="H1" s="481"/>
      <c r="I1" s="481"/>
      <c r="J1" s="481"/>
      <c r="K1" s="481"/>
      <c r="L1" s="481"/>
      <c r="M1" s="481"/>
      <c r="N1" s="481"/>
      <c r="O1" s="481"/>
    </row>
    <row r="2" spans="1:15" s="16" customFormat="1" ht="13.95" customHeight="1">
      <c r="A2" s="482" t="s">
        <v>0</v>
      </c>
      <c r="B2" s="483" t="s">
        <v>1</v>
      </c>
      <c r="C2" s="483"/>
      <c r="D2" s="483"/>
      <c r="E2" s="483"/>
      <c r="F2" s="484" t="s">
        <v>2</v>
      </c>
      <c r="G2" s="485" t="s">
        <v>3</v>
      </c>
      <c r="H2" s="486" t="s">
        <v>4</v>
      </c>
      <c r="I2" s="487" t="s">
        <v>5</v>
      </c>
      <c r="J2" s="487" t="s">
        <v>6</v>
      </c>
      <c r="K2" s="487" t="s">
        <v>7</v>
      </c>
      <c r="L2" s="487" t="s">
        <v>8</v>
      </c>
      <c r="M2" s="478" t="s">
        <v>9</v>
      </c>
      <c r="N2" s="479" t="s">
        <v>10</v>
      </c>
      <c r="O2" s="480" t="s">
        <v>11</v>
      </c>
    </row>
    <row r="3" spans="1:15" s="16" customFormat="1" ht="13.95" customHeight="1">
      <c r="A3" s="482"/>
      <c r="B3" s="23" t="s">
        <v>12</v>
      </c>
      <c r="C3" s="17" t="s">
        <v>13</v>
      </c>
      <c r="D3" s="17" t="s">
        <v>14</v>
      </c>
      <c r="E3" s="17" t="s">
        <v>15</v>
      </c>
      <c r="F3" s="484"/>
      <c r="G3" s="485"/>
      <c r="H3" s="486"/>
      <c r="I3" s="487"/>
      <c r="J3" s="487"/>
      <c r="K3" s="487"/>
      <c r="L3" s="487"/>
      <c r="M3" s="478"/>
      <c r="N3" s="479"/>
      <c r="O3" s="480"/>
    </row>
    <row r="4" spans="1:15" s="16" customFormat="1" ht="13.95" customHeight="1">
      <c r="A4" s="5" t="s">
        <v>16</v>
      </c>
      <c r="B4" s="24">
        <v>2326</v>
      </c>
      <c r="C4" s="25">
        <v>231</v>
      </c>
      <c r="D4" s="25">
        <v>45426</v>
      </c>
      <c r="E4" s="25">
        <v>47983</v>
      </c>
      <c r="F4" s="25">
        <v>89145</v>
      </c>
      <c r="G4" s="25">
        <v>17235</v>
      </c>
      <c r="H4" s="25">
        <v>154363</v>
      </c>
      <c r="I4" s="21">
        <v>5762</v>
      </c>
      <c r="J4" s="25">
        <v>127457</v>
      </c>
      <c r="K4" s="25">
        <v>26906</v>
      </c>
      <c r="L4" s="25">
        <v>154363</v>
      </c>
      <c r="M4" s="25">
        <v>1698094</v>
      </c>
      <c r="N4" s="25">
        <v>2715715</v>
      </c>
      <c r="O4" s="5">
        <v>35285</v>
      </c>
    </row>
    <row r="5" spans="1:15" s="16" customFormat="1" ht="13.95" customHeight="1">
      <c r="A5" s="5" t="s">
        <v>17</v>
      </c>
      <c r="B5" s="24">
        <v>1601</v>
      </c>
      <c r="C5" s="25">
        <v>94</v>
      </c>
      <c r="D5" s="25">
        <v>18182</v>
      </c>
      <c r="E5" s="25">
        <v>19877</v>
      </c>
      <c r="F5" s="25">
        <v>31399</v>
      </c>
      <c r="G5" s="25">
        <v>4259</v>
      </c>
      <c r="H5" s="25">
        <v>55535</v>
      </c>
      <c r="I5" s="21">
        <v>2287</v>
      </c>
      <c r="J5" s="25">
        <v>28556</v>
      </c>
      <c r="K5" s="25">
        <v>26979</v>
      </c>
      <c r="L5" s="25">
        <v>55535</v>
      </c>
      <c r="M5" s="25">
        <v>566796</v>
      </c>
      <c r="N5" s="25">
        <v>944133</v>
      </c>
      <c r="O5" s="5">
        <v>12657</v>
      </c>
    </row>
    <row r="6" spans="1:15" s="16" customFormat="1" ht="13.95" customHeight="1">
      <c r="A6" s="5" t="s">
        <v>18</v>
      </c>
      <c r="B6" s="24">
        <v>757</v>
      </c>
      <c r="C6" s="25">
        <v>88</v>
      </c>
      <c r="D6" s="25">
        <v>13983</v>
      </c>
      <c r="E6" s="25">
        <v>14828</v>
      </c>
      <c r="F6" s="25">
        <v>27345</v>
      </c>
      <c r="G6" s="25">
        <v>4561</v>
      </c>
      <c r="H6" s="25">
        <v>46734</v>
      </c>
      <c r="I6" s="21">
        <v>1192</v>
      </c>
      <c r="J6" s="25">
        <v>36934</v>
      </c>
      <c r="K6" s="25">
        <v>9800</v>
      </c>
      <c r="L6" s="25">
        <v>46734</v>
      </c>
      <c r="M6" s="25">
        <v>804679</v>
      </c>
      <c r="N6" s="25">
        <v>1476451</v>
      </c>
      <c r="O6" s="5">
        <v>9644</v>
      </c>
    </row>
    <row r="7" spans="1:15" s="16" customFormat="1" ht="13.95" customHeight="1">
      <c r="A7" s="5" t="s">
        <v>19</v>
      </c>
      <c r="B7" s="24">
        <v>585</v>
      </c>
      <c r="C7" s="25">
        <v>71</v>
      </c>
      <c r="D7" s="25">
        <v>16316</v>
      </c>
      <c r="E7" s="25">
        <v>16972</v>
      </c>
      <c r="F7" s="25">
        <v>25036</v>
      </c>
      <c r="G7" s="25">
        <v>2329</v>
      </c>
      <c r="H7" s="25">
        <v>44337</v>
      </c>
      <c r="I7" s="21">
        <v>1468</v>
      </c>
      <c r="J7" s="25">
        <v>24005</v>
      </c>
      <c r="K7" s="25">
        <v>20332</v>
      </c>
      <c r="L7" s="25">
        <v>44337</v>
      </c>
      <c r="M7" s="25">
        <v>871568</v>
      </c>
      <c r="N7" s="25">
        <v>2238353</v>
      </c>
      <c r="O7" s="5">
        <v>12061</v>
      </c>
    </row>
    <row r="8" spans="1:15" s="16" customFormat="1" ht="13.95" customHeight="1">
      <c r="A8" s="5" t="s">
        <v>20</v>
      </c>
      <c r="B8" s="24">
        <v>1151</v>
      </c>
      <c r="C8" s="25">
        <v>113</v>
      </c>
      <c r="D8" s="25">
        <v>27456</v>
      </c>
      <c r="E8" s="25">
        <v>28720</v>
      </c>
      <c r="F8" s="25">
        <v>9322</v>
      </c>
      <c r="G8" s="25">
        <v>571</v>
      </c>
      <c r="H8" s="25">
        <v>38613</v>
      </c>
      <c r="I8" s="21">
        <v>2590</v>
      </c>
      <c r="J8" s="25">
        <v>36250</v>
      </c>
      <c r="K8" s="25">
        <v>2363</v>
      </c>
      <c r="L8" s="25">
        <v>38613</v>
      </c>
      <c r="M8" s="25">
        <v>587003</v>
      </c>
      <c r="N8" s="25">
        <v>860203</v>
      </c>
      <c r="O8" s="5">
        <v>16906</v>
      </c>
    </row>
    <row r="9" spans="1:15" s="16" customFormat="1" ht="13.95" customHeight="1">
      <c r="A9" s="5" t="s">
        <v>21</v>
      </c>
      <c r="B9" s="24">
        <v>1476</v>
      </c>
      <c r="C9" s="25">
        <v>146</v>
      </c>
      <c r="D9" s="25">
        <v>21193</v>
      </c>
      <c r="E9" s="25">
        <v>22815</v>
      </c>
      <c r="F9" s="25">
        <v>10323</v>
      </c>
      <c r="G9" s="25">
        <v>1100</v>
      </c>
      <c r="H9" s="25">
        <v>34238</v>
      </c>
      <c r="I9" s="21">
        <v>1541</v>
      </c>
      <c r="J9" s="25">
        <v>13165</v>
      </c>
      <c r="K9" s="25">
        <v>21073</v>
      </c>
      <c r="L9" s="25">
        <v>34238</v>
      </c>
      <c r="M9" s="25">
        <v>1057293</v>
      </c>
      <c r="N9" s="25">
        <v>1294172</v>
      </c>
      <c r="O9" s="5">
        <v>21832</v>
      </c>
    </row>
    <row r="10" spans="1:15" s="16" customFormat="1" ht="13.95" customHeight="1">
      <c r="A10" s="5" t="s">
        <v>22</v>
      </c>
      <c r="B10" s="24">
        <v>714</v>
      </c>
      <c r="C10" s="25">
        <v>111</v>
      </c>
      <c r="D10" s="25">
        <v>16495</v>
      </c>
      <c r="E10" s="25">
        <v>17320</v>
      </c>
      <c r="F10" s="25">
        <v>12708</v>
      </c>
      <c r="G10" s="25">
        <v>1262</v>
      </c>
      <c r="H10" s="25">
        <v>31290</v>
      </c>
      <c r="I10" s="21">
        <v>1863</v>
      </c>
      <c r="J10" s="25">
        <v>24763</v>
      </c>
      <c r="K10" s="25">
        <v>6527</v>
      </c>
      <c r="L10" s="25">
        <v>31290</v>
      </c>
      <c r="M10" s="25">
        <v>671386</v>
      </c>
      <c r="N10" s="25">
        <v>1000835</v>
      </c>
      <c r="O10" s="5">
        <v>13811</v>
      </c>
    </row>
    <row r="11" spans="1:15" s="16" customFormat="1" ht="13.95" customHeight="1">
      <c r="A11" s="5" t="s">
        <v>23</v>
      </c>
      <c r="B11" s="24">
        <v>696</v>
      </c>
      <c r="C11" s="25">
        <v>41</v>
      </c>
      <c r="D11" s="25">
        <v>5299</v>
      </c>
      <c r="E11" s="25">
        <v>6036</v>
      </c>
      <c r="F11" s="25">
        <v>15324</v>
      </c>
      <c r="G11" s="25">
        <v>1691</v>
      </c>
      <c r="H11" s="25">
        <v>23051</v>
      </c>
      <c r="I11" s="21">
        <v>657</v>
      </c>
      <c r="J11" s="25">
        <v>16455</v>
      </c>
      <c r="K11" s="25">
        <v>6596</v>
      </c>
      <c r="L11" s="25">
        <v>23051</v>
      </c>
      <c r="M11" s="25">
        <v>214109</v>
      </c>
      <c r="N11" s="25">
        <v>409770</v>
      </c>
      <c r="O11" s="5">
        <v>4195</v>
      </c>
    </row>
    <row r="12" spans="1:15" s="16" customFormat="1" ht="13.95" customHeight="1">
      <c r="A12" s="5" t="s">
        <v>24</v>
      </c>
      <c r="B12" s="24">
        <v>642</v>
      </c>
      <c r="C12" s="25">
        <v>95</v>
      </c>
      <c r="D12" s="25">
        <v>9818</v>
      </c>
      <c r="E12" s="25">
        <v>10555</v>
      </c>
      <c r="F12" s="25">
        <v>5914</v>
      </c>
      <c r="G12" s="25">
        <v>428</v>
      </c>
      <c r="H12" s="25">
        <v>16897</v>
      </c>
      <c r="I12" s="21">
        <v>695</v>
      </c>
      <c r="J12" s="25">
        <v>10855</v>
      </c>
      <c r="K12" s="25">
        <v>6042</v>
      </c>
      <c r="L12" s="25">
        <v>16897</v>
      </c>
      <c r="M12" s="25">
        <v>456572</v>
      </c>
      <c r="N12" s="25">
        <v>642351</v>
      </c>
      <c r="O12" s="5">
        <v>5193</v>
      </c>
    </row>
    <row r="13" spans="1:15" s="16" customFormat="1" ht="13.95" customHeight="1">
      <c r="A13" s="5" t="s">
        <v>25</v>
      </c>
      <c r="B13" s="24">
        <v>548</v>
      </c>
      <c r="C13" s="25">
        <v>57</v>
      </c>
      <c r="D13" s="25">
        <v>7267</v>
      </c>
      <c r="E13" s="25">
        <v>7872</v>
      </c>
      <c r="F13" s="25">
        <v>6011</v>
      </c>
      <c r="G13" s="25">
        <v>663</v>
      </c>
      <c r="H13" s="25">
        <v>14546</v>
      </c>
      <c r="I13" s="21">
        <v>515</v>
      </c>
      <c r="J13" s="25">
        <v>4146</v>
      </c>
      <c r="K13" s="25">
        <v>10400</v>
      </c>
      <c r="L13" s="25">
        <v>14546</v>
      </c>
      <c r="M13" s="25">
        <v>370561</v>
      </c>
      <c r="N13" s="25">
        <v>522951</v>
      </c>
      <c r="O13" s="5">
        <v>4377</v>
      </c>
    </row>
    <row r="14" spans="1:15" s="16" customFormat="1" ht="13.95" customHeight="1">
      <c r="A14" s="5" t="s">
        <v>26</v>
      </c>
      <c r="B14" s="24">
        <v>178</v>
      </c>
      <c r="C14" s="25">
        <v>23</v>
      </c>
      <c r="D14" s="25">
        <v>3525</v>
      </c>
      <c r="E14" s="25">
        <v>3726</v>
      </c>
      <c r="F14" s="25">
        <v>6711</v>
      </c>
      <c r="G14" s="25">
        <v>1003</v>
      </c>
      <c r="H14" s="25">
        <v>11440</v>
      </c>
      <c r="I14" s="21">
        <v>521</v>
      </c>
      <c r="J14" s="25">
        <v>11440</v>
      </c>
      <c r="K14" s="25">
        <v>0</v>
      </c>
      <c r="L14" s="25">
        <v>11440</v>
      </c>
      <c r="M14" s="25">
        <v>177287</v>
      </c>
      <c r="N14" s="25">
        <v>303279</v>
      </c>
      <c r="O14" s="5">
        <v>3387</v>
      </c>
    </row>
    <row r="15" spans="1:15" s="16" customFormat="1" ht="13.95" customHeight="1">
      <c r="A15" s="5" t="s">
        <v>28</v>
      </c>
      <c r="B15" s="24">
        <v>112</v>
      </c>
      <c r="C15" s="25">
        <v>23</v>
      </c>
      <c r="D15" s="25">
        <v>2892</v>
      </c>
      <c r="E15" s="25">
        <v>3027</v>
      </c>
      <c r="F15" s="25">
        <v>4760</v>
      </c>
      <c r="G15" s="25">
        <v>374</v>
      </c>
      <c r="H15" s="25">
        <v>8161</v>
      </c>
      <c r="I15" s="21">
        <v>334</v>
      </c>
      <c r="J15" s="25">
        <v>7375</v>
      </c>
      <c r="K15" s="25">
        <v>786</v>
      </c>
      <c r="L15" s="25">
        <v>8161</v>
      </c>
      <c r="M15" s="25">
        <v>219485</v>
      </c>
      <c r="N15" s="25">
        <v>508057</v>
      </c>
      <c r="O15" s="5">
        <v>3800</v>
      </c>
    </row>
    <row r="16" spans="1:15" s="16" customFormat="1" ht="13.95" customHeight="1">
      <c r="A16" s="5" t="s">
        <v>29</v>
      </c>
      <c r="B16" s="24">
        <v>245</v>
      </c>
      <c r="C16" s="25">
        <v>18</v>
      </c>
      <c r="D16" s="25">
        <v>3822</v>
      </c>
      <c r="E16" s="25">
        <v>4085</v>
      </c>
      <c r="F16" s="25">
        <v>3469</v>
      </c>
      <c r="G16" s="25">
        <v>514</v>
      </c>
      <c r="H16" s="25">
        <v>8068</v>
      </c>
      <c r="I16" s="21">
        <v>368</v>
      </c>
      <c r="J16" s="25">
        <v>6422</v>
      </c>
      <c r="K16" s="25">
        <v>1646</v>
      </c>
      <c r="L16" s="25">
        <v>8068</v>
      </c>
      <c r="M16" s="25">
        <v>166730</v>
      </c>
      <c r="N16" s="25">
        <v>266853</v>
      </c>
      <c r="O16" s="5">
        <v>3368</v>
      </c>
    </row>
    <row r="17" spans="1:15" s="16" customFormat="1" ht="13.95" customHeight="1">
      <c r="A17" s="5" t="s">
        <v>27</v>
      </c>
      <c r="B17" s="24">
        <v>72</v>
      </c>
      <c r="C17" s="25">
        <v>4</v>
      </c>
      <c r="D17" s="25">
        <v>1256</v>
      </c>
      <c r="E17" s="25">
        <v>1332</v>
      </c>
      <c r="F17" s="25">
        <v>6035</v>
      </c>
      <c r="G17" s="25">
        <v>425</v>
      </c>
      <c r="H17" s="25">
        <v>7792</v>
      </c>
      <c r="I17" s="21">
        <v>104</v>
      </c>
      <c r="J17" s="25">
        <v>4414</v>
      </c>
      <c r="K17" s="25">
        <v>3378</v>
      </c>
      <c r="L17" s="25">
        <v>7792</v>
      </c>
      <c r="M17" s="25">
        <v>111246</v>
      </c>
      <c r="N17" s="25">
        <v>275017</v>
      </c>
      <c r="O17" s="5">
        <v>1827</v>
      </c>
    </row>
    <row r="18" spans="1:15" s="16" customFormat="1" ht="13.95" customHeight="1">
      <c r="A18" s="5" t="s">
        <v>30</v>
      </c>
      <c r="B18" s="24">
        <v>299</v>
      </c>
      <c r="C18" s="25">
        <v>34</v>
      </c>
      <c r="D18" s="25">
        <v>4421</v>
      </c>
      <c r="E18" s="25">
        <v>4754</v>
      </c>
      <c r="F18" s="25">
        <v>2814</v>
      </c>
      <c r="G18" s="25">
        <v>191</v>
      </c>
      <c r="H18" s="25">
        <v>7759</v>
      </c>
      <c r="I18" s="21">
        <v>195</v>
      </c>
      <c r="J18" s="25">
        <v>3038</v>
      </c>
      <c r="K18" s="25">
        <v>4721</v>
      </c>
      <c r="L18" s="25">
        <v>7759</v>
      </c>
      <c r="M18" s="25">
        <v>211113</v>
      </c>
      <c r="N18" s="25">
        <v>248525</v>
      </c>
      <c r="O18" s="5">
        <v>2430</v>
      </c>
    </row>
    <row r="19" spans="1:15" s="16" customFormat="1" ht="13.95" customHeight="1">
      <c r="A19" s="5" t="s">
        <v>31</v>
      </c>
      <c r="B19" s="24">
        <v>215</v>
      </c>
      <c r="C19" s="25">
        <v>29</v>
      </c>
      <c r="D19" s="25">
        <v>4151</v>
      </c>
      <c r="E19" s="25">
        <v>4395</v>
      </c>
      <c r="F19" s="25">
        <v>2795</v>
      </c>
      <c r="G19" s="25">
        <v>105</v>
      </c>
      <c r="H19" s="25">
        <v>7295</v>
      </c>
      <c r="I19" s="21">
        <v>463</v>
      </c>
      <c r="J19" s="25">
        <v>2575</v>
      </c>
      <c r="K19" s="25">
        <v>4720</v>
      </c>
      <c r="L19" s="25">
        <v>7295</v>
      </c>
      <c r="M19" s="25">
        <v>162084</v>
      </c>
      <c r="N19" s="25">
        <v>277303</v>
      </c>
      <c r="O19" s="5">
        <v>3397</v>
      </c>
    </row>
    <row r="20" spans="1:15" s="16" customFormat="1" ht="13.95" customHeight="1">
      <c r="A20" s="5" t="s">
        <v>32</v>
      </c>
      <c r="B20" s="24">
        <v>147</v>
      </c>
      <c r="C20" s="25">
        <v>11</v>
      </c>
      <c r="D20" s="25">
        <v>3029</v>
      </c>
      <c r="E20" s="25">
        <v>3187</v>
      </c>
      <c r="F20" s="25">
        <v>2951</v>
      </c>
      <c r="G20" s="25">
        <v>296</v>
      </c>
      <c r="H20" s="25">
        <v>6434</v>
      </c>
      <c r="I20" s="21">
        <v>339</v>
      </c>
      <c r="J20" s="25">
        <v>6434</v>
      </c>
      <c r="K20" s="25">
        <v>0</v>
      </c>
      <c r="L20" s="25">
        <v>6434</v>
      </c>
      <c r="M20" s="25">
        <v>113387</v>
      </c>
      <c r="N20" s="25">
        <v>218797</v>
      </c>
      <c r="O20" s="5">
        <v>2753</v>
      </c>
    </row>
    <row r="21" spans="1:15" s="16" customFormat="1" ht="13.95" customHeight="1">
      <c r="A21" s="5" t="s">
        <v>33</v>
      </c>
      <c r="B21" s="24">
        <v>106</v>
      </c>
      <c r="C21" s="25">
        <v>10</v>
      </c>
      <c r="D21" s="25">
        <v>1897</v>
      </c>
      <c r="E21" s="25">
        <v>2013</v>
      </c>
      <c r="F21" s="25">
        <v>1671</v>
      </c>
      <c r="G21" s="25">
        <v>106</v>
      </c>
      <c r="H21" s="25">
        <v>3790</v>
      </c>
      <c r="I21" s="21">
        <v>179</v>
      </c>
      <c r="J21" s="25">
        <v>1162</v>
      </c>
      <c r="K21" s="25">
        <v>2628</v>
      </c>
      <c r="L21" s="25">
        <v>3790</v>
      </c>
      <c r="M21" s="25">
        <v>255683</v>
      </c>
      <c r="N21" s="25">
        <v>257594</v>
      </c>
      <c r="O21" s="5">
        <v>2960</v>
      </c>
    </row>
    <row r="22" spans="1:15" s="16" customFormat="1" ht="13.95" customHeight="1">
      <c r="A22" s="5" t="s">
        <v>34</v>
      </c>
      <c r="B22" s="24">
        <v>63</v>
      </c>
      <c r="C22" s="25">
        <v>2</v>
      </c>
      <c r="D22" s="25">
        <v>1116</v>
      </c>
      <c r="E22" s="25">
        <v>1181</v>
      </c>
      <c r="F22" s="25">
        <v>1191</v>
      </c>
      <c r="G22" s="25">
        <v>153</v>
      </c>
      <c r="H22" s="25">
        <v>2525</v>
      </c>
      <c r="I22" s="21">
        <v>97</v>
      </c>
      <c r="J22" s="25">
        <v>2265</v>
      </c>
      <c r="K22" s="25">
        <v>260</v>
      </c>
      <c r="L22" s="25">
        <v>2525</v>
      </c>
      <c r="M22" s="25">
        <v>24256</v>
      </c>
      <c r="N22" s="25">
        <v>37826</v>
      </c>
      <c r="O22" s="26">
        <v>301</v>
      </c>
    </row>
    <row r="23" spans="1:15" s="16" customFormat="1" ht="13.95" customHeight="1">
      <c r="A23" s="5" t="s">
        <v>35</v>
      </c>
      <c r="B23" s="24">
        <v>53</v>
      </c>
      <c r="C23" s="25">
        <v>5</v>
      </c>
      <c r="D23" s="25">
        <v>955</v>
      </c>
      <c r="E23" s="25">
        <v>1013</v>
      </c>
      <c r="F23" s="25">
        <v>639</v>
      </c>
      <c r="G23" s="25">
        <v>44</v>
      </c>
      <c r="H23" s="25">
        <v>1696</v>
      </c>
      <c r="I23" s="21">
        <v>77</v>
      </c>
      <c r="J23" s="25">
        <v>479</v>
      </c>
      <c r="K23" s="25">
        <v>1217</v>
      </c>
      <c r="L23" s="25">
        <v>1696</v>
      </c>
      <c r="M23" s="25">
        <v>95573</v>
      </c>
      <c r="N23" s="25">
        <v>96422</v>
      </c>
      <c r="O23" s="5">
        <v>1181</v>
      </c>
    </row>
    <row r="24" spans="1:15" s="16" customFormat="1" ht="13.95" customHeight="1">
      <c r="A24" s="5" t="s">
        <v>36</v>
      </c>
      <c r="B24" s="24">
        <v>20</v>
      </c>
      <c r="C24" s="25">
        <v>2</v>
      </c>
      <c r="D24" s="25">
        <v>528</v>
      </c>
      <c r="E24" s="25">
        <v>550</v>
      </c>
      <c r="F24" s="25">
        <v>640</v>
      </c>
      <c r="G24" s="25">
        <v>28</v>
      </c>
      <c r="H24" s="25">
        <v>1218</v>
      </c>
      <c r="I24" s="21">
        <v>26</v>
      </c>
      <c r="J24" s="25">
        <v>1169</v>
      </c>
      <c r="K24" s="25">
        <v>49</v>
      </c>
      <c r="L24" s="25">
        <v>1218</v>
      </c>
      <c r="M24" s="25">
        <v>55751</v>
      </c>
      <c r="N24" s="25">
        <v>59395</v>
      </c>
      <c r="O24" s="26">
        <v>515</v>
      </c>
    </row>
    <row r="25" spans="1:15" s="16" customFormat="1" ht="13.95" customHeight="1">
      <c r="A25" s="27" t="s">
        <v>37</v>
      </c>
      <c r="B25" s="28">
        <v>12006</v>
      </c>
      <c r="C25" s="29">
        <v>1208</v>
      </c>
      <c r="D25" s="29">
        <v>209027</v>
      </c>
      <c r="E25" s="29">
        <v>222241</v>
      </c>
      <c r="F25" s="18">
        <v>266203</v>
      </c>
      <c r="G25" s="19">
        <v>37338</v>
      </c>
      <c r="H25" s="20">
        <v>525782</v>
      </c>
      <c r="I25" s="21">
        <v>21273</v>
      </c>
      <c r="J25" s="21">
        <v>369359</v>
      </c>
      <c r="K25" s="21">
        <v>156423</v>
      </c>
      <c r="L25" s="21">
        <v>525782</v>
      </c>
      <c r="M25" s="22">
        <v>8890656</v>
      </c>
      <c r="N25" s="30">
        <v>14654002</v>
      </c>
      <c r="O25" s="31">
        <v>161880</v>
      </c>
    </row>
    <row r="26" spans="1:15" s="16" customFormat="1" ht="22.35" customHeight="1">
      <c r="B26" s="32"/>
      <c r="C26" s="33"/>
      <c r="D26" s="33"/>
      <c r="E26" s="33"/>
      <c r="F26" s="33"/>
      <c r="G26" s="33"/>
      <c r="H26" s="33"/>
      <c r="I26" s="34"/>
      <c r="J26" s="33"/>
      <c r="K26" s="33"/>
      <c r="L26" s="33"/>
      <c r="M26" s="33"/>
      <c r="N26" s="33"/>
    </row>
    <row r="27" spans="1:15" s="16" customFormat="1" ht="22.35" customHeight="1">
      <c r="B27" s="32"/>
      <c r="C27" s="33"/>
      <c r="D27" s="33"/>
      <c r="E27" s="33"/>
      <c r="F27" s="33"/>
      <c r="G27" s="33"/>
      <c r="H27" s="33"/>
      <c r="I27" s="34"/>
      <c r="J27" s="33"/>
      <c r="K27" s="33"/>
      <c r="L27" s="33"/>
      <c r="M27" s="33"/>
      <c r="N27" s="33"/>
    </row>
    <row r="28" spans="1:15" s="16" customFormat="1" ht="22.35" customHeight="1">
      <c r="B28" s="32"/>
      <c r="C28" s="33"/>
      <c r="D28" s="33"/>
      <c r="E28" s="33"/>
      <c r="F28" s="33"/>
      <c r="G28" s="33"/>
      <c r="H28" s="33"/>
      <c r="I28" s="34"/>
      <c r="J28" s="33"/>
      <c r="K28" s="33"/>
      <c r="L28" s="33"/>
      <c r="M28" s="33"/>
      <c r="N28" s="33"/>
    </row>
  </sheetData>
  <mergeCells count="13">
    <mergeCell ref="M2:M3"/>
    <mergeCell ref="N2:N3"/>
    <mergeCell ref="O2:O3"/>
    <mergeCell ref="A1:O1"/>
    <mergeCell ref="A2:A3"/>
    <mergeCell ref="B2:E2"/>
    <mergeCell ref="F2:F3"/>
    <mergeCell ref="G2:G3"/>
    <mergeCell ref="H2:H3"/>
    <mergeCell ref="I2:I3"/>
    <mergeCell ref="J2:J3"/>
    <mergeCell ref="K2:K3"/>
    <mergeCell ref="L2:L3"/>
  </mergeCells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0"/>
  <dimension ref="A1:AMJ24"/>
  <sheetViews>
    <sheetView workbookViewId="0"/>
  </sheetViews>
  <sheetFormatPr defaultRowHeight="13.8"/>
  <cols>
    <col min="1" max="1" width="5.69921875" style="47" customWidth="1"/>
    <col min="2" max="7" width="6" style="47" customWidth="1"/>
    <col min="8" max="8" width="6.69921875" style="47" customWidth="1"/>
    <col min="9" max="11" width="6" style="47" customWidth="1"/>
    <col min="12" max="12" width="6.69921875" style="47" customWidth="1"/>
    <col min="13" max="14" width="7.3984375" style="47" customWidth="1"/>
    <col min="15" max="15" width="6" style="47" customWidth="1"/>
    <col min="16" max="1024" width="5.69921875" style="47" customWidth="1"/>
  </cols>
  <sheetData>
    <row r="1" spans="1:15" ht="15.6">
      <c r="A1" s="48" t="s">
        <v>0</v>
      </c>
      <c r="B1" s="48" t="s">
        <v>1</v>
      </c>
      <c r="C1" s="48"/>
      <c r="D1" s="48"/>
      <c r="E1" s="48"/>
      <c r="F1" s="48" t="s">
        <v>2</v>
      </c>
      <c r="G1" s="48" t="s">
        <v>3</v>
      </c>
      <c r="H1" s="48" t="s">
        <v>4</v>
      </c>
      <c r="I1" s="48" t="s">
        <v>5</v>
      </c>
      <c r="J1" s="48" t="s">
        <v>6</v>
      </c>
      <c r="K1" s="48" t="s">
        <v>7</v>
      </c>
      <c r="L1" s="48" t="s">
        <v>8</v>
      </c>
      <c r="M1" s="48" t="s">
        <v>9</v>
      </c>
      <c r="N1" s="48" t="s">
        <v>10</v>
      </c>
      <c r="O1" s="48" t="s">
        <v>11</v>
      </c>
    </row>
    <row r="2" spans="1:15" ht="15.6">
      <c r="A2" s="48"/>
      <c r="B2" s="48" t="s">
        <v>12</v>
      </c>
      <c r="C2" s="48" t="s">
        <v>13</v>
      </c>
      <c r="D2" s="48" t="s">
        <v>14</v>
      </c>
      <c r="E2" s="48" t="s">
        <v>15</v>
      </c>
      <c r="F2" s="48"/>
      <c r="G2" s="48"/>
      <c r="H2" s="48"/>
      <c r="I2" s="48"/>
      <c r="J2" s="48"/>
      <c r="K2" s="48"/>
      <c r="L2" s="48"/>
      <c r="M2" s="48"/>
      <c r="N2" s="48"/>
      <c r="O2" s="48"/>
    </row>
    <row r="3" spans="1:15" ht="15.6">
      <c r="A3" s="48" t="s">
        <v>16</v>
      </c>
      <c r="B3" s="49">
        <v>8331</v>
      </c>
      <c r="C3" s="48">
        <v>945</v>
      </c>
      <c r="D3" s="49">
        <v>140642</v>
      </c>
      <c r="E3" s="49">
        <v>149918</v>
      </c>
      <c r="F3" s="49">
        <v>206317</v>
      </c>
      <c r="G3" s="49">
        <v>20664</v>
      </c>
      <c r="H3" s="49">
        <v>376899</v>
      </c>
      <c r="I3" s="49">
        <v>5289</v>
      </c>
      <c r="J3" s="49">
        <v>280138</v>
      </c>
      <c r="K3" s="49">
        <v>96761</v>
      </c>
      <c r="L3" s="49">
        <v>376899</v>
      </c>
      <c r="M3" s="49">
        <v>2262985</v>
      </c>
      <c r="N3" s="49">
        <v>3831713</v>
      </c>
      <c r="O3" s="49">
        <v>32862</v>
      </c>
    </row>
    <row r="4" spans="1:15" ht="15.6">
      <c r="A4" s="48" t="s">
        <v>17</v>
      </c>
      <c r="B4" s="49">
        <v>5112</v>
      </c>
      <c r="C4" s="48">
        <v>399</v>
      </c>
      <c r="D4" s="49">
        <v>71412</v>
      </c>
      <c r="E4" s="49">
        <v>76923</v>
      </c>
      <c r="F4" s="49">
        <v>68736</v>
      </c>
      <c r="G4" s="49">
        <v>5646</v>
      </c>
      <c r="H4" s="49">
        <v>151305</v>
      </c>
      <c r="I4" s="49">
        <v>1730</v>
      </c>
      <c r="J4" s="49">
        <v>64973</v>
      </c>
      <c r="K4" s="49">
        <v>86332</v>
      </c>
      <c r="L4" s="49">
        <v>151305</v>
      </c>
      <c r="M4" s="49">
        <v>907022</v>
      </c>
      <c r="N4" s="49">
        <v>1432221</v>
      </c>
      <c r="O4" s="49">
        <v>13529</v>
      </c>
    </row>
    <row r="5" spans="1:15" ht="15.6">
      <c r="A5" s="48" t="s">
        <v>20</v>
      </c>
      <c r="B5" s="49">
        <v>2331</v>
      </c>
      <c r="C5" s="48">
        <v>201</v>
      </c>
      <c r="D5" s="49">
        <v>100977</v>
      </c>
      <c r="E5" s="49">
        <v>103509</v>
      </c>
      <c r="F5" s="49">
        <v>33613</v>
      </c>
      <c r="G5" s="49">
        <v>1309</v>
      </c>
      <c r="H5" s="49">
        <v>138431</v>
      </c>
      <c r="I5" s="49">
        <v>2158</v>
      </c>
      <c r="J5" s="49">
        <v>135692</v>
      </c>
      <c r="K5" s="49">
        <v>2739</v>
      </c>
      <c r="L5" s="49">
        <v>138431</v>
      </c>
      <c r="M5" s="49">
        <v>1009443</v>
      </c>
      <c r="N5" s="49">
        <v>1447867</v>
      </c>
      <c r="O5" s="49">
        <v>15739</v>
      </c>
    </row>
    <row r="6" spans="1:15" ht="15.6">
      <c r="A6" s="48" t="s">
        <v>19</v>
      </c>
      <c r="B6" s="49">
        <v>2280</v>
      </c>
      <c r="C6" s="48">
        <v>290</v>
      </c>
      <c r="D6" s="49">
        <v>71157</v>
      </c>
      <c r="E6" s="49">
        <v>73727</v>
      </c>
      <c r="F6" s="49">
        <v>48237</v>
      </c>
      <c r="G6" s="49">
        <v>3258</v>
      </c>
      <c r="H6" s="49">
        <v>125222</v>
      </c>
      <c r="I6" s="49">
        <v>2540</v>
      </c>
      <c r="J6" s="49">
        <v>30561</v>
      </c>
      <c r="K6" s="49">
        <v>94661</v>
      </c>
      <c r="L6" s="49">
        <v>125222</v>
      </c>
      <c r="M6" s="49">
        <v>1030974</v>
      </c>
      <c r="N6" s="49">
        <v>2683388</v>
      </c>
      <c r="O6" s="49">
        <v>11148</v>
      </c>
    </row>
    <row r="7" spans="1:15" ht="15.6">
      <c r="A7" s="48" t="s">
        <v>18</v>
      </c>
      <c r="B7" s="49">
        <v>2738</v>
      </c>
      <c r="C7" s="48">
        <v>248</v>
      </c>
      <c r="D7" s="49">
        <v>66394</v>
      </c>
      <c r="E7" s="49">
        <v>69380</v>
      </c>
      <c r="F7" s="49">
        <v>33309</v>
      </c>
      <c r="G7" s="49">
        <v>5384</v>
      </c>
      <c r="H7" s="49">
        <v>108073</v>
      </c>
      <c r="I7" s="49">
        <v>2347</v>
      </c>
      <c r="J7" s="49">
        <v>68021</v>
      </c>
      <c r="K7" s="49">
        <v>40052</v>
      </c>
      <c r="L7" s="49">
        <v>108073</v>
      </c>
      <c r="M7" s="49">
        <v>1033714</v>
      </c>
      <c r="N7" s="49">
        <v>2002154</v>
      </c>
      <c r="O7" s="49">
        <v>11558</v>
      </c>
    </row>
    <row r="8" spans="1:15" ht="15.6">
      <c r="A8" s="48" t="s">
        <v>21</v>
      </c>
      <c r="B8" s="49">
        <v>3351</v>
      </c>
      <c r="C8" s="48">
        <v>335</v>
      </c>
      <c r="D8" s="49">
        <v>80203</v>
      </c>
      <c r="E8" s="49">
        <v>83889</v>
      </c>
      <c r="F8" s="49">
        <v>19066</v>
      </c>
      <c r="G8" s="49">
        <v>2026</v>
      </c>
      <c r="H8" s="49">
        <v>104981</v>
      </c>
      <c r="I8" s="49">
        <v>2341</v>
      </c>
      <c r="J8" s="49">
        <v>29025</v>
      </c>
      <c r="K8" s="49">
        <v>75956</v>
      </c>
      <c r="L8" s="49">
        <v>104981</v>
      </c>
      <c r="M8" s="49">
        <v>1653284</v>
      </c>
      <c r="N8" s="49">
        <v>2035549</v>
      </c>
      <c r="O8" s="49">
        <v>20324</v>
      </c>
    </row>
    <row r="9" spans="1:15" ht="15.6">
      <c r="A9" s="48" t="s">
        <v>22</v>
      </c>
      <c r="B9" s="49">
        <v>1832</v>
      </c>
      <c r="C9" s="48">
        <v>296</v>
      </c>
      <c r="D9" s="49">
        <v>50291</v>
      </c>
      <c r="E9" s="49">
        <v>52419</v>
      </c>
      <c r="F9" s="49">
        <v>41345</v>
      </c>
      <c r="G9" s="49">
        <v>2264</v>
      </c>
      <c r="H9" s="49">
        <v>96028</v>
      </c>
      <c r="I9" s="49">
        <v>1323</v>
      </c>
      <c r="J9" s="49">
        <v>74667</v>
      </c>
      <c r="K9" s="49">
        <v>21361</v>
      </c>
      <c r="L9" s="49">
        <v>96028</v>
      </c>
      <c r="M9" s="49">
        <v>917080</v>
      </c>
      <c r="N9" s="49">
        <v>1468342</v>
      </c>
      <c r="O9" s="49">
        <v>10551</v>
      </c>
    </row>
    <row r="10" spans="1:15" ht="15.6">
      <c r="A10" s="48" t="s">
        <v>24</v>
      </c>
      <c r="B10" s="49">
        <v>1604</v>
      </c>
      <c r="C10" s="48">
        <v>243</v>
      </c>
      <c r="D10" s="49">
        <v>36066</v>
      </c>
      <c r="E10" s="49">
        <v>37913</v>
      </c>
      <c r="F10" s="49">
        <v>15238</v>
      </c>
      <c r="G10" s="49">
        <v>1227</v>
      </c>
      <c r="H10" s="49">
        <v>54378</v>
      </c>
      <c r="I10" s="49">
        <v>1249</v>
      </c>
      <c r="J10" s="49">
        <v>33372</v>
      </c>
      <c r="K10" s="49">
        <v>21006</v>
      </c>
      <c r="L10" s="49">
        <v>54378</v>
      </c>
      <c r="M10" s="49">
        <v>611550</v>
      </c>
      <c r="N10" s="49">
        <v>890048</v>
      </c>
      <c r="O10" s="49">
        <v>7712</v>
      </c>
    </row>
    <row r="11" spans="1:15" ht="15.6">
      <c r="A11" s="48" t="s">
        <v>23</v>
      </c>
      <c r="B11" s="49">
        <v>1248</v>
      </c>
      <c r="C11" s="48">
        <v>122</v>
      </c>
      <c r="D11" s="49">
        <v>13951</v>
      </c>
      <c r="E11" s="49">
        <v>15321</v>
      </c>
      <c r="F11" s="49">
        <v>30830</v>
      </c>
      <c r="G11" s="49">
        <v>2261</v>
      </c>
      <c r="H11" s="49">
        <v>48412</v>
      </c>
      <c r="I11" s="48">
        <v>285</v>
      </c>
      <c r="J11" s="49">
        <v>33202</v>
      </c>
      <c r="K11" s="49">
        <v>15210</v>
      </c>
      <c r="L11" s="49">
        <v>48412</v>
      </c>
      <c r="M11" s="49">
        <v>280174</v>
      </c>
      <c r="N11" s="49">
        <v>567597</v>
      </c>
      <c r="O11" s="49">
        <v>2831</v>
      </c>
    </row>
    <row r="12" spans="1:15" ht="15.6">
      <c r="A12" s="48" t="s">
        <v>25</v>
      </c>
      <c r="B12" s="49">
        <v>1499</v>
      </c>
      <c r="C12" s="48">
        <v>191</v>
      </c>
      <c r="D12" s="49">
        <v>30289</v>
      </c>
      <c r="E12" s="49">
        <v>31979</v>
      </c>
      <c r="F12" s="49">
        <v>11288</v>
      </c>
      <c r="G12" s="49">
        <v>1220</v>
      </c>
      <c r="H12" s="49">
        <v>44487</v>
      </c>
      <c r="I12" s="48">
        <v>980</v>
      </c>
      <c r="J12" s="49">
        <v>12425</v>
      </c>
      <c r="K12" s="49">
        <v>32062</v>
      </c>
      <c r="L12" s="49">
        <v>44487</v>
      </c>
      <c r="M12" s="49">
        <v>507599</v>
      </c>
      <c r="N12" s="49">
        <v>723172</v>
      </c>
      <c r="O12" s="49">
        <v>3869</v>
      </c>
    </row>
    <row r="13" spans="1:15" ht="15.6">
      <c r="A13" s="48" t="s">
        <v>26</v>
      </c>
      <c r="B13" s="48">
        <v>550</v>
      </c>
      <c r="C13" s="48">
        <v>90</v>
      </c>
      <c r="D13" s="49">
        <v>14822</v>
      </c>
      <c r="E13" s="49">
        <v>15462</v>
      </c>
      <c r="F13" s="49">
        <v>10105</v>
      </c>
      <c r="G13" s="49">
        <v>1188</v>
      </c>
      <c r="H13" s="49">
        <v>26755</v>
      </c>
      <c r="I13" s="48">
        <v>161</v>
      </c>
      <c r="J13" s="49">
        <v>20547</v>
      </c>
      <c r="K13" s="49">
        <v>6208</v>
      </c>
      <c r="L13" s="49">
        <v>26755</v>
      </c>
      <c r="M13" s="49">
        <v>228318</v>
      </c>
      <c r="N13" s="49">
        <v>392339</v>
      </c>
      <c r="O13" s="49">
        <v>1239</v>
      </c>
    </row>
    <row r="14" spans="1:15" ht="15.6">
      <c r="A14" s="48" t="s">
        <v>28</v>
      </c>
      <c r="B14" s="48">
        <v>565</v>
      </c>
      <c r="C14" s="48">
        <v>55</v>
      </c>
      <c r="D14" s="49">
        <v>12585</v>
      </c>
      <c r="E14" s="49">
        <v>13205</v>
      </c>
      <c r="F14" s="49">
        <v>11157</v>
      </c>
      <c r="G14" s="48">
        <v>673</v>
      </c>
      <c r="H14" s="49">
        <v>25035</v>
      </c>
      <c r="I14" s="48">
        <v>377</v>
      </c>
      <c r="J14" s="49">
        <v>21232</v>
      </c>
      <c r="K14" s="49">
        <v>3803</v>
      </c>
      <c r="L14" s="49">
        <v>25035</v>
      </c>
      <c r="M14" s="49">
        <v>265792</v>
      </c>
      <c r="N14" s="49">
        <v>667212</v>
      </c>
      <c r="O14" s="49">
        <v>2916</v>
      </c>
    </row>
    <row r="15" spans="1:15" ht="15.6">
      <c r="A15" s="48" t="s">
        <v>29</v>
      </c>
      <c r="B15" s="48">
        <v>672</v>
      </c>
      <c r="C15" s="48">
        <v>71</v>
      </c>
      <c r="D15" s="49">
        <v>15606</v>
      </c>
      <c r="E15" s="49">
        <v>16349</v>
      </c>
      <c r="F15" s="49">
        <v>7135</v>
      </c>
      <c r="G15" s="48">
        <v>804</v>
      </c>
      <c r="H15" s="49">
        <v>24288</v>
      </c>
      <c r="I15" s="48">
        <v>640</v>
      </c>
      <c r="J15" s="49">
        <v>10650</v>
      </c>
      <c r="K15" s="49">
        <v>13638</v>
      </c>
      <c r="L15" s="49">
        <v>24288</v>
      </c>
      <c r="M15" s="49">
        <v>223871</v>
      </c>
      <c r="N15" s="49">
        <v>380408</v>
      </c>
      <c r="O15" s="49">
        <v>4491</v>
      </c>
    </row>
    <row r="16" spans="1:15" ht="15.6">
      <c r="A16" s="48" t="s">
        <v>31</v>
      </c>
      <c r="B16" s="48">
        <v>371</v>
      </c>
      <c r="C16" s="48">
        <v>78</v>
      </c>
      <c r="D16" s="49">
        <v>10034</v>
      </c>
      <c r="E16" s="49">
        <v>10483</v>
      </c>
      <c r="F16" s="49">
        <v>11054</v>
      </c>
      <c r="G16" s="48">
        <v>337</v>
      </c>
      <c r="H16" s="49">
        <v>21874</v>
      </c>
      <c r="I16" s="48">
        <v>105</v>
      </c>
      <c r="J16" s="49">
        <v>6158</v>
      </c>
      <c r="K16" s="49">
        <v>15716</v>
      </c>
      <c r="L16" s="49">
        <v>21874</v>
      </c>
      <c r="M16" s="49">
        <v>215945</v>
      </c>
      <c r="N16" s="49">
        <v>390826</v>
      </c>
      <c r="O16" s="48">
        <v>448</v>
      </c>
    </row>
    <row r="17" spans="1:15" ht="15.6">
      <c r="A17" s="48" t="s">
        <v>32</v>
      </c>
      <c r="B17" s="48">
        <v>473</v>
      </c>
      <c r="C17" s="48">
        <v>38</v>
      </c>
      <c r="D17" s="49">
        <v>11104</v>
      </c>
      <c r="E17" s="49">
        <v>11615</v>
      </c>
      <c r="F17" s="49">
        <v>9371</v>
      </c>
      <c r="G17" s="48">
        <v>474</v>
      </c>
      <c r="H17" s="49">
        <v>21460</v>
      </c>
      <c r="I17" s="48">
        <v>260</v>
      </c>
      <c r="J17" s="49">
        <v>21460</v>
      </c>
      <c r="K17" s="48">
        <v>0</v>
      </c>
      <c r="L17" s="49">
        <v>21460</v>
      </c>
      <c r="M17" s="49">
        <v>145053</v>
      </c>
      <c r="N17" s="49">
        <v>295974</v>
      </c>
      <c r="O17" s="49">
        <v>1468</v>
      </c>
    </row>
    <row r="18" spans="1:15" ht="15.6">
      <c r="A18" s="48" t="s">
        <v>30</v>
      </c>
      <c r="B18" s="48">
        <v>512</v>
      </c>
      <c r="C18" s="48">
        <v>72</v>
      </c>
      <c r="D18" s="49">
        <v>11880</v>
      </c>
      <c r="E18" s="49">
        <v>12464</v>
      </c>
      <c r="F18" s="49">
        <v>6139</v>
      </c>
      <c r="G18" s="48">
        <v>395</v>
      </c>
      <c r="H18" s="49">
        <v>18998</v>
      </c>
      <c r="I18" s="48">
        <v>505</v>
      </c>
      <c r="J18" s="49">
        <v>7964</v>
      </c>
      <c r="K18" s="49">
        <v>11034</v>
      </c>
      <c r="L18" s="49">
        <v>18998</v>
      </c>
      <c r="M18" s="49">
        <v>295290</v>
      </c>
      <c r="N18" s="49">
        <v>350220</v>
      </c>
      <c r="O18" s="49">
        <v>2589</v>
      </c>
    </row>
    <row r="19" spans="1:15" ht="15.6">
      <c r="A19" s="48" t="s">
        <v>27</v>
      </c>
      <c r="B19" s="48">
        <v>433</v>
      </c>
      <c r="C19" s="48">
        <v>43</v>
      </c>
      <c r="D19" s="49">
        <v>2042</v>
      </c>
      <c r="E19" s="49">
        <v>2518</v>
      </c>
      <c r="F19" s="49">
        <v>11122</v>
      </c>
      <c r="G19" s="48">
        <v>585</v>
      </c>
      <c r="H19" s="49">
        <v>14225</v>
      </c>
      <c r="I19" s="48">
        <v>93</v>
      </c>
      <c r="J19" s="49">
        <v>7360</v>
      </c>
      <c r="K19" s="49">
        <v>6865</v>
      </c>
      <c r="L19" s="49">
        <v>14225</v>
      </c>
      <c r="M19" s="49">
        <v>128773</v>
      </c>
      <c r="N19" s="49">
        <v>353917</v>
      </c>
      <c r="O19" s="49">
        <v>1479</v>
      </c>
    </row>
    <row r="20" spans="1:15" ht="15.6">
      <c r="A20" s="48" t="s">
        <v>33</v>
      </c>
      <c r="B20" s="48">
        <v>435</v>
      </c>
      <c r="C20" s="48">
        <v>47</v>
      </c>
      <c r="D20" s="49">
        <v>9664</v>
      </c>
      <c r="E20" s="49">
        <v>10146</v>
      </c>
      <c r="F20" s="49">
        <v>3832</v>
      </c>
      <c r="G20" s="48">
        <v>239</v>
      </c>
      <c r="H20" s="49">
        <v>14217</v>
      </c>
      <c r="I20" s="48">
        <v>321</v>
      </c>
      <c r="J20" s="49">
        <v>1535</v>
      </c>
      <c r="K20" s="49">
        <v>12682</v>
      </c>
      <c r="L20" s="49">
        <v>14217</v>
      </c>
      <c r="M20" s="49">
        <v>337422</v>
      </c>
      <c r="N20" s="49">
        <v>345039</v>
      </c>
      <c r="O20" s="49">
        <v>2056</v>
      </c>
    </row>
    <row r="21" spans="1:15" ht="15.6">
      <c r="A21" s="48" t="s">
        <v>35</v>
      </c>
      <c r="B21" s="48">
        <v>157</v>
      </c>
      <c r="C21" s="48">
        <v>23</v>
      </c>
      <c r="D21" s="49">
        <v>5192</v>
      </c>
      <c r="E21" s="49">
        <v>5372</v>
      </c>
      <c r="F21" s="49">
        <v>1142</v>
      </c>
      <c r="G21" s="48">
        <v>114</v>
      </c>
      <c r="H21" s="49">
        <v>6628</v>
      </c>
      <c r="I21" s="48">
        <v>58</v>
      </c>
      <c r="J21" s="49">
        <v>2095</v>
      </c>
      <c r="K21" s="49">
        <v>4533</v>
      </c>
      <c r="L21" s="49">
        <v>6628</v>
      </c>
      <c r="M21" s="49">
        <v>139045</v>
      </c>
      <c r="N21" s="49">
        <v>139910</v>
      </c>
      <c r="O21" s="48">
        <v>383</v>
      </c>
    </row>
    <row r="22" spans="1:15" ht="15.6">
      <c r="A22" s="48" t="s">
        <v>34</v>
      </c>
      <c r="B22" s="48">
        <v>146</v>
      </c>
      <c r="C22" s="48">
        <v>13</v>
      </c>
      <c r="D22" s="49">
        <v>1690</v>
      </c>
      <c r="E22" s="49">
        <v>1849</v>
      </c>
      <c r="F22" s="49">
        <v>3960</v>
      </c>
      <c r="G22" s="48">
        <v>290</v>
      </c>
      <c r="H22" s="49">
        <v>6099</v>
      </c>
      <c r="I22" s="48">
        <v>77</v>
      </c>
      <c r="J22" s="49">
        <v>5434</v>
      </c>
      <c r="K22" s="48">
        <v>665</v>
      </c>
      <c r="L22" s="49">
        <v>6099</v>
      </c>
      <c r="M22" s="49">
        <v>31934</v>
      </c>
      <c r="N22" s="49">
        <v>55507</v>
      </c>
      <c r="O22" s="48">
        <v>666</v>
      </c>
    </row>
    <row r="23" spans="1:15" ht="15.6">
      <c r="A23" s="48" t="s">
        <v>36</v>
      </c>
      <c r="B23" s="48">
        <v>57</v>
      </c>
      <c r="C23" s="48">
        <v>10</v>
      </c>
      <c r="D23" s="49">
        <v>2341</v>
      </c>
      <c r="E23" s="49">
        <v>2408</v>
      </c>
      <c r="F23" s="49">
        <v>1497</v>
      </c>
      <c r="G23" s="48">
        <v>95</v>
      </c>
      <c r="H23" s="49">
        <v>4000</v>
      </c>
      <c r="I23" s="48">
        <v>91</v>
      </c>
      <c r="J23" s="49">
        <v>3950</v>
      </c>
      <c r="K23" s="48">
        <v>50</v>
      </c>
      <c r="L23" s="49">
        <v>4000</v>
      </c>
      <c r="M23" s="49">
        <v>78437</v>
      </c>
      <c r="N23" s="49">
        <v>84118</v>
      </c>
      <c r="O23" s="49">
        <v>1087</v>
      </c>
    </row>
    <row r="24" spans="1:15" ht="15.6">
      <c r="A24" s="48" t="s">
        <v>37</v>
      </c>
      <c r="B24" s="49">
        <v>34697</v>
      </c>
      <c r="C24" s="49">
        <v>3810</v>
      </c>
      <c r="D24" s="49">
        <v>758342</v>
      </c>
      <c r="E24" s="49">
        <v>796849</v>
      </c>
      <c r="F24" s="49">
        <v>584493</v>
      </c>
      <c r="G24" s="49">
        <v>50453</v>
      </c>
      <c r="H24" s="49">
        <v>1431795</v>
      </c>
      <c r="I24" s="49">
        <v>22930</v>
      </c>
      <c r="J24" s="49">
        <v>870461</v>
      </c>
      <c r="K24" s="49">
        <v>561334</v>
      </c>
      <c r="L24" s="49">
        <v>1431795</v>
      </c>
      <c r="M24" s="49">
        <v>12303705</v>
      </c>
      <c r="N24" s="49">
        <v>20537521</v>
      </c>
      <c r="O24" s="49">
        <v>148945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1"/>
  <dimension ref="A1:AMJ24"/>
  <sheetViews>
    <sheetView workbookViewId="0"/>
  </sheetViews>
  <sheetFormatPr defaultRowHeight="13.8"/>
  <cols>
    <col min="1" max="1" width="5.69921875" style="47" customWidth="1"/>
    <col min="2" max="7" width="6" style="47" customWidth="1"/>
    <col min="8" max="8" width="6.69921875" style="47" customWidth="1"/>
    <col min="9" max="11" width="6" style="47" customWidth="1"/>
    <col min="12" max="12" width="6.69921875" style="47" customWidth="1"/>
    <col min="13" max="14" width="7.3984375" style="47" customWidth="1"/>
    <col min="15" max="15" width="6" style="47" customWidth="1"/>
    <col min="16" max="1024" width="5.69921875" style="47" customWidth="1"/>
  </cols>
  <sheetData>
    <row r="1" spans="1:15" ht="15.6">
      <c r="A1" s="48" t="s">
        <v>0</v>
      </c>
      <c r="B1" s="48" t="s">
        <v>1</v>
      </c>
      <c r="C1" s="48"/>
      <c r="D1" s="48"/>
      <c r="E1" s="48"/>
      <c r="F1" s="48" t="s">
        <v>2</v>
      </c>
      <c r="G1" s="48" t="s">
        <v>3</v>
      </c>
      <c r="H1" s="48" t="s">
        <v>4</v>
      </c>
      <c r="I1" s="48" t="s">
        <v>5</v>
      </c>
      <c r="J1" s="48" t="s">
        <v>6</v>
      </c>
      <c r="K1" s="48" t="s">
        <v>7</v>
      </c>
      <c r="L1" s="48" t="s">
        <v>8</v>
      </c>
      <c r="M1" s="48" t="s">
        <v>9</v>
      </c>
      <c r="N1" s="48" t="s">
        <v>10</v>
      </c>
      <c r="O1" s="48" t="s">
        <v>11</v>
      </c>
    </row>
    <row r="2" spans="1:15" ht="15.6">
      <c r="A2" s="48"/>
      <c r="B2" s="48" t="s">
        <v>12</v>
      </c>
      <c r="C2" s="48" t="s">
        <v>13</v>
      </c>
      <c r="D2" s="48" t="s">
        <v>14</v>
      </c>
      <c r="E2" s="48" t="s">
        <v>15</v>
      </c>
      <c r="F2" s="48"/>
      <c r="G2" s="48"/>
      <c r="H2" s="48"/>
      <c r="I2" s="48"/>
      <c r="J2" s="48"/>
      <c r="K2" s="48"/>
      <c r="L2" s="48"/>
      <c r="M2" s="48"/>
      <c r="N2" s="48"/>
      <c r="O2" s="48"/>
    </row>
    <row r="3" spans="1:15" ht="15.6">
      <c r="A3" s="48" t="s">
        <v>16</v>
      </c>
      <c r="B3" s="49">
        <v>8360</v>
      </c>
      <c r="C3" s="48">
        <v>932</v>
      </c>
      <c r="D3" s="49">
        <v>139468</v>
      </c>
      <c r="E3" s="49">
        <v>148760</v>
      </c>
      <c r="F3" s="49">
        <v>212175</v>
      </c>
      <c r="G3" s="49">
        <v>20850</v>
      </c>
      <c r="H3" s="49">
        <v>381785</v>
      </c>
      <c r="I3" s="49">
        <v>4886</v>
      </c>
      <c r="J3" s="49">
        <v>283494</v>
      </c>
      <c r="K3" s="49">
        <v>98291</v>
      </c>
      <c r="L3" s="49">
        <v>381785</v>
      </c>
      <c r="M3" s="49">
        <v>2274365</v>
      </c>
      <c r="N3" s="49">
        <v>3862746</v>
      </c>
      <c r="O3" s="49">
        <v>31033</v>
      </c>
    </row>
    <row r="4" spans="1:15" ht="15.6">
      <c r="A4" s="48" t="s">
        <v>17</v>
      </c>
      <c r="B4" s="49">
        <v>5116</v>
      </c>
      <c r="C4" s="48">
        <v>404</v>
      </c>
      <c r="D4" s="49">
        <v>71555</v>
      </c>
      <c r="E4" s="49">
        <v>77075</v>
      </c>
      <c r="F4" s="49">
        <v>70581</v>
      </c>
      <c r="G4" s="49">
        <v>5719</v>
      </c>
      <c r="H4" s="49">
        <v>153375</v>
      </c>
      <c r="I4" s="49">
        <v>2070</v>
      </c>
      <c r="J4" s="49">
        <v>65654</v>
      </c>
      <c r="K4" s="49">
        <v>87721</v>
      </c>
      <c r="L4" s="49">
        <v>153375</v>
      </c>
      <c r="M4" s="49">
        <v>915304</v>
      </c>
      <c r="N4" s="49">
        <v>1446757</v>
      </c>
      <c r="O4" s="49">
        <v>14536</v>
      </c>
    </row>
    <row r="5" spans="1:15" ht="15.6">
      <c r="A5" s="48" t="s">
        <v>20</v>
      </c>
      <c r="B5" s="49">
        <v>2274</v>
      </c>
      <c r="C5" s="48">
        <v>201</v>
      </c>
      <c r="D5" s="49">
        <v>100376</v>
      </c>
      <c r="E5" s="49">
        <v>102851</v>
      </c>
      <c r="F5" s="49">
        <v>35957</v>
      </c>
      <c r="G5" s="49">
        <v>1387</v>
      </c>
      <c r="H5" s="49">
        <v>140195</v>
      </c>
      <c r="I5" s="49">
        <v>1764</v>
      </c>
      <c r="J5" s="49">
        <v>137129</v>
      </c>
      <c r="K5" s="49">
        <v>3066</v>
      </c>
      <c r="L5" s="49">
        <v>140195</v>
      </c>
      <c r="M5" s="49">
        <v>1011680</v>
      </c>
      <c r="N5" s="49">
        <v>1461611</v>
      </c>
      <c r="O5" s="49">
        <v>13744</v>
      </c>
    </row>
    <row r="6" spans="1:15" ht="15.6">
      <c r="A6" s="48" t="s">
        <v>19</v>
      </c>
      <c r="B6" s="49">
        <v>2336</v>
      </c>
      <c r="C6" s="48">
        <v>300</v>
      </c>
      <c r="D6" s="49">
        <v>70718</v>
      </c>
      <c r="E6" s="49">
        <v>73354</v>
      </c>
      <c r="F6" s="49">
        <v>50709</v>
      </c>
      <c r="G6" s="49">
        <v>3353</v>
      </c>
      <c r="H6" s="49">
        <v>127416</v>
      </c>
      <c r="I6" s="49">
        <v>2194</v>
      </c>
      <c r="J6" s="49">
        <v>31175</v>
      </c>
      <c r="K6" s="49">
        <v>96241</v>
      </c>
      <c r="L6" s="49">
        <v>127416</v>
      </c>
      <c r="M6" s="49">
        <v>1035198</v>
      </c>
      <c r="N6" s="49">
        <v>2698593</v>
      </c>
      <c r="O6" s="49">
        <v>15205</v>
      </c>
    </row>
    <row r="7" spans="1:15" ht="15.6">
      <c r="A7" s="48" t="s">
        <v>18</v>
      </c>
      <c r="B7" s="49">
        <v>2723</v>
      </c>
      <c r="C7" s="48">
        <v>243</v>
      </c>
      <c r="D7" s="49">
        <v>68378</v>
      </c>
      <c r="E7" s="49">
        <v>71344</v>
      </c>
      <c r="F7" s="49">
        <v>33788</v>
      </c>
      <c r="G7" s="49">
        <v>5439</v>
      </c>
      <c r="H7" s="49">
        <v>110571</v>
      </c>
      <c r="I7" s="49">
        <v>2501</v>
      </c>
      <c r="J7" s="49">
        <v>69408</v>
      </c>
      <c r="K7" s="49">
        <v>41163</v>
      </c>
      <c r="L7" s="49">
        <v>110571</v>
      </c>
      <c r="M7" s="49">
        <v>1041385</v>
      </c>
      <c r="N7" s="49">
        <v>2021756</v>
      </c>
      <c r="O7" s="49">
        <v>19602</v>
      </c>
    </row>
    <row r="8" spans="1:15" ht="15.6">
      <c r="A8" s="48" t="s">
        <v>21</v>
      </c>
      <c r="B8" s="49">
        <v>3361</v>
      </c>
      <c r="C8" s="48">
        <v>345</v>
      </c>
      <c r="D8" s="49">
        <v>82090</v>
      </c>
      <c r="E8" s="49">
        <v>85796</v>
      </c>
      <c r="F8" s="49">
        <v>19606</v>
      </c>
      <c r="G8" s="49">
        <v>2088</v>
      </c>
      <c r="H8" s="49">
        <v>107490</v>
      </c>
      <c r="I8" s="49">
        <v>2509</v>
      </c>
      <c r="J8" s="49">
        <v>29458</v>
      </c>
      <c r="K8" s="49">
        <v>78032</v>
      </c>
      <c r="L8" s="49">
        <v>107490</v>
      </c>
      <c r="M8" s="49">
        <v>1679178</v>
      </c>
      <c r="N8" s="49">
        <v>2063500</v>
      </c>
      <c r="O8" s="49">
        <v>27951</v>
      </c>
    </row>
    <row r="9" spans="1:15" ht="15.6">
      <c r="A9" s="48" t="s">
        <v>22</v>
      </c>
      <c r="B9" s="49">
        <v>1771</v>
      </c>
      <c r="C9" s="48">
        <v>296</v>
      </c>
      <c r="D9" s="49">
        <v>48639</v>
      </c>
      <c r="E9" s="49">
        <v>50706</v>
      </c>
      <c r="F9" s="49">
        <v>43973</v>
      </c>
      <c r="G9" s="49">
        <v>2311</v>
      </c>
      <c r="H9" s="49">
        <v>96990</v>
      </c>
      <c r="I9" s="48">
        <v>962</v>
      </c>
      <c r="J9" s="49">
        <v>75233</v>
      </c>
      <c r="K9" s="49">
        <v>21757</v>
      </c>
      <c r="L9" s="49">
        <v>96990</v>
      </c>
      <c r="M9" s="49">
        <v>922166</v>
      </c>
      <c r="N9" s="49">
        <v>1480155</v>
      </c>
      <c r="O9" s="49">
        <v>11813</v>
      </c>
    </row>
    <row r="10" spans="1:15" ht="15.6">
      <c r="A10" s="48" t="s">
        <v>24</v>
      </c>
      <c r="B10" s="49">
        <v>1601</v>
      </c>
      <c r="C10" s="48">
        <v>243</v>
      </c>
      <c r="D10" s="49">
        <v>36355</v>
      </c>
      <c r="E10" s="49">
        <v>38199</v>
      </c>
      <c r="F10" s="49">
        <v>16210</v>
      </c>
      <c r="G10" s="49">
        <v>1275</v>
      </c>
      <c r="H10" s="49">
        <v>55684</v>
      </c>
      <c r="I10" s="49">
        <v>1306</v>
      </c>
      <c r="J10" s="49">
        <v>34077</v>
      </c>
      <c r="K10" s="49">
        <v>21607</v>
      </c>
      <c r="L10" s="49">
        <v>55684</v>
      </c>
      <c r="M10" s="49">
        <v>617938</v>
      </c>
      <c r="N10" s="49">
        <v>900011</v>
      </c>
      <c r="O10" s="49">
        <v>9963</v>
      </c>
    </row>
    <row r="11" spans="1:15" ht="15.6">
      <c r="A11" s="48" t="s">
        <v>23</v>
      </c>
      <c r="B11" s="49">
        <v>1179</v>
      </c>
      <c r="C11" s="48">
        <v>121</v>
      </c>
      <c r="D11" s="49">
        <v>13483</v>
      </c>
      <c r="E11" s="49">
        <v>14783</v>
      </c>
      <c r="F11" s="49">
        <v>31852</v>
      </c>
      <c r="G11" s="49">
        <v>2286</v>
      </c>
      <c r="H11" s="49">
        <v>48921</v>
      </c>
      <c r="I11" s="48">
        <v>509</v>
      </c>
      <c r="J11" s="49">
        <v>33624</v>
      </c>
      <c r="K11" s="49">
        <v>15297</v>
      </c>
      <c r="L11" s="49">
        <v>48921</v>
      </c>
      <c r="M11" s="49">
        <v>281926</v>
      </c>
      <c r="N11" s="49">
        <v>572618</v>
      </c>
      <c r="O11" s="49">
        <v>5021</v>
      </c>
    </row>
    <row r="12" spans="1:15" ht="15.6">
      <c r="A12" s="48" t="s">
        <v>25</v>
      </c>
      <c r="B12" s="49">
        <v>1485</v>
      </c>
      <c r="C12" s="48">
        <v>205</v>
      </c>
      <c r="D12" s="49">
        <v>31269</v>
      </c>
      <c r="E12" s="49">
        <v>32959</v>
      </c>
      <c r="F12" s="49">
        <v>11823</v>
      </c>
      <c r="G12" s="49">
        <v>1272</v>
      </c>
      <c r="H12" s="49">
        <v>46054</v>
      </c>
      <c r="I12" s="49">
        <v>1567</v>
      </c>
      <c r="J12" s="49">
        <v>13035</v>
      </c>
      <c r="K12" s="49">
        <v>33019</v>
      </c>
      <c r="L12" s="49">
        <v>46054</v>
      </c>
      <c r="M12" s="49">
        <v>515378</v>
      </c>
      <c r="N12" s="49">
        <v>732942</v>
      </c>
      <c r="O12" s="49">
        <v>9770</v>
      </c>
    </row>
    <row r="13" spans="1:15" ht="15.6">
      <c r="A13" s="48" t="s">
        <v>26</v>
      </c>
      <c r="B13" s="48">
        <v>555</v>
      </c>
      <c r="C13" s="48">
        <v>89</v>
      </c>
      <c r="D13" s="49">
        <v>15073</v>
      </c>
      <c r="E13" s="49">
        <v>15717</v>
      </c>
      <c r="F13" s="49">
        <v>10188</v>
      </c>
      <c r="G13" s="49">
        <v>1201</v>
      </c>
      <c r="H13" s="49">
        <v>27106</v>
      </c>
      <c r="I13" s="48">
        <v>351</v>
      </c>
      <c r="J13" s="49">
        <v>20798</v>
      </c>
      <c r="K13" s="49">
        <v>6308</v>
      </c>
      <c r="L13" s="49">
        <v>27106</v>
      </c>
      <c r="M13" s="49">
        <v>229538</v>
      </c>
      <c r="N13" s="49">
        <v>394593</v>
      </c>
      <c r="O13" s="49">
        <v>2254</v>
      </c>
    </row>
    <row r="14" spans="1:15" ht="15.6">
      <c r="A14" s="48" t="s">
        <v>28</v>
      </c>
      <c r="B14" s="48">
        <v>561</v>
      </c>
      <c r="C14" s="48">
        <v>54</v>
      </c>
      <c r="D14" s="49">
        <v>12732</v>
      </c>
      <c r="E14" s="49">
        <v>13347</v>
      </c>
      <c r="F14" s="49">
        <v>11543</v>
      </c>
      <c r="G14" s="48">
        <v>699</v>
      </c>
      <c r="H14" s="49">
        <v>25589</v>
      </c>
      <c r="I14" s="48">
        <v>554</v>
      </c>
      <c r="J14" s="49">
        <v>21716</v>
      </c>
      <c r="K14" s="49">
        <v>3873</v>
      </c>
      <c r="L14" s="49">
        <v>25589</v>
      </c>
      <c r="M14" s="49">
        <v>267036</v>
      </c>
      <c r="N14" s="49">
        <v>673076</v>
      </c>
      <c r="O14" s="49">
        <v>5864</v>
      </c>
    </row>
    <row r="15" spans="1:15" ht="15.6">
      <c r="A15" s="48" t="s">
        <v>29</v>
      </c>
      <c r="B15" s="48">
        <v>672</v>
      </c>
      <c r="C15" s="48">
        <v>71</v>
      </c>
      <c r="D15" s="49">
        <v>15913</v>
      </c>
      <c r="E15" s="49">
        <v>16656</v>
      </c>
      <c r="F15" s="49">
        <v>7344</v>
      </c>
      <c r="G15" s="48">
        <v>822</v>
      </c>
      <c r="H15" s="49">
        <v>24822</v>
      </c>
      <c r="I15" s="48">
        <v>536</v>
      </c>
      <c r="J15" s="49">
        <v>10828</v>
      </c>
      <c r="K15" s="49">
        <v>13994</v>
      </c>
      <c r="L15" s="49">
        <v>24822</v>
      </c>
      <c r="M15" s="49">
        <v>225989</v>
      </c>
      <c r="N15" s="49">
        <v>385071</v>
      </c>
      <c r="O15" s="49">
        <v>4663</v>
      </c>
    </row>
    <row r="16" spans="1:15" ht="15.6">
      <c r="A16" s="48" t="s">
        <v>31</v>
      </c>
      <c r="B16" s="48">
        <v>368</v>
      </c>
      <c r="C16" s="48">
        <v>72</v>
      </c>
      <c r="D16" s="49">
        <v>9757</v>
      </c>
      <c r="E16" s="49">
        <v>10197</v>
      </c>
      <c r="F16" s="49">
        <v>11548</v>
      </c>
      <c r="G16" s="48">
        <v>347</v>
      </c>
      <c r="H16" s="49">
        <v>22092</v>
      </c>
      <c r="I16" s="48">
        <v>218</v>
      </c>
      <c r="J16" s="49">
        <v>6227</v>
      </c>
      <c r="K16" s="49">
        <v>15865</v>
      </c>
      <c r="L16" s="49">
        <v>22092</v>
      </c>
      <c r="M16" s="49">
        <v>217537</v>
      </c>
      <c r="N16" s="49">
        <v>395479</v>
      </c>
      <c r="O16" s="49">
        <v>4653</v>
      </c>
    </row>
    <row r="17" spans="1:15" ht="15.6">
      <c r="A17" s="48" t="s">
        <v>32</v>
      </c>
      <c r="B17" s="48">
        <v>459</v>
      </c>
      <c r="C17" s="48">
        <v>40</v>
      </c>
      <c r="D17" s="49">
        <v>11157</v>
      </c>
      <c r="E17" s="49">
        <v>11656</v>
      </c>
      <c r="F17" s="49">
        <v>9474</v>
      </c>
      <c r="G17" s="48">
        <v>490</v>
      </c>
      <c r="H17" s="49">
        <v>21620</v>
      </c>
      <c r="I17" s="48">
        <v>160</v>
      </c>
      <c r="J17" s="49">
        <v>21620</v>
      </c>
      <c r="K17" s="48">
        <v>0</v>
      </c>
      <c r="L17" s="49">
        <v>21620</v>
      </c>
      <c r="M17" s="49">
        <v>145395</v>
      </c>
      <c r="N17" s="49">
        <v>297388</v>
      </c>
      <c r="O17" s="49">
        <v>1414</v>
      </c>
    </row>
    <row r="18" spans="1:15" ht="15.6">
      <c r="A18" s="48" t="s">
        <v>30</v>
      </c>
      <c r="B18" s="48">
        <v>527</v>
      </c>
      <c r="C18" s="48">
        <v>73</v>
      </c>
      <c r="D18" s="49">
        <v>11962</v>
      </c>
      <c r="E18" s="49">
        <v>12562</v>
      </c>
      <c r="F18" s="49">
        <v>6319</v>
      </c>
      <c r="G18" s="48">
        <v>407</v>
      </c>
      <c r="H18" s="49">
        <v>19288</v>
      </c>
      <c r="I18" s="48">
        <v>290</v>
      </c>
      <c r="J18" s="49">
        <v>8103</v>
      </c>
      <c r="K18" s="49">
        <v>11185</v>
      </c>
      <c r="L18" s="49">
        <v>19288</v>
      </c>
      <c r="M18" s="49">
        <v>297167</v>
      </c>
      <c r="N18" s="49">
        <v>352678</v>
      </c>
      <c r="O18" s="49">
        <v>2458</v>
      </c>
    </row>
    <row r="19" spans="1:15" ht="15.6">
      <c r="A19" s="48" t="s">
        <v>33</v>
      </c>
      <c r="B19" s="48">
        <v>429</v>
      </c>
      <c r="C19" s="48">
        <v>42</v>
      </c>
      <c r="D19" s="49">
        <v>9664</v>
      </c>
      <c r="E19" s="49">
        <v>10135</v>
      </c>
      <c r="F19" s="49">
        <v>4146</v>
      </c>
      <c r="G19" s="48">
        <v>243</v>
      </c>
      <c r="H19" s="49">
        <v>14524</v>
      </c>
      <c r="I19" s="48">
        <v>307</v>
      </c>
      <c r="J19" s="49">
        <v>1557</v>
      </c>
      <c r="K19" s="49">
        <v>12967</v>
      </c>
      <c r="L19" s="49">
        <v>14524</v>
      </c>
      <c r="M19" s="49">
        <v>340065</v>
      </c>
      <c r="N19" s="49">
        <v>348247</v>
      </c>
      <c r="O19" s="49">
        <v>3208</v>
      </c>
    </row>
    <row r="20" spans="1:15" ht="15.6">
      <c r="A20" s="48" t="s">
        <v>27</v>
      </c>
      <c r="B20" s="48">
        <v>436</v>
      </c>
      <c r="C20" s="48">
        <v>42</v>
      </c>
      <c r="D20" s="49">
        <v>1994</v>
      </c>
      <c r="E20" s="49">
        <v>2472</v>
      </c>
      <c r="F20" s="49">
        <v>11297</v>
      </c>
      <c r="G20" s="48">
        <v>599</v>
      </c>
      <c r="H20" s="49">
        <v>14368</v>
      </c>
      <c r="I20" s="48">
        <v>143</v>
      </c>
      <c r="J20" s="49">
        <v>7423</v>
      </c>
      <c r="K20" s="49">
        <v>6945</v>
      </c>
      <c r="L20" s="49">
        <v>14368</v>
      </c>
      <c r="M20" s="49">
        <v>129600</v>
      </c>
      <c r="N20" s="49">
        <v>356152</v>
      </c>
      <c r="O20" s="49">
        <v>2235</v>
      </c>
    </row>
    <row r="21" spans="1:15" ht="15.6">
      <c r="A21" s="48" t="s">
        <v>35</v>
      </c>
      <c r="B21" s="48">
        <v>160</v>
      </c>
      <c r="C21" s="48">
        <v>19</v>
      </c>
      <c r="D21" s="49">
        <v>5412</v>
      </c>
      <c r="E21" s="49">
        <v>5591</v>
      </c>
      <c r="F21" s="49">
        <v>1168</v>
      </c>
      <c r="G21" s="48">
        <v>130</v>
      </c>
      <c r="H21" s="49">
        <v>6889</v>
      </c>
      <c r="I21" s="48">
        <v>261</v>
      </c>
      <c r="J21" s="49">
        <v>2157</v>
      </c>
      <c r="K21" s="49">
        <v>4732</v>
      </c>
      <c r="L21" s="49">
        <v>6889</v>
      </c>
      <c r="M21" s="49">
        <v>140861</v>
      </c>
      <c r="N21" s="49">
        <v>141736</v>
      </c>
      <c r="O21" s="49">
        <v>1826</v>
      </c>
    </row>
    <row r="22" spans="1:15" ht="15.6">
      <c r="A22" s="48" t="s">
        <v>34</v>
      </c>
      <c r="B22" s="48">
        <v>143</v>
      </c>
      <c r="C22" s="48">
        <v>14</v>
      </c>
      <c r="D22" s="49">
        <v>1610</v>
      </c>
      <c r="E22" s="49">
        <v>1767</v>
      </c>
      <c r="F22" s="49">
        <v>4113</v>
      </c>
      <c r="G22" s="48">
        <v>292</v>
      </c>
      <c r="H22" s="49">
        <v>6172</v>
      </c>
      <c r="I22" s="48">
        <v>73</v>
      </c>
      <c r="J22" s="49">
        <v>5501</v>
      </c>
      <c r="K22" s="48">
        <v>671</v>
      </c>
      <c r="L22" s="49">
        <v>6172</v>
      </c>
      <c r="M22" s="49">
        <v>32193</v>
      </c>
      <c r="N22" s="49">
        <v>56259</v>
      </c>
      <c r="O22" s="48">
        <v>752</v>
      </c>
    </row>
    <row r="23" spans="1:15" ht="15.6">
      <c r="A23" s="48" t="s">
        <v>36</v>
      </c>
      <c r="B23" s="48">
        <v>61</v>
      </c>
      <c r="C23" s="48">
        <v>10</v>
      </c>
      <c r="D23" s="49">
        <v>2388</v>
      </c>
      <c r="E23" s="49">
        <v>2459</v>
      </c>
      <c r="F23" s="49">
        <v>1516</v>
      </c>
      <c r="G23" s="48">
        <v>96</v>
      </c>
      <c r="H23" s="49">
        <v>4071</v>
      </c>
      <c r="I23" s="48">
        <v>71</v>
      </c>
      <c r="J23" s="49">
        <v>4021</v>
      </c>
      <c r="K23" s="48">
        <v>50</v>
      </c>
      <c r="L23" s="49">
        <v>4071</v>
      </c>
      <c r="M23" s="49">
        <v>79053</v>
      </c>
      <c r="N23" s="49">
        <v>84812</v>
      </c>
      <c r="O23" s="48">
        <v>694</v>
      </c>
    </row>
    <row r="24" spans="1:15" ht="15.6">
      <c r="A24" s="48" t="s">
        <v>37</v>
      </c>
      <c r="B24" s="49">
        <v>34577</v>
      </c>
      <c r="C24" s="49">
        <v>3816</v>
      </c>
      <c r="D24" s="49">
        <v>759993</v>
      </c>
      <c r="E24" s="49">
        <v>798386</v>
      </c>
      <c r="F24" s="49">
        <v>605330</v>
      </c>
      <c r="G24" s="49">
        <v>51306</v>
      </c>
      <c r="H24" s="49">
        <v>1455022</v>
      </c>
      <c r="I24" s="49">
        <v>23232</v>
      </c>
      <c r="J24" s="49">
        <v>882238</v>
      </c>
      <c r="K24" s="49">
        <v>572784</v>
      </c>
      <c r="L24" s="49">
        <v>1455022</v>
      </c>
      <c r="M24" s="49">
        <v>12398952</v>
      </c>
      <c r="N24" s="49">
        <v>20726180</v>
      </c>
      <c r="O24" s="49">
        <v>188659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2"/>
  <dimension ref="A1:AMJ24"/>
  <sheetViews>
    <sheetView workbookViewId="0"/>
  </sheetViews>
  <sheetFormatPr defaultRowHeight="13.8"/>
  <cols>
    <col min="1" max="1" width="5.69921875" style="47" customWidth="1"/>
    <col min="2" max="7" width="6" style="47" customWidth="1"/>
    <col min="8" max="8" width="6.09765625" style="47" customWidth="1"/>
    <col min="9" max="11" width="6" style="47" customWidth="1"/>
    <col min="12" max="12" width="6.09765625" style="47" customWidth="1"/>
    <col min="13" max="14" width="6.69921875" style="47" customWidth="1"/>
    <col min="15" max="15" width="6" style="47" customWidth="1"/>
    <col min="16" max="1024" width="5.69921875" style="47" customWidth="1"/>
  </cols>
  <sheetData>
    <row r="1" spans="1:15">
      <c r="A1" s="71" t="s">
        <v>0</v>
      </c>
      <c r="B1" s="71" t="s">
        <v>1</v>
      </c>
      <c r="C1" s="71"/>
      <c r="D1" s="71"/>
      <c r="E1" s="71"/>
      <c r="F1" s="71" t="s">
        <v>2</v>
      </c>
      <c r="G1" s="71" t="s">
        <v>3</v>
      </c>
      <c r="H1" s="71" t="s">
        <v>4</v>
      </c>
      <c r="I1" s="71" t="s">
        <v>5</v>
      </c>
      <c r="J1" s="71" t="s">
        <v>6</v>
      </c>
      <c r="K1" s="71" t="s">
        <v>7</v>
      </c>
      <c r="L1" s="71" t="s">
        <v>8</v>
      </c>
      <c r="M1" s="71" t="s">
        <v>9</v>
      </c>
      <c r="N1" s="71" t="s">
        <v>10</v>
      </c>
      <c r="O1" s="71" t="s">
        <v>11</v>
      </c>
    </row>
    <row r="2" spans="1:15">
      <c r="A2" s="71"/>
      <c r="B2" s="71" t="s">
        <v>12</v>
      </c>
      <c r="C2" s="71" t="s">
        <v>13</v>
      </c>
      <c r="D2" s="71" t="s">
        <v>14</v>
      </c>
      <c r="E2" s="71" t="s">
        <v>15</v>
      </c>
      <c r="F2" s="71"/>
      <c r="G2" s="71"/>
      <c r="H2" s="71"/>
      <c r="I2" s="71"/>
      <c r="J2" s="71"/>
      <c r="K2" s="71"/>
      <c r="L2" s="71"/>
      <c r="M2" s="71"/>
      <c r="N2" s="71"/>
      <c r="O2" s="71"/>
    </row>
    <row r="3" spans="1:15">
      <c r="A3" s="71" t="s">
        <v>16</v>
      </c>
      <c r="B3" s="72">
        <v>8114</v>
      </c>
      <c r="C3" s="71">
        <v>942</v>
      </c>
      <c r="D3" s="72">
        <v>128973</v>
      </c>
      <c r="E3" s="72">
        <v>138029</v>
      </c>
      <c r="F3" s="72">
        <v>227924</v>
      </c>
      <c r="G3" s="72">
        <v>21005</v>
      </c>
      <c r="H3" s="72">
        <v>386958</v>
      </c>
      <c r="I3" s="72">
        <v>5173</v>
      </c>
      <c r="J3" s="72">
        <v>286833</v>
      </c>
      <c r="K3" s="72">
        <v>100125</v>
      </c>
      <c r="L3" s="72">
        <v>386958</v>
      </c>
      <c r="M3" s="72">
        <v>2289221</v>
      </c>
      <c r="N3" s="72">
        <v>3904809</v>
      </c>
      <c r="O3" s="72">
        <v>42063</v>
      </c>
    </row>
    <row r="4" spans="1:15">
      <c r="A4" s="71" t="s">
        <v>17</v>
      </c>
      <c r="B4" s="72">
        <v>5095</v>
      </c>
      <c r="C4" s="71">
        <v>403</v>
      </c>
      <c r="D4" s="72">
        <v>72423</v>
      </c>
      <c r="E4" s="72">
        <v>77921</v>
      </c>
      <c r="F4" s="72">
        <v>72529</v>
      </c>
      <c r="G4" s="72">
        <v>5803</v>
      </c>
      <c r="H4" s="72">
        <v>156253</v>
      </c>
      <c r="I4" s="72">
        <v>2878</v>
      </c>
      <c r="J4" s="72">
        <v>66552</v>
      </c>
      <c r="K4" s="72">
        <v>89701</v>
      </c>
      <c r="L4" s="72">
        <v>156253</v>
      </c>
      <c r="M4" s="72">
        <v>923880</v>
      </c>
      <c r="N4" s="72">
        <v>1468297</v>
      </c>
      <c r="O4" s="72">
        <v>21540</v>
      </c>
    </row>
    <row r="5" spans="1:15">
      <c r="A5" s="71" t="s">
        <v>20</v>
      </c>
      <c r="B5" s="72">
        <v>2282</v>
      </c>
      <c r="C5" s="71">
        <v>192</v>
      </c>
      <c r="D5" s="72">
        <v>99674</v>
      </c>
      <c r="E5" s="72">
        <v>102148</v>
      </c>
      <c r="F5" s="72">
        <v>39428</v>
      </c>
      <c r="G5" s="72">
        <v>1434</v>
      </c>
      <c r="H5" s="72">
        <v>143010</v>
      </c>
      <c r="I5" s="72">
        <v>2815</v>
      </c>
      <c r="J5" s="72">
        <v>139941</v>
      </c>
      <c r="K5" s="72">
        <v>3069</v>
      </c>
      <c r="L5" s="72">
        <v>143010</v>
      </c>
      <c r="M5" s="72">
        <v>1028617</v>
      </c>
      <c r="N5" s="72">
        <v>1484741</v>
      </c>
      <c r="O5" s="72">
        <v>23130</v>
      </c>
    </row>
    <row r="6" spans="1:15">
      <c r="A6" s="71" t="s">
        <v>19</v>
      </c>
      <c r="B6" s="72">
        <v>2422</v>
      </c>
      <c r="C6" s="71">
        <v>305</v>
      </c>
      <c r="D6" s="72">
        <v>72411</v>
      </c>
      <c r="E6" s="72">
        <v>75138</v>
      </c>
      <c r="F6" s="72">
        <v>51509</v>
      </c>
      <c r="G6" s="72">
        <v>3429</v>
      </c>
      <c r="H6" s="72">
        <v>130076</v>
      </c>
      <c r="I6" s="72">
        <v>2660</v>
      </c>
      <c r="J6" s="72">
        <v>31612</v>
      </c>
      <c r="K6" s="72">
        <v>98464</v>
      </c>
      <c r="L6" s="72">
        <v>130076</v>
      </c>
      <c r="M6" s="72">
        <v>1039770</v>
      </c>
      <c r="N6" s="72">
        <v>2714890</v>
      </c>
      <c r="O6" s="72">
        <v>16297</v>
      </c>
    </row>
    <row r="7" spans="1:15">
      <c r="A7" s="71" t="s">
        <v>18</v>
      </c>
      <c r="B7" s="72">
        <v>2763</v>
      </c>
      <c r="C7" s="71">
        <v>249</v>
      </c>
      <c r="D7" s="72">
        <v>69514</v>
      </c>
      <c r="E7" s="72">
        <v>72526</v>
      </c>
      <c r="F7" s="72">
        <v>34681</v>
      </c>
      <c r="G7" s="72">
        <v>5493</v>
      </c>
      <c r="H7" s="72">
        <v>112700</v>
      </c>
      <c r="I7" s="72">
        <v>2130</v>
      </c>
      <c r="J7" s="72">
        <v>70428</v>
      </c>
      <c r="K7" s="72">
        <v>42272</v>
      </c>
      <c r="L7" s="72">
        <v>112700</v>
      </c>
      <c r="M7" s="72">
        <v>1048727</v>
      </c>
      <c r="N7" s="72">
        <v>2040254</v>
      </c>
      <c r="O7" s="72">
        <v>18498</v>
      </c>
    </row>
    <row r="8" spans="1:15">
      <c r="A8" s="71" t="s">
        <v>21</v>
      </c>
      <c r="B8" s="72">
        <v>3348</v>
      </c>
      <c r="C8" s="71">
        <v>349</v>
      </c>
      <c r="D8" s="72">
        <v>82868</v>
      </c>
      <c r="E8" s="72">
        <v>86565</v>
      </c>
      <c r="F8" s="72">
        <v>20881</v>
      </c>
      <c r="G8" s="72">
        <v>2146</v>
      </c>
      <c r="H8" s="72">
        <v>109592</v>
      </c>
      <c r="I8" s="72">
        <v>2102</v>
      </c>
      <c r="J8" s="72">
        <v>30494</v>
      </c>
      <c r="K8" s="72">
        <v>79098</v>
      </c>
      <c r="L8" s="72">
        <v>109592</v>
      </c>
      <c r="M8" s="72">
        <v>1703897</v>
      </c>
      <c r="N8" s="72">
        <v>2092689</v>
      </c>
      <c r="O8" s="72">
        <v>29189</v>
      </c>
    </row>
    <row r="9" spans="1:15">
      <c r="A9" s="71" t="s">
        <v>22</v>
      </c>
      <c r="B9" s="72">
        <v>1754</v>
      </c>
      <c r="C9" s="71">
        <v>286</v>
      </c>
      <c r="D9" s="72">
        <v>47240</v>
      </c>
      <c r="E9" s="72">
        <v>49280</v>
      </c>
      <c r="F9" s="72">
        <v>46318</v>
      </c>
      <c r="G9" s="72">
        <v>2378</v>
      </c>
      <c r="H9" s="72">
        <v>97976</v>
      </c>
      <c r="I9" s="71">
        <v>986</v>
      </c>
      <c r="J9" s="72">
        <v>75858</v>
      </c>
      <c r="K9" s="72">
        <v>22118</v>
      </c>
      <c r="L9" s="72">
        <v>97976</v>
      </c>
      <c r="M9" s="72">
        <v>928848</v>
      </c>
      <c r="N9" s="72">
        <v>1494998</v>
      </c>
      <c r="O9" s="72">
        <v>14843</v>
      </c>
    </row>
    <row r="10" spans="1:15">
      <c r="A10" s="71" t="s">
        <v>24</v>
      </c>
      <c r="B10" s="72">
        <v>1574</v>
      </c>
      <c r="C10" s="71">
        <v>250</v>
      </c>
      <c r="D10" s="72">
        <v>36496</v>
      </c>
      <c r="E10" s="72">
        <v>38320</v>
      </c>
      <c r="F10" s="72">
        <v>17359</v>
      </c>
      <c r="G10" s="72">
        <v>1322</v>
      </c>
      <c r="H10" s="72">
        <v>57001</v>
      </c>
      <c r="I10" s="72">
        <v>1317</v>
      </c>
      <c r="J10" s="72">
        <v>34777</v>
      </c>
      <c r="K10" s="72">
        <v>22224</v>
      </c>
      <c r="L10" s="72">
        <v>57001</v>
      </c>
      <c r="M10" s="72">
        <v>625213</v>
      </c>
      <c r="N10" s="72">
        <v>911444</v>
      </c>
      <c r="O10" s="72">
        <v>11433</v>
      </c>
    </row>
    <row r="11" spans="1:15">
      <c r="A11" s="71" t="s">
        <v>23</v>
      </c>
      <c r="B11" s="72">
        <v>1115</v>
      </c>
      <c r="C11" s="71">
        <v>123</v>
      </c>
      <c r="D11" s="72">
        <v>12817</v>
      </c>
      <c r="E11" s="72">
        <v>14055</v>
      </c>
      <c r="F11" s="72">
        <v>33018</v>
      </c>
      <c r="G11" s="72">
        <v>2308</v>
      </c>
      <c r="H11" s="72">
        <v>49381</v>
      </c>
      <c r="I11" s="71">
        <v>460</v>
      </c>
      <c r="J11" s="72">
        <v>33844</v>
      </c>
      <c r="K11" s="72">
        <v>15537</v>
      </c>
      <c r="L11" s="72">
        <v>49381</v>
      </c>
      <c r="M11" s="72">
        <v>283560</v>
      </c>
      <c r="N11" s="72">
        <v>578449</v>
      </c>
      <c r="O11" s="72">
        <v>5831</v>
      </c>
    </row>
    <row r="12" spans="1:15">
      <c r="A12" s="71" t="s">
        <v>25</v>
      </c>
      <c r="B12" s="72">
        <v>1483</v>
      </c>
      <c r="C12" s="71">
        <v>210</v>
      </c>
      <c r="D12" s="72">
        <v>32378</v>
      </c>
      <c r="E12" s="72">
        <v>34071</v>
      </c>
      <c r="F12" s="72">
        <v>12192</v>
      </c>
      <c r="G12" s="72">
        <v>1302</v>
      </c>
      <c r="H12" s="72">
        <v>47565</v>
      </c>
      <c r="I12" s="72">
        <v>1511</v>
      </c>
      <c r="J12" s="72">
        <v>13419</v>
      </c>
      <c r="K12" s="72">
        <v>34146</v>
      </c>
      <c r="L12" s="72">
        <v>47565</v>
      </c>
      <c r="M12" s="72">
        <v>518776</v>
      </c>
      <c r="N12" s="72">
        <v>742930</v>
      </c>
      <c r="O12" s="72">
        <v>9988</v>
      </c>
    </row>
    <row r="13" spans="1:15">
      <c r="A13" s="71" t="s">
        <v>26</v>
      </c>
      <c r="B13" s="71">
        <v>578</v>
      </c>
      <c r="C13" s="71">
        <v>94</v>
      </c>
      <c r="D13" s="72">
        <v>15359</v>
      </c>
      <c r="E13" s="72">
        <v>16031</v>
      </c>
      <c r="F13" s="72">
        <v>10312</v>
      </c>
      <c r="G13" s="72">
        <v>1211</v>
      </c>
      <c r="H13" s="72">
        <v>27554</v>
      </c>
      <c r="I13" s="71">
        <v>448</v>
      </c>
      <c r="J13" s="72">
        <v>21196</v>
      </c>
      <c r="K13" s="72">
        <v>6358</v>
      </c>
      <c r="L13" s="72">
        <v>27554</v>
      </c>
      <c r="M13" s="72">
        <v>231259</v>
      </c>
      <c r="N13" s="72">
        <v>398356</v>
      </c>
      <c r="O13" s="72">
        <v>3763</v>
      </c>
    </row>
    <row r="14" spans="1:15">
      <c r="A14" s="71" t="s">
        <v>28</v>
      </c>
      <c r="B14" s="71">
        <v>588</v>
      </c>
      <c r="C14" s="71">
        <v>54</v>
      </c>
      <c r="D14" s="72">
        <v>12894</v>
      </c>
      <c r="E14" s="72">
        <v>13536</v>
      </c>
      <c r="F14" s="72">
        <v>12034</v>
      </c>
      <c r="G14" s="71">
        <v>715</v>
      </c>
      <c r="H14" s="72">
        <v>26285</v>
      </c>
      <c r="I14" s="71">
        <v>696</v>
      </c>
      <c r="J14" s="72">
        <v>22310</v>
      </c>
      <c r="K14" s="72">
        <v>3975</v>
      </c>
      <c r="L14" s="72">
        <v>26285</v>
      </c>
      <c r="M14" s="72">
        <v>268850</v>
      </c>
      <c r="N14" s="72">
        <v>679986</v>
      </c>
      <c r="O14" s="72">
        <v>6910</v>
      </c>
    </row>
    <row r="15" spans="1:15">
      <c r="A15" s="71" t="s">
        <v>29</v>
      </c>
      <c r="B15" s="71">
        <v>676</v>
      </c>
      <c r="C15" s="71">
        <v>72</v>
      </c>
      <c r="D15" s="72">
        <v>16284</v>
      </c>
      <c r="E15" s="72">
        <v>17032</v>
      </c>
      <c r="F15" s="72">
        <v>7582</v>
      </c>
      <c r="G15" s="71">
        <v>831</v>
      </c>
      <c r="H15" s="72">
        <v>25445</v>
      </c>
      <c r="I15" s="71">
        <v>623</v>
      </c>
      <c r="J15" s="72">
        <v>11396</v>
      </c>
      <c r="K15" s="72">
        <v>14049</v>
      </c>
      <c r="L15" s="72">
        <v>25445</v>
      </c>
      <c r="M15" s="72">
        <v>228016</v>
      </c>
      <c r="N15" s="72">
        <v>389766</v>
      </c>
      <c r="O15" s="72">
        <v>4695</v>
      </c>
    </row>
    <row r="16" spans="1:15">
      <c r="A16" s="71" t="s">
        <v>31</v>
      </c>
      <c r="B16" s="71">
        <v>361</v>
      </c>
      <c r="C16" s="71">
        <v>70</v>
      </c>
      <c r="D16" s="72">
        <v>9506</v>
      </c>
      <c r="E16" s="72">
        <v>9937</v>
      </c>
      <c r="F16" s="72">
        <v>12186</v>
      </c>
      <c r="G16" s="71">
        <v>355</v>
      </c>
      <c r="H16" s="72">
        <v>22478</v>
      </c>
      <c r="I16" s="71">
        <v>386</v>
      </c>
      <c r="J16" s="72">
        <v>6314</v>
      </c>
      <c r="K16" s="72">
        <v>16164</v>
      </c>
      <c r="L16" s="72">
        <v>22478</v>
      </c>
      <c r="M16" s="72">
        <v>219242</v>
      </c>
      <c r="N16" s="72">
        <v>399810</v>
      </c>
      <c r="O16" s="72">
        <v>4331</v>
      </c>
    </row>
    <row r="17" spans="1:15">
      <c r="A17" s="71" t="s">
        <v>32</v>
      </c>
      <c r="B17" s="71">
        <v>442</v>
      </c>
      <c r="C17" s="71">
        <v>41</v>
      </c>
      <c r="D17" s="72">
        <v>11117</v>
      </c>
      <c r="E17" s="72">
        <v>11600</v>
      </c>
      <c r="F17" s="72">
        <v>9863</v>
      </c>
      <c r="G17" s="71">
        <v>498</v>
      </c>
      <c r="H17" s="72">
        <v>21961</v>
      </c>
      <c r="I17" s="71">
        <v>341</v>
      </c>
      <c r="J17" s="72">
        <v>21961</v>
      </c>
      <c r="K17" s="71">
        <v>0</v>
      </c>
      <c r="L17" s="72">
        <v>21961</v>
      </c>
      <c r="M17" s="72">
        <v>146006</v>
      </c>
      <c r="N17" s="72">
        <v>300122</v>
      </c>
      <c r="O17" s="72">
        <v>2734</v>
      </c>
    </row>
    <row r="18" spans="1:15">
      <c r="A18" s="71" t="s">
        <v>30</v>
      </c>
      <c r="B18" s="71">
        <v>515</v>
      </c>
      <c r="C18" s="71">
        <v>76</v>
      </c>
      <c r="D18" s="72">
        <v>12106</v>
      </c>
      <c r="E18" s="72">
        <v>12697</v>
      </c>
      <c r="F18" s="72">
        <v>6529</v>
      </c>
      <c r="G18" s="71">
        <v>413</v>
      </c>
      <c r="H18" s="72">
        <v>19639</v>
      </c>
      <c r="I18" s="71">
        <v>351</v>
      </c>
      <c r="J18" s="72">
        <v>8288</v>
      </c>
      <c r="K18" s="72">
        <v>11351</v>
      </c>
      <c r="L18" s="72">
        <v>19639</v>
      </c>
      <c r="M18" s="72">
        <v>300076</v>
      </c>
      <c r="N18" s="72">
        <v>356555</v>
      </c>
      <c r="O18" s="72">
        <v>3877</v>
      </c>
    </row>
    <row r="19" spans="1:15">
      <c r="A19" s="71" t="s">
        <v>33</v>
      </c>
      <c r="B19" s="71">
        <v>425</v>
      </c>
      <c r="C19" s="71">
        <v>43</v>
      </c>
      <c r="D19" s="72">
        <v>9796</v>
      </c>
      <c r="E19" s="72">
        <v>10264</v>
      </c>
      <c r="F19" s="72">
        <v>4345</v>
      </c>
      <c r="G19" s="71">
        <v>250</v>
      </c>
      <c r="H19" s="72">
        <v>14859</v>
      </c>
      <c r="I19" s="71">
        <v>335</v>
      </c>
      <c r="J19" s="72">
        <v>1569</v>
      </c>
      <c r="K19" s="72">
        <v>13290</v>
      </c>
      <c r="L19" s="72">
        <v>14859</v>
      </c>
      <c r="M19" s="72">
        <v>342655</v>
      </c>
      <c r="N19" s="72">
        <v>350996</v>
      </c>
      <c r="O19" s="72">
        <v>2749</v>
      </c>
    </row>
    <row r="20" spans="1:15">
      <c r="A20" s="71" t="s">
        <v>27</v>
      </c>
      <c r="B20" s="71">
        <v>421</v>
      </c>
      <c r="C20" s="71">
        <v>41</v>
      </c>
      <c r="D20" s="72">
        <v>1985</v>
      </c>
      <c r="E20" s="72">
        <v>2447</v>
      </c>
      <c r="F20" s="72">
        <v>11494</v>
      </c>
      <c r="G20" s="71">
        <v>606</v>
      </c>
      <c r="H20" s="72">
        <v>14547</v>
      </c>
      <c r="I20" s="71">
        <v>179</v>
      </c>
      <c r="J20" s="72">
        <v>7483</v>
      </c>
      <c r="K20" s="72">
        <v>7064</v>
      </c>
      <c r="L20" s="72">
        <v>14547</v>
      </c>
      <c r="M20" s="72">
        <v>130165</v>
      </c>
      <c r="N20" s="72">
        <v>359553</v>
      </c>
      <c r="O20" s="72">
        <v>3401</v>
      </c>
    </row>
    <row r="21" spans="1:15">
      <c r="A21" s="71" t="s">
        <v>35</v>
      </c>
      <c r="B21" s="71">
        <v>154</v>
      </c>
      <c r="C21" s="71">
        <v>22</v>
      </c>
      <c r="D21" s="72">
        <v>5691</v>
      </c>
      <c r="E21" s="72">
        <v>5867</v>
      </c>
      <c r="F21" s="72">
        <v>1218</v>
      </c>
      <c r="G21" s="71">
        <v>133</v>
      </c>
      <c r="H21" s="72">
        <v>7218</v>
      </c>
      <c r="I21" s="71">
        <v>329</v>
      </c>
      <c r="J21" s="72">
        <v>2227</v>
      </c>
      <c r="K21" s="72">
        <v>4991</v>
      </c>
      <c r="L21" s="72">
        <v>7218</v>
      </c>
      <c r="M21" s="72">
        <v>143446</v>
      </c>
      <c r="N21" s="72">
        <v>144321</v>
      </c>
      <c r="O21" s="72">
        <v>2585</v>
      </c>
    </row>
    <row r="22" spans="1:15">
      <c r="A22" s="71" t="s">
        <v>34</v>
      </c>
      <c r="B22" s="71">
        <v>137</v>
      </c>
      <c r="C22" s="71">
        <v>16</v>
      </c>
      <c r="D22" s="72">
        <v>1530</v>
      </c>
      <c r="E22" s="72">
        <v>1683</v>
      </c>
      <c r="F22" s="72">
        <v>4219</v>
      </c>
      <c r="G22" s="71">
        <v>297</v>
      </c>
      <c r="H22" s="72">
        <v>6199</v>
      </c>
      <c r="I22" s="71">
        <v>27</v>
      </c>
      <c r="J22" s="72">
        <v>5526</v>
      </c>
      <c r="K22" s="71">
        <v>673</v>
      </c>
      <c r="L22" s="72">
        <v>6199</v>
      </c>
      <c r="M22" s="72">
        <v>32389</v>
      </c>
      <c r="N22" s="72">
        <v>56803</v>
      </c>
      <c r="O22" s="71">
        <v>544</v>
      </c>
    </row>
    <row r="23" spans="1:15">
      <c r="A23" s="71" t="s">
        <v>36</v>
      </c>
      <c r="B23" s="71">
        <v>66</v>
      </c>
      <c r="C23" s="71">
        <v>10</v>
      </c>
      <c r="D23" s="72">
        <v>2474</v>
      </c>
      <c r="E23" s="72">
        <v>2550</v>
      </c>
      <c r="F23" s="72">
        <v>1528</v>
      </c>
      <c r="G23" s="71">
        <v>99</v>
      </c>
      <c r="H23" s="72">
        <v>4177</v>
      </c>
      <c r="I23" s="71">
        <v>106</v>
      </c>
      <c r="J23" s="72">
        <v>4127</v>
      </c>
      <c r="K23" s="71">
        <v>50</v>
      </c>
      <c r="L23" s="72">
        <v>4177</v>
      </c>
      <c r="M23" s="72">
        <v>80516</v>
      </c>
      <c r="N23" s="72">
        <v>86418</v>
      </c>
      <c r="O23" s="72">
        <v>1606</v>
      </c>
    </row>
    <row r="24" spans="1:15">
      <c r="A24" s="71" t="s">
        <v>37</v>
      </c>
      <c r="B24" s="72">
        <v>34313</v>
      </c>
      <c r="C24" s="72">
        <v>3848</v>
      </c>
      <c r="D24" s="72">
        <v>753536</v>
      </c>
      <c r="E24" s="72">
        <v>791697</v>
      </c>
      <c r="F24" s="72">
        <v>637149</v>
      </c>
      <c r="G24" s="72">
        <v>52028</v>
      </c>
      <c r="H24" s="72">
        <v>1480874</v>
      </c>
      <c r="I24" s="72">
        <v>25853</v>
      </c>
      <c r="J24" s="72">
        <v>896155</v>
      </c>
      <c r="K24" s="72">
        <v>584719</v>
      </c>
      <c r="L24" s="72">
        <v>1480874</v>
      </c>
      <c r="M24" s="72">
        <v>12513129</v>
      </c>
      <c r="N24" s="72">
        <v>20956187</v>
      </c>
      <c r="O24" s="72">
        <v>230007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3"/>
  <dimension ref="A1:AMJ24"/>
  <sheetViews>
    <sheetView workbookViewId="0"/>
  </sheetViews>
  <sheetFormatPr defaultRowHeight="13.8"/>
  <cols>
    <col min="1" max="1" width="5.69921875" style="47" customWidth="1"/>
    <col min="2" max="7" width="6" style="47" customWidth="1"/>
    <col min="8" max="8" width="6.09765625" style="47" customWidth="1"/>
    <col min="9" max="11" width="6" style="47" customWidth="1"/>
    <col min="12" max="12" width="6.09765625" style="47" customWidth="1"/>
    <col min="13" max="14" width="6.69921875" style="47" customWidth="1"/>
    <col min="15" max="15" width="6" style="47" customWidth="1"/>
    <col min="16" max="1024" width="5.69921875" style="47" customWidth="1"/>
  </cols>
  <sheetData>
    <row r="1" spans="1:15">
      <c r="A1" s="73" t="s">
        <v>0</v>
      </c>
      <c r="B1" s="73" t="s">
        <v>1</v>
      </c>
      <c r="C1" s="73"/>
      <c r="D1" s="73"/>
      <c r="E1" s="73"/>
      <c r="F1" s="73" t="s">
        <v>2</v>
      </c>
      <c r="G1" s="73" t="s">
        <v>3</v>
      </c>
      <c r="H1" s="73" t="s">
        <v>4</v>
      </c>
      <c r="I1" s="73" t="s">
        <v>5</v>
      </c>
      <c r="J1" s="73" t="s">
        <v>6</v>
      </c>
      <c r="K1" s="73" t="s">
        <v>7</v>
      </c>
      <c r="L1" s="73" t="s">
        <v>8</v>
      </c>
      <c r="M1" s="73" t="s">
        <v>9</v>
      </c>
      <c r="N1" s="73" t="s">
        <v>10</v>
      </c>
      <c r="O1" s="73" t="s">
        <v>11</v>
      </c>
    </row>
    <row r="2" spans="1:15">
      <c r="A2" s="73"/>
      <c r="B2" s="73" t="s">
        <v>12</v>
      </c>
      <c r="C2" s="73" t="s">
        <v>13</v>
      </c>
      <c r="D2" s="73" t="s">
        <v>14</v>
      </c>
      <c r="E2" s="73" t="s">
        <v>15</v>
      </c>
      <c r="F2" s="73"/>
      <c r="G2" s="73"/>
      <c r="H2" s="73"/>
      <c r="I2" s="73"/>
      <c r="J2" s="73"/>
      <c r="K2" s="73"/>
      <c r="L2" s="73"/>
      <c r="M2" s="73"/>
      <c r="N2" s="73"/>
      <c r="O2" s="73"/>
    </row>
    <row r="3" spans="1:15">
      <c r="A3" s="73" t="s">
        <v>16</v>
      </c>
      <c r="B3" s="74">
        <v>7996</v>
      </c>
      <c r="C3" s="73">
        <v>934</v>
      </c>
      <c r="D3" s="74">
        <v>131471</v>
      </c>
      <c r="E3" s="74">
        <v>140401</v>
      </c>
      <c r="F3" s="74">
        <v>231042</v>
      </c>
      <c r="G3" s="74">
        <v>21212</v>
      </c>
      <c r="H3" s="74">
        <v>392655</v>
      </c>
      <c r="I3" s="74">
        <v>5697</v>
      </c>
      <c r="J3" s="74">
        <v>290349</v>
      </c>
      <c r="K3" s="74">
        <v>102306</v>
      </c>
      <c r="L3" s="74">
        <v>392655</v>
      </c>
      <c r="M3" s="74">
        <v>2304509</v>
      </c>
      <c r="N3" s="74">
        <v>3949040</v>
      </c>
      <c r="O3" s="74">
        <v>44231</v>
      </c>
    </row>
    <row r="4" spans="1:15">
      <c r="A4" s="73" t="s">
        <v>17</v>
      </c>
      <c r="B4" s="74">
        <v>4992</v>
      </c>
      <c r="C4" s="73">
        <v>403</v>
      </c>
      <c r="D4" s="74">
        <v>73011</v>
      </c>
      <c r="E4" s="74">
        <v>78406</v>
      </c>
      <c r="F4" s="74">
        <v>74723</v>
      </c>
      <c r="G4" s="74">
        <v>5875</v>
      </c>
      <c r="H4" s="74">
        <v>159004</v>
      </c>
      <c r="I4" s="74">
        <v>2751</v>
      </c>
      <c r="J4" s="74">
        <v>67389</v>
      </c>
      <c r="K4" s="74">
        <v>91615</v>
      </c>
      <c r="L4" s="74">
        <v>159004</v>
      </c>
      <c r="M4" s="74">
        <v>933365</v>
      </c>
      <c r="N4" s="74">
        <v>1490715</v>
      </c>
      <c r="O4" s="74">
        <v>22418</v>
      </c>
    </row>
    <row r="5" spans="1:15">
      <c r="A5" s="73" t="s">
        <v>20</v>
      </c>
      <c r="B5" s="74">
        <v>2212</v>
      </c>
      <c r="C5" s="73">
        <v>200</v>
      </c>
      <c r="D5" s="74">
        <v>100972</v>
      </c>
      <c r="E5" s="74">
        <v>103384</v>
      </c>
      <c r="F5" s="74">
        <v>41151</v>
      </c>
      <c r="G5" s="74">
        <v>1483</v>
      </c>
      <c r="H5" s="74">
        <v>146018</v>
      </c>
      <c r="I5" s="74">
        <v>3008</v>
      </c>
      <c r="J5" s="74">
        <v>142939</v>
      </c>
      <c r="K5" s="74">
        <v>3079</v>
      </c>
      <c r="L5" s="74">
        <v>146018</v>
      </c>
      <c r="M5" s="74">
        <v>1039969</v>
      </c>
      <c r="N5" s="74">
        <v>1508502</v>
      </c>
      <c r="O5" s="74">
        <v>23761</v>
      </c>
    </row>
    <row r="6" spans="1:15">
      <c r="A6" s="73" t="s">
        <v>19</v>
      </c>
      <c r="B6" s="74">
        <v>2447</v>
      </c>
      <c r="C6" s="73">
        <v>304</v>
      </c>
      <c r="D6" s="74">
        <v>72401</v>
      </c>
      <c r="E6" s="74">
        <v>75152</v>
      </c>
      <c r="F6" s="74">
        <v>55403</v>
      </c>
      <c r="G6" s="74">
        <v>3501</v>
      </c>
      <c r="H6" s="74">
        <v>134056</v>
      </c>
      <c r="I6" s="74">
        <v>3980</v>
      </c>
      <c r="J6" s="74">
        <v>34933</v>
      </c>
      <c r="K6" s="74">
        <v>99123</v>
      </c>
      <c r="L6" s="74">
        <v>134056</v>
      </c>
      <c r="M6" s="74">
        <v>1045655</v>
      </c>
      <c r="N6" s="74">
        <v>2734036</v>
      </c>
      <c r="O6" s="74">
        <v>19146</v>
      </c>
    </row>
    <row r="7" spans="1:15">
      <c r="A7" s="73" t="s">
        <v>18</v>
      </c>
      <c r="B7" s="74">
        <v>2679</v>
      </c>
      <c r="C7" s="73">
        <v>258</v>
      </c>
      <c r="D7" s="74">
        <v>68535</v>
      </c>
      <c r="E7" s="74">
        <v>71472</v>
      </c>
      <c r="F7" s="74">
        <v>37835</v>
      </c>
      <c r="G7" s="74">
        <v>5548</v>
      </c>
      <c r="H7" s="74">
        <v>114855</v>
      </c>
      <c r="I7" s="74">
        <v>2157</v>
      </c>
      <c r="J7" s="74">
        <v>71624</v>
      </c>
      <c r="K7" s="74">
        <v>43231</v>
      </c>
      <c r="L7" s="74">
        <v>114855</v>
      </c>
      <c r="M7" s="74">
        <v>1055046</v>
      </c>
      <c r="N7" s="74">
        <v>2057518</v>
      </c>
      <c r="O7" s="74">
        <v>17264</v>
      </c>
    </row>
    <row r="8" spans="1:15">
      <c r="A8" s="73" t="s">
        <v>21</v>
      </c>
      <c r="B8" s="74">
        <v>3408</v>
      </c>
      <c r="C8" s="73">
        <v>352</v>
      </c>
      <c r="D8" s="74">
        <v>83543</v>
      </c>
      <c r="E8" s="74">
        <v>87303</v>
      </c>
      <c r="F8" s="74">
        <v>22334</v>
      </c>
      <c r="G8" s="74">
        <v>2215</v>
      </c>
      <c r="H8" s="74">
        <v>111852</v>
      </c>
      <c r="I8" s="74">
        <v>2260</v>
      </c>
      <c r="J8" s="74">
        <v>31812</v>
      </c>
      <c r="K8" s="74">
        <v>80040</v>
      </c>
      <c r="L8" s="74">
        <v>111852</v>
      </c>
      <c r="M8" s="74">
        <v>1726408</v>
      </c>
      <c r="N8" s="74">
        <v>2118597</v>
      </c>
      <c r="O8" s="74">
        <v>25908</v>
      </c>
    </row>
    <row r="9" spans="1:15">
      <c r="A9" s="73" t="s">
        <v>22</v>
      </c>
      <c r="B9" s="74">
        <v>1712</v>
      </c>
      <c r="C9" s="73">
        <v>281</v>
      </c>
      <c r="D9" s="74">
        <v>46142</v>
      </c>
      <c r="E9" s="74">
        <v>48135</v>
      </c>
      <c r="F9" s="74">
        <v>48742</v>
      </c>
      <c r="G9" s="74">
        <v>2450</v>
      </c>
      <c r="H9" s="74">
        <v>99327</v>
      </c>
      <c r="I9" s="74">
        <v>1351</v>
      </c>
      <c r="J9" s="74">
        <v>76637</v>
      </c>
      <c r="K9" s="74">
        <v>22690</v>
      </c>
      <c r="L9" s="74">
        <v>99327</v>
      </c>
      <c r="M9" s="74">
        <v>935992</v>
      </c>
      <c r="N9" s="74">
        <v>1511997</v>
      </c>
      <c r="O9" s="74">
        <v>16999</v>
      </c>
    </row>
    <row r="10" spans="1:15">
      <c r="A10" s="73" t="s">
        <v>24</v>
      </c>
      <c r="B10" s="74">
        <v>1545</v>
      </c>
      <c r="C10" s="73">
        <v>253</v>
      </c>
      <c r="D10" s="74">
        <v>36710</v>
      </c>
      <c r="E10" s="74">
        <v>38508</v>
      </c>
      <c r="F10" s="74">
        <v>18890</v>
      </c>
      <c r="G10" s="74">
        <v>1371</v>
      </c>
      <c r="H10" s="74">
        <v>58769</v>
      </c>
      <c r="I10" s="74">
        <v>1768</v>
      </c>
      <c r="J10" s="74">
        <v>35885</v>
      </c>
      <c r="K10" s="74">
        <v>22884</v>
      </c>
      <c r="L10" s="74">
        <v>58769</v>
      </c>
      <c r="M10" s="74">
        <v>632415</v>
      </c>
      <c r="N10" s="74">
        <v>922944</v>
      </c>
      <c r="O10" s="74">
        <v>11500</v>
      </c>
    </row>
    <row r="11" spans="1:15">
      <c r="A11" s="73" t="s">
        <v>23</v>
      </c>
      <c r="B11" s="74">
        <v>1075</v>
      </c>
      <c r="C11" s="73">
        <v>114</v>
      </c>
      <c r="D11" s="74">
        <v>12303</v>
      </c>
      <c r="E11" s="74">
        <v>13492</v>
      </c>
      <c r="F11" s="74">
        <v>34137</v>
      </c>
      <c r="G11" s="74">
        <v>2322</v>
      </c>
      <c r="H11" s="74">
        <v>49951</v>
      </c>
      <c r="I11" s="73">
        <v>570</v>
      </c>
      <c r="J11" s="74">
        <v>34280</v>
      </c>
      <c r="K11" s="74">
        <v>15671</v>
      </c>
      <c r="L11" s="74">
        <v>49951</v>
      </c>
      <c r="M11" s="74">
        <v>285519</v>
      </c>
      <c r="N11" s="74">
        <v>584154</v>
      </c>
      <c r="O11" s="74">
        <v>5705</v>
      </c>
    </row>
    <row r="12" spans="1:15">
      <c r="A12" s="73" t="s">
        <v>25</v>
      </c>
      <c r="B12" s="74">
        <v>1577</v>
      </c>
      <c r="C12" s="73">
        <v>211</v>
      </c>
      <c r="D12" s="74">
        <v>33191</v>
      </c>
      <c r="E12" s="74">
        <v>34979</v>
      </c>
      <c r="F12" s="74">
        <v>12668</v>
      </c>
      <c r="G12" s="74">
        <v>1354</v>
      </c>
      <c r="H12" s="74">
        <v>49001</v>
      </c>
      <c r="I12" s="74">
        <v>1436</v>
      </c>
      <c r="J12" s="74">
        <v>13867</v>
      </c>
      <c r="K12" s="74">
        <v>35134</v>
      </c>
      <c r="L12" s="74">
        <v>49001</v>
      </c>
      <c r="M12" s="74">
        <v>524389</v>
      </c>
      <c r="N12" s="74">
        <v>752542</v>
      </c>
      <c r="O12" s="74">
        <v>9612</v>
      </c>
    </row>
    <row r="13" spans="1:15">
      <c r="A13" s="73" t="s">
        <v>26</v>
      </c>
      <c r="B13" s="73">
        <v>586</v>
      </c>
      <c r="C13" s="73">
        <v>90</v>
      </c>
      <c r="D13" s="74">
        <v>15733</v>
      </c>
      <c r="E13" s="74">
        <v>16409</v>
      </c>
      <c r="F13" s="74">
        <v>10443</v>
      </c>
      <c r="G13" s="74">
        <v>1221</v>
      </c>
      <c r="H13" s="74">
        <v>28073</v>
      </c>
      <c r="I13" s="73">
        <v>519</v>
      </c>
      <c r="J13" s="74">
        <v>21645</v>
      </c>
      <c r="K13" s="74">
        <v>6428</v>
      </c>
      <c r="L13" s="74">
        <v>28073</v>
      </c>
      <c r="M13" s="74">
        <v>233374</v>
      </c>
      <c r="N13" s="74">
        <v>401261</v>
      </c>
      <c r="O13" s="74">
        <v>2905</v>
      </c>
    </row>
    <row r="14" spans="1:15">
      <c r="A14" s="73" t="s">
        <v>28</v>
      </c>
      <c r="B14" s="73">
        <v>599</v>
      </c>
      <c r="C14" s="73">
        <v>55</v>
      </c>
      <c r="D14" s="74">
        <v>13168</v>
      </c>
      <c r="E14" s="74">
        <v>13822</v>
      </c>
      <c r="F14" s="74">
        <v>12536</v>
      </c>
      <c r="G14" s="73">
        <v>741</v>
      </c>
      <c r="H14" s="74">
        <v>27099</v>
      </c>
      <c r="I14" s="73">
        <v>814</v>
      </c>
      <c r="J14" s="74">
        <v>23010</v>
      </c>
      <c r="K14" s="74">
        <v>4089</v>
      </c>
      <c r="L14" s="74">
        <v>27099</v>
      </c>
      <c r="M14" s="74">
        <v>270753</v>
      </c>
      <c r="N14" s="74">
        <v>687612</v>
      </c>
      <c r="O14" s="74">
        <v>7626</v>
      </c>
    </row>
    <row r="15" spans="1:15">
      <c r="A15" s="73" t="s">
        <v>29</v>
      </c>
      <c r="B15" s="73">
        <v>694</v>
      </c>
      <c r="C15" s="73">
        <v>74</v>
      </c>
      <c r="D15" s="74">
        <v>16566</v>
      </c>
      <c r="E15" s="74">
        <v>17334</v>
      </c>
      <c r="F15" s="74">
        <v>7830</v>
      </c>
      <c r="G15" s="73">
        <v>851</v>
      </c>
      <c r="H15" s="74">
        <v>26015</v>
      </c>
      <c r="I15" s="73">
        <v>570</v>
      </c>
      <c r="J15" s="74">
        <v>11607</v>
      </c>
      <c r="K15" s="74">
        <v>14408</v>
      </c>
      <c r="L15" s="74">
        <v>26015</v>
      </c>
      <c r="M15" s="74">
        <v>229937</v>
      </c>
      <c r="N15" s="74">
        <v>394751</v>
      </c>
      <c r="O15" s="74">
        <v>4985</v>
      </c>
    </row>
    <row r="16" spans="1:15">
      <c r="A16" s="73" t="s">
        <v>31</v>
      </c>
      <c r="B16" s="73">
        <v>349</v>
      </c>
      <c r="C16" s="73">
        <v>68</v>
      </c>
      <c r="D16" s="74">
        <v>9017</v>
      </c>
      <c r="E16" s="74">
        <v>9434</v>
      </c>
      <c r="F16" s="74">
        <v>13018</v>
      </c>
      <c r="G16" s="73">
        <v>369</v>
      </c>
      <c r="H16" s="74">
        <v>22821</v>
      </c>
      <c r="I16" s="73">
        <v>343</v>
      </c>
      <c r="J16" s="74">
        <v>6394</v>
      </c>
      <c r="K16" s="74">
        <v>16427</v>
      </c>
      <c r="L16" s="74">
        <v>22821</v>
      </c>
      <c r="M16" s="74">
        <v>220882</v>
      </c>
      <c r="N16" s="74">
        <v>404601</v>
      </c>
      <c r="O16" s="74">
        <v>4791</v>
      </c>
    </row>
    <row r="17" spans="1:15">
      <c r="A17" s="73" t="s">
        <v>32</v>
      </c>
      <c r="B17" s="73">
        <v>434</v>
      </c>
      <c r="C17" s="73">
        <v>40</v>
      </c>
      <c r="D17" s="74">
        <v>10976</v>
      </c>
      <c r="E17" s="74">
        <v>11450</v>
      </c>
      <c r="F17" s="74">
        <v>10294</v>
      </c>
      <c r="G17" s="73">
        <v>509</v>
      </c>
      <c r="H17" s="74">
        <v>22253</v>
      </c>
      <c r="I17" s="73">
        <v>292</v>
      </c>
      <c r="J17" s="74">
        <v>22253</v>
      </c>
      <c r="K17" s="73">
        <v>0</v>
      </c>
      <c r="L17" s="74">
        <v>22253</v>
      </c>
      <c r="M17" s="74">
        <v>146515</v>
      </c>
      <c r="N17" s="74">
        <v>302226</v>
      </c>
      <c r="O17" s="74">
        <v>2104</v>
      </c>
    </row>
    <row r="18" spans="1:15">
      <c r="A18" s="73" t="s">
        <v>30</v>
      </c>
      <c r="B18" s="73">
        <v>535</v>
      </c>
      <c r="C18" s="73">
        <v>73</v>
      </c>
      <c r="D18" s="74">
        <v>12363</v>
      </c>
      <c r="E18" s="74">
        <v>12971</v>
      </c>
      <c r="F18" s="74">
        <v>6655</v>
      </c>
      <c r="G18" s="73">
        <v>418</v>
      </c>
      <c r="H18" s="74">
        <v>20044</v>
      </c>
      <c r="I18" s="73">
        <v>405</v>
      </c>
      <c r="J18" s="74">
        <v>8539</v>
      </c>
      <c r="K18" s="74">
        <v>11505</v>
      </c>
      <c r="L18" s="74">
        <v>20044</v>
      </c>
      <c r="M18" s="74">
        <v>302707</v>
      </c>
      <c r="N18" s="74">
        <v>359592</v>
      </c>
      <c r="O18" s="74">
        <v>3037</v>
      </c>
    </row>
    <row r="19" spans="1:15">
      <c r="A19" s="73" t="s">
        <v>33</v>
      </c>
      <c r="B19" s="73">
        <v>428</v>
      </c>
      <c r="C19" s="73">
        <v>45</v>
      </c>
      <c r="D19" s="74">
        <v>9993</v>
      </c>
      <c r="E19" s="74">
        <v>10466</v>
      </c>
      <c r="F19" s="74">
        <v>4536</v>
      </c>
      <c r="G19" s="73">
        <v>254</v>
      </c>
      <c r="H19" s="74">
        <v>15256</v>
      </c>
      <c r="I19" s="73">
        <v>397</v>
      </c>
      <c r="J19" s="74">
        <v>1576</v>
      </c>
      <c r="K19" s="74">
        <v>13680</v>
      </c>
      <c r="L19" s="74">
        <v>15256</v>
      </c>
      <c r="M19" s="74">
        <v>344984</v>
      </c>
      <c r="N19" s="74">
        <v>353604</v>
      </c>
      <c r="O19" s="74">
        <v>2608</v>
      </c>
    </row>
    <row r="20" spans="1:15">
      <c r="A20" s="73" t="s">
        <v>27</v>
      </c>
      <c r="B20" s="73">
        <v>417</v>
      </c>
      <c r="C20" s="73">
        <v>43</v>
      </c>
      <c r="D20" s="74">
        <v>1902</v>
      </c>
      <c r="E20" s="74">
        <v>2362</v>
      </c>
      <c r="F20" s="74">
        <v>11867</v>
      </c>
      <c r="G20" s="73">
        <v>615</v>
      </c>
      <c r="H20" s="74">
        <v>14844</v>
      </c>
      <c r="I20" s="73">
        <v>297</v>
      </c>
      <c r="J20" s="74">
        <v>7579</v>
      </c>
      <c r="K20" s="74">
        <v>7265</v>
      </c>
      <c r="L20" s="74">
        <v>14844</v>
      </c>
      <c r="M20" s="74">
        <v>131463</v>
      </c>
      <c r="N20" s="74">
        <v>363874</v>
      </c>
      <c r="O20" s="74">
        <v>4321</v>
      </c>
    </row>
    <row r="21" spans="1:15">
      <c r="A21" s="73" t="s">
        <v>35</v>
      </c>
      <c r="B21" s="73">
        <v>156</v>
      </c>
      <c r="C21" s="73">
        <v>22</v>
      </c>
      <c r="D21" s="74">
        <v>5922</v>
      </c>
      <c r="E21" s="74">
        <v>6100</v>
      </c>
      <c r="F21" s="74">
        <v>1218</v>
      </c>
      <c r="G21" s="73">
        <v>136</v>
      </c>
      <c r="H21" s="74">
        <v>7454</v>
      </c>
      <c r="I21" s="73">
        <v>236</v>
      </c>
      <c r="J21" s="74">
        <v>2276</v>
      </c>
      <c r="K21" s="74">
        <v>5178</v>
      </c>
      <c r="L21" s="74">
        <v>7454</v>
      </c>
      <c r="M21" s="74">
        <v>145411</v>
      </c>
      <c r="N21" s="74">
        <v>146286</v>
      </c>
      <c r="O21" s="74">
        <v>1965</v>
      </c>
    </row>
    <row r="22" spans="1:15">
      <c r="A22" s="73" t="s">
        <v>34</v>
      </c>
      <c r="B22" s="73">
        <v>128</v>
      </c>
      <c r="C22" s="73">
        <v>17</v>
      </c>
      <c r="D22" s="74">
        <v>1468</v>
      </c>
      <c r="E22" s="74">
        <v>1613</v>
      </c>
      <c r="F22" s="74">
        <v>4328</v>
      </c>
      <c r="G22" s="73">
        <v>302</v>
      </c>
      <c r="H22" s="74">
        <v>6243</v>
      </c>
      <c r="I22" s="73">
        <v>44</v>
      </c>
      <c r="J22" s="74">
        <v>5561</v>
      </c>
      <c r="K22" s="73">
        <v>682</v>
      </c>
      <c r="L22" s="74">
        <v>6243</v>
      </c>
      <c r="M22" s="74">
        <v>32671</v>
      </c>
      <c r="N22" s="74">
        <v>57624</v>
      </c>
      <c r="O22" s="73">
        <v>821</v>
      </c>
    </row>
    <row r="23" spans="1:15">
      <c r="A23" s="73" t="s">
        <v>36</v>
      </c>
      <c r="B23" s="73">
        <v>69</v>
      </c>
      <c r="C23" s="73">
        <v>9</v>
      </c>
      <c r="D23" s="74">
        <v>2574</v>
      </c>
      <c r="E23" s="74">
        <v>2652</v>
      </c>
      <c r="F23" s="74">
        <v>1530</v>
      </c>
      <c r="G23" s="73">
        <v>103</v>
      </c>
      <c r="H23" s="74">
        <v>4285</v>
      </c>
      <c r="I23" s="73">
        <v>108</v>
      </c>
      <c r="J23" s="74">
        <v>4235</v>
      </c>
      <c r="K23" s="73">
        <v>50</v>
      </c>
      <c r="L23" s="74">
        <v>4285</v>
      </c>
      <c r="M23" s="74">
        <v>81426</v>
      </c>
      <c r="N23" s="74">
        <v>87422</v>
      </c>
      <c r="O23" s="74">
        <v>1004</v>
      </c>
    </row>
    <row r="24" spans="1:15">
      <c r="A24" s="73" t="s">
        <v>37</v>
      </c>
      <c r="B24" s="74">
        <v>34038</v>
      </c>
      <c r="C24" s="74">
        <v>3846</v>
      </c>
      <c r="D24" s="74">
        <v>757961</v>
      </c>
      <c r="E24" s="74">
        <v>795845</v>
      </c>
      <c r="F24" s="74">
        <v>661180</v>
      </c>
      <c r="G24" s="74">
        <v>52850</v>
      </c>
      <c r="H24" s="74">
        <v>1509875</v>
      </c>
      <c r="I24" s="74">
        <v>29003</v>
      </c>
      <c r="J24" s="74">
        <v>914390</v>
      </c>
      <c r="K24" s="74">
        <v>595485</v>
      </c>
      <c r="L24" s="74">
        <v>1509875</v>
      </c>
      <c r="M24" s="74">
        <v>12623390</v>
      </c>
      <c r="N24" s="74">
        <v>21188898</v>
      </c>
      <c r="O24" s="74">
        <v>232711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4"/>
  <dimension ref="A1:AMJ24"/>
  <sheetViews>
    <sheetView workbookViewId="0"/>
  </sheetViews>
  <sheetFormatPr defaultRowHeight="13.8"/>
  <cols>
    <col min="1" max="1024" width="5.69921875" style="68" customWidth="1"/>
  </cols>
  <sheetData>
    <row r="1" spans="1:15">
      <c r="A1" s="68" t="s">
        <v>0</v>
      </c>
      <c r="B1" s="68" t="s">
        <v>1</v>
      </c>
      <c r="F1" s="68" t="s">
        <v>2</v>
      </c>
      <c r="G1" s="68" t="s">
        <v>3</v>
      </c>
      <c r="H1" s="68" t="s">
        <v>4</v>
      </c>
      <c r="I1" s="68" t="s">
        <v>5</v>
      </c>
      <c r="J1" s="68" t="s">
        <v>6</v>
      </c>
      <c r="K1" s="68" t="s">
        <v>7</v>
      </c>
      <c r="L1" s="68" t="s">
        <v>8</v>
      </c>
      <c r="M1" s="68" t="s">
        <v>9</v>
      </c>
      <c r="N1" s="68" t="s">
        <v>10</v>
      </c>
      <c r="O1" s="68" t="s">
        <v>11</v>
      </c>
    </row>
    <row r="2" spans="1:15">
      <c r="B2" s="68" t="s">
        <v>12</v>
      </c>
      <c r="C2" s="68" t="s">
        <v>13</v>
      </c>
      <c r="D2" s="68" t="s">
        <v>14</v>
      </c>
      <c r="E2" s="68" t="s">
        <v>15</v>
      </c>
    </row>
    <row r="3" spans="1:15">
      <c r="A3" s="68" t="s">
        <v>16</v>
      </c>
      <c r="B3" s="68">
        <v>7869</v>
      </c>
      <c r="C3" s="68">
        <v>925</v>
      </c>
      <c r="D3" s="68">
        <v>121761</v>
      </c>
      <c r="E3" s="68">
        <v>130555</v>
      </c>
      <c r="F3" s="68">
        <v>246096</v>
      </c>
      <c r="G3" s="68">
        <v>21393</v>
      </c>
      <c r="H3" s="68">
        <v>398044</v>
      </c>
      <c r="I3" s="68">
        <v>5389</v>
      </c>
      <c r="J3" s="68">
        <v>293815</v>
      </c>
      <c r="K3" s="68">
        <v>104229</v>
      </c>
      <c r="L3" s="68">
        <v>398044</v>
      </c>
      <c r="M3" s="68">
        <v>2319630</v>
      </c>
      <c r="N3" s="68">
        <v>3989971</v>
      </c>
      <c r="O3" s="68">
        <v>40931</v>
      </c>
    </row>
    <row r="4" spans="1:15">
      <c r="A4" s="68" t="s">
        <v>17</v>
      </c>
      <c r="B4" s="68">
        <v>4922</v>
      </c>
      <c r="C4" s="68">
        <v>395</v>
      </c>
      <c r="D4" s="68">
        <v>72272</v>
      </c>
      <c r="E4" s="68">
        <v>77589</v>
      </c>
      <c r="F4" s="68">
        <v>78592</v>
      </c>
      <c r="G4" s="68">
        <v>5972</v>
      </c>
      <c r="H4" s="68">
        <v>162153</v>
      </c>
      <c r="I4" s="68">
        <v>3149</v>
      </c>
      <c r="J4" s="68">
        <v>68443</v>
      </c>
      <c r="K4" s="68">
        <v>93710</v>
      </c>
      <c r="L4" s="68">
        <v>162153</v>
      </c>
      <c r="M4" s="68">
        <v>942459</v>
      </c>
      <c r="N4" s="68">
        <v>1513856</v>
      </c>
      <c r="O4" s="68">
        <v>23141</v>
      </c>
    </row>
    <row r="5" spans="1:15">
      <c r="A5" s="68" t="s">
        <v>20</v>
      </c>
      <c r="B5" s="68">
        <v>2188</v>
      </c>
      <c r="C5" s="68">
        <v>184</v>
      </c>
      <c r="D5" s="68">
        <v>101610</v>
      </c>
      <c r="E5" s="68">
        <v>103982</v>
      </c>
      <c r="F5" s="68">
        <v>43414</v>
      </c>
      <c r="G5" s="68">
        <v>1546</v>
      </c>
      <c r="H5" s="68">
        <v>148942</v>
      </c>
      <c r="I5" s="68">
        <v>2924</v>
      </c>
      <c r="J5" s="68">
        <v>145862</v>
      </c>
      <c r="K5" s="68">
        <v>3080</v>
      </c>
      <c r="L5" s="68">
        <v>148942</v>
      </c>
      <c r="M5" s="68">
        <v>1054566</v>
      </c>
      <c r="N5" s="68">
        <v>1530803</v>
      </c>
      <c r="O5" s="68">
        <v>22301</v>
      </c>
    </row>
    <row r="6" spans="1:15">
      <c r="A6" s="68" t="s">
        <v>19</v>
      </c>
      <c r="B6" s="68">
        <v>2440</v>
      </c>
      <c r="C6" s="68">
        <v>303</v>
      </c>
      <c r="D6" s="68">
        <v>74145</v>
      </c>
      <c r="E6" s="68">
        <v>76888</v>
      </c>
      <c r="F6" s="68">
        <v>57025</v>
      </c>
      <c r="G6" s="68">
        <v>3561</v>
      </c>
      <c r="H6" s="68">
        <v>137474</v>
      </c>
      <c r="I6" s="68">
        <v>3418</v>
      </c>
      <c r="J6" s="68">
        <v>35556</v>
      </c>
      <c r="K6" s="68">
        <v>101918</v>
      </c>
      <c r="L6" s="68">
        <v>137474</v>
      </c>
      <c r="M6" s="68">
        <v>1050631</v>
      </c>
      <c r="N6" s="68">
        <v>2750906</v>
      </c>
      <c r="O6" s="68">
        <v>16870</v>
      </c>
    </row>
    <row r="7" spans="1:15">
      <c r="A7" s="68" t="s">
        <v>18</v>
      </c>
      <c r="B7" s="68">
        <v>2673</v>
      </c>
      <c r="C7" s="68">
        <v>250</v>
      </c>
      <c r="D7" s="68">
        <v>67366</v>
      </c>
      <c r="E7" s="68">
        <v>70289</v>
      </c>
      <c r="F7" s="68">
        <v>41116</v>
      </c>
      <c r="G7" s="68">
        <v>5614</v>
      </c>
      <c r="H7" s="68">
        <v>117019</v>
      </c>
      <c r="I7" s="68">
        <v>2165</v>
      </c>
      <c r="J7" s="68">
        <v>72676</v>
      </c>
      <c r="K7" s="68">
        <v>44343</v>
      </c>
      <c r="L7" s="68">
        <v>117019</v>
      </c>
      <c r="M7" s="68">
        <v>1061899</v>
      </c>
      <c r="N7" s="68">
        <v>2078822</v>
      </c>
      <c r="O7" s="68">
        <v>21304</v>
      </c>
    </row>
    <row r="8" spans="1:15">
      <c r="A8" s="68" t="s">
        <v>21</v>
      </c>
      <c r="B8" s="68">
        <v>3407</v>
      </c>
      <c r="C8" s="68">
        <v>355</v>
      </c>
      <c r="D8" s="68">
        <v>84172</v>
      </c>
      <c r="E8" s="68">
        <v>87934</v>
      </c>
      <c r="F8" s="68">
        <v>23910</v>
      </c>
      <c r="G8" s="68">
        <v>2284</v>
      </c>
      <c r="H8" s="68">
        <v>114128</v>
      </c>
      <c r="I8" s="68">
        <v>2276</v>
      </c>
      <c r="J8" s="68">
        <v>32301</v>
      </c>
      <c r="K8" s="68">
        <v>81827</v>
      </c>
      <c r="L8" s="68">
        <v>114128</v>
      </c>
      <c r="M8" s="68">
        <v>1743866</v>
      </c>
      <c r="N8" s="68">
        <v>2142893</v>
      </c>
      <c r="O8" s="68">
        <v>24296</v>
      </c>
    </row>
    <row r="9" spans="1:15">
      <c r="A9" s="68" t="s">
        <v>22</v>
      </c>
      <c r="B9" s="68">
        <v>1647</v>
      </c>
      <c r="C9" s="68">
        <v>278</v>
      </c>
      <c r="D9" s="68">
        <v>44606</v>
      </c>
      <c r="E9" s="68">
        <v>46531</v>
      </c>
      <c r="F9" s="68">
        <v>51397</v>
      </c>
      <c r="G9" s="68">
        <v>2516</v>
      </c>
      <c r="H9" s="68">
        <v>100444</v>
      </c>
      <c r="I9" s="68">
        <v>1117</v>
      </c>
      <c r="J9" s="68">
        <v>77248</v>
      </c>
      <c r="K9" s="68">
        <v>23196</v>
      </c>
      <c r="L9" s="68">
        <v>100444</v>
      </c>
      <c r="M9" s="68">
        <v>942239</v>
      </c>
      <c r="N9" s="68">
        <v>1527078</v>
      </c>
      <c r="O9" s="68">
        <v>15081</v>
      </c>
    </row>
    <row r="10" spans="1:15">
      <c r="A10" s="68" t="s">
        <v>24</v>
      </c>
      <c r="B10" s="68">
        <v>1539</v>
      </c>
      <c r="C10" s="68">
        <v>250</v>
      </c>
      <c r="D10" s="68">
        <v>37294</v>
      </c>
      <c r="E10" s="68">
        <v>39083</v>
      </c>
      <c r="F10" s="68">
        <v>19834</v>
      </c>
      <c r="G10" s="68">
        <v>1418</v>
      </c>
      <c r="H10" s="68">
        <v>60335</v>
      </c>
      <c r="I10" s="68">
        <v>1566</v>
      </c>
      <c r="J10" s="68">
        <v>36815</v>
      </c>
      <c r="K10" s="68">
        <v>23520</v>
      </c>
      <c r="L10" s="68">
        <v>60335</v>
      </c>
      <c r="M10" s="68">
        <v>639257</v>
      </c>
      <c r="N10" s="68">
        <v>933579</v>
      </c>
      <c r="O10" s="68">
        <v>10635</v>
      </c>
    </row>
    <row r="11" spans="1:15">
      <c r="A11" s="68" t="s">
        <v>25</v>
      </c>
      <c r="B11" s="68">
        <v>1654</v>
      </c>
      <c r="C11" s="68">
        <v>201</v>
      </c>
      <c r="D11" s="68">
        <v>34562</v>
      </c>
      <c r="E11" s="68">
        <v>36417</v>
      </c>
      <c r="F11" s="68">
        <v>12919</v>
      </c>
      <c r="G11" s="68">
        <v>1402</v>
      </c>
      <c r="H11" s="68">
        <v>50738</v>
      </c>
      <c r="I11" s="68">
        <v>1737</v>
      </c>
      <c r="J11" s="68">
        <v>14379</v>
      </c>
      <c r="K11" s="68">
        <v>36359</v>
      </c>
      <c r="L11" s="68">
        <v>50738</v>
      </c>
      <c r="M11" s="68">
        <v>529720</v>
      </c>
      <c r="N11" s="68">
        <v>762047</v>
      </c>
      <c r="O11" s="68">
        <v>9505</v>
      </c>
    </row>
    <row r="12" spans="1:15">
      <c r="A12" s="68" t="s">
        <v>23</v>
      </c>
      <c r="B12" s="68">
        <v>1019</v>
      </c>
      <c r="C12" s="68">
        <v>109</v>
      </c>
      <c r="D12" s="68">
        <v>11883</v>
      </c>
      <c r="E12" s="68">
        <v>13011</v>
      </c>
      <c r="F12" s="68">
        <v>35210</v>
      </c>
      <c r="G12" s="68">
        <v>2336</v>
      </c>
      <c r="H12" s="68">
        <v>50557</v>
      </c>
      <c r="I12" s="68">
        <v>606</v>
      </c>
      <c r="J12" s="68">
        <v>34482</v>
      </c>
      <c r="K12" s="68">
        <v>16075</v>
      </c>
      <c r="L12" s="68">
        <v>50557</v>
      </c>
      <c r="M12" s="68">
        <v>287369</v>
      </c>
      <c r="N12" s="68">
        <v>589686</v>
      </c>
      <c r="O12" s="68">
        <v>5532</v>
      </c>
    </row>
    <row r="13" spans="1:15">
      <c r="A13" s="68" t="s">
        <v>26</v>
      </c>
      <c r="B13" s="68">
        <v>564</v>
      </c>
      <c r="C13" s="68">
        <v>91</v>
      </c>
      <c r="D13" s="68">
        <v>16188</v>
      </c>
      <c r="E13" s="68">
        <v>16843</v>
      </c>
      <c r="F13" s="68">
        <v>10490</v>
      </c>
      <c r="G13" s="68">
        <v>1230</v>
      </c>
      <c r="H13" s="68">
        <v>28563</v>
      </c>
      <c r="I13" s="68">
        <v>490</v>
      </c>
      <c r="J13" s="68">
        <v>22062</v>
      </c>
      <c r="K13" s="68">
        <v>6501</v>
      </c>
      <c r="L13" s="68">
        <v>28563</v>
      </c>
      <c r="M13" s="68">
        <v>235330</v>
      </c>
      <c r="N13" s="68">
        <v>403262</v>
      </c>
      <c r="O13" s="68">
        <v>2001</v>
      </c>
    </row>
    <row r="14" spans="1:15">
      <c r="A14" s="68" t="s">
        <v>28</v>
      </c>
      <c r="B14" s="68">
        <v>594</v>
      </c>
      <c r="C14" s="68">
        <v>55</v>
      </c>
      <c r="D14" s="68">
        <v>13606</v>
      </c>
      <c r="E14" s="68">
        <v>14255</v>
      </c>
      <c r="F14" s="68">
        <v>12932</v>
      </c>
      <c r="G14" s="68">
        <v>776</v>
      </c>
      <c r="H14" s="68">
        <v>27963</v>
      </c>
      <c r="I14" s="68">
        <v>864</v>
      </c>
      <c r="J14" s="68">
        <v>23771</v>
      </c>
      <c r="K14" s="68">
        <v>4192</v>
      </c>
      <c r="L14" s="68">
        <v>27963</v>
      </c>
      <c r="M14" s="68">
        <v>272700</v>
      </c>
      <c r="N14" s="68">
        <v>694896</v>
      </c>
      <c r="O14" s="68">
        <v>7284</v>
      </c>
    </row>
    <row r="15" spans="1:15">
      <c r="A15" s="68" t="s">
        <v>29</v>
      </c>
      <c r="B15" s="68">
        <v>689</v>
      </c>
      <c r="C15" s="68">
        <v>74</v>
      </c>
      <c r="D15" s="68">
        <v>16797</v>
      </c>
      <c r="E15" s="68">
        <v>17560</v>
      </c>
      <c r="F15" s="68">
        <v>8097</v>
      </c>
      <c r="G15" s="68">
        <v>868</v>
      </c>
      <c r="H15" s="68">
        <v>26525</v>
      </c>
      <c r="I15" s="68">
        <v>510</v>
      </c>
      <c r="J15" s="68">
        <v>11387</v>
      </c>
      <c r="K15" s="68">
        <v>15138</v>
      </c>
      <c r="L15" s="68">
        <v>26525</v>
      </c>
      <c r="M15" s="68">
        <v>231706</v>
      </c>
      <c r="N15" s="68">
        <v>398946</v>
      </c>
      <c r="O15" s="68">
        <v>4195</v>
      </c>
    </row>
    <row r="16" spans="1:15">
      <c r="A16" s="68" t="s">
        <v>31</v>
      </c>
      <c r="B16" s="68">
        <v>353</v>
      </c>
      <c r="C16" s="68">
        <v>62</v>
      </c>
      <c r="D16" s="68">
        <v>8635</v>
      </c>
      <c r="E16" s="68">
        <v>9050</v>
      </c>
      <c r="F16" s="68">
        <v>13649</v>
      </c>
      <c r="G16" s="68">
        <v>383</v>
      </c>
      <c r="H16" s="68">
        <v>23082</v>
      </c>
      <c r="I16" s="68">
        <v>261</v>
      </c>
      <c r="J16" s="68">
        <v>6463</v>
      </c>
      <c r="K16" s="68">
        <v>16619</v>
      </c>
      <c r="L16" s="68">
        <v>23082</v>
      </c>
      <c r="M16" s="68">
        <v>222157</v>
      </c>
      <c r="N16" s="68">
        <v>408556</v>
      </c>
      <c r="O16" s="68">
        <v>3955</v>
      </c>
    </row>
    <row r="17" spans="1:15">
      <c r="A17" s="68" t="s">
        <v>32</v>
      </c>
      <c r="B17" s="68">
        <v>414</v>
      </c>
      <c r="C17" s="68">
        <v>42</v>
      </c>
      <c r="D17" s="68">
        <v>11027</v>
      </c>
      <c r="E17" s="68">
        <v>11483</v>
      </c>
      <c r="F17" s="68">
        <v>10660</v>
      </c>
      <c r="G17" s="68">
        <v>520</v>
      </c>
      <c r="H17" s="68">
        <v>22663</v>
      </c>
      <c r="I17" s="68">
        <v>410</v>
      </c>
      <c r="J17" s="68">
        <v>22663</v>
      </c>
      <c r="K17" s="68">
        <v>0</v>
      </c>
      <c r="L17" s="68">
        <v>22663</v>
      </c>
      <c r="M17" s="68">
        <v>147068</v>
      </c>
      <c r="N17" s="68">
        <v>304527</v>
      </c>
      <c r="O17" s="68">
        <v>2301</v>
      </c>
    </row>
    <row r="18" spans="1:15">
      <c r="A18" s="68" t="s">
        <v>30</v>
      </c>
      <c r="B18" s="68">
        <v>528</v>
      </c>
      <c r="C18" s="68">
        <v>71</v>
      </c>
      <c r="D18" s="68">
        <v>12556</v>
      </c>
      <c r="E18" s="68">
        <v>13155</v>
      </c>
      <c r="F18" s="68">
        <v>6837</v>
      </c>
      <c r="G18" s="68">
        <v>427</v>
      </c>
      <c r="H18" s="68">
        <v>20419</v>
      </c>
      <c r="I18" s="68">
        <v>375</v>
      </c>
      <c r="J18" s="68">
        <v>8723</v>
      </c>
      <c r="K18" s="68">
        <v>11696</v>
      </c>
      <c r="L18" s="68">
        <v>20419</v>
      </c>
      <c r="M18" s="68">
        <v>305590</v>
      </c>
      <c r="N18" s="68">
        <v>362926</v>
      </c>
      <c r="O18" s="68">
        <v>3334</v>
      </c>
    </row>
    <row r="19" spans="1:15">
      <c r="A19" s="68" t="s">
        <v>33</v>
      </c>
      <c r="B19" s="68">
        <v>432</v>
      </c>
      <c r="C19" s="68">
        <v>44</v>
      </c>
      <c r="D19" s="68">
        <v>10346</v>
      </c>
      <c r="E19" s="68">
        <v>10822</v>
      </c>
      <c r="F19" s="68">
        <v>4643</v>
      </c>
      <c r="G19" s="68">
        <v>259</v>
      </c>
      <c r="H19" s="68">
        <v>15724</v>
      </c>
      <c r="I19" s="68">
        <v>468</v>
      </c>
      <c r="J19" s="68">
        <v>1581</v>
      </c>
      <c r="K19" s="68">
        <v>14143</v>
      </c>
      <c r="L19" s="68">
        <v>15724</v>
      </c>
      <c r="M19" s="68">
        <v>347932</v>
      </c>
      <c r="N19" s="68">
        <v>356751</v>
      </c>
      <c r="O19" s="68">
        <v>3147</v>
      </c>
    </row>
    <row r="20" spans="1:15">
      <c r="A20" s="68" t="s">
        <v>27</v>
      </c>
      <c r="B20" s="68">
        <v>408</v>
      </c>
      <c r="C20" s="68">
        <v>44</v>
      </c>
      <c r="D20" s="68">
        <v>1857</v>
      </c>
      <c r="E20" s="68">
        <v>2309</v>
      </c>
      <c r="F20" s="68">
        <v>12141</v>
      </c>
      <c r="G20" s="68">
        <v>623</v>
      </c>
      <c r="H20" s="68">
        <v>15073</v>
      </c>
      <c r="I20" s="68">
        <v>229</v>
      </c>
      <c r="J20" s="68">
        <v>7674</v>
      </c>
      <c r="K20" s="68">
        <v>7399</v>
      </c>
      <c r="L20" s="68">
        <v>15073</v>
      </c>
      <c r="M20" s="68">
        <v>132813</v>
      </c>
      <c r="N20" s="68">
        <v>367428</v>
      </c>
      <c r="O20" s="68">
        <v>3554</v>
      </c>
    </row>
    <row r="21" spans="1:15">
      <c r="A21" s="68" t="s">
        <v>35</v>
      </c>
      <c r="B21" s="68">
        <v>153</v>
      </c>
      <c r="C21" s="68">
        <v>23</v>
      </c>
      <c r="D21" s="68">
        <v>5789</v>
      </c>
      <c r="E21" s="68">
        <v>5965</v>
      </c>
      <c r="F21" s="68">
        <v>1559</v>
      </c>
      <c r="G21" s="68">
        <v>139</v>
      </c>
      <c r="H21" s="68">
        <v>7663</v>
      </c>
      <c r="I21" s="68">
        <v>218</v>
      </c>
      <c r="J21" s="68">
        <v>2325</v>
      </c>
      <c r="K21" s="68">
        <v>5338</v>
      </c>
      <c r="L21" s="68">
        <v>7663</v>
      </c>
      <c r="M21" s="68">
        <v>147124</v>
      </c>
      <c r="N21" s="68">
        <v>148000</v>
      </c>
      <c r="O21" s="68">
        <v>1714</v>
      </c>
    </row>
    <row r="22" spans="1:15">
      <c r="A22" s="68" t="s">
        <v>34</v>
      </c>
      <c r="B22" s="68">
        <v>129</v>
      </c>
      <c r="C22" s="68">
        <v>15</v>
      </c>
      <c r="D22" s="68">
        <v>1403</v>
      </c>
      <c r="E22" s="68">
        <v>1547</v>
      </c>
      <c r="F22" s="68">
        <v>4495</v>
      </c>
      <c r="G22" s="68">
        <v>302</v>
      </c>
      <c r="H22" s="68">
        <v>6344</v>
      </c>
      <c r="I22" s="68">
        <v>101</v>
      </c>
      <c r="J22" s="68">
        <v>5651</v>
      </c>
      <c r="K22" s="68">
        <v>693</v>
      </c>
      <c r="L22" s="68">
        <v>6344</v>
      </c>
      <c r="M22" s="68">
        <v>33067</v>
      </c>
      <c r="N22" s="68">
        <v>58339</v>
      </c>
      <c r="O22" s="68">
        <v>715</v>
      </c>
    </row>
    <row r="23" spans="1:15">
      <c r="A23" s="68" t="s">
        <v>36</v>
      </c>
      <c r="B23" s="68">
        <v>62</v>
      </c>
      <c r="C23" s="68">
        <v>11</v>
      </c>
      <c r="D23" s="68">
        <v>2552</v>
      </c>
      <c r="E23" s="68">
        <v>2625</v>
      </c>
      <c r="F23" s="68">
        <v>1631</v>
      </c>
      <c r="G23" s="68">
        <v>108</v>
      </c>
      <c r="H23" s="68">
        <v>4364</v>
      </c>
      <c r="I23" s="68">
        <v>79</v>
      </c>
      <c r="J23" s="68">
        <v>4314</v>
      </c>
      <c r="K23" s="68">
        <v>50</v>
      </c>
      <c r="L23" s="68">
        <v>4364</v>
      </c>
      <c r="M23" s="68">
        <v>82288</v>
      </c>
      <c r="N23" s="68">
        <v>88429</v>
      </c>
      <c r="O23" s="68">
        <v>1007</v>
      </c>
    </row>
    <row r="24" spans="1:15">
      <c r="A24" s="68" t="s">
        <v>37</v>
      </c>
      <c r="B24" s="68">
        <v>33684</v>
      </c>
      <c r="C24" s="68">
        <v>3782</v>
      </c>
      <c r="D24" s="68">
        <v>750427</v>
      </c>
      <c r="E24" s="68">
        <v>787893</v>
      </c>
      <c r="F24" s="68">
        <v>696647</v>
      </c>
      <c r="G24" s="68">
        <v>53677</v>
      </c>
      <c r="H24" s="68">
        <v>1538217</v>
      </c>
      <c r="I24" s="68">
        <v>28352</v>
      </c>
      <c r="J24" s="68">
        <v>928191</v>
      </c>
      <c r="K24" s="68">
        <v>610026</v>
      </c>
      <c r="L24" s="68">
        <v>1538217</v>
      </c>
      <c r="M24" s="68">
        <v>12729411</v>
      </c>
      <c r="N24" s="68">
        <v>21411701</v>
      </c>
      <c r="O24" s="68">
        <v>222803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5"/>
  <dimension ref="A1:AMJ24"/>
  <sheetViews>
    <sheetView workbookViewId="0"/>
  </sheetViews>
  <sheetFormatPr defaultRowHeight="13.8"/>
  <cols>
    <col min="1" max="1024" width="5.69921875" style="68" customWidth="1"/>
  </cols>
  <sheetData>
    <row r="1" spans="1:15">
      <c r="A1" s="68" t="s">
        <v>0</v>
      </c>
      <c r="B1" s="68" t="s">
        <v>1</v>
      </c>
      <c r="F1" s="68" t="s">
        <v>2</v>
      </c>
      <c r="G1" s="68" t="s">
        <v>3</v>
      </c>
      <c r="H1" s="68" t="s">
        <v>4</v>
      </c>
      <c r="I1" s="68" t="s">
        <v>5</v>
      </c>
      <c r="J1" s="68" t="s">
        <v>6</v>
      </c>
      <c r="K1" s="68" t="s">
        <v>7</v>
      </c>
      <c r="L1" s="68" t="s">
        <v>8</v>
      </c>
      <c r="M1" s="68" t="s">
        <v>9</v>
      </c>
      <c r="N1" s="68" t="s">
        <v>10</v>
      </c>
      <c r="O1" s="68" t="s">
        <v>11</v>
      </c>
    </row>
    <row r="2" spans="1:15">
      <c r="B2" s="68" t="s">
        <v>12</v>
      </c>
      <c r="C2" s="68" t="s">
        <v>13</v>
      </c>
      <c r="D2" s="68" t="s">
        <v>14</v>
      </c>
      <c r="E2" s="68" t="s">
        <v>15</v>
      </c>
    </row>
    <row r="3" spans="1:15">
      <c r="A3" s="68" t="s">
        <v>16</v>
      </c>
      <c r="B3" s="68">
        <v>7616</v>
      </c>
      <c r="C3" s="68">
        <v>919</v>
      </c>
      <c r="D3" s="68">
        <v>121780</v>
      </c>
      <c r="E3" s="68">
        <v>130315</v>
      </c>
      <c r="F3" s="68">
        <v>250832</v>
      </c>
      <c r="G3" s="68">
        <v>21512</v>
      </c>
      <c r="H3" s="68">
        <v>402659</v>
      </c>
      <c r="I3" s="68">
        <v>4615</v>
      </c>
      <c r="J3" s="68">
        <v>296506</v>
      </c>
      <c r="K3" s="68">
        <v>106153</v>
      </c>
      <c r="L3" s="68">
        <v>402659</v>
      </c>
      <c r="M3" s="68">
        <v>2333345</v>
      </c>
      <c r="N3" s="68">
        <v>4027257</v>
      </c>
      <c r="O3" s="68">
        <v>37286</v>
      </c>
    </row>
    <row r="4" spans="1:15">
      <c r="A4" s="68" t="s">
        <v>17</v>
      </c>
      <c r="B4" s="70">
        <v>4781</v>
      </c>
      <c r="C4" s="68">
        <v>384</v>
      </c>
      <c r="D4" s="68">
        <v>70912</v>
      </c>
      <c r="E4" s="68">
        <v>76077</v>
      </c>
      <c r="F4" s="68">
        <v>82163</v>
      </c>
      <c r="G4" s="68">
        <v>6070</v>
      </c>
      <c r="H4" s="68">
        <v>164310</v>
      </c>
      <c r="I4" s="68">
        <v>2157</v>
      </c>
      <c r="J4" s="68">
        <v>69065</v>
      </c>
      <c r="K4" s="68">
        <v>95245</v>
      </c>
      <c r="L4" s="68">
        <v>164310</v>
      </c>
      <c r="M4" s="68">
        <v>950345</v>
      </c>
      <c r="N4" s="68">
        <v>1532290</v>
      </c>
      <c r="O4" s="68">
        <v>18434</v>
      </c>
    </row>
    <row r="5" spans="1:15">
      <c r="A5" s="68" t="s">
        <v>20</v>
      </c>
      <c r="B5" s="68">
        <v>2164</v>
      </c>
      <c r="C5" s="68">
        <v>186</v>
      </c>
      <c r="D5" s="68">
        <v>102033</v>
      </c>
      <c r="E5" s="68">
        <v>104383</v>
      </c>
      <c r="F5" s="68">
        <v>45693</v>
      </c>
      <c r="G5" s="68">
        <v>1595</v>
      </c>
      <c r="H5" s="68">
        <v>151671</v>
      </c>
      <c r="I5" s="68">
        <v>2729</v>
      </c>
      <c r="J5" s="68">
        <v>148591</v>
      </c>
      <c r="K5" s="68">
        <v>3080</v>
      </c>
      <c r="L5" s="68">
        <v>151671</v>
      </c>
      <c r="M5" s="68">
        <v>1068940</v>
      </c>
      <c r="N5" s="68">
        <v>1552810</v>
      </c>
      <c r="O5" s="68">
        <v>22007</v>
      </c>
    </row>
    <row r="6" spans="1:15">
      <c r="A6" s="68" t="s">
        <v>19</v>
      </c>
      <c r="B6" s="68">
        <v>2654</v>
      </c>
      <c r="C6" s="68">
        <v>309</v>
      </c>
      <c r="D6" s="68">
        <v>75609</v>
      </c>
      <c r="E6" s="68">
        <v>78572</v>
      </c>
      <c r="F6" s="68">
        <v>58756</v>
      </c>
      <c r="G6" s="68">
        <v>3644</v>
      </c>
      <c r="H6" s="68">
        <v>140972</v>
      </c>
      <c r="I6" s="68">
        <v>3498</v>
      </c>
      <c r="J6" s="68">
        <v>36159</v>
      </c>
      <c r="K6" s="68">
        <v>104813</v>
      </c>
      <c r="L6" s="68">
        <v>140972</v>
      </c>
      <c r="M6" s="68">
        <v>1055933</v>
      </c>
      <c r="N6" s="68">
        <v>2769213</v>
      </c>
      <c r="O6" s="68">
        <v>18307</v>
      </c>
    </row>
    <row r="7" spans="1:15">
      <c r="A7" s="68" t="s">
        <v>18</v>
      </c>
      <c r="B7" s="68">
        <v>2673</v>
      </c>
      <c r="C7" s="68">
        <v>245</v>
      </c>
      <c r="D7" s="68">
        <v>66865</v>
      </c>
      <c r="E7" s="68">
        <v>69783</v>
      </c>
      <c r="F7" s="68">
        <v>43717</v>
      </c>
      <c r="G7" s="68">
        <v>5684</v>
      </c>
      <c r="H7" s="68">
        <v>119184</v>
      </c>
      <c r="I7" s="68">
        <v>2172</v>
      </c>
      <c r="J7" s="68">
        <v>73837</v>
      </c>
      <c r="K7" s="68">
        <v>45347</v>
      </c>
      <c r="L7" s="68">
        <v>119184</v>
      </c>
      <c r="M7" s="68">
        <v>1068411</v>
      </c>
      <c r="N7" s="68">
        <v>2096063</v>
      </c>
      <c r="O7" s="68">
        <v>17241</v>
      </c>
    </row>
    <row r="8" spans="1:15">
      <c r="A8" s="68" t="s">
        <v>21</v>
      </c>
      <c r="B8" s="68">
        <v>3352</v>
      </c>
      <c r="C8" s="68">
        <v>356</v>
      </c>
      <c r="D8" s="68">
        <v>85554</v>
      </c>
      <c r="E8" s="68">
        <v>89262</v>
      </c>
      <c r="F8" s="68">
        <v>24627</v>
      </c>
      <c r="G8" s="68">
        <v>2309</v>
      </c>
      <c r="H8" s="68">
        <v>116198</v>
      </c>
      <c r="I8" s="68">
        <v>2070</v>
      </c>
      <c r="J8" s="68">
        <v>32955</v>
      </c>
      <c r="K8" s="68">
        <v>83243</v>
      </c>
      <c r="L8" s="68">
        <v>116198</v>
      </c>
      <c r="M8" s="68">
        <v>1766817</v>
      </c>
      <c r="N8" s="68">
        <v>2171386</v>
      </c>
      <c r="O8" s="68">
        <v>28493</v>
      </c>
    </row>
    <row r="9" spans="1:15">
      <c r="A9" s="68" t="s">
        <v>22</v>
      </c>
      <c r="B9" s="68">
        <v>1593</v>
      </c>
      <c r="C9" s="68">
        <v>279</v>
      </c>
      <c r="D9" s="68">
        <v>43200</v>
      </c>
      <c r="E9" s="68">
        <v>45072</v>
      </c>
      <c r="F9" s="68">
        <v>54005</v>
      </c>
      <c r="G9" s="68">
        <v>2563</v>
      </c>
      <c r="H9" s="68">
        <v>101640</v>
      </c>
      <c r="I9" s="68">
        <v>1196</v>
      </c>
      <c r="J9" s="68">
        <v>77917</v>
      </c>
      <c r="K9" s="68">
        <v>23723</v>
      </c>
      <c r="L9" s="68">
        <v>101640</v>
      </c>
      <c r="M9" s="68">
        <v>948551</v>
      </c>
      <c r="N9" s="68">
        <v>1543449</v>
      </c>
      <c r="O9" s="68">
        <v>16371</v>
      </c>
    </row>
    <row r="10" spans="1:15">
      <c r="A10" s="68" t="s">
        <v>24</v>
      </c>
      <c r="B10" s="68">
        <v>1519</v>
      </c>
      <c r="C10" s="68">
        <v>247</v>
      </c>
      <c r="D10" s="68">
        <v>38116</v>
      </c>
      <c r="E10" s="68">
        <v>39882</v>
      </c>
      <c r="F10" s="68">
        <v>20181</v>
      </c>
      <c r="G10" s="68">
        <v>1461</v>
      </c>
      <c r="H10" s="68">
        <v>61524</v>
      </c>
      <c r="I10" s="68">
        <v>1189</v>
      </c>
      <c r="J10" s="68">
        <v>37424</v>
      </c>
      <c r="K10" s="68">
        <v>24100</v>
      </c>
      <c r="L10" s="68">
        <v>61524</v>
      </c>
      <c r="M10" s="68">
        <v>644441</v>
      </c>
      <c r="N10" s="68">
        <v>942356</v>
      </c>
      <c r="O10" s="68">
        <v>8777</v>
      </c>
    </row>
    <row r="11" spans="1:15">
      <c r="A11" s="68" t="s">
        <v>25</v>
      </c>
      <c r="B11" s="68">
        <v>1675</v>
      </c>
      <c r="C11" s="68">
        <v>200</v>
      </c>
      <c r="D11" s="68">
        <v>35779</v>
      </c>
      <c r="E11" s="68">
        <v>37654</v>
      </c>
      <c r="F11" s="68">
        <v>13225</v>
      </c>
      <c r="G11" s="68">
        <v>1432</v>
      </c>
      <c r="H11" s="68">
        <v>52311</v>
      </c>
      <c r="I11" s="68">
        <v>1573</v>
      </c>
      <c r="J11" s="68">
        <v>15042</v>
      </c>
      <c r="K11" s="68">
        <v>37269</v>
      </c>
      <c r="L11" s="68">
        <v>52311</v>
      </c>
      <c r="M11" s="68">
        <v>536605</v>
      </c>
      <c r="N11" s="68">
        <v>772079</v>
      </c>
      <c r="O11" s="68">
        <v>10032</v>
      </c>
    </row>
    <row r="12" spans="1:15">
      <c r="A12" s="68" t="s">
        <v>23</v>
      </c>
      <c r="B12" s="68">
        <v>968</v>
      </c>
      <c r="C12" s="68">
        <v>117</v>
      </c>
      <c r="D12" s="68">
        <v>11640</v>
      </c>
      <c r="E12" s="68">
        <v>12725</v>
      </c>
      <c r="F12" s="68">
        <v>35925</v>
      </c>
      <c r="G12" s="68">
        <v>2361</v>
      </c>
      <c r="H12" s="68">
        <v>51011</v>
      </c>
      <c r="I12" s="68">
        <v>454</v>
      </c>
      <c r="J12" s="68">
        <v>34709</v>
      </c>
      <c r="K12" s="68">
        <v>16302</v>
      </c>
      <c r="L12" s="68">
        <v>51011</v>
      </c>
      <c r="M12" s="68">
        <v>288865</v>
      </c>
      <c r="N12" s="68">
        <v>594426</v>
      </c>
      <c r="O12" s="68">
        <v>4740</v>
      </c>
    </row>
    <row r="13" spans="1:15">
      <c r="A13" s="68" t="s">
        <v>28</v>
      </c>
      <c r="B13" s="68">
        <v>604</v>
      </c>
      <c r="C13" s="68">
        <v>53</v>
      </c>
      <c r="D13" s="68">
        <v>13339</v>
      </c>
      <c r="E13" s="68">
        <v>13996</v>
      </c>
      <c r="F13" s="68">
        <v>14598</v>
      </c>
      <c r="G13" s="68">
        <v>801</v>
      </c>
      <c r="H13" s="68">
        <v>29395</v>
      </c>
      <c r="I13" s="68">
        <v>1432</v>
      </c>
      <c r="J13" s="68">
        <v>25140</v>
      </c>
      <c r="K13" s="68">
        <v>4255</v>
      </c>
      <c r="L13" s="68">
        <v>29395</v>
      </c>
      <c r="M13" s="68">
        <v>278729</v>
      </c>
      <c r="N13" s="68">
        <v>709897</v>
      </c>
      <c r="O13" s="68">
        <v>15001</v>
      </c>
    </row>
    <row r="14" spans="1:15">
      <c r="A14" s="68" t="s">
        <v>26</v>
      </c>
      <c r="B14" s="68">
        <v>571</v>
      </c>
      <c r="C14" s="68">
        <v>85</v>
      </c>
      <c r="D14" s="68">
        <v>16587</v>
      </c>
      <c r="E14" s="68">
        <v>17243</v>
      </c>
      <c r="F14" s="68">
        <v>10551</v>
      </c>
      <c r="G14" s="68">
        <v>1242</v>
      </c>
      <c r="H14" s="68">
        <v>29036</v>
      </c>
      <c r="I14" s="68">
        <v>473</v>
      </c>
      <c r="J14" s="68">
        <v>22435</v>
      </c>
      <c r="K14" s="68">
        <v>6601</v>
      </c>
      <c r="L14" s="68">
        <v>29036</v>
      </c>
      <c r="M14" s="68">
        <v>236940</v>
      </c>
      <c r="N14" s="68">
        <v>406233</v>
      </c>
      <c r="O14" s="68">
        <v>2971</v>
      </c>
    </row>
    <row r="15" spans="1:15">
      <c r="A15" s="68" t="s">
        <v>29</v>
      </c>
      <c r="B15" s="68">
        <v>680</v>
      </c>
      <c r="C15" s="68">
        <v>77</v>
      </c>
      <c r="D15" s="68">
        <v>17005</v>
      </c>
      <c r="E15" s="68">
        <v>17762</v>
      </c>
      <c r="F15" s="68">
        <v>8415</v>
      </c>
      <c r="G15" s="68">
        <v>879</v>
      </c>
      <c r="H15" s="68">
        <v>27056</v>
      </c>
      <c r="I15" s="68">
        <v>532</v>
      </c>
      <c r="J15" s="68">
        <v>11819</v>
      </c>
      <c r="K15" s="68">
        <v>15237</v>
      </c>
      <c r="L15" s="68">
        <v>27056</v>
      </c>
      <c r="M15" s="68">
        <v>233698</v>
      </c>
      <c r="N15" s="68">
        <v>403356</v>
      </c>
      <c r="O15" s="68">
        <v>4410</v>
      </c>
    </row>
    <row r="16" spans="1:15">
      <c r="A16" s="68" t="s">
        <v>31</v>
      </c>
      <c r="B16" s="68">
        <v>351</v>
      </c>
      <c r="C16" s="68">
        <v>64</v>
      </c>
      <c r="D16" s="68">
        <v>8238</v>
      </c>
      <c r="E16" s="68">
        <v>8653</v>
      </c>
      <c r="F16" s="68">
        <v>14388</v>
      </c>
      <c r="G16" s="68">
        <v>389</v>
      </c>
      <c r="H16" s="68">
        <v>23430</v>
      </c>
      <c r="I16" s="68">
        <v>348</v>
      </c>
      <c r="J16" s="68">
        <v>6545</v>
      </c>
      <c r="K16" s="68">
        <v>16885</v>
      </c>
      <c r="L16" s="68">
        <v>23430</v>
      </c>
      <c r="M16" s="68">
        <v>223404</v>
      </c>
      <c r="N16" s="68">
        <v>412818</v>
      </c>
      <c r="O16" s="68">
        <v>4262</v>
      </c>
    </row>
    <row r="17" spans="1:15">
      <c r="A17" s="68" t="s">
        <v>32</v>
      </c>
      <c r="B17" s="68">
        <v>409</v>
      </c>
      <c r="C17" s="68">
        <v>36</v>
      </c>
      <c r="D17" s="68">
        <v>11113</v>
      </c>
      <c r="E17" s="68">
        <v>11558</v>
      </c>
      <c r="F17" s="68">
        <v>11076</v>
      </c>
      <c r="G17" s="68">
        <v>523</v>
      </c>
      <c r="H17" s="68">
        <v>23157</v>
      </c>
      <c r="I17" s="68">
        <v>494</v>
      </c>
      <c r="J17" s="68">
        <v>23157</v>
      </c>
      <c r="K17" s="68">
        <v>0</v>
      </c>
      <c r="L17" s="68">
        <v>23157</v>
      </c>
      <c r="M17" s="68">
        <v>147600</v>
      </c>
      <c r="N17" s="68">
        <v>306915</v>
      </c>
      <c r="O17" s="68">
        <v>2388</v>
      </c>
    </row>
    <row r="18" spans="1:15">
      <c r="A18" s="68" t="s">
        <v>30</v>
      </c>
      <c r="B18" s="68">
        <v>544</v>
      </c>
      <c r="C18" s="68">
        <v>73</v>
      </c>
      <c r="D18" s="68">
        <v>12502</v>
      </c>
      <c r="E18" s="68">
        <v>13119</v>
      </c>
      <c r="F18" s="68">
        <v>7179</v>
      </c>
      <c r="G18" s="68">
        <v>432</v>
      </c>
      <c r="H18" s="68">
        <v>20730</v>
      </c>
      <c r="I18" s="68">
        <v>311</v>
      </c>
      <c r="J18" s="68">
        <v>8863</v>
      </c>
      <c r="K18" s="68">
        <v>11867</v>
      </c>
      <c r="L18" s="68">
        <v>20730</v>
      </c>
      <c r="M18" s="68">
        <v>308816</v>
      </c>
      <c r="N18" s="68">
        <v>367115</v>
      </c>
      <c r="O18" s="68">
        <v>4189</v>
      </c>
    </row>
    <row r="19" spans="1:15">
      <c r="A19" s="68" t="s">
        <v>33</v>
      </c>
      <c r="B19" s="68">
        <v>410</v>
      </c>
      <c r="C19" s="68">
        <v>42</v>
      </c>
      <c r="D19" s="68">
        <v>10532</v>
      </c>
      <c r="E19" s="68">
        <v>10984</v>
      </c>
      <c r="F19" s="68">
        <v>4894</v>
      </c>
      <c r="G19" s="68">
        <v>272</v>
      </c>
      <c r="H19" s="68">
        <v>16150</v>
      </c>
      <c r="I19" s="68">
        <v>426</v>
      </c>
      <c r="J19" s="68">
        <v>1590</v>
      </c>
      <c r="K19" s="68">
        <v>14560</v>
      </c>
      <c r="L19" s="68">
        <v>16150</v>
      </c>
      <c r="M19" s="68">
        <v>350706</v>
      </c>
      <c r="N19" s="68">
        <v>359952</v>
      </c>
      <c r="O19" s="68">
        <v>3201</v>
      </c>
    </row>
    <row r="20" spans="1:15">
      <c r="A20" s="68" t="s">
        <v>27</v>
      </c>
      <c r="B20" s="68">
        <v>404</v>
      </c>
      <c r="C20" s="68">
        <v>42</v>
      </c>
      <c r="D20" s="68">
        <v>1687</v>
      </c>
      <c r="E20" s="68">
        <v>2133</v>
      </c>
      <c r="F20" s="68">
        <v>12530</v>
      </c>
      <c r="G20" s="68">
        <v>629</v>
      </c>
      <c r="H20" s="68">
        <v>15292</v>
      </c>
      <c r="I20" s="68">
        <v>219</v>
      </c>
      <c r="J20" s="68">
        <v>7742</v>
      </c>
      <c r="K20" s="68">
        <v>7550</v>
      </c>
      <c r="L20" s="68">
        <v>15292</v>
      </c>
      <c r="M20" s="68">
        <v>134489</v>
      </c>
      <c r="N20" s="68">
        <v>371382</v>
      </c>
      <c r="O20" s="68">
        <v>3954</v>
      </c>
    </row>
    <row r="21" spans="1:15">
      <c r="A21" s="68" t="s">
        <v>35</v>
      </c>
      <c r="B21" s="68">
        <v>142</v>
      </c>
      <c r="C21" s="68">
        <v>22</v>
      </c>
      <c r="D21" s="68">
        <v>5909</v>
      </c>
      <c r="E21" s="68">
        <v>6073</v>
      </c>
      <c r="F21" s="68">
        <v>1663</v>
      </c>
      <c r="G21" s="68">
        <v>142</v>
      </c>
      <c r="H21" s="68">
        <v>7878</v>
      </c>
      <c r="I21" s="68">
        <v>215</v>
      </c>
      <c r="J21" s="68">
        <v>2376</v>
      </c>
      <c r="K21" s="68">
        <v>5502</v>
      </c>
      <c r="L21" s="68">
        <v>7878</v>
      </c>
      <c r="M21" s="68">
        <v>148712</v>
      </c>
      <c r="N21" s="68">
        <v>149586</v>
      </c>
      <c r="O21" s="68">
        <v>1586</v>
      </c>
    </row>
    <row r="22" spans="1:15">
      <c r="A22" s="68" t="s">
        <v>34</v>
      </c>
      <c r="B22" s="68">
        <v>130</v>
      </c>
      <c r="C22" s="68">
        <v>14</v>
      </c>
      <c r="D22" s="68">
        <v>1321</v>
      </c>
      <c r="E22" s="68">
        <v>1465</v>
      </c>
      <c r="F22" s="68">
        <v>4641</v>
      </c>
      <c r="G22" s="68">
        <v>310</v>
      </c>
      <c r="H22" s="68">
        <v>6416</v>
      </c>
      <c r="I22" s="68">
        <v>72</v>
      </c>
      <c r="J22" s="68">
        <v>5714</v>
      </c>
      <c r="K22" s="68">
        <v>702</v>
      </c>
      <c r="L22" s="68">
        <v>6416</v>
      </c>
      <c r="M22" s="68">
        <v>33335</v>
      </c>
      <c r="N22" s="68">
        <v>59088</v>
      </c>
      <c r="O22" s="68">
        <v>749</v>
      </c>
    </row>
    <row r="23" spans="1:15">
      <c r="A23" s="68" t="s">
        <v>36</v>
      </c>
      <c r="B23" s="68">
        <v>59</v>
      </c>
      <c r="C23" s="68">
        <v>12</v>
      </c>
      <c r="D23" s="68">
        <v>2526</v>
      </c>
      <c r="E23" s="68">
        <v>2597</v>
      </c>
      <c r="F23" s="68">
        <v>1802</v>
      </c>
      <c r="G23" s="68">
        <v>113</v>
      </c>
      <c r="H23" s="68">
        <v>4512</v>
      </c>
      <c r="I23" s="68">
        <v>148</v>
      </c>
      <c r="J23" s="68">
        <v>4462</v>
      </c>
      <c r="K23" s="68">
        <v>50</v>
      </c>
      <c r="L23" s="68">
        <v>4512</v>
      </c>
      <c r="M23" s="68">
        <v>83568</v>
      </c>
      <c r="N23" s="68">
        <v>89970</v>
      </c>
      <c r="O23" s="68">
        <v>1541</v>
      </c>
    </row>
    <row r="24" spans="1:15">
      <c r="A24" s="68" t="s">
        <v>37</v>
      </c>
      <c r="B24" s="68">
        <v>33299</v>
      </c>
      <c r="C24" s="68">
        <v>3762</v>
      </c>
      <c r="D24" s="68">
        <v>752247</v>
      </c>
      <c r="E24" s="68">
        <v>789308</v>
      </c>
      <c r="F24" s="68">
        <v>720861</v>
      </c>
      <c r="G24" s="68">
        <v>54363</v>
      </c>
      <c r="H24" s="68">
        <v>1564532</v>
      </c>
      <c r="I24" s="68">
        <v>26323</v>
      </c>
      <c r="J24" s="68">
        <v>942048</v>
      </c>
      <c r="K24" s="68">
        <v>622484</v>
      </c>
      <c r="L24" s="68">
        <v>1564532</v>
      </c>
      <c r="M24" s="68">
        <v>12842250</v>
      </c>
      <c r="N24" s="68">
        <v>21637641</v>
      </c>
      <c r="O24" s="68">
        <v>225940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6"/>
  <dimension ref="A1:AMJ24"/>
  <sheetViews>
    <sheetView workbookViewId="0"/>
  </sheetViews>
  <sheetFormatPr defaultRowHeight="13.8"/>
  <cols>
    <col min="1" max="1024" width="5.69921875" style="47" customWidth="1"/>
  </cols>
  <sheetData>
    <row r="1" spans="1:15">
      <c r="A1" s="68" t="s">
        <v>0</v>
      </c>
      <c r="B1" s="68" t="s">
        <v>1</v>
      </c>
      <c r="C1" s="68"/>
      <c r="D1" s="68"/>
      <c r="E1" s="68"/>
      <c r="F1" s="68" t="s">
        <v>2</v>
      </c>
      <c r="G1" s="68" t="s">
        <v>3</v>
      </c>
      <c r="H1" s="68" t="s">
        <v>4</v>
      </c>
      <c r="I1" s="68" t="s">
        <v>5</v>
      </c>
      <c r="J1" s="68" t="s">
        <v>6</v>
      </c>
      <c r="K1" s="68" t="s">
        <v>7</v>
      </c>
      <c r="L1" s="68" t="s">
        <v>8</v>
      </c>
      <c r="M1" s="68" t="s">
        <v>9</v>
      </c>
      <c r="N1" s="68" t="s">
        <v>10</v>
      </c>
      <c r="O1" s="68" t="s">
        <v>11</v>
      </c>
    </row>
    <row r="2" spans="1:15">
      <c r="A2" s="68"/>
      <c r="B2" s="68" t="s">
        <v>12</v>
      </c>
      <c r="C2" s="68" t="s">
        <v>13</v>
      </c>
      <c r="D2" s="68" t="s">
        <v>14</v>
      </c>
      <c r="E2" s="68" t="s">
        <v>15</v>
      </c>
      <c r="F2" s="68"/>
      <c r="G2" s="68"/>
      <c r="H2" s="68"/>
      <c r="I2" s="68"/>
      <c r="J2" s="68"/>
      <c r="K2" s="68"/>
      <c r="L2" s="68"/>
      <c r="M2" s="68"/>
      <c r="N2" s="68"/>
      <c r="O2" s="68"/>
    </row>
    <row r="3" spans="1:15">
      <c r="A3" s="68" t="s">
        <v>16</v>
      </c>
      <c r="B3" s="75">
        <v>7400</v>
      </c>
      <c r="C3" s="68">
        <v>907</v>
      </c>
      <c r="D3" s="75">
        <v>124320</v>
      </c>
      <c r="E3" s="75">
        <v>132627</v>
      </c>
      <c r="F3" s="75">
        <v>251588</v>
      </c>
      <c r="G3" s="75">
        <v>21647</v>
      </c>
      <c r="H3" s="75">
        <v>405862</v>
      </c>
      <c r="I3" s="75">
        <v>3203</v>
      </c>
      <c r="J3" s="75">
        <v>298591</v>
      </c>
      <c r="K3" s="75">
        <v>107271</v>
      </c>
      <c r="L3" s="75">
        <v>405862</v>
      </c>
      <c r="M3" s="75">
        <v>2343093</v>
      </c>
      <c r="N3" s="75">
        <v>4055691</v>
      </c>
      <c r="O3" s="75">
        <v>28434</v>
      </c>
    </row>
    <row r="4" spans="1:15">
      <c r="A4" s="68" t="s">
        <v>17</v>
      </c>
      <c r="B4" s="75">
        <v>4734</v>
      </c>
      <c r="C4" s="68">
        <v>385</v>
      </c>
      <c r="D4" s="75">
        <v>71865</v>
      </c>
      <c r="E4" s="75">
        <v>76984</v>
      </c>
      <c r="F4" s="75">
        <v>83193</v>
      </c>
      <c r="G4" s="75">
        <v>6154</v>
      </c>
      <c r="H4" s="75">
        <v>166331</v>
      </c>
      <c r="I4" s="75">
        <v>2021</v>
      </c>
      <c r="J4" s="75">
        <v>69743</v>
      </c>
      <c r="K4" s="75">
        <v>96588</v>
      </c>
      <c r="L4" s="75">
        <v>166331</v>
      </c>
      <c r="M4" s="75">
        <v>956383</v>
      </c>
      <c r="N4" s="75">
        <v>1546447</v>
      </c>
      <c r="O4" s="75">
        <v>14157</v>
      </c>
    </row>
    <row r="5" spans="1:15">
      <c r="A5" s="68" t="s">
        <v>20</v>
      </c>
      <c r="B5" s="75">
        <v>2165</v>
      </c>
      <c r="C5" s="68">
        <v>183</v>
      </c>
      <c r="D5" s="75">
        <v>102438</v>
      </c>
      <c r="E5" s="75">
        <v>104786</v>
      </c>
      <c r="F5" s="75">
        <v>47276</v>
      </c>
      <c r="G5" s="75">
        <v>1631</v>
      </c>
      <c r="H5" s="75">
        <v>153693</v>
      </c>
      <c r="I5" s="75">
        <v>2022</v>
      </c>
      <c r="J5" s="75">
        <v>150612</v>
      </c>
      <c r="K5" s="75">
        <v>3081</v>
      </c>
      <c r="L5" s="75">
        <v>153693</v>
      </c>
      <c r="M5" s="75">
        <v>1076585</v>
      </c>
      <c r="N5" s="75">
        <v>1571873</v>
      </c>
      <c r="O5" s="75">
        <v>19063</v>
      </c>
    </row>
    <row r="6" spans="1:15">
      <c r="A6" s="68" t="s">
        <v>19</v>
      </c>
      <c r="B6" s="75">
        <v>2442</v>
      </c>
      <c r="C6" s="68">
        <v>311</v>
      </c>
      <c r="D6" s="75">
        <v>76958</v>
      </c>
      <c r="E6" s="75">
        <v>79711</v>
      </c>
      <c r="F6" s="75">
        <v>60201</v>
      </c>
      <c r="G6" s="75">
        <v>3677</v>
      </c>
      <c r="H6" s="75">
        <v>143589</v>
      </c>
      <c r="I6" s="75">
        <v>2617</v>
      </c>
      <c r="J6" s="75">
        <v>36506</v>
      </c>
      <c r="K6" s="75">
        <v>107083</v>
      </c>
      <c r="L6" s="75">
        <v>143589</v>
      </c>
      <c r="M6" s="75">
        <v>1059827</v>
      </c>
      <c r="N6" s="75">
        <v>2782454</v>
      </c>
      <c r="O6" s="75">
        <v>13241</v>
      </c>
    </row>
    <row r="7" spans="1:15">
      <c r="A7" s="68" t="s">
        <v>18</v>
      </c>
      <c r="B7" s="75">
        <v>2668</v>
      </c>
      <c r="C7" s="68">
        <v>245</v>
      </c>
      <c r="D7" s="75">
        <v>67316</v>
      </c>
      <c r="E7" s="75">
        <v>70229</v>
      </c>
      <c r="F7" s="75">
        <v>45089</v>
      </c>
      <c r="G7" s="75">
        <v>5714</v>
      </c>
      <c r="H7" s="75">
        <v>121032</v>
      </c>
      <c r="I7" s="75">
        <v>1850</v>
      </c>
      <c r="J7" s="75">
        <v>74620</v>
      </c>
      <c r="K7" s="75">
        <v>46412</v>
      </c>
      <c r="L7" s="75">
        <v>121032</v>
      </c>
      <c r="M7" s="75">
        <v>1074568</v>
      </c>
      <c r="N7" s="75">
        <v>2109497</v>
      </c>
      <c r="O7" s="75">
        <v>13434</v>
      </c>
    </row>
    <row r="8" spans="1:15">
      <c r="A8" s="68" t="s">
        <v>21</v>
      </c>
      <c r="B8" s="75">
        <v>3358</v>
      </c>
      <c r="C8" s="68">
        <v>355</v>
      </c>
      <c r="D8" s="75">
        <v>85999</v>
      </c>
      <c r="E8" s="75">
        <v>89712</v>
      </c>
      <c r="F8" s="75">
        <v>26151</v>
      </c>
      <c r="G8" s="75">
        <v>2328</v>
      </c>
      <c r="H8" s="75">
        <v>118191</v>
      </c>
      <c r="I8" s="75">
        <v>1993</v>
      </c>
      <c r="J8" s="75">
        <v>33054</v>
      </c>
      <c r="K8" s="75">
        <v>85137</v>
      </c>
      <c r="L8" s="75">
        <v>118191</v>
      </c>
      <c r="M8" s="75">
        <v>1784328</v>
      </c>
      <c r="N8" s="75">
        <v>2194299</v>
      </c>
      <c r="O8" s="75">
        <v>22913</v>
      </c>
    </row>
    <row r="9" spans="1:15">
      <c r="A9" s="68" t="s">
        <v>22</v>
      </c>
      <c r="B9" s="75">
        <v>1590</v>
      </c>
      <c r="C9" s="68">
        <v>278</v>
      </c>
      <c r="D9" s="75">
        <v>41676</v>
      </c>
      <c r="E9" s="75">
        <v>43544</v>
      </c>
      <c r="F9" s="75">
        <v>56403</v>
      </c>
      <c r="G9" s="75">
        <v>2601</v>
      </c>
      <c r="H9" s="75">
        <v>102548</v>
      </c>
      <c r="I9" s="68">
        <v>908</v>
      </c>
      <c r="J9" s="75">
        <v>78463</v>
      </c>
      <c r="K9" s="75">
        <v>24085</v>
      </c>
      <c r="L9" s="75">
        <v>102548</v>
      </c>
      <c r="M9" s="75">
        <v>954647</v>
      </c>
      <c r="N9" s="75">
        <v>1557825</v>
      </c>
      <c r="O9" s="75">
        <v>14376</v>
      </c>
    </row>
    <row r="10" spans="1:15">
      <c r="A10" s="68" t="s">
        <v>24</v>
      </c>
      <c r="B10" s="75">
        <v>1522</v>
      </c>
      <c r="C10" s="68">
        <v>241</v>
      </c>
      <c r="D10" s="75">
        <v>38721</v>
      </c>
      <c r="E10" s="75">
        <v>40484</v>
      </c>
      <c r="F10" s="75">
        <v>20558</v>
      </c>
      <c r="G10" s="75">
        <v>1506</v>
      </c>
      <c r="H10" s="75">
        <v>62548</v>
      </c>
      <c r="I10" s="75">
        <v>1024</v>
      </c>
      <c r="J10" s="75">
        <v>38028</v>
      </c>
      <c r="K10" s="75">
        <v>24520</v>
      </c>
      <c r="L10" s="75">
        <v>62548</v>
      </c>
      <c r="M10" s="75">
        <v>649920</v>
      </c>
      <c r="N10" s="75">
        <v>951321</v>
      </c>
      <c r="O10" s="75">
        <v>8965</v>
      </c>
    </row>
    <row r="11" spans="1:15">
      <c r="A11" s="68" t="s">
        <v>25</v>
      </c>
      <c r="B11" s="75">
        <v>1675</v>
      </c>
      <c r="C11" s="68">
        <v>212</v>
      </c>
      <c r="D11" s="75">
        <v>36357</v>
      </c>
      <c r="E11" s="75">
        <v>38244</v>
      </c>
      <c r="F11" s="75">
        <v>13521</v>
      </c>
      <c r="G11" s="75">
        <v>1453</v>
      </c>
      <c r="H11" s="75">
        <v>53218</v>
      </c>
      <c r="I11" s="68">
        <v>907</v>
      </c>
      <c r="J11" s="75">
        <v>15493</v>
      </c>
      <c r="K11" s="75">
        <v>37725</v>
      </c>
      <c r="L11" s="75">
        <v>53218</v>
      </c>
      <c r="M11" s="75">
        <v>538195</v>
      </c>
      <c r="N11" s="75">
        <v>780364</v>
      </c>
      <c r="O11" s="75">
        <v>8285</v>
      </c>
    </row>
    <row r="12" spans="1:15">
      <c r="A12" s="68" t="s">
        <v>23</v>
      </c>
      <c r="B12" s="68">
        <v>970</v>
      </c>
      <c r="C12" s="68">
        <v>111</v>
      </c>
      <c r="D12" s="75">
        <v>11525</v>
      </c>
      <c r="E12" s="75">
        <v>12606</v>
      </c>
      <c r="F12" s="75">
        <v>36462</v>
      </c>
      <c r="G12" s="75">
        <v>2380</v>
      </c>
      <c r="H12" s="75">
        <v>51448</v>
      </c>
      <c r="I12" s="68">
        <v>437</v>
      </c>
      <c r="J12" s="75">
        <v>35049</v>
      </c>
      <c r="K12" s="75">
        <v>16399</v>
      </c>
      <c r="L12" s="75">
        <v>51448</v>
      </c>
      <c r="M12" s="75">
        <v>290019</v>
      </c>
      <c r="N12" s="75">
        <v>598285</v>
      </c>
      <c r="O12" s="75">
        <v>3859</v>
      </c>
    </row>
    <row r="13" spans="1:15">
      <c r="A13" s="68" t="s">
        <v>28</v>
      </c>
      <c r="B13" s="68">
        <v>620</v>
      </c>
      <c r="C13" s="68">
        <v>57</v>
      </c>
      <c r="D13" s="75">
        <v>13632</v>
      </c>
      <c r="E13" s="75">
        <v>14309</v>
      </c>
      <c r="F13" s="75">
        <v>14949</v>
      </c>
      <c r="G13" s="68">
        <v>817</v>
      </c>
      <c r="H13" s="75">
        <v>30075</v>
      </c>
      <c r="I13" s="68">
        <v>680</v>
      </c>
      <c r="J13" s="75">
        <v>25753</v>
      </c>
      <c r="K13" s="75">
        <v>4322</v>
      </c>
      <c r="L13" s="75">
        <v>30075</v>
      </c>
      <c r="M13" s="75">
        <v>280065</v>
      </c>
      <c r="N13" s="75">
        <v>713195</v>
      </c>
      <c r="O13" s="75">
        <v>3298</v>
      </c>
    </row>
    <row r="14" spans="1:15">
      <c r="A14" s="68" t="s">
        <v>26</v>
      </c>
      <c r="B14" s="68">
        <v>598</v>
      </c>
      <c r="C14" s="68">
        <v>85</v>
      </c>
      <c r="D14" s="75">
        <v>17013</v>
      </c>
      <c r="E14" s="75">
        <v>17696</v>
      </c>
      <c r="F14" s="75">
        <v>10603</v>
      </c>
      <c r="G14" s="75">
        <v>1255</v>
      </c>
      <c r="H14" s="75">
        <v>29554</v>
      </c>
      <c r="I14" s="68">
        <v>518</v>
      </c>
      <c r="J14" s="75">
        <v>29554</v>
      </c>
      <c r="K14" s="68">
        <v>0</v>
      </c>
      <c r="L14" s="75">
        <v>29554</v>
      </c>
      <c r="M14" s="75">
        <v>238861</v>
      </c>
      <c r="N14" s="75">
        <v>409684</v>
      </c>
      <c r="O14" s="75">
        <v>3451</v>
      </c>
    </row>
    <row r="15" spans="1:15">
      <c r="A15" s="68" t="s">
        <v>29</v>
      </c>
      <c r="B15" s="68">
        <v>659</v>
      </c>
      <c r="C15" s="68">
        <v>75</v>
      </c>
      <c r="D15" s="75">
        <v>17306</v>
      </c>
      <c r="E15" s="75">
        <v>18040</v>
      </c>
      <c r="F15" s="75">
        <v>8543</v>
      </c>
      <c r="G15" s="68">
        <v>886</v>
      </c>
      <c r="H15" s="75">
        <v>27469</v>
      </c>
      <c r="I15" s="68">
        <v>413</v>
      </c>
      <c r="J15" s="75">
        <v>11912</v>
      </c>
      <c r="K15" s="75">
        <v>15557</v>
      </c>
      <c r="L15" s="75">
        <v>27469</v>
      </c>
      <c r="M15" s="75">
        <v>235487</v>
      </c>
      <c r="N15" s="75">
        <v>407501</v>
      </c>
      <c r="O15" s="75">
        <v>4145</v>
      </c>
    </row>
    <row r="16" spans="1:15">
      <c r="A16" s="68" t="s">
        <v>31</v>
      </c>
      <c r="B16" s="68">
        <v>355</v>
      </c>
      <c r="C16" s="68">
        <v>65</v>
      </c>
      <c r="D16" s="75">
        <v>8023</v>
      </c>
      <c r="E16" s="75">
        <v>8443</v>
      </c>
      <c r="F16" s="75">
        <v>14903</v>
      </c>
      <c r="G16" s="68">
        <v>394</v>
      </c>
      <c r="H16" s="75">
        <v>23740</v>
      </c>
      <c r="I16" s="68">
        <v>310</v>
      </c>
      <c r="J16" s="75">
        <v>6595</v>
      </c>
      <c r="K16" s="75">
        <v>17145</v>
      </c>
      <c r="L16" s="75">
        <v>23740</v>
      </c>
      <c r="M16" s="75">
        <v>224573</v>
      </c>
      <c r="N16" s="75">
        <v>416050</v>
      </c>
      <c r="O16" s="75">
        <v>3232</v>
      </c>
    </row>
    <row r="17" spans="1:15">
      <c r="A17" s="68" t="s">
        <v>32</v>
      </c>
      <c r="B17" s="68">
        <v>420</v>
      </c>
      <c r="C17" s="68">
        <v>36</v>
      </c>
      <c r="D17" s="75">
        <v>10881</v>
      </c>
      <c r="E17" s="75">
        <v>11337</v>
      </c>
      <c r="F17" s="75">
        <v>11727</v>
      </c>
      <c r="G17" s="68">
        <v>530</v>
      </c>
      <c r="H17" s="75">
        <v>23594</v>
      </c>
      <c r="I17" s="68">
        <v>437</v>
      </c>
      <c r="J17" s="75">
        <v>23594</v>
      </c>
      <c r="K17" s="68">
        <v>0</v>
      </c>
      <c r="L17" s="75">
        <v>23594</v>
      </c>
      <c r="M17" s="75">
        <v>148650</v>
      </c>
      <c r="N17" s="75">
        <v>310397</v>
      </c>
      <c r="O17" s="75">
        <v>3482</v>
      </c>
    </row>
    <row r="18" spans="1:15">
      <c r="A18" s="68" t="s">
        <v>30</v>
      </c>
      <c r="B18" s="68">
        <v>554</v>
      </c>
      <c r="C18" s="68">
        <v>69</v>
      </c>
      <c r="D18" s="75">
        <v>12776</v>
      </c>
      <c r="E18" s="75">
        <v>13399</v>
      </c>
      <c r="F18" s="75">
        <v>7311</v>
      </c>
      <c r="G18" s="68">
        <v>436</v>
      </c>
      <c r="H18" s="75">
        <v>21146</v>
      </c>
      <c r="I18" s="68">
        <v>416</v>
      </c>
      <c r="J18" s="75">
        <v>9094</v>
      </c>
      <c r="K18" s="75">
        <v>12052</v>
      </c>
      <c r="L18" s="75">
        <v>21146</v>
      </c>
      <c r="M18" s="75">
        <v>310882</v>
      </c>
      <c r="N18" s="75">
        <v>370276</v>
      </c>
      <c r="O18" s="75">
        <v>3161</v>
      </c>
    </row>
    <row r="19" spans="1:15">
      <c r="A19" s="68" t="s">
        <v>33</v>
      </c>
      <c r="B19" s="68">
        <v>405</v>
      </c>
      <c r="C19" s="68">
        <v>43</v>
      </c>
      <c r="D19" s="75">
        <v>10576</v>
      </c>
      <c r="E19" s="75">
        <v>11024</v>
      </c>
      <c r="F19" s="75">
        <v>5139</v>
      </c>
      <c r="G19" s="68">
        <v>281</v>
      </c>
      <c r="H19" s="75">
        <v>16444</v>
      </c>
      <c r="I19" s="68">
        <v>294</v>
      </c>
      <c r="J19" s="75">
        <v>1592</v>
      </c>
      <c r="K19" s="75">
        <v>14852</v>
      </c>
      <c r="L19" s="75">
        <v>16444</v>
      </c>
      <c r="M19" s="75">
        <v>353026</v>
      </c>
      <c r="N19" s="75">
        <v>362488</v>
      </c>
      <c r="O19" s="75">
        <v>2536</v>
      </c>
    </row>
    <row r="20" spans="1:15">
      <c r="A20" s="68" t="s">
        <v>27</v>
      </c>
      <c r="B20" s="68">
        <v>404</v>
      </c>
      <c r="C20" s="68">
        <v>44</v>
      </c>
      <c r="D20" s="75">
        <v>1871</v>
      </c>
      <c r="E20" s="75">
        <v>2319</v>
      </c>
      <c r="F20" s="75">
        <v>12597</v>
      </c>
      <c r="G20" s="68">
        <v>641</v>
      </c>
      <c r="H20" s="75">
        <v>15557</v>
      </c>
      <c r="I20" s="68">
        <v>265</v>
      </c>
      <c r="J20" s="75">
        <v>7819</v>
      </c>
      <c r="K20" s="75">
        <v>7738</v>
      </c>
      <c r="L20" s="75">
        <v>15557</v>
      </c>
      <c r="M20" s="75">
        <v>135008</v>
      </c>
      <c r="N20" s="75">
        <v>375077</v>
      </c>
      <c r="O20" s="75">
        <v>3695</v>
      </c>
    </row>
    <row r="21" spans="1:15">
      <c r="A21" s="68" t="s">
        <v>35</v>
      </c>
      <c r="B21" s="68">
        <v>141</v>
      </c>
      <c r="C21" s="68">
        <v>25</v>
      </c>
      <c r="D21" s="75">
        <v>6016</v>
      </c>
      <c r="E21" s="75">
        <v>6182</v>
      </c>
      <c r="F21" s="75">
        <v>1723</v>
      </c>
      <c r="G21" s="68">
        <v>145</v>
      </c>
      <c r="H21" s="75">
        <v>8050</v>
      </c>
      <c r="I21" s="68">
        <v>172</v>
      </c>
      <c r="J21" s="75">
        <v>2428</v>
      </c>
      <c r="K21" s="75">
        <v>5622</v>
      </c>
      <c r="L21" s="75">
        <v>8050</v>
      </c>
      <c r="M21" s="75">
        <v>150157</v>
      </c>
      <c r="N21" s="75">
        <v>151032</v>
      </c>
      <c r="O21" s="75">
        <v>1446</v>
      </c>
    </row>
    <row r="22" spans="1:15">
      <c r="A22" s="68" t="s">
        <v>34</v>
      </c>
      <c r="B22" s="68">
        <v>138</v>
      </c>
      <c r="C22" s="68">
        <v>13</v>
      </c>
      <c r="D22" s="75">
        <v>1299</v>
      </c>
      <c r="E22" s="75">
        <v>1450</v>
      </c>
      <c r="F22" s="75">
        <v>4702</v>
      </c>
      <c r="G22" s="68">
        <v>311</v>
      </c>
      <c r="H22" s="75">
        <v>6463</v>
      </c>
      <c r="I22" s="68">
        <v>47</v>
      </c>
      <c r="J22" s="75">
        <v>5756</v>
      </c>
      <c r="K22" s="68">
        <v>707</v>
      </c>
      <c r="L22" s="75">
        <v>6463</v>
      </c>
      <c r="M22" s="75">
        <v>33672</v>
      </c>
      <c r="N22" s="75">
        <v>59860</v>
      </c>
      <c r="O22" s="68">
        <v>772</v>
      </c>
    </row>
    <row r="23" spans="1:15">
      <c r="A23" s="68" t="s">
        <v>36</v>
      </c>
      <c r="B23" s="68">
        <v>61</v>
      </c>
      <c r="C23" s="68">
        <v>13</v>
      </c>
      <c r="D23" s="75">
        <v>2571</v>
      </c>
      <c r="E23" s="75">
        <v>2645</v>
      </c>
      <c r="F23" s="75">
        <v>1864</v>
      </c>
      <c r="G23" s="68">
        <v>117</v>
      </c>
      <c r="H23" s="75">
        <v>4626</v>
      </c>
      <c r="I23" s="68">
        <v>114</v>
      </c>
      <c r="J23" s="75">
        <v>4576</v>
      </c>
      <c r="K23" s="68">
        <v>50</v>
      </c>
      <c r="L23" s="75">
        <v>4626</v>
      </c>
      <c r="M23" s="75">
        <v>84436</v>
      </c>
      <c r="N23" s="75">
        <v>90959</v>
      </c>
      <c r="O23" s="68">
        <v>989</v>
      </c>
    </row>
    <row r="24" spans="1:15">
      <c r="A24" s="68" t="s">
        <v>37</v>
      </c>
      <c r="B24" s="75">
        <v>32879</v>
      </c>
      <c r="C24" s="75">
        <v>3753</v>
      </c>
      <c r="D24" s="75">
        <v>759139</v>
      </c>
      <c r="E24" s="75">
        <v>795771</v>
      </c>
      <c r="F24" s="75">
        <v>734503</v>
      </c>
      <c r="G24" s="75">
        <v>54904</v>
      </c>
      <c r="H24" s="75">
        <v>1585178</v>
      </c>
      <c r="I24" s="75">
        <v>20648</v>
      </c>
      <c r="J24" s="75">
        <v>958832</v>
      </c>
      <c r="K24" s="75">
        <v>626346</v>
      </c>
      <c r="L24" s="75">
        <v>1585178</v>
      </c>
      <c r="M24" s="75">
        <v>12922382</v>
      </c>
      <c r="N24" s="75">
        <v>21814575</v>
      </c>
      <c r="O24" s="75">
        <v>176934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7"/>
  <dimension ref="A1:AMJ24"/>
  <sheetViews>
    <sheetView workbookViewId="0"/>
  </sheetViews>
  <sheetFormatPr defaultRowHeight="13.8"/>
  <cols>
    <col min="1" max="1024" width="5.69921875" style="47" customWidth="1"/>
  </cols>
  <sheetData>
    <row r="1" spans="1:15">
      <c r="A1" s="68" t="s">
        <v>0</v>
      </c>
      <c r="B1" s="68" t="s">
        <v>1</v>
      </c>
      <c r="C1" s="68"/>
      <c r="D1" s="68"/>
      <c r="E1" s="68"/>
      <c r="F1" s="68" t="s">
        <v>2</v>
      </c>
      <c r="G1" s="68" t="s">
        <v>3</v>
      </c>
      <c r="H1" s="68" t="s">
        <v>4</v>
      </c>
      <c r="I1" s="68" t="s">
        <v>5</v>
      </c>
      <c r="J1" s="68" t="s">
        <v>6</v>
      </c>
      <c r="K1" s="68" t="s">
        <v>7</v>
      </c>
      <c r="L1" s="68" t="s">
        <v>8</v>
      </c>
      <c r="M1" s="68" t="s">
        <v>9</v>
      </c>
      <c r="N1" s="68" t="s">
        <v>10</v>
      </c>
      <c r="O1" s="68" t="s">
        <v>11</v>
      </c>
    </row>
    <row r="2" spans="1:15">
      <c r="A2" s="68"/>
      <c r="B2" s="68" t="s">
        <v>12</v>
      </c>
      <c r="C2" s="68" t="s">
        <v>13</v>
      </c>
      <c r="D2" s="68" t="s">
        <v>14</v>
      </c>
      <c r="E2" s="68" t="s">
        <v>15</v>
      </c>
      <c r="F2" s="68"/>
      <c r="G2" s="68"/>
      <c r="H2" s="68"/>
      <c r="I2" s="68"/>
      <c r="J2" s="68"/>
      <c r="K2" s="68"/>
      <c r="L2" s="68"/>
      <c r="M2" s="68"/>
      <c r="N2" s="68"/>
      <c r="O2" s="68"/>
    </row>
    <row r="3" spans="1:15">
      <c r="A3" s="68" t="s">
        <v>16</v>
      </c>
      <c r="B3" s="75">
        <v>7433</v>
      </c>
      <c r="C3" s="68">
        <v>906</v>
      </c>
      <c r="D3" s="75">
        <v>117069</v>
      </c>
      <c r="E3" s="75">
        <v>125408</v>
      </c>
      <c r="F3" s="75">
        <v>260528</v>
      </c>
      <c r="G3" s="75">
        <v>21855</v>
      </c>
      <c r="H3" s="75">
        <v>407791</v>
      </c>
      <c r="I3" s="75">
        <v>1929</v>
      </c>
      <c r="J3" s="75">
        <v>299979</v>
      </c>
      <c r="K3" s="75">
        <v>107812</v>
      </c>
      <c r="L3" s="75">
        <v>407791</v>
      </c>
      <c r="M3" s="75">
        <v>2349286</v>
      </c>
      <c r="N3" s="75">
        <v>4072678</v>
      </c>
      <c r="O3" s="75">
        <v>16987</v>
      </c>
    </row>
    <row r="4" spans="1:15">
      <c r="A4" s="68" t="s">
        <v>17</v>
      </c>
      <c r="B4" s="75">
        <v>4737</v>
      </c>
      <c r="C4" s="68">
        <v>388</v>
      </c>
      <c r="D4" s="75">
        <v>69818</v>
      </c>
      <c r="E4" s="75">
        <v>74943</v>
      </c>
      <c r="F4" s="75">
        <v>86334</v>
      </c>
      <c r="G4" s="75">
        <v>6239</v>
      </c>
      <c r="H4" s="75">
        <v>167516</v>
      </c>
      <c r="I4" s="75">
        <v>1185</v>
      </c>
      <c r="J4" s="75">
        <v>70013</v>
      </c>
      <c r="K4" s="75">
        <v>97503</v>
      </c>
      <c r="L4" s="75">
        <v>167516</v>
      </c>
      <c r="M4" s="75">
        <v>961035</v>
      </c>
      <c r="N4" s="75">
        <v>1558737</v>
      </c>
      <c r="O4" s="75">
        <v>12290</v>
      </c>
    </row>
    <row r="5" spans="1:15">
      <c r="A5" s="68" t="s">
        <v>20</v>
      </c>
      <c r="B5" s="75">
        <v>2141</v>
      </c>
      <c r="C5" s="68">
        <v>182</v>
      </c>
      <c r="D5" s="75">
        <v>102204</v>
      </c>
      <c r="E5" s="75">
        <v>104527</v>
      </c>
      <c r="F5" s="75">
        <v>49119</v>
      </c>
      <c r="G5" s="75">
        <v>1673</v>
      </c>
      <c r="H5" s="75">
        <v>155319</v>
      </c>
      <c r="I5" s="75">
        <v>1626</v>
      </c>
      <c r="J5" s="75">
        <v>152235</v>
      </c>
      <c r="K5" s="75">
        <v>3084</v>
      </c>
      <c r="L5" s="75">
        <v>155319</v>
      </c>
      <c r="M5" s="75">
        <v>1083728</v>
      </c>
      <c r="N5" s="75">
        <v>1586159</v>
      </c>
      <c r="O5" s="75">
        <v>14286</v>
      </c>
    </row>
    <row r="6" spans="1:15">
      <c r="A6" s="68" t="s">
        <v>19</v>
      </c>
      <c r="B6" s="75">
        <v>2460</v>
      </c>
      <c r="C6" s="68">
        <v>320</v>
      </c>
      <c r="D6" s="75">
        <v>77885</v>
      </c>
      <c r="E6" s="75">
        <v>80665</v>
      </c>
      <c r="F6" s="75">
        <v>61216</v>
      </c>
      <c r="G6" s="75">
        <v>3711</v>
      </c>
      <c r="H6" s="75">
        <v>145592</v>
      </c>
      <c r="I6" s="75">
        <v>2003</v>
      </c>
      <c r="J6" s="75">
        <v>36847</v>
      </c>
      <c r="K6" s="75">
        <v>108745</v>
      </c>
      <c r="L6" s="75">
        <v>145592</v>
      </c>
      <c r="M6" s="75">
        <v>1062810</v>
      </c>
      <c r="N6" s="75">
        <v>2791439</v>
      </c>
      <c r="O6" s="75">
        <v>8985</v>
      </c>
    </row>
    <row r="7" spans="1:15">
      <c r="A7" s="68" t="s">
        <v>18</v>
      </c>
      <c r="B7" s="75">
        <v>2755</v>
      </c>
      <c r="C7" s="68">
        <v>249</v>
      </c>
      <c r="D7" s="75">
        <v>68730</v>
      </c>
      <c r="E7" s="75">
        <v>71734</v>
      </c>
      <c r="F7" s="75">
        <v>45586</v>
      </c>
      <c r="G7" s="75">
        <v>5753</v>
      </c>
      <c r="H7" s="75">
        <v>123073</v>
      </c>
      <c r="I7" s="75">
        <v>2041</v>
      </c>
      <c r="J7" s="75">
        <v>75472</v>
      </c>
      <c r="K7" s="75">
        <v>47601</v>
      </c>
      <c r="L7" s="75">
        <v>123073</v>
      </c>
      <c r="M7" s="75">
        <v>1079854</v>
      </c>
      <c r="N7" s="75">
        <v>2120489</v>
      </c>
      <c r="O7" s="75">
        <v>10992</v>
      </c>
    </row>
    <row r="8" spans="1:15">
      <c r="A8" s="68" t="s">
        <v>21</v>
      </c>
      <c r="B8" s="75">
        <v>3384</v>
      </c>
      <c r="C8" s="68">
        <v>350</v>
      </c>
      <c r="D8" s="75">
        <v>86467</v>
      </c>
      <c r="E8" s="75">
        <v>90201</v>
      </c>
      <c r="F8" s="75">
        <v>27212</v>
      </c>
      <c r="G8" s="75">
        <v>2367</v>
      </c>
      <c r="H8" s="75">
        <v>119780</v>
      </c>
      <c r="I8" s="75">
        <v>1589</v>
      </c>
      <c r="J8" s="75">
        <v>33635</v>
      </c>
      <c r="K8" s="75">
        <v>86145</v>
      </c>
      <c r="L8" s="75">
        <v>119780</v>
      </c>
      <c r="M8" s="75">
        <v>1799351</v>
      </c>
      <c r="N8" s="75">
        <v>2214307</v>
      </c>
      <c r="O8" s="75">
        <v>20008</v>
      </c>
    </row>
    <row r="9" spans="1:15">
      <c r="A9" s="68" t="s">
        <v>22</v>
      </c>
      <c r="B9" s="75">
        <v>1584</v>
      </c>
      <c r="C9" s="68">
        <v>278</v>
      </c>
      <c r="D9" s="75">
        <v>40164</v>
      </c>
      <c r="E9" s="75">
        <v>42026</v>
      </c>
      <c r="F9" s="75">
        <v>58774</v>
      </c>
      <c r="G9" s="75">
        <v>2641</v>
      </c>
      <c r="H9" s="75">
        <v>103441</v>
      </c>
      <c r="I9" s="68">
        <v>893</v>
      </c>
      <c r="J9" s="75">
        <v>78969</v>
      </c>
      <c r="K9" s="75">
        <v>24472</v>
      </c>
      <c r="L9" s="75">
        <v>103441</v>
      </c>
      <c r="M9" s="75">
        <v>958389</v>
      </c>
      <c r="N9" s="75">
        <v>1568208</v>
      </c>
      <c r="O9" s="75">
        <v>10383</v>
      </c>
    </row>
    <row r="10" spans="1:15">
      <c r="A10" s="68" t="s">
        <v>24</v>
      </c>
      <c r="B10" s="75">
        <v>1547</v>
      </c>
      <c r="C10" s="68">
        <v>226</v>
      </c>
      <c r="D10" s="75">
        <v>38851</v>
      </c>
      <c r="E10" s="75">
        <v>40624</v>
      </c>
      <c r="F10" s="75">
        <v>21507</v>
      </c>
      <c r="G10" s="75">
        <v>1555</v>
      </c>
      <c r="H10" s="75">
        <v>63686</v>
      </c>
      <c r="I10" s="75">
        <v>1138</v>
      </c>
      <c r="J10" s="75">
        <v>38536</v>
      </c>
      <c r="K10" s="75">
        <v>25150</v>
      </c>
      <c r="L10" s="75">
        <v>63686</v>
      </c>
      <c r="M10" s="75">
        <v>654885</v>
      </c>
      <c r="N10" s="75">
        <v>959923</v>
      </c>
      <c r="O10" s="75">
        <v>8602</v>
      </c>
    </row>
    <row r="11" spans="1:15">
      <c r="A11" s="68" t="s">
        <v>25</v>
      </c>
      <c r="B11" s="75">
        <v>1692</v>
      </c>
      <c r="C11" s="68">
        <v>209</v>
      </c>
      <c r="D11" s="75">
        <v>36871</v>
      </c>
      <c r="E11" s="75">
        <v>38772</v>
      </c>
      <c r="F11" s="75">
        <v>14065</v>
      </c>
      <c r="G11" s="75">
        <v>1483</v>
      </c>
      <c r="H11" s="75">
        <v>54320</v>
      </c>
      <c r="I11" s="75">
        <v>1102</v>
      </c>
      <c r="J11" s="75">
        <v>15777</v>
      </c>
      <c r="K11" s="75">
        <v>38543</v>
      </c>
      <c r="L11" s="75">
        <v>54320</v>
      </c>
      <c r="M11" s="75">
        <v>541174</v>
      </c>
      <c r="N11" s="75">
        <v>784515</v>
      </c>
      <c r="O11" s="75">
        <v>4151</v>
      </c>
    </row>
    <row r="12" spans="1:15">
      <c r="A12" s="68" t="s">
        <v>23</v>
      </c>
      <c r="B12" s="68">
        <v>997</v>
      </c>
      <c r="C12" s="68">
        <v>113</v>
      </c>
      <c r="D12" s="75">
        <v>11106</v>
      </c>
      <c r="E12" s="75">
        <v>12216</v>
      </c>
      <c r="F12" s="75">
        <v>37081</v>
      </c>
      <c r="G12" s="75">
        <v>2387</v>
      </c>
      <c r="H12" s="75">
        <v>51684</v>
      </c>
      <c r="I12" s="68">
        <v>236</v>
      </c>
      <c r="J12" s="75">
        <v>34778</v>
      </c>
      <c r="K12" s="75">
        <v>16906</v>
      </c>
      <c r="L12" s="75">
        <v>51684</v>
      </c>
      <c r="M12" s="75">
        <v>290739</v>
      </c>
      <c r="N12" s="75">
        <v>600386</v>
      </c>
      <c r="O12" s="75">
        <v>2101</v>
      </c>
    </row>
    <row r="13" spans="1:15">
      <c r="A13" s="68" t="s">
        <v>28</v>
      </c>
      <c r="B13" s="68">
        <v>633</v>
      </c>
      <c r="C13" s="68">
        <v>55</v>
      </c>
      <c r="D13" s="75">
        <v>13827</v>
      </c>
      <c r="E13" s="75">
        <v>14515</v>
      </c>
      <c r="F13" s="75">
        <v>15297</v>
      </c>
      <c r="G13" s="68">
        <v>838</v>
      </c>
      <c r="H13" s="75">
        <v>30650</v>
      </c>
      <c r="I13" s="68">
        <v>575</v>
      </c>
      <c r="J13" s="75">
        <v>26263</v>
      </c>
      <c r="K13" s="75">
        <v>4387</v>
      </c>
      <c r="L13" s="75">
        <v>30650</v>
      </c>
      <c r="M13" s="75">
        <v>281701</v>
      </c>
      <c r="N13" s="75">
        <v>720175</v>
      </c>
      <c r="O13" s="75">
        <v>6980</v>
      </c>
    </row>
    <row r="14" spans="1:15">
      <c r="A14" s="68" t="s">
        <v>26</v>
      </c>
      <c r="B14" s="68">
        <v>585</v>
      </c>
      <c r="C14" s="68">
        <v>87</v>
      </c>
      <c r="D14" s="75">
        <v>17244</v>
      </c>
      <c r="E14" s="75">
        <v>17916</v>
      </c>
      <c r="F14" s="75">
        <v>10626</v>
      </c>
      <c r="G14" s="75">
        <v>1264</v>
      </c>
      <c r="H14" s="75">
        <v>29806</v>
      </c>
      <c r="I14" s="68">
        <v>252</v>
      </c>
      <c r="J14" s="75">
        <v>23205</v>
      </c>
      <c r="K14" s="75">
        <v>6601</v>
      </c>
      <c r="L14" s="75">
        <v>29806</v>
      </c>
      <c r="M14" s="75">
        <v>239816</v>
      </c>
      <c r="N14" s="75">
        <v>411597</v>
      </c>
      <c r="O14" s="75">
        <v>1913</v>
      </c>
    </row>
    <row r="15" spans="1:15">
      <c r="A15" s="68" t="s">
        <v>29</v>
      </c>
      <c r="B15" s="68">
        <v>714</v>
      </c>
      <c r="C15" s="68">
        <v>76</v>
      </c>
      <c r="D15" s="75">
        <v>17402</v>
      </c>
      <c r="E15" s="75">
        <v>18192</v>
      </c>
      <c r="F15" s="75">
        <v>8939</v>
      </c>
      <c r="G15" s="68">
        <v>893</v>
      </c>
      <c r="H15" s="75">
        <v>28024</v>
      </c>
      <c r="I15" s="68">
        <v>556</v>
      </c>
      <c r="J15" s="75">
        <v>18812</v>
      </c>
      <c r="K15" s="75">
        <v>9212</v>
      </c>
      <c r="L15" s="75">
        <v>28024</v>
      </c>
      <c r="M15" s="75">
        <v>237280</v>
      </c>
      <c r="N15" s="75">
        <v>411685</v>
      </c>
      <c r="O15" s="75">
        <v>4184</v>
      </c>
    </row>
    <row r="16" spans="1:15">
      <c r="A16" s="68" t="s">
        <v>31</v>
      </c>
      <c r="B16" s="68">
        <v>366</v>
      </c>
      <c r="C16" s="68">
        <v>65</v>
      </c>
      <c r="D16" s="75">
        <v>7804</v>
      </c>
      <c r="E16" s="75">
        <v>8235</v>
      </c>
      <c r="F16" s="75">
        <v>15166</v>
      </c>
      <c r="G16" s="68">
        <v>407</v>
      </c>
      <c r="H16" s="75">
        <v>23808</v>
      </c>
      <c r="I16" s="68">
        <v>68</v>
      </c>
      <c r="J16" s="75">
        <v>6620</v>
      </c>
      <c r="K16" s="75">
        <v>17188</v>
      </c>
      <c r="L16" s="75">
        <v>23808</v>
      </c>
      <c r="M16" s="75">
        <v>224790</v>
      </c>
      <c r="N16" s="75">
        <v>416530</v>
      </c>
      <c r="O16" s="68">
        <v>480</v>
      </c>
    </row>
    <row r="17" spans="1:15">
      <c r="A17" s="68" t="s">
        <v>32</v>
      </c>
      <c r="B17" s="68">
        <v>428</v>
      </c>
      <c r="C17" s="68">
        <v>37</v>
      </c>
      <c r="D17" s="75">
        <v>10857</v>
      </c>
      <c r="E17" s="75">
        <v>11322</v>
      </c>
      <c r="F17" s="75">
        <v>11924</v>
      </c>
      <c r="G17" s="68">
        <v>531</v>
      </c>
      <c r="H17" s="75">
        <v>23777</v>
      </c>
      <c r="I17" s="68">
        <v>183</v>
      </c>
      <c r="J17" s="75">
        <v>23777</v>
      </c>
      <c r="K17" s="68">
        <v>0</v>
      </c>
      <c r="L17" s="75">
        <v>23777</v>
      </c>
      <c r="M17" s="75">
        <v>149001</v>
      </c>
      <c r="N17" s="75">
        <v>311399</v>
      </c>
      <c r="O17" s="75">
        <v>1002</v>
      </c>
    </row>
    <row r="18" spans="1:15">
      <c r="A18" s="68" t="s">
        <v>30</v>
      </c>
      <c r="B18" s="68">
        <v>580</v>
      </c>
      <c r="C18" s="68">
        <v>70</v>
      </c>
      <c r="D18" s="75">
        <v>12878</v>
      </c>
      <c r="E18" s="75">
        <v>13528</v>
      </c>
      <c r="F18" s="75">
        <v>7503</v>
      </c>
      <c r="G18" s="68">
        <v>444</v>
      </c>
      <c r="H18" s="75">
        <v>21475</v>
      </c>
      <c r="I18" s="68">
        <v>329</v>
      </c>
      <c r="J18" s="75">
        <v>9266</v>
      </c>
      <c r="K18" s="75">
        <v>12209</v>
      </c>
      <c r="L18" s="75">
        <v>21475</v>
      </c>
      <c r="M18" s="75">
        <v>313019</v>
      </c>
      <c r="N18" s="75">
        <v>372806</v>
      </c>
      <c r="O18" s="75">
        <v>2530</v>
      </c>
    </row>
    <row r="19" spans="1:15">
      <c r="A19" s="68" t="s">
        <v>33</v>
      </c>
      <c r="B19" s="68">
        <v>400</v>
      </c>
      <c r="C19" s="68">
        <v>42</v>
      </c>
      <c r="D19" s="75">
        <v>10528</v>
      </c>
      <c r="E19" s="75">
        <v>10970</v>
      </c>
      <c r="F19" s="75">
        <v>5449</v>
      </c>
      <c r="G19" s="68">
        <v>295</v>
      </c>
      <c r="H19" s="75">
        <v>16714</v>
      </c>
      <c r="I19" s="68">
        <v>270</v>
      </c>
      <c r="J19" s="75">
        <v>1594</v>
      </c>
      <c r="K19" s="75">
        <v>15120</v>
      </c>
      <c r="L19" s="75">
        <v>16714</v>
      </c>
      <c r="M19" s="75">
        <v>354571</v>
      </c>
      <c r="N19" s="75">
        <v>364247</v>
      </c>
      <c r="O19" s="75">
        <v>1759</v>
      </c>
    </row>
    <row r="20" spans="1:15">
      <c r="A20" s="68" t="s">
        <v>27</v>
      </c>
      <c r="B20" s="68">
        <v>415</v>
      </c>
      <c r="C20" s="68">
        <v>44</v>
      </c>
      <c r="D20" s="75">
        <v>1989</v>
      </c>
      <c r="E20" s="75">
        <v>2448</v>
      </c>
      <c r="F20" s="75">
        <v>12631</v>
      </c>
      <c r="G20" s="68">
        <v>654</v>
      </c>
      <c r="H20" s="75">
        <v>15733</v>
      </c>
      <c r="I20" s="68">
        <v>176</v>
      </c>
      <c r="J20" s="75">
        <v>7880</v>
      </c>
      <c r="K20" s="75">
        <v>7853</v>
      </c>
      <c r="L20" s="75">
        <v>15733</v>
      </c>
      <c r="M20" s="75">
        <v>135274</v>
      </c>
      <c r="N20" s="75">
        <v>375814</v>
      </c>
      <c r="O20" s="68">
        <v>737</v>
      </c>
    </row>
    <row r="21" spans="1:15">
      <c r="A21" s="68" t="s">
        <v>35</v>
      </c>
      <c r="B21" s="68">
        <v>150</v>
      </c>
      <c r="C21" s="68">
        <v>22</v>
      </c>
      <c r="D21" s="75">
        <v>6020</v>
      </c>
      <c r="E21" s="75">
        <v>6192</v>
      </c>
      <c r="F21" s="75">
        <v>1797</v>
      </c>
      <c r="G21" s="68">
        <v>153</v>
      </c>
      <c r="H21" s="75">
        <v>8142</v>
      </c>
      <c r="I21" s="68">
        <v>92</v>
      </c>
      <c r="J21" s="75">
        <v>2458</v>
      </c>
      <c r="K21" s="75">
        <v>5684</v>
      </c>
      <c r="L21" s="75">
        <v>8142</v>
      </c>
      <c r="M21" s="75">
        <v>150830</v>
      </c>
      <c r="N21" s="75">
        <v>151705</v>
      </c>
      <c r="O21" s="68">
        <v>673</v>
      </c>
    </row>
    <row r="22" spans="1:15">
      <c r="A22" s="68" t="s">
        <v>34</v>
      </c>
      <c r="B22" s="68">
        <v>124</v>
      </c>
      <c r="C22" s="68">
        <v>11</v>
      </c>
      <c r="D22" s="75">
        <v>1182</v>
      </c>
      <c r="E22" s="75">
        <v>1317</v>
      </c>
      <c r="F22" s="75">
        <v>4878</v>
      </c>
      <c r="G22" s="68">
        <v>315</v>
      </c>
      <c r="H22" s="75">
        <v>6510</v>
      </c>
      <c r="I22" s="68">
        <v>47</v>
      </c>
      <c r="J22" s="75">
        <v>5798</v>
      </c>
      <c r="K22" s="68">
        <v>712</v>
      </c>
      <c r="L22" s="75">
        <v>6510</v>
      </c>
      <c r="M22" s="75">
        <v>33903</v>
      </c>
      <c r="N22" s="75">
        <v>60435</v>
      </c>
      <c r="O22" s="68">
        <v>575</v>
      </c>
    </row>
    <row r="23" spans="1:15">
      <c r="A23" s="68" t="s">
        <v>36</v>
      </c>
      <c r="B23" s="68">
        <v>62</v>
      </c>
      <c r="C23" s="68">
        <v>14</v>
      </c>
      <c r="D23" s="75">
        <v>2644</v>
      </c>
      <c r="E23" s="75">
        <v>2720</v>
      </c>
      <c r="F23" s="75">
        <v>1875</v>
      </c>
      <c r="G23" s="68">
        <v>118</v>
      </c>
      <c r="H23" s="75">
        <v>4713</v>
      </c>
      <c r="I23" s="68">
        <v>87</v>
      </c>
      <c r="J23" s="75">
        <v>4663</v>
      </c>
      <c r="K23" s="68">
        <v>50</v>
      </c>
      <c r="L23" s="75">
        <v>4713</v>
      </c>
      <c r="M23" s="75">
        <v>85198</v>
      </c>
      <c r="N23" s="75">
        <v>91865</v>
      </c>
      <c r="O23" s="68">
        <v>906</v>
      </c>
    </row>
    <row r="24" spans="1:15">
      <c r="A24" s="68" t="s">
        <v>37</v>
      </c>
      <c r="B24" s="75">
        <v>33187</v>
      </c>
      <c r="C24" s="75">
        <v>3744</v>
      </c>
      <c r="D24" s="75">
        <v>751540</v>
      </c>
      <c r="E24" s="75">
        <v>788471</v>
      </c>
      <c r="F24" s="75">
        <v>757507</v>
      </c>
      <c r="G24" s="75">
        <v>55576</v>
      </c>
      <c r="H24" s="75">
        <v>1601554</v>
      </c>
      <c r="I24" s="75">
        <v>16377</v>
      </c>
      <c r="J24" s="75">
        <v>966577</v>
      </c>
      <c r="K24" s="75">
        <v>634977</v>
      </c>
      <c r="L24" s="75">
        <v>1601554</v>
      </c>
      <c r="M24" s="75">
        <v>12986634</v>
      </c>
      <c r="N24" s="75">
        <v>21945099</v>
      </c>
      <c r="O24" s="75">
        <v>130524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8"/>
  <dimension ref="A1:AMJ24"/>
  <sheetViews>
    <sheetView workbookViewId="0"/>
  </sheetViews>
  <sheetFormatPr defaultRowHeight="13.8"/>
  <cols>
    <col min="1" max="12" width="5.69921875" style="47" customWidth="1"/>
    <col min="13" max="13" width="7.19921875" style="47" customWidth="1"/>
    <col min="14" max="14" width="7.3984375" style="47" customWidth="1"/>
    <col min="15" max="1024" width="5.69921875" style="47" customWidth="1"/>
  </cols>
  <sheetData>
    <row r="1" spans="1:15">
      <c r="A1" s="68" t="s">
        <v>0</v>
      </c>
      <c r="B1" s="68" t="s">
        <v>1</v>
      </c>
      <c r="C1" s="68"/>
      <c r="D1" s="68"/>
      <c r="E1" s="68"/>
      <c r="F1" s="68" t="s">
        <v>2</v>
      </c>
      <c r="G1" s="68" t="s">
        <v>3</v>
      </c>
      <c r="H1" s="68" t="s">
        <v>4</v>
      </c>
      <c r="I1" s="68" t="s">
        <v>5</v>
      </c>
      <c r="J1" s="68" t="s">
        <v>6</v>
      </c>
      <c r="K1" s="68" t="s">
        <v>7</v>
      </c>
      <c r="L1" s="68" t="s">
        <v>8</v>
      </c>
      <c r="M1" s="68" t="s">
        <v>9</v>
      </c>
      <c r="N1" s="68" t="s">
        <v>10</v>
      </c>
      <c r="O1" s="68" t="s">
        <v>11</v>
      </c>
    </row>
    <row r="2" spans="1:15">
      <c r="A2" s="68"/>
      <c r="B2" s="68" t="s">
        <v>12</v>
      </c>
      <c r="C2" s="68" t="s">
        <v>13</v>
      </c>
      <c r="D2" s="68" t="s">
        <v>14</v>
      </c>
      <c r="E2" s="68" t="s">
        <v>15</v>
      </c>
      <c r="F2" s="68"/>
      <c r="G2" s="68"/>
      <c r="H2" s="68"/>
      <c r="I2" s="68"/>
      <c r="J2" s="68"/>
      <c r="K2" s="68"/>
      <c r="L2" s="68"/>
      <c r="M2" s="68"/>
      <c r="N2" s="68"/>
      <c r="O2" s="68"/>
    </row>
    <row r="3" spans="1:15">
      <c r="A3" s="68" t="s">
        <v>16</v>
      </c>
      <c r="B3" s="75">
        <v>7342</v>
      </c>
      <c r="C3" s="68">
        <v>876</v>
      </c>
      <c r="D3" s="75">
        <v>112815</v>
      </c>
      <c r="E3" s="75">
        <v>121033</v>
      </c>
      <c r="F3" s="75">
        <v>268702</v>
      </c>
      <c r="G3" s="75">
        <v>22104</v>
      </c>
      <c r="H3" s="75">
        <v>411839</v>
      </c>
      <c r="I3" s="75">
        <v>4048</v>
      </c>
      <c r="J3" s="75">
        <v>302708</v>
      </c>
      <c r="K3" s="75">
        <v>109131</v>
      </c>
      <c r="L3" s="75">
        <v>411839</v>
      </c>
      <c r="M3" s="75">
        <v>2361598</v>
      </c>
      <c r="N3" s="75">
        <v>4107489</v>
      </c>
      <c r="O3" s="75">
        <v>34811</v>
      </c>
    </row>
    <row r="4" spans="1:15">
      <c r="A4" s="68" t="s">
        <v>17</v>
      </c>
      <c r="B4" s="75">
        <v>4652</v>
      </c>
      <c r="C4" s="68">
        <v>377</v>
      </c>
      <c r="D4" s="75">
        <v>67240</v>
      </c>
      <c r="E4" s="75">
        <v>72269</v>
      </c>
      <c r="F4" s="75">
        <v>90561</v>
      </c>
      <c r="G4" s="75">
        <v>6303</v>
      </c>
      <c r="H4" s="75">
        <v>169133</v>
      </c>
      <c r="I4" s="75">
        <v>1617</v>
      </c>
      <c r="J4" s="75">
        <v>70445</v>
      </c>
      <c r="K4" s="75">
        <v>98688</v>
      </c>
      <c r="L4" s="75">
        <v>169133</v>
      </c>
      <c r="M4" s="75">
        <v>966274</v>
      </c>
      <c r="N4" s="75">
        <v>1575753</v>
      </c>
      <c r="O4" s="75">
        <v>17016</v>
      </c>
    </row>
    <row r="5" spans="1:15">
      <c r="A5" s="68" t="s">
        <v>20</v>
      </c>
      <c r="B5" s="75">
        <v>2099</v>
      </c>
      <c r="C5" s="68">
        <v>179</v>
      </c>
      <c r="D5" s="75">
        <v>100601</v>
      </c>
      <c r="E5" s="75">
        <v>102879</v>
      </c>
      <c r="F5" s="75">
        <v>51832</v>
      </c>
      <c r="G5" s="75">
        <v>1721</v>
      </c>
      <c r="H5" s="75">
        <v>156432</v>
      </c>
      <c r="I5" s="75">
        <v>1113</v>
      </c>
      <c r="J5" s="75">
        <v>153338</v>
      </c>
      <c r="K5" s="75">
        <v>3094</v>
      </c>
      <c r="L5" s="75">
        <v>156432</v>
      </c>
      <c r="M5" s="75">
        <v>1087947</v>
      </c>
      <c r="N5" s="75">
        <v>1595400</v>
      </c>
      <c r="O5" s="75">
        <v>9241</v>
      </c>
    </row>
    <row r="6" spans="1:15">
      <c r="A6" s="68" t="s">
        <v>19</v>
      </c>
      <c r="B6" s="75">
        <v>2527</v>
      </c>
      <c r="C6" s="68">
        <v>301</v>
      </c>
      <c r="D6" s="75">
        <v>78169</v>
      </c>
      <c r="E6" s="75">
        <v>80997</v>
      </c>
      <c r="F6" s="75">
        <v>63312</v>
      </c>
      <c r="G6" s="75">
        <v>3818</v>
      </c>
      <c r="H6" s="75">
        <v>148127</v>
      </c>
      <c r="I6" s="75">
        <v>2535</v>
      </c>
      <c r="J6" s="75">
        <v>37256</v>
      </c>
      <c r="K6" s="75">
        <v>110871</v>
      </c>
      <c r="L6" s="75">
        <v>148127</v>
      </c>
      <c r="M6" s="75">
        <v>1066796</v>
      </c>
      <c r="N6" s="75">
        <v>2805098</v>
      </c>
      <c r="O6" s="75">
        <v>13659</v>
      </c>
    </row>
    <row r="7" spans="1:15">
      <c r="A7" s="68" t="s">
        <v>18</v>
      </c>
      <c r="B7" s="75">
        <v>2729</v>
      </c>
      <c r="C7" s="68">
        <v>247</v>
      </c>
      <c r="D7" s="75">
        <v>68866</v>
      </c>
      <c r="E7" s="75">
        <v>71842</v>
      </c>
      <c r="F7" s="75">
        <v>46894</v>
      </c>
      <c r="G7" s="75">
        <v>5805</v>
      </c>
      <c r="H7" s="75">
        <v>124541</v>
      </c>
      <c r="I7" s="75">
        <v>1471</v>
      </c>
      <c r="J7" s="75">
        <v>76231</v>
      </c>
      <c r="K7" s="75">
        <v>48310</v>
      </c>
      <c r="L7" s="75">
        <v>124541</v>
      </c>
      <c r="M7" s="75">
        <v>1085200</v>
      </c>
      <c r="N7" s="75">
        <v>2137305</v>
      </c>
      <c r="O7" s="75">
        <v>16816</v>
      </c>
    </row>
    <row r="8" spans="1:15">
      <c r="A8" s="68" t="s">
        <v>21</v>
      </c>
      <c r="B8" s="75">
        <v>3241</v>
      </c>
      <c r="C8" s="68">
        <v>352</v>
      </c>
      <c r="D8" s="75">
        <v>87345</v>
      </c>
      <c r="E8" s="75">
        <v>90938</v>
      </c>
      <c r="F8" s="75">
        <v>28080</v>
      </c>
      <c r="G8" s="75">
        <v>2431</v>
      </c>
      <c r="H8" s="75">
        <v>121449</v>
      </c>
      <c r="I8" s="75">
        <v>1669</v>
      </c>
      <c r="J8" s="75">
        <v>34254</v>
      </c>
      <c r="K8" s="75">
        <v>87195</v>
      </c>
      <c r="L8" s="75">
        <v>121449</v>
      </c>
      <c r="M8" s="75">
        <v>1823889</v>
      </c>
      <c r="N8" s="75">
        <v>2241091</v>
      </c>
      <c r="O8" s="75">
        <v>26784</v>
      </c>
    </row>
    <row r="9" spans="1:15">
      <c r="A9" s="68" t="s">
        <v>22</v>
      </c>
      <c r="B9" s="75">
        <v>1563</v>
      </c>
      <c r="C9" s="68">
        <v>267</v>
      </c>
      <c r="D9" s="75">
        <v>38371</v>
      </c>
      <c r="E9" s="75">
        <v>40201</v>
      </c>
      <c r="F9" s="75">
        <v>61225</v>
      </c>
      <c r="G9" s="75">
        <v>2673</v>
      </c>
      <c r="H9" s="75">
        <v>104099</v>
      </c>
      <c r="I9" s="68">
        <v>658</v>
      </c>
      <c r="J9" s="75">
        <v>79367</v>
      </c>
      <c r="K9" s="75">
        <v>24732</v>
      </c>
      <c r="L9" s="75">
        <v>104099</v>
      </c>
      <c r="M9" s="75">
        <v>961774</v>
      </c>
      <c r="N9" s="75">
        <v>1578009</v>
      </c>
      <c r="O9" s="75">
        <v>9801</v>
      </c>
    </row>
    <row r="10" spans="1:15">
      <c r="A10" s="68" t="s">
        <v>24</v>
      </c>
      <c r="B10" s="75">
        <v>1517</v>
      </c>
      <c r="C10" s="68">
        <v>220</v>
      </c>
      <c r="D10" s="75">
        <v>38993</v>
      </c>
      <c r="E10" s="75">
        <v>40730</v>
      </c>
      <c r="F10" s="75">
        <v>22766</v>
      </c>
      <c r="G10" s="75">
        <v>1589</v>
      </c>
      <c r="H10" s="75">
        <v>65085</v>
      </c>
      <c r="I10" s="75">
        <v>1399</v>
      </c>
      <c r="J10" s="75">
        <v>39286</v>
      </c>
      <c r="K10" s="75">
        <v>25799</v>
      </c>
      <c r="L10" s="75">
        <v>65085</v>
      </c>
      <c r="M10" s="75">
        <v>661271</v>
      </c>
      <c r="N10" s="75">
        <v>970696</v>
      </c>
      <c r="O10" s="75">
        <v>10773</v>
      </c>
    </row>
    <row r="11" spans="1:15">
      <c r="A11" s="68" t="s">
        <v>25</v>
      </c>
      <c r="B11" s="75">
        <v>1693</v>
      </c>
      <c r="C11" s="68">
        <v>218</v>
      </c>
      <c r="D11" s="75">
        <v>37855</v>
      </c>
      <c r="E11" s="75">
        <v>39766</v>
      </c>
      <c r="F11" s="75">
        <v>14696</v>
      </c>
      <c r="G11" s="75">
        <v>1517</v>
      </c>
      <c r="H11" s="75">
        <v>55979</v>
      </c>
      <c r="I11" s="75">
        <v>1659</v>
      </c>
      <c r="J11" s="75">
        <v>16404</v>
      </c>
      <c r="K11" s="75">
        <v>39575</v>
      </c>
      <c r="L11" s="75">
        <v>55979</v>
      </c>
      <c r="M11" s="75">
        <v>545066</v>
      </c>
      <c r="N11" s="75">
        <v>794335</v>
      </c>
      <c r="O11" s="75">
        <v>9820</v>
      </c>
    </row>
    <row r="12" spans="1:15">
      <c r="A12" s="68" t="s">
        <v>23</v>
      </c>
      <c r="B12" s="75">
        <v>1003</v>
      </c>
      <c r="C12" s="68">
        <v>105</v>
      </c>
      <c r="D12" s="75">
        <v>11042</v>
      </c>
      <c r="E12" s="75">
        <v>12150</v>
      </c>
      <c r="F12" s="75">
        <v>37469</v>
      </c>
      <c r="G12" s="75">
        <v>2404</v>
      </c>
      <c r="H12" s="75">
        <v>52023</v>
      </c>
      <c r="I12" s="68">
        <v>339</v>
      </c>
      <c r="J12" s="75">
        <v>34832</v>
      </c>
      <c r="K12" s="75">
        <v>17191</v>
      </c>
      <c r="L12" s="75">
        <v>52023</v>
      </c>
      <c r="M12" s="75">
        <v>292065</v>
      </c>
      <c r="N12" s="75">
        <v>604686</v>
      </c>
      <c r="O12" s="75">
        <v>4300</v>
      </c>
    </row>
    <row r="13" spans="1:15">
      <c r="A13" s="68" t="s">
        <v>28</v>
      </c>
      <c r="B13" s="68">
        <v>637</v>
      </c>
      <c r="C13" s="68">
        <v>62</v>
      </c>
      <c r="D13" s="75">
        <v>13769</v>
      </c>
      <c r="E13" s="75">
        <v>14468</v>
      </c>
      <c r="F13" s="75">
        <v>16055</v>
      </c>
      <c r="G13" s="68">
        <v>863</v>
      </c>
      <c r="H13" s="75">
        <v>31386</v>
      </c>
      <c r="I13" s="68">
        <v>736</v>
      </c>
      <c r="J13" s="75">
        <v>26880</v>
      </c>
      <c r="K13" s="75">
        <v>4506</v>
      </c>
      <c r="L13" s="75">
        <v>31386</v>
      </c>
      <c r="M13" s="75">
        <v>284047</v>
      </c>
      <c r="N13" s="75">
        <v>727045</v>
      </c>
      <c r="O13" s="75">
        <v>6870</v>
      </c>
    </row>
    <row r="14" spans="1:15">
      <c r="A14" s="68" t="s">
        <v>26</v>
      </c>
      <c r="B14" s="68">
        <v>586</v>
      </c>
      <c r="C14" s="68">
        <v>86</v>
      </c>
      <c r="D14" s="75">
        <v>17532</v>
      </c>
      <c r="E14" s="75">
        <v>18204</v>
      </c>
      <c r="F14" s="75">
        <v>10663</v>
      </c>
      <c r="G14" s="75">
        <v>1276</v>
      </c>
      <c r="H14" s="75">
        <v>30143</v>
      </c>
      <c r="I14" s="68">
        <v>337</v>
      </c>
      <c r="J14" s="75">
        <v>23542</v>
      </c>
      <c r="K14" s="75">
        <v>6601</v>
      </c>
      <c r="L14" s="75">
        <v>30143</v>
      </c>
      <c r="M14" s="75">
        <v>241029</v>
      </c>
      <c r="N14" s="75">
        <v>413946</v>
      </c>
      <c r="O14" s="75">
        <v>2349</v>
      </c>
    </row>
    <row r="15" spans="1:15">
      <c r="A15" s="68" t="s">
        <v>29</v>
      </c>
      <c r="B15" s="68">
        <v>697</v>
      </c>
      <c r="C15" s="68">
        <v>76</v>
      </c>
      <c r="D15" s="75">
        <v>17415</v>
      </c>
      <c r="E15" s="75">
        <v>18188</v>
      </c>
      <c r="F15" s="75">
        <v>9326</v>
      </c>
      <c r="G15" s="68">
        <v>906</v>
      </c>
      <c r="H15" s="75">
        <v>28420</v>
      </c>
      <c r="I15" s="68">
        <v>396</v>
      </c>
      <c r="J15" s="75">
        <v>14700</v>
      </c>
      <c r="K15" s="75">
        <v>13720</v>
      </c>
      <c r="L15" s="75">
        <v>28420</v>
      </c>
      <c r="M15" s="75">
        <v>238795</v>
      </c>
      <c r="N15" s="75">
        <v>415586</v>
      </c>
      <c r="O15" s="75">
        <v>3901</v>
      </c>
    </row>
    <row r="16" spans="1:15">
      <c r="A16" s="68" t="s">
        <v>31</v>
      </c>
      <c r="B16" s="68">
        <v>361</v>
      </c>
      <c r="C16" s="68">
        <v>64</v>
      </c>
      <c r="D16" s="75">
        <v>7255</v>
      </c>
      <c r="E16" s="75">
        <v>7680</v>
      </c>
      <c r="F16" s="75">
        <v>15857</v>
      </c>
      <c r="G16" s="68">
        <v>415</v>
      </c>
      <c r="H16" s="75">
        <v>23952</v>
      </c>
      <c r="I16" s="68">
        <v>144</v>
      </c>
      <c r="J16" s="75">
        <v>6657</v>
      </c>
      <c r="K16" s="75">
        <v>17295</v>
      </c>
      <c r="L16" s="75">
        <v>23952</v>
      </c>
      <c r="M16" s="75">
        <v>226025</v>
      </c>
      <c r="N16" s="75">
        <v>420906</v>
      </c>
      <c r="O16" s="75">
        <v>4376</v>
      </c>
    </row>
    <row r="17" spans="1:15">
      <c r="A17" s="68" t="s">
        <v>32</v>
      </c>
      <c r="B17" s="68">
        <v>414</v>
      </c>
      <c r="C17" s="68">
        <v>34</v>
      </c>
      <c r="D17" s="75">
        <v>10851</v>
      </c>
      <c r="E17" s="75">
        <v>11299</v>
      </c>
      <c r="F17" s="75">
        <v>12038</v>
      </c>
      <c r="G17" s="68">
        <v>534</v>
      </c>
      <c r="H17" s="75">
        <v>23871</v>
      </c>
      <c r="I17" s="68">
        <v>94</v>
      </c>
      <c r="J17" s="75">
        <v>23871</v>
      </c>
      <c r="K17" s="68">
        <v>0</v>
      </c>
      <c r="L17" s="75">
        <v>23871</v>
      </c>
      <c r="M17" s="75">
        <v>149245</v>
      </c>
      <c r="N17" s="75">
        <v>312584</v>
      </c>
      <c r="O17" s="75">
        <v>1185</v>
      </c>
    </row>
    <row r="18" spans="1:15">
      <c r="A18" s="68" t="s">
        <v>30</v>
      </c>
      <c r="B18" s="68">
        <v>583</v>
      </c>
      <c r="C18" s="68">
        <v>68</v>
      </c>
      <c r="D18" s="75">
        <v>12975</v>
      </c>
      <c r="E18" s="75">
        <v>13626</v>
      </c>
      <c r="F18" s="75">
        <v>7820</v>
      </c>
      <c r="G18" s="68">
        <v>449</v>
      </c>
      <c r="H18" s="75">
        <v>21895</v>
      </c>
      <c r="I18" s="68">
        <v>420</v>
      </c>
      <c r="J18" s="75">
        <v>9437</v>
      </c>
      <c r="K18" s="75">
        <v>12458</v>
      </c>
      <c r="L18" s="75">
        <v>21895</v>
      </c>
      <c r="M18" s="75">
        <v>315735</v>
      </c>
      <c r="N18" s="75">
        <v>376134</v>
      </c>
      <c r="O18" s="75">
        <v>3328</v>
      </c>
    </row>
    <row r="19" spans="1:15">
      <c r="A19" s="68" t="s">
        <v>33</v>
      </c>
      <c r="B19" s="68">
        <v>417</v>
      </c>
      <c r="C19" s="68">
        <v>40</v>
      </c>
      <c r="D19" s="75">
        <v>10512</v>
      </c>
      <c r="E19" s="75">
        <v>10969</v>
      </c>
      <c r="F19" s="75">
        <v>5762</v>
      </c>
      <c r="G19" s="68">
        <v>301</v>
      </c>
      <c r="H19" s="75">
        <v>17032</v>
      </c>
      <c r="I19" s="68">
        <v>318</v>
      </c>
      <c r="J19" s="75">
        <v>1601</v>
      </c>
      <c r="K19" s="75">
        <v>15431</v>
      </c>
      <c r="L19" s="75">
        <v>17032</v>
      </c>
      <c r="M19" s="75">
        <v>356721</v>
      </c>
      <c r="N19" s="75">
        <v>366545</v>
      </c>
      <c r="O19" s="75">
        <v>2298</v>
      </c>
    </row>
    <row r="20" spans="1:15">
      <c r="A20" s="68" t="s">
        <v>27</v>
      </c>
      <c r="B20" s="68">
        <v>406</v>
      </c>
      <c r="C20" s="68">
        <v>44</v>
      </c>
      <c r="D20" s="75">
        <v>2000</v>
      </c>
      <c r="E20" s="75">
        <v>2450</v>
      </c>
      <c r="F20" s="75">
        <v>12777</v>
      </c>
      <c r="G20" s="68">
        <v>662</v>
      </c>
      <c r="H20" s="75">
        <v>15889</v>
      </c>
      <c r="I20" s="68">
        <v>156</v>
      </c>
      <c r="J20" s="75">
        <v>7922</v>
      </c>
      <c r="K20" s="75">
        <v>7967</v>
      </c>
      <c r="L20" s="75">
        <v>15889</v>
      </c>
      <c r="M20" s="75">
        <v>136084</v>
      </c>
      <c r="N20" s="75">
        <v>377839</v>
      </c>
      <c r="O20" s="75">
        <v>2025</v>
      </c>
    </row>
    <row r="21" spans="1:15">
      <c r="A21" s="68" t="s">
        <v>35</v>
      </c>
      <c r="B21" s="68">
        <v>157</v>
      </c>
      <c r="C21" s="68">
        <v>21</v>
      </c>
      <c r="D21" s="75">
        <v>6102</v>
      </c>
      <c r="E21" s="75">
        <v>6280</v>
      </c>
      <c r="F21" s="75">
        <v>1865</v>
      </c>
      <c r="G21" s="68">
        <v>153</v>
      </c>
      <c r="H21" s="75">
        <v>8298</v>
      </c>
      <c r="I21" s="68">
        <v>156</v>
      </c>
      <c r="J21" s="75">
        <v>2510</v>
      </c>
      <c r="K21" s="75">
        <v>5788</v>
      </c>
      <c r="L21" s="75">
        <v>8298</v>
      </c>
      <c r="M21" s="75">
        <v>152306</v>
      </c>
      <c r="N21" s="75">
        <v>153181</v>
      </c>
      <c r="O21" s="75">
        <v>1476</v>
      </c>
    </row>
    <row r="22" spans="1:15">
      <c r="A22" s="68" t="s">
        <v>34</v>
      </c>
      <c r="B22" s="68">
        <v>123</v>
      </c>
      <c r="C22" s="68">
        <v>13</v>
      </c>
      <c r="D22" s="75">
        <v>1129</v>
      </c>
      <c r="E22" s="75">
        <v>1265</v>
      </c>
      <c r="F22" s="75">
        <v>4953</v>
      </c>
      <c r="G22" s="68">
        <v>317</v>
      </c>
      <c r="H22" s="75">
        <v>6535</v>
      </c>
      <c r="I22" s="68">
        <v>25</v>
      </c>
      <c r="J22" s="75">
        <v>5820</v>
      </c>
      <c r="K22" s="68">
        <v>715</v>
      </c>
      <c r="L22" s="75">
        <v>6535</v>
      </c>
      <c r="M22" s="75">
        <v>34026</v>
      </c>
      <c r="N22" s="75">
        <v>60913</v>
      </c>
      <c r="O22" s="68">
        <v>478</v>
      </c>
    </row>
    <row r="23" spans="1:15">
      <c r="A23" s="68" t="s">
        <v>36</v>
      </c>
      <c r="B23" s="68">
        <v>64</v>
      </c>
      <c r="C23" s="68">
        <v>13</v>
      </c>
      <c r="D23" s="75">
        <v>2634</v>
      </c>
      <c r="E23" s="75">
        <v>2711</v>
      </c>
      <c r="F23" s="75">
        <v>1942</v>
      </c>
      <c r="G23" s="68">
        <v>120</v>
      </c>
      <c r="H23" s="75">
        <v>4773</v>
      </c>
      <c r="I23" s="68">
        <v>60</v>
      </c>
      <c r="J23" s="75">
        <v>4723</v>
      </c>
      <c r="K23" s="68">
        <v>50</v>
      </c>
      <c r="L23" s="75">
        <v>4773</v>
      </c>
      <c r="M23" s="75">
        <v>85853</v>
      </c>
      <c r="N23" s="75">
        <v>92658</v>
      </c>
      <c r="O23" s="68">
        <v>793</v>
      </c>
    </row>
    <row r="24" spans="1:15">
      <c r="A24" s="68" t="s">
        <v>37</v>
      </c>
      <c r="B24" s="75">
        <v>32811</v>
      </c>
      <c r="C24" s="75">
        <v>3663</v>
      </c>
      <c r="D24" s="75">
        <v>743471</v>
      </c>
      <c r="E24" s="75">
        <v>779945</v>
      </c>
      <c r="F24" s="75">
        <v>784595</v>
      </c>
      <c r="G24" s="75">
        <v>56361</v>
      </c>
      <c r="H24" s="75">
        <v>1620901</v>
      </c>
      <c r="I24" s="75">
        <v>19350</v>
      </c>
      <c r="J24" s="75">
        <v>971784</v>
      </c>
      <c r="K24" s="75">
        <v>649117</v>
      </c>
      <c r="L24" s="75">
        <v>1620901</v>
      </c>
      <c r="M24" s="75">
        <v>13071746</v>
      </c>
      <c r="N24" s="75">
        <v>22127199</v>
      </c>
      <c r="O24" s="75">
        <v>182100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9"/>
  <dimension ref="A1:AMJ24"/>
  <sheetViews>
    <sheetView workbookViewId="0"/>
  </sheetViews>
  <sheetFormatPr defaultRowHeight="13.8"/>
  <cols>
    <col min="1" max="1024" width="5.69921875" style="47" customWidth="1"/>
  </cols>
  <sheetData>
    <row r="1" spans="1:15">
      <c r="A1" s="68" t="s">
        <v>0</v>
      </c>
      <c r="B1" s="68" t="s">
        <v>1</v>
      </c>
      <c r="C1" s="68"/>
      <c r="D1" s="68"/>
      <c r="E1" s="68"/>
      <c r="F1" s="68" t="s">
        <v>2</v>
      </c>
      <c r="G1" s="68" t="s">
        <v>3</v>
      </c>
      <c r="H1" s="68" t="s">
        <v>4</v>
      </c>
      <c r="I1" s="68" t="s">
        <v>5</v>
      </c>
      <c r="J1" s="68" t="s">
        <v>6</v>
      </c>
      <c r="K1" s="68" t="s">
        <v>7</v>
      </c>
      <c r="L1" s="68" t="s">
        <v>8</v>
      </c>
      <c r="M1" s="68" t="s">
        <v>9</v>
      </c>
      <c r="N1" s="68" t="s">
        <v>10</v>
      </c>
      <c r="O1" s="68" t="s">
        <v>11</v>
      </c>
    </row>
    <row r="2" spans="1:15">
      <c r="A2" s="68"/>
      <c r="B2" s="68" t="s">
        <v>12</v>
      </c>
      <c r="C2" s="68" t="s">
        <v>13</v>
      </c>
      <c r="D2" s="68" t="s">
        <v>14</v>
      </c>
      <c r="E2" s="68" t="s">
        <v>15</v>
      </c>
      <c r="F2" s="68"/>
      <c r="G2" s="68"/>
      <c r="H2" s="68"/>
      <c r="I2" s="68"/>
      <c r="J2" s="68"/>
      <c r="K2" s="68"/>
      <c r="L2" s="68"/>
      <c r="M2" s="68"/>
      <c r="N2" s="68"/>
      <c r="O2" s="68"/>
    </row>
    <row r="3" spans="1:15">
      <c r="A3" s="68" t="s">
        <v>16</v>
      </c>
      <c r="B3" s="75">
        <v>7222</v>
      </c>
      <c r="C3" s="68">
        <v>855</v>
      </c>
      <c r="D3" s="75">
        <v>110719</v>
      </c>
      <c r="E3" s="75">
        <v>118796</v>
      </c>
      <c r="F3" s="75">
        <v>274189</v>
      </c>
      <c r="G3" s="75">
        <v>22279</v>
      </c>
      <c r="H3" s="75">
        <v>415264</v>
      </c>
      <c r="I3" s="75">
        <v>3425</v>
      </c>
      <c r="J3" s="75">
        <v>305002</v>
      </c>
      <c r="K3" s="75">
        <v>110262</v>
      </c>
      <c r="L3" s="75">
        <v>415264</v>
      </c>
      <c r="M3" s="75">
        <v>2372367</v>
      </c>
      <c r="N3" s="75">
        <v>4143566</v>
      </c>
      <c r="O3" s="75">
        <v>36077</v>
      </c>
    </row>
    <row r="4" spans="1:15">
      <c r="A4" s="68" t="s">
        <v>17</v>
      </c>
      <c r="B4" s="75">
        <v>4596</v>
      </c>
      <c r="C4" s="68">
        <v>382</v>
      </c>
      <c r="D4" s="75">
        <v>65909</v>
      </c>
      <c r="E4" s="75">
        <v>70887</v>
      </c>
      <c r="F4" s="75">
        <v>93454</v>
      </c>
      <c r="G4" s="75">
        <v>6360</v>
      </c>
      <c r="H4" s="75">
        <v>170701</v>
      </c>
      <c r="I4" s="75">
        <v>1568</v>
      </c>
      <c r="J4" s="75">
        <v>70823</v>
      </c>
      <c r="K4" s="75">
        <v>99878</v>
      </c>
      <c r="L4" s="75">
        <v>170701</v>
      </c>
      <c r="M4" s="75">
        <v>971526</v>
      </c>
      <c r="N4" s="75">
        <v>1593650</v>
      </c>
      <c r="O4" s="75">
        <v>17897</v>
      </c>
    </row>
    <row r="5" spans="1:15">
      <c r="A5" s="68" t="s">
        <v>20</v>
      </c>
      <c r="B5" s="75">
        <v>2064</v>
      </c>
      <c r="C5" s="68">
        <v>173</v>
      </c>
      <c r="D5" s="75">
        <v>100258</v>
      </c>
      <c r="E5" s="75">
        <v>102495</v>
      </c>
      <c r="F5" s="75">
        <v>54015</v>
      </c>
      <c r="G5" s="75">
        <v>1764</v>
      </c>
      <c r="H5" s="75">
        <v>158274</v>
      </c>
      <c r="I5" s="75">
        <v>1842</v>
      </c>
      <c r="J5" s="75">
        <v>155170</v>
      </c>
      <c r="K5" s="75">
        <v>3104</v>
      </c>
      <c r="L5" s="75">
        <v>158274</v>
      </c>
      <c r="M5" s="75">
        <v>1100911</v>
      </c>
      <c r="N5" s="75">
        <v>1615159</v>
      </c>
      <c r="O5" s="75">
        <v>19759</v>
      </c>
    </row>
    <row r="6" spans="1:15">
      <c r="A6" s="68" t="s">
        <v>19</v>
      </c>
      <c r="B6" s="75">
        <v>2519</v>
      </c>
      <c r="C6" s="68">
        <v>308</v>
      </c>
      <c r="D6" s="75">
        <v>65965</v>
      </c>
      <c r="E6" s="75">
        <v>68792</v>
      </c>
      <c r="F6" s="75">
        <v>78230</v>
      </c>
      <c r="G6" s="75">
        <v>3887</v>
      </c>
      <c r="H6" s="75">
        <v>150909</v>
      </c>
      <c r="I6" s="75">
        <v>2782</v>
      </c>
      <c r="J6" s="75">
        <v>37759</v>
      </c>
      <c r="K6" s="75">
        <v>113150</v>
      </c>
      <c r="L6" s="75">
        <v>150909</v>
      </c>
      <c r="M6" s="75">
        <v>1070844</v>
      </c>
      <c r="N6" s="75">
        <v>2819945</v>
      </c>
      <c r="O6" s="75">
        <v>14847</v>
      </c>
    </row>
    <row r="7" spans="1:15">
      <c r="A7" s="68" t="s">
        <v>18</v>
      </c>
      <c r="B7" s="75">
        <v>2692</v>
      </c>
      <c r="C7" s="68">
        <v>247</v>
      </c>
      <c r="D7" s="75">
        <v>68366</v>
      </c>
      <c r="E7" s="75">
        <v>71305</v>
      </c>
      <c r="F7" s="75">
        <v>48931</v>
      </c>
      <c r="G7" s="75">
        <v>5874</v>
      </c>
      <c r="H7" s="75">
        <v>126110</v>
      </c>
      <c r="I7" s="75">
        <v>1569</v>
      </c>
      <c r="J7" s="75">
        <v>76963</v>
      </c>
      <c r="K7" s="75">
        <v>49147</v>
      </c>
      <c r="L7" s="75">
        <v>126110</v>
      </c>
      <c r="M7" s="75">
        <v>1091519</v>
      </c>
      <c r="N7" s="75">
        <v>2156981</v>
      </c>
      <c r="O7" s="75">
        <v>19676</v>
      </c>
    </row>
    <row r="8" spans="1:15">
      <c r="A8" s="68" t="s">
        <v>21</v>
      </c>
      <c r="B8" s="75">
        <v>3282</v>
      </c>
      <c r="C8" s="68">
        <v>350</v>
      </c>
      <c r="D8" s="75">
        <v>88272</v>
      </c>
      <c r="E8" s="75">
        <v>91904</v>
      </c>
      <c r="F8" s="75">
        <v>28860</v>
      </c>
      <c r="G8" s="75">
        <v>2476</v>
      </c>
      <c r="H8" s="75">
        <v>123240</v>
      </c>
      <c r="I8" s="75">
        <v>1791</v>
      </c>
      <c r="J8" s="75">
        <v>34706</v>
      </c>
      <c r="K8" s="75">
        <v>88534</v>
      </c>
      <c r="L8" s="75">
        <v>123240</v>
      </c>
      <c r="M8" s="75">
        <v>1843535</v>
      </c>
      <c r="N8" s="75">
        <v>2265780</v>
      </c>
      <c r="O8" s="75">
        <v>24689</v>
      </c>
    </row>
    <row r="9" spans="1:15">
      <c r="A9" s="68" t="s">
        <v>22</v>
      </c>
      <c r="B9" s="75">
        <v>1514</v>
      </c>
      <c r="C9" s="68">
        <v>271</v>
      </c>
      <c r="D9" s="75">
        <v>35740</v>
      </c>
      <c r="E9" s="75">
        <v>37525</v>
      </c>
      <c r="F9" s="75">
        <v>64632</v>
      </c>
      <c r="G9" s="75">
        <v>2718</v>
      </c>
      <c r="H9" s="75">
        <v>104875</v>
      </c>
      <c r="I9" s="68">
        <v>776</v>
      </c>
      <c r="J9" s="75">
        <v>79788</v>
      </c>
      <c r="K9" s="75">
        <v>25087</v>
      </c>
      <c r="L9" s="75">
        <v>104875</v>
      </c>
      <c r="M9" s="75">
        <v>966235</v>
      </c>
      <c r="N9" s="75">
        <v>1591558</v>
      </c>
      <c r="O9" s="75">
        <v>13549</v>
      </c>
    </row>
    <row r="10" spans="1:15">
      <c r="A10" s="68" t="s">
        <v>24</v>
      </c>
      <c r="B10" s="75">
        <v>1494</v>
      </c>
      <c r="C10" s="68">
        <v>220</v>
      </c>
      <c r="D10" s="75">
        <v>38017</v>
      </c>
      <c r="E10" s="75">
        <v>39731</v>
      </c>
      <c r="F10" s="75">
        <v>25221</v>
      </c>
      <c r="G10" s="75">
        <v>1616</v>
      </c>
      <c r="H10" s="75">
        <v>66568</v>
      </c>
      <c r="I10" s="75">
        <v>1483</v>
      </c>
      <c r="J10" s="75">
        <v>40116</v>
      </c>
      <c r="K10" s="75">
        <v>26452</v>
      </c>
      <c r="L10" s="75">
        <v>66568</v>
      </c>
      <c r="M10" s="75">
        <v>668442</v>
      </c>
      <c r="N10" s="75">
        <v>982232</v>
      </c>
      <c r="O10" s="75">
        <v>11536</v>
      </c>
    </row>
    <row r="11" spans="1:15">
      <c r="A11" s="68" t="s">
        <v>25</v>
      </c>
      <c r="B11" s="75">
        <v>1685</v>
      </c>
      <c r="C11" s="68">
        <v>204</v>
      </c>
      <c r="D11" s="75">
        <v>38871</v>
      </c>
      <c r="E11" s="75">
        <v>40760</v>
      </c>
      <c r="F11" s="75">
        <v>15341</v>
      </c>
      <c r="G11" s="75">
        <v>1546</v>
      </c>
      <c r="H11" s="75">
        <v>57647</v>
      </c>
      <c r="I11" s="75">
        <v>1668</v>
      </c>
      <c r="J11" s="75">
        <v>16848</v>
      </c>
      <c r="K11" s="75">
        <v>40799</v>
      </c>
      <c r="L11" s="75">
        <v>57647</v>
      </c>
      <c r="M11" s="75">
        <v>552400</v>
      </c>
      <c r="N11" s="75">
        <v>804028</v>
      </c>
      <c r="O11" s="75">
        <v>9693</v>
      </c>
    </row>
    <row r="12" spans="1:15">
      <c r="A12" s="68" t="s">
        <v>23</v>
      </c>
      <c r="B12" s="68">
        <v>963</v>
      </c>
      <c r="C12" s="68">
        <v>102</v>
      </c>
      <c r="D12" s="75">
        <v>10934</v>
      </c>
      <c r="E12" s="75">
        <v>11999</v>
      </c>
      <c r="F12" s="75">
        <v>37950</v>
      </c>
      <c r="G12" s="75">
        <v>2423</v>
      </c>
      <c r="H12" s="75">
        <v>52372</v>
      </c>
      <c r="I12" s="68">
        <v>349</v>
      </c>
      <c r="J12" s="75">
        <v>35020</v>
      </c>
      <c r="K12" s="75">
        <v>17352</v>
      </c>
      <c r="L12" s="75">
        <v>52372</v>
      </c>
      <c r="M12" s="75">
        <v>293385</v>
      </c>
      <c r="N12" s="75">
        <v>609306</v>
      </c>
      <c r="O12" s="75">
        <v>4620</v>
      </c>
    </row>
    <row r="13" spans="1:15">
      <c r="A13" s="68" t="s">
        <v>28</v>
      </c>
      <c r="B13" s="68">
        <v>652</v>
      </c>
      <c r="C13" s="68">
        <v>58</v>
      </c>
      <c r="D13" s="75">
        <v>13983</v>
      </c>
      <c r="E13" s="75">
        <v>14693</v>
      </c>
      <c r="F13" s="75">
        <v>16616</v>
      </c>
      <c r="G13" s="68">
        <v>889</v>
      </c>
      <c r="H13" s="75">
        <v>32198</v>
      </c>
      <c r="I13" s="68">
        <v>812</v>
      </c>
      <c r="J13" s="75">
        <v>27620</v>
      </c>
      <c r="K13" s="75">
        <v>4578</v>
      </c>
      <c r="L13" s="75">
        <v>32198</v>
      </c>
      <c r="M13" s="75">
        <v>286147</v>
      </c>
      <c r="N13" s="75">
        <v>734865</v>
      </c>
      <c r="O13" s="75">
        <v>7820</v>
      </c>
    </row>
    <row r="14" spans="1:15">
      <c r="A14" s="68" t="s">
        <v>26</v>
      </c>
      <c r="B14" s="68">
        <v>565</v>
      </c>
      <c r="C14" s="68">
        <v>85</v>
      </c>
      <c r="D14" s="75">
        <v>17919</v>
      </c>
      <c r="E14" s="75">
        <v>18569</v>
      </c>
      <c r="F14" s="75">
        <v>10706</v>
      </c>
      <c r="G14" s="75">
        <v>1289</v>
      </c>
      <c r="H14" s="75">
        <v>30564</v>
      </c>
      <c r="I14" s="68">
        <v>421</v>
      </c>
      <c r="J14" s="75">
        <v>30564</v>
      </c>
      <c r="K14" s="68">
        <v>0</v>
      </c>
      <c r="L14" s="75">
        <v>30564</v>
      </c>
      <c r="M14" s="75">
        <v>242628</v>
      </c>
      <c r="N14" s="75">
        <v>417126</v>
      </c>
      <c r="O14" s="75">
        <v>3180</v>
      </c>
    </row>
    <row r="15" spans="1:15">
      <c r="A15" s="68" t="s">
        <v>29</v>
      </c>
      <c r="B15" s="68">
        <v>703</v>
      </c>
      <c r="C15" s="68">
        <v>74</v>
      </c>
      <c r="D15" s="75">
        <v>17207</v>
      </c>
      <c r="E15" s="75">
        <v>17984</v>
      </c>
      <c r="F15" s="75">
        <v>9890</v>
      </c>
      <c r="G15" s="68">
        <v>927</v>
      </c>
      <c r="H15" s="75">
        <v>28801</v>
      </c>
      <c r="I15" s="68">
        <v>381</v>
      </c>
      <c r="J15" s="75">
        <v>14657</v>
      </c>
      <c r="K15" s="75">
        <v>14144</v>
      </c>
      <c r="L15" s="75">
        <v>28801</v>
      </c>
      <c r="M15" s="75">
        <v>240318</v>
      </c>
      <c r="N15" s="75">
        <v>419970</v>
      </c>
      <c r="O15" s="75">
        <v>4384</v>
      </c>
    </row>
    <row r="16" spans="1:15">
      <c r="A16" s="68" t="s">
        <v>31</v>
      </c>
      <c r="B16" s="68">
        <v>342</v>
      </c>
      <c r="C16" s="68">
        <v>62</v>
      </c>
      <c r="D16" s="75">
        <v>6679</v>
      </c>
      <c r="E16" s="75">
        <v>7083</v>
      </c>
      <c r="F16" s="75">
        <v>16722</v>
      </c>
      <c r="G16" s="68">
        <v>425</v>
      </c>
      <c r="H16" s="75">
        <v>24230</v>
      </c>
      <c r="I16" s="68">
        <v>278</v>
      </c>
      <c r="J16" s="75">
        <v>6744</v>
      </c>
      <c r="K16" s="75">
        <v>17486</v>
      </c>
      <c r="L16" s="75">
        <v>24230</v>
      </c>
      <c r="M16" s="75">
        <v>227246</v>
      </c>
      <c r="N16" s="75">
        <v>424921</v>
      </c>
      <c r="O16" s="75">
        <v>4015</v>
      </c>
    </row>
    <row r="17" spans="1:15">
      <c r="A17" s="68" t="s">
        <v>32</v>
      </c>
      <c r="B17" s="68">
        <v>416</v>
      </c>
      <c r="C17" s="68">
        <v>33</v>
      </c>
      <c r="D17" s="75">
        <v>10880</v>
      </c>
      <c r="E17" s="75">
        <v>11329</v>
      </c>
      <c r="F17" s="75">
        <v>12317</v>
      </c>
      <c r="G17" s="68">
        <v>542</v>
      </c>
      <c r="H17" s="75">
        <v>24188</v>
      </c>
      <c r="I17" s="68">
        <v>317</v>
      </c>
      <c r="J17" s="75">
        <v>24188</v>
      </c>
      <c r="K17" s="68">
        <v>0</v>
      </c>
      <c r="L17" s="75">
        <v>24188</v>
      </c>
      <c r="M17" s="75">
        <v>149819</v>
      </c>
      <c r="N17" s="75">
        <v>314595</v>
      </c>
      <c r="O17" s="75">
        <v>2011</v>
      </c>
    </row>
    <row r="18" spans="1:15">
      <c r="A18" s="68" t="s">
        <v>30</v>
      </c>
      <c r="B18" s="68">
        <v>577</v>
      </c>
      <c r="C18" s="68">
        <v>66</v>
      </c>
      <c r="D18" s="75">
        <v>13240</v>
      </c>
      <c r="E18" s="75">
        <v>13883</v>
      </c>
      <c r="F18" s="75">
        <v>8004</v>
      </c>
      <c r="G18" s="68">
        <v>453</v>
      </c>
      <c r="H18" s="75">
        <v>22340</v>
      </c>
      <c r="I18" s="68">
        <v>445</v>
      </c>
      <c r="J18" s="75">
        <v>9641</v>
      </c>
      <c r="K18" s="75">
        <v>12699</v>
      </c>
      <c r="L18" s="75">
        <v>22340</v>
      </c>
      <c r="M18" s="75">
        <v>318301</v>
      </c>
      <c r="N18" s="75">
        <v>379431</v>
      </c>
      <c r="O18" s="75">
        <v>3297</v>
      </c>
    </row>
    <row r="19" spans="1:15">
      <c r="A19" s="68" t="s">
        <v>33</v>
      </c>
      <c r="B19" s="68">
        <v>411</v>
      </c>
      <c r="C19" s="68">
        <v>36</v>
      </c>
      <c r="D19" s="75">
        <v>10443</v>
      </c>
      <c r="E19" s="75">
        <v>10890</v>
      </c>
      <c r="F19" s="75">
        <v>6062</v>
      </c>
      <c r="G19" s="68">
        <v>310</v>
      </c>
      <c r="H19" s="75">
        <v>17262</v>
      </c>
      <c r="I19" s="68">
        <v>230</v>
      </c>
      <c r="J19" s="75">
        <v>1614</v>
      </c>
      <c r="K19" s="75">
        <v>15648</v>
      </c>
      <c r="L19" s="75">
        <v>17262</v>
      </c>
      <c r="M19" s="75">
        <v>359679</v>
      </c>
      <c r="N19" s="75">
        <v>369710</v>
      </c>
      <c r="O19" s="75">
        <v>3165</v>
      </c>
    </row>
    <row r="20" spans="1:15">
      <c r="A20" s="68" t="s">
        <v>27</v>
      </c>
      <c r="B20" s="68">
        <v>412</v>
      </c>
      <c r="C20" s="68">
        <v>47</v>
      </c>
      <c r="D20" s="75">
        <v>2000</v>
      </c>
      <c r="E20" s="75">
        <v>2459</v>
      </c>
      <c r="F20" s="75">
        <v>13043</v>
      </c>
      <c r="G20" s="68">
        <v>665</v>
      </c>
      <c r="H20" s="75">
        <v>16167</v>
      </c>
      <c r="I20" s="68">
        <v>278</v>
      </c>
      <c r="J20" s="75">
        <v>8011</v>
      </c>
      <c r="K20" s="75">
        <v>8156</v>
      </c>
      <c r="L20" s="75">
        <v>16167</v>
      </c>
      <c r="M20" s="75">
        <v>137151</v>
      </c>
      <c r="N20" s="75">
        <v>381544</v>
      </c>
      <c r="O20" s="75">
        <v>3705</v>
      </c>
    </row>
    <row r="21" spans="1:15">
      <c r="A21" s="68" t="s">
        <v>35</v>
      </c>
      <c r="B21" s="68">
        <v>158</v>
      </c>
      <c r="C21" s="68">
        <v>21</v>
      </c>
      <c r="D21" s="75">
        <v>6178</v>
      </c>
      <c r="E21" s="75">
        <v>6357</v>
      </c>
      <c r="F21" s="75">
        <v>1945</v>
      </c>
      <c r="G21" s="68">
        <v>153</v>
      </c>
      <c r="H21" s="75">
        <v>8455</v>
      </c>
      <c r="I21" s="68">
        <v>157</v>
      </c>
      <c r="J21" s="75">
        <v>2560</v>
      </c>
      <c r="K21" s="75">
        <v>5895</v>
      </c>
      <c r="L21" s="75">
        <v>8455</v>
      </c>
      <c r="M21" s="75">
        <v>154082</v>
      </c>
      <c r="N21" s="75">
        <v>154957</v>
      </c>
      <c r="O21" s="75">
        <v>1776</v>
      </c>
    </row>
    <row r="22" spans="1:15">
      <c r="A22" s="68" t="s">
        <v>34</v>
      </c>
      <c r="B22" s="68">
        <v>122</v>
      </c>
      <c r="C22" s="68">
        <v>13</v>
      </c>
      <c r="D22" s="75">
        <v>1071</v>
      </c>
      <c r="E22" s="75">
        <v>1206</v>
      </c>
      <c r="F22" s="75">
        <v>5049</v>
      </c>
      <c r="G22" s="68">
        <v>322</v>
      </c>
      <c r="H22" s="75">
        <v>6577</v>
      </c>
      <c r="I22" s="68">
        <v>42</v>
      </c>
      <c r="J22" s="75">
        <v>5858</v>
      </c>
      <c r="K22" s="68">
        <v>719</v>
      </c>
      <c r="L22" s="75">
        <v>6577</v>
      </c>
      <c r="M22" s="75">
        <v>34160</v>
      </c>
      <c r="N22" s="75">
        <v>61373</v>
      </c>
      <c r="O22" s="68">
        <v>460</v>
      </c>
    </row>
    <row r="23" spans="1:15">
      <c r="A23" s="68" t="s">
        <v>36</v>
      </c>
      <c r="B23" s="68">
        <v>65</v>
      </c>
      <c r="C23" s="68">
        <v>9</v>
      </c>
      <c r="D23" s="75">
        <v>2509</v>
      </c>
      <c r="E23" s="75">
        <v>2583</v>
      </c>
      <c r="F23" s="75">
        <v>2158</v>
      </c>
      <c r="G23" s="68">
        <v>127</v>
      </c>
      <c r="H23" s="75">
        <v>4868</v>
      </c>
      <c r="I23" s="68">
        <v>95</v>
      </c>
      <c r="J23" s="75">
        <v>4818</v>
      </c>
      <c r="K23" s="68">
        <v>50</v>
      </c>
      <c r="L23" s="75">
        <v>4868</v>
      </c>
      <c r="M23" s="75">
        <v>86650</v>
      </c>
      <c r="N23" s="75">
        <v>93645</v>
      </c>
      <c r="O23" s="68">
        <v>987</v>
      </c>
    </row>
    <row r="24" spans="1:15">
      <c r="A24" s="68" t="s">
        <v>37</v>
      </c>
      <c r="B24" s="75">
        <v>32454</v>
      </c>
      <c r="C24" s="75">
        <v>3616</v>
      </c>
      <c r="D24" s="75">
        <v>725160</v>
      </c>
      <c r="E24" s="75">
        <v>761230</v>
      </c>
      <c r="F24" s="75">
        <v>823335</v>
      </c>
      <c r="G24" s="75">
        <v>57045</v>
      </c>
      <c r="H24" s="75">
        <v>1641610</v>
      </c>
      <c r="I24" s="75">
        <v>20709</v>
      </c>
      <c r="J24" s="75">
        <v>988470</v>
      </c>
      <c r="K24" s="75">
        <v>653140</v>
      </c>
      <c r="L24" s="75">
        <v>1641610</v>
      </c>
      <c r="M24" s="75">
        <v>13167345</v>
      </c>
      <c r="N24" s="75">
        <v>22334342</v>
      </c>
      <c r="O24" s="75">
        <v>207143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/>
  <dimension ref="A1:AMJ24"/>
  <sheetViews>
    <sheetView workbookViewId="0">
      <selection sqref="A1:A2"/>
    </sheetView>
  </sheetViews>
  <sheetFormatPr defaultRowHeight="13.95" customHeight="1"/>
  <cols>
    <col min="1" max="1" width="11.69921875" style="16" customWidth="1"/>
    <col min="2" max="5" width="6.8984375" style="16" customWidth="1"/>
    <col min="6" max="6" width="7.19921875" style="16" customWidth="1"/>
    <col min="7" max="7" width="7.09765625" style="16" customWidth="1"/>
    <col min="8" max="8" width="6.59765625" style="16" customWidth="1"/>
    <col min="9" max="9" width="7.19921875" style="40" customWidth="1"/>
    <col min="10" max="10" width="7.19921875" style="16" customWidth="1"/>
    <col min="11" max="11" width="7.09765625" style="16" customWidth="1"/>
    <col min="12" max="12" width="6.59765625" style="16" customWidth="1"/>
    <col min="13" max="14" width="6.5" style="16" customWidth="1"/>
    <col min="15" max="15" width="6.59765625" style="16" customWidth="1"/>
    <col min="16" max="1024" width="5.69921875" style="16" customWidth="1"/>
  </cols>
  <sheetData>
    <row r="1" spans="1:15" ht="13.95" customHeight="1">
      <c r="A1" s="467" t="s">
        <v>0</v>
      </c>
      <c r="B1" s="468" t="s">
        <v>1</v>
      </c>
      <c r="C1" s="468"/>
      <c r="D1" s="468"/>
      <c r="E1" s="468"/>
      <c r="F1" s="469" t="s">
        <v>2</v>
      </c>
      <c r="G1" s="470" t="s">
        <v>3</v>
      </c>
      <c r="H1" s="471" t="s">
        <v>4</v>
      </c>
      <c r="I1" s="474" t="s">
        <v>5</v>
      </c>
      <c r="J1" s="473" t="s">
        <v>6</v>
      </c>
      <c r="K1" s="474" t="s">
        <v>7</v>
      </c>
      <c r="L1" s="475" t="s">
        <v>8</v>
      </c>
      <c r="M1" s="476" t="s">
        <v>9</v>
      </c>
      <c r="N1" s="477" t="s">
        <v>10</v>
      </c>
      <c r="O1" s="466" t="s">
        <v>11</v>
      </c>
    </row>
    <row r="2" spans="1:15" ht="13.95" customHeight="1">
      <c r="A2" s="467"/>
      <c r="B2" s="1" t="s">
        <v>12</v>
      </c>
      <c r="C2" s="3" t="s">
        <v>13</v>
      </c>
      <c r="D2" s="3" t="s">
        <v>14</v>
      </c>
      <c r="E2" s="4" t="s">
        <v>15</v>
      </c>
      <c r="F2" s="469"/>
      <c r="G2" s="470"/>
      <c r="H2" s="471"/>
      <c r="I2" s="474"/>
      <c r="J2" s="473"/>
      <c r="K2" s="474"/>
      <c r="L2" s="475"/>
      <c r="M2" s="476"/>
      <c r="N2" s="477"/>
      <c r="O2" s="466"/>
    </row>
    <row r="3" spans="1:15" ht="13.95" customHeight="1">
      <c r="A3" s="5" t="s">
        <v>16</v>
      </c>
      <c r="B3" s="6">
        <v>2459</v>
      </c>
      <c r="C3" s="7">
        <v>242</v>
      </c>
      <c r="D3" s="6">
        <v>47624</v>
      </c>
      <c r="E3" s="6">
        <v>50325</v>
      </c>
      <c r="F3" s="6">
        <v>90356</v>
      </c>
      <c r="G3" s="6">
        <v>17252</v>
      </c>
      <c r="H3" s="6">
        <v>157933</v>
      </c>
      <c r="I3" s="13">
        <v>3570</v>
      </c>
      <c r="J3" s="6">
        <v>129608</v>
      </c>
      <c r="K3" s="6">
        <v>28325</v>
      </c>
      <c r="L3" s="6">
        <v>157933</v>
      </c>
      <c r="M3" s="6">
        <v>1711397</v>
      </c>
      <c r="N3" s="6">
        <v>2737039</v>
      </c>
      <c r="O3" s="6">
        <v>21324</v>
      </c>
    </row>
    <row r="4" spans="1:15" ht="13.95" customHeight="1">
      <c r="A4" s="5" t="s">
        <v>17</v>
      </c>
      <c r="B4" s="6">
        <v>1849</v>
      </c>
      <c r="C4" s="7">
        <v>102</v>
      </c>
      <c r="D4" s="6">
        <v>19316</v>
      </c>
      <c r="E4" s="6">
        <v>21267</v>
      </c>
      <c r="F4" s="6">
        <v>31620</v>
      </c>
      <c r="G4" s="6">
        <v>4273</v>
      </c>
      <c r="H4" s="6">
        <v>57160</v>
      </c>
      <c r="I4" s="13">
        <v>1625</v>
      </c>
      <c r="J4" s="6">
        <v>29063</v>
      </c>
      <c r="K4" s="6">
        <v>28097</v>
      </c>
      <c r="L4" s="6">
        <v>57160</v>
      </c>
      <c r="M4" s="6">
        <v>574505</v>
      </c>
      <c r="N4" s="6">
        <v>955500</v>
      </c>
      <c r="O4" s="6">
        <v>11367</v>
      </c>
    </row>
    <row r="5" spans="1:15" ht="13.95" customHeight="1">
      <c r="A5" s="5" t="s">
        <v>18</v>
      </c>
      <c r="B5" s="7">
        <v>816</v>
      </c>
      <c r="C5" s="7">
        <v>93</v>
      </c>
      <c r="D5" s="6">
        <v>14860</v>
      </c>
      <c r="E5" s="6">
        <v>15769</v>
      </c>
      <c r="F5" s="6">
        <v>27544</v>
      </c>
      <c r="G5" s="6">
        <v>4564</v>
      </c>
      <c r="H5" s="6">
        <v>47877</v>
      </c>
      <c r="I5" s="13">
        <v>1146</v>
      </c>
      <c r="J5" s="6">
        <v>37412</v>
      </c>
      <c r="K5" s="6">
        <v>10465</v>
      </c>
      <c r="L5" s="6">
        <v>47877</v>
      </c>
      <c r="M5" s="6">
        <v>811249</v>
      </c>
      <c r="N5" s="6">
        <v>1488534</v>
      </c>
      <c r="O5" s="6">
        <v>12083</v>
      </c>
    </row>
    <row r="6" spans="1:15" ht="13.95" customHeight="1">
      <c r="A6" s="5" t="s">
        <v>19</v>
      </c>
      <c r="B6" s="7">
        <v>612</v>
      </c>
      <c r="C6" s="7">
        <v>76</v>
      </c>
      <c r="D6" s="6">
        <v>17359</v>
      </c>
      <c r="E6" s="6">
        <v>18047</v>
      </c>
      <c r="F6" s="6">
        <v>25087</v>
      </c>
      <c r="G6" s="6">
        <v>2332</v>
      </c>
      <c r="H6" s="6">
        <v>45466</v>
      </c>
      <c r="I6" s="13">
        <v>1129</v>
      </c>
      <c r="J6" s="6">
        <v>24066</v>
      </c>
      <c r="K6" s="6">
        <v>21400</v>
      </c>
      <c r="L6" s="6">
        <v>45466</v>
      </c>
      <c r="M6" s="6">
        <v>874701</v>
      </c>
      <c r="N6" s="6">
        <v>2246098</v>
      </c>
      <c r="O6" s="6">
        <v>7745</v>
      </c>
    </row>
    <row r="7" spans="1:15" ht="13.95" customHeight="1">
      <c r="A7" s="5" t="s">
        <v>20</v>
      </c>
      <c r="B7" s="6">
        <v>1191</v>
      </c>
      <c r="C7" s="7">
        <v>123</v>
      </c>
      <c r="D7" s="6">
        <v>29361</v>
      </c>
      <c r="E7" s="6">
        <v>30675</v>
      </c>
      <c r="F7" s="6">
        <v>9332</v>
      </c>
      <c r="G7" s="7">
        <v>587</v>
      </c>
      <c r="H7" s="6">
        <v>40594</v>
      </c>
      <c r="I7" s="13">
        <v>1981</v>
      </c>
      <c r="J7" s="6">
        <v>38178</v>
      </c>
      <c r="K7" s="6">
        <v>2416</v>
      </c>
      <c r="L7" s="6">
        <v>40594</v>
      </c>
      <c r="M7" s="6">
        <v>594439</v>
      </c>
      <c r="N7" s="6">
        <v>871772</v>
      </c>
      <c r="O7" s="6">
        <v>11569</v>
      </c>
    </row>
    <row r="8" spans="1:15" ht="13.95" customHeight="1">
      <c r="A8" s="5" t="s">
        <v>21</v>
      </c>
      <c r="B8" s="6">
        <v>1599</v>
      </c>
      <c r="C8" s="7">
        <v>158</v>
      </c>
      <c r="D8" s="6">
        <v>22649</v>
      </c>
      <c r="E8" s="6">
        <v>24406</v>
      </c>
      <c r="F8" s="6">
        <v>10414</v>
      </c>
      <c r="G8" s="6">
        <v>1116</v>
      </c>
      <c r="H8" s="6">
        <v>35936</v>
      </c>
      <c r="I8" s="13">
        <v>1698</v>
      </c>
      <c r="J8" s="6">
        <v>13424</v>
      </c>
      <c r="K8" s="6">
        <v>22512</v>
      </c>
      <c r="L8" s="6">
        <v>35936</v>
      </c>
      <c r="M8" s="6">
        <v>1071581</v>
      </c>
      <c r="N8" s="6">
        <v>1313163</v>
      </c>
      <c r="O8" s="6">
        <v>18991</v>
      </c>
    </row>
    <row r="9" spans="1:15" ht="13.95" customHeight="1">
      <c r="A9" s="5" t="s">
        <v>22</v>
      </c>
      <c r="B9" s="7">
        <v>779</v>
      </c>
      <c r="C9" s="7">
        <v>110</v>
      </c>
      <c r="D9" s="6">
        <v>18487</v>
      </c>
      <c r="E9" s="6">
        <v>19376</v>
      </c>
      <c r="F9" s="6">
        <v>12810</v>
      </c>
      <c r="G9" s="6">
        <v>1275</v>
      </c>
      <c r="H9" s="6">
        <v>33461</v>
      </c>
      <c r="I9" s="13">
        <v>2171</v>
      </c>
      <c r="J9" s="6">
        <v>26539</v>
      </c>
      <c r="K9" s="6">
        <v>6922</v>
      </c>
      <c r="L9" s="6">
        <v>33461</v>
      </c>
      <c r="M9" s="6">
        <v>680058</v>
      </c>
      <c r="N9" s="6">
        <v>1013957</v>
      </c>
      <c r="O9" s="6">
        <v>13122</v>
      </c>
    </row>
    <row r="10" spans="1:15" ht="13.95" customHeight="1">
      <c r="A10" s="5" t="s">
        <v>23</v>
      </c>
      <c r="B10" s="7">
        <v>788</v>
      </c>
      <c r="C10" s="7">
        <v>46</v>
      </c>
      <c r="D10" s="6">
        <v>5608</v>
      </c>
      <c r="E10" s="6">
        <v>6442</v>
      </c>
      <c r="F10" s="6">
        <v>15324</v>
      </c>
      <c r="G10" s="6">
        <v>1704</v>
      </c>
      <c r="H10" s="6">
        <v>23470</v>
      </c>
      <c r="I10" s="39">
        <v>419</v>
      </c>
      <c r="J10" s="6">
        <v>16837</v>
      </c>
      <c r="K10" s="6">
        <v>6633</v>
      </c>
      <c r="L10" s="6">
        <v>23470</v>
      </c>
      <c r="M10" s="6">
        <v>215143</v>
      </c>
      <c r="N10" s="6">
        <v>412289</v>
      </c>
      <c r="O10" s="6">
        <v>2519</v>
      </c>
    </row>
    <row r="11" spans="1:15" ht="13.95" customHeight="1">
      <c r="A11" s="5" t="s">
        <v>24</v>
      </c>
      <c r="B11" s="7">
        <v>677</v>
      </c>
      <c r="C11" s="7">
        <v>98</v>
      </c>
      <c r="D11" s="6">
        <v>10170</v>
      </c>
      <c r="E11" s="6">
        <v>10945</v>
      </c>
      <c r="F11" s="6">
        <v>6081</v>
      </c>
      <c r="G11" s="7">
        <v>439</v>
      </c>
      <c r="H11" s="6">
        <v>17465</v>
      </c>
      <c r="I11" s="39">
        <v>568</v>
      </c>
      <c r="J11" s="6">
        <v>11173</v>
      </c>
      <c r="K11" s="6">
        <v>6292</v>
      </c>
      <c r="L11" s="6">
        <v>17465</v>
      </c>
      <c r="M11" s="6">
        <v>459725</v>
      </c>
      <c r="N11" s="6">
        <v>647327</v>
      </c>
      <c r="O11" s="6">
        <v>4976</v>
      </c>
    </row>
    <row r="12" spans="1:15" ht="13.95" customHeight="1">
      <c r="A12" s="5" t="s">
        <v>25</v>
      </c>
      <c r="B12" s="7">
        <v>589</v>
      </c>
      <c r="C12" s="7">
        <v>59</v>
      </c>
      <c r="D12" s="6">
        <v>7631</v>
      </c>
      <c r="E12" s="6">
        <v>8279</v>
      </c>
      <c r="F12" s="6">
        <v>6018</v>
      </c>
      <c r="G12" s="7">
        <v>673</v>
      </c>
      <c r="H12" s="6">
        <v>14970</v>
      </c>
      <c r="I12" s="39">
        <v>424</v>
      </c>
      <c r="J12" s="6">
        <v>4289</v>
      </c>
      <c r="K12" s="6">
        <v>10681</v>
      </c>
      <c r="L12" s="6">
        <v>14970</v>
      </c>
      <c r="M12" s="6">
        <v>372347</v>
      </c>
      <c r="N12" s="6">
        <v>526008</v>
      </c>
      <c r="O12" s="6">
        <v>3057</v>
      </c>
    </row>
    <row r="13" spans="1:15" ht="13.95" customHeight="1">
      <c r="A13" s="5" t="s">
        <v>26</v>
      </c>
      <c r="B13" s="7">
        <v>227</v>
      </c>
      <c r="C13" s="7">
        <v>26</v>
      </c>
      <c r="D13" s="6">
        <v>3669</v>
      </c>
      <c r="E13" s="6">
        <v>3922</v>
      </c>
      <c r="F13" s="6">
        <v>6752</v>
      </c>
      <c r="G13" s="6">
        <v>1004</v>
      </c>
      <c r="H13" s="6">
        <v>11678</v>
      </c>
      <c r="I13" s="39">
        <v>238</v>
      </c>
      <c r="J13" s="6">
        <v>11678</v>
      </c>
      <c r="K13" s="7">
        <v>0</v>
      </c>
      <c r="L13" s="6">
        <v>11678</v>
      </c>
      <c r="M13" s="6">
        <v>178313</v>
      </c>
      <c r="N13" s="6">
        <v>304340</v>
      </c>
      <c r="O13" s="6">
        <v>1061</v>
      </c>
    </row>
    <row r="14" spans="1:15" ht="13.95" customHeight="1">
      <c r="A14" s="5" t="s">
        <v>28</v>
      </c>
      <c r="B14" s="7">
        <v>119</v>
      </c>
      <c r="C14" s="7">
        <v>27</v>
      </c>
      <c r="D14" s="6">
        <v>3139</v>
      </c>
      <c r="E14" s="6">
        <v>3285</v>
      </c>
      <c r="F14" s="6">
        <v>4833</v>
      </c>
      <c r="G14" s="7">
        <v>377</v>
      </c>
      <c r="H14" s="6">
        <v>8495</v>
      </c>
      <c r="I14" s="39">
        <v>334</v>
      </c>
      <c r="J14" s="6">
        <v>7686</v>
      </c>
      <c r="K14" s="7">
        <v>809</v>
      </c>
      <c r="L14" s="6">
        <v>8495</v>
      </c>
      <c r="M14" s="6">
        <v>220578</v>
      </c>
      <c r="N14" s="6">
        <v>511144</v>
      </c>
      <c r="O14" s="6">
        <v>3087</v>
      </c>
    </row>
    <row r="15" spans="1:15" ht="13.95" customHeight="1">
      <c r="A15" s="5" t="s">
        <v>29</v>
      </c>
      <c r="B15" s="7">
        <v>249</v>
      </c>
      <c r="C15" s="7">
        <v>21</v>
      </c>
      <c r="D15" s="6">
        <v>4083</v>
      </c>
      <c r="E15" s="6">
        <v>4353</v>
      </c>
      <c r="F15" s="6">
        <v>3537</v>
      </c>
      <c r="G15" s="7">
        <v>524</v>
      </c>
      <c r="H15" s="6">
        <v>8414</v>
      </c>
      <c r="I15" s="39">
        <v>348</v>
      </c>
      <c r="J15" s="6">
        <v>6549</v>
      </c>
      <c r="K15" s="6">
        <v>1865</v>
      </c>
      <c r="L15" s="6">
        <v>8414</v>
      </c>
      <c r="M15" s="6">
        <v>168842</v>
      </c>
      <c r="N15" s="6">
        <v>270057</v>
      </c>
      <c r="O15" s="6">
        <v>3204</v>
      </c>
    </row>
    <row r="16" spans="1:15" ht="13.95" customHeight="1">
      <c r="A16" s="5" t="s">
        <v>30</v>
      </c>
      <c r="B16" s="7">
        <v>303</v>
      </c>
      <c r="C16" s="7">
        <v>35</v>
      </c>
      <c r="D16" s="6">
        <v>4582</v>
      </c>
      <c r="E16" s="6">
        <v>4920</v>
      </c>
      <c r="F16" s="6">
        <v>2878</v>
      </c>
      <c r="G16" s="7">
        <v>192</v>
      </c>
      <c r="H16" s="6">
        <v>7990</v>
      </c>
      <c r="I16" s="39">
        <v>231</v>
      </c>
      <c r="J16" s="6">
        <v>3113</v>
      </c>
      <c r="K16" s="6">
        <v>4877</v>
      </c>
      <c r="L16" s="6">
        <v>7990</v>
      </c>
      <c r="M16" s="6">
        <v>213063</v>
      </c>
      <c r="N16" s="6">
        <v>250901</v>
      </c>
      <c r="O16" s="6">
        <v>2376</v>
      </c>
    </row>
    <row r="17" spans="1:15" ht="13.95" customHeight="1">
      <c r="A17" s="5" t="s">
        <v>27</v>
      </c>
      <c r="B17" s="7">
        <v>81</v>
      </c>
      <c r="C17" s="7">
        <v>5</v>
      </c>
      <c r="D17" s="6">
        <v>1354</v>
      </c>
      <c r="E17" s="6">
        <v>1440</v>
      </c>
      <c r="F17" s="6">
        <v>6039</v>
      </c>
      <c r="G17" s="7">
        <v>426</v>
      </c>
      <c r="H17" s="6">
        <v>7905</v>
      </c>
      <c r="I17" s="39">
        <v>113</v>
      </c>
      <c r="J17" s="6">
        <v>4470</v>
      </c>
      <c r="K17" s="6">
        <v>3435</v>
      </c>
      <c r="L17" s="6">
        <v>7905</v>
      </c>
      <c r="M17" s="6">
        <v>111484</v>
      </c>
      <c r="N17" s="6">
        <v>276004</v>
      </c>
      <c r="O17" s="7">
        <v>987</v>
      </c>
    </row>
    <row r="18" spans="1:15" ht="13.95" customHeight="1">
      <c r="A18" s="5" t="s">
        <v>31</v>
      </c>
      <c r="B18" s="7">
        <v>239</v>
      </c>
      <c r="C18" s="7">
        <v>31</v>
      </c>
      <c r="D18" s="6">
        <v>4313</v>
      </c>
      <c r="E18" s="6">
        <v>4583</v>
      </c>
      <c r="F18" s="6">
        <v>2867</v>
      </c>
      <c r="G18" s="7">
        <v>108</v>
      </c>
      <c r="H18" s="6">
        <v>7558</v>
      </c>
      <c r="I18" s="39">
        <v>263</v>
      </c>
      <c r="J18" s="6">
        <v>2638</v>
      </c>
      <c r="K18" s="6">
        <v>4920</v>
      </c>
      <c r="L18" s="6">
        <v>7558</v>
      </c>
      <c r="M18" s="6">
        <v>162797</v>
      </c>
      <c r="N18" s="6">
        <v>278289</v>
      </c>
      <c r="O18" s="7">
        <v>986</v>
      </c>
    </row>
    <row r="19" spans="1:15" ht="13.95" customHeight="1">
      <c r="A19" s="5" t="s">
        <v>32</v>
      </c>
      <c r="B19" s="7">
        <v>152</v>
      </c>
      <c r="C19" s="7">
        <v>12</v>
      </c>
      <c r="D19" s="6">
        <v>3337</v>
      </c>
      <c r="E19" s="6">
        <v>3501</v>
      </c>
      <c r="F19" s="6">
        <v>2955</v>
      </c>
      <c r="G19" s="7">
        <v>299</v>
      </c>
      <c r="H19" s="6">
        <v>6755</v>
      </c>
      <c r="I19" s="39">
        <v>321</v>
      </c>
      <c r="J19" s="6">
        <v>6755</v>
      </c>
      <c r="K19" s="7">
        <v>0</v>
      </c>
      <c r="L19" s="6">
        <v>6755</v>
      </c>
      <c r="M19" s="6">
        <v>114559</v>
      </c>
      <c r="N19" s="6">
        <v>221307</v>
      </c>
      <c r="O19" s="6">
        <v>2510</v>
      </c>
    </row>
    <row r="20" spans="1:15" ht="13.95" customHeight="1">
      <c r="A20" s="5" t="s">
        <v>33</v>
      </c>
      <c r="B20" s="7">
        <v>108</v>
      </c>
      <c r="C20" s="7">
        <v>9</v>
      </c>
      <c r="D20" s="6">
        <v>2067</v>
      </c>
      <c r="E20" s="6">
        <v>2184</v>
      </c>
      <c r="F20" s="6">
        <v>1678</v>
      </c>
      <c r="G20" s="7">
        <v>108</v>
      </c>
      <c r="H20" s="6">
        <v>3970</v>
      </c>
      <c r="I20" s="39">
        <v>180</v>
      </c>
      <c r="J20" s="6">
        <v>1162</v>
      </c>
      <c r="K20" s="6">
        <v>2808</v>
      </c>
      <c r="L20" s="6">
        <v>3970</v>
      </c>
      <c r="M20" s="6">
        <v>258151</v>
      </c>
      <c r="N20" s="6">
        <v>260121</v>
      </c>
      <c r="O20" s="6">
        <v>2527</v>
      </c>
    </row>
    <row r="21" spans="1:15" ht="13.95" customHeight="1">
      <c r="A21" s="5" t="s">
        <v>34</v>
      </c>
      <c r="B21" s="7">
        <v>75</v>
      </c>
      <c r="C21" s="7">
        <v>2</v>
      </c>
      <c r="D21" s="6">
        <v>1239</v>
      </c>
      <c r="E21" s="6">
        <v>1316</v>
      </c>
      <c r="F21" s="6">
        <v>1199</v>
      </c>
      <c r="G21" s="7">
        <v>154</v>
      </c>
      <c r="H21" s="6">
        <v>2669</v>
      </c>
      <c r="I21" s="39">
        <v>144</v>
      </c>
      <c r="J21" s="6">
        <v>2388</v>
      </c>
      <c r="K21" s="7">
        <v>281</v>
      </c>
      <c r="L21" s="6">
        <v>2669</v>
      </c>
      <c r="M21" s="6">
        <v>24533</v>
      </c>
      <c r="N21" s="6">
        <v>38331</v>
      </c>
      <c r="O21" s="7">
        <v>505</v>
      </c>
    </row>
    <row r="22" spans="1:15" ht="13.95" customHeight="1">
      <c r="A22" s="5" t="s">
        <v>35</v>
      </c>
      <c r="B22" s="7">
        <v>66</v>
      </c>
      <c r="C22" s="7">
        <v>6</v>
      </c>
      <c r="D22" s="7">
        <v>937</v>
      </c>
      <c r="E22" s="6">
        <v>1009</v>
      </c>
      <c r="F22" s="7">
        <v>651</v>
      </c>
      <c r="G22" s="7">
        <v>44</v>
      </c>
      <c r="H22" s="6">
        <v>1704</v>
      </c>
      <c r="I22" s="39">
        <v>8</v>
      </c>
      <c r="J22" s="7">
        <v>485</v>
      </c>
      <c r="K22" s="6">
        <v>1219</v>
      </c>
      <c r="L22" s="6">
        <v>1704</v>
      </c>
      <c r="M22" s="6">
        <v>95707</v>
      </c>
      <c r="N22" s="6">
        <v>96556</v>
      </c>
      <c r="O22" s="7">
        <v>134</v>
      </c>
    </row>
    <row r="23" spans="1:15" ht="13.95" customHeight="1">
      <c r="A23" s="5" t="s">
        <v>36</v>
      </c>
      <c r="B23" s="7">
        <v>19</v>
      </c>
      <c r="C23" s="7">
        <v>3</v>
      </c>
      <c r="D23" s="7">
        <v>618</v>
      </c>
      <c r="E23" s="7">
        <v>640</v>
      </c>
      <c r="F23" s="7">
        <v>651</v>
      </c>
      <c r="G23" s="7">
        <v>28</v>
      </c>
      <c r="H23" s="6">
        <v>1319</v>
      </c>
      <c r="I23" s="39">
        <v>101</v>
      </c>
      <c r="J23" s="6">
        <v>1270</v>
      </c>
      <c r="K23" s="7">
        <v>49</v>
      </c>
      <c r="L23" s="6">
        <v>1319</v>
      </c>
      <c r="M23" s="6">
        <v>56300</v>
      </c>
      <c r="N23" s="6">
        <v>59951</v>
      </c>
      <c r="O23" s="7">
        <v>556</v>
      </c>
    </row>
    <row r="24" spans="1:15" ht="13.95" customHeight="1">
      <c r="A24" s="8" t="s">
        <v>37</v>
      </c>
      <c r="B24" s="9">
        <v>12997</v>
      </c>
      <c r="C24" s="9">
        <v>1284</v>
      </c>
      <c r="D24" s="9">
        <v>222403</v>
      </c>
      <c r="E24" s="9">
        <v>236684</v>
      </c>
      <c r="F24" s="10">
        <v>268626</v>
      </c>
      <c r="G24" s="11">
        <v>37479</v>
      </c>
      <c r="H24" s="12">
        <v>542789</v>
      </c>
      <c r="I24" s="13">
        <v>17012</v>
      </c>
      <c r="J24" s="13">
        <v>378783</v>
      </c>
      <c r="K24" s="13">
        <v>164006</v>
      </c>
      <c r="L24" s="13">
        <v>542789</v>
      </c>
      <c r="M24" s="14">
        <v>8969472</v>
      </c>
      <c r="N24" s="15">
        <v>14778688</v>
      </c>
      <c r="O24" s="9">
        <v>124686</v>
      </c>
    </row>
  </sheetData>
  <mergeCells count="12">
    <mergeCell ref="O1:O2"/>
    <mergeCell ref="A1:A2"/>
    <mergeCell ref="B1:E1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0"/>
  <dimension ref="A1:AMJ25"/>
  <sheetViews>
    <sheetView workbookViewId="0"/>
  </sheetViews>
  <sheetFormatPr defaultRowHeight="13.8"/>
  <cols>
    <col min="1" max="1024" width="5.69921875" style="47" customWidth="1"/>
  </cols>
  <sheetData>
    <row r="1" spans="1:13">
      <c r="A1" s="68" t="s">
        <v>0</v>
      </c>
      <c r="B1" s="68" t="s">
        <v>1</v>
      </c>
      <c r="C1" s="68"/>
      <c r="D1" s="68"/>
      <c r="E1" s="68"/>
      <c r="F1" s="68"/>
      <c r="G1" s="68" t="s">
        <v>44</v>
      </c>
      <c r="H1" s="68" t="s">
        <v>3</v>
      </c>
      <c r="I1" s="68" t="s">
        <v>4</v>
      </c>
      <c r="J1" s="68" t="s">
        <v>5</v>
      </c>
      <c r="K1" s="68" t="s">
        <v>45</v>
      </c>
      <c r="L1" s="68" t="s">
        <v>46</v>
      </c>
      <c r="M1" s="68" t="s">
        <v>47</v>
      </c>
    </row>
    <row r="2" spans="1:13">
      <c r="A2" s="68"/>
      <c r="B2" s="68" t="s">
        <v>12</v>
      </c>
      <c r="C2" s="68" t="s">
        <v>13</v>
      </c>
      <c r="D2" s="68"/>
      <c r="E2" s="68" t="s">
        <v>14</v>
      </c>
      <c r="F2" s="68" t="s">
        <v>15</v>
      </c>
      <c r="G2" s="68"/>
      <c r="H2" s="68"/>
      <c r="I2" s="68"/>
      <c r="J2" s="68"/>
      <c r="K2" s="68"/>
      <c r="L2" s="68"/>
      <c r="M2" s="68"/>
    </row>
    <row r="3" spans="1:13">
      <c r="A3" s="68"/>
      <c r="B3" s="68"/>
      <c r="C3" s="68" t="s">
        <v>48</v>
      </c>
      <c r="D3" s="68" t="s">
        <v>49</v>
      </c>
      <c r="E3" s="68"/>
      <c r="F3" s="68"/>
      <c r="G3" s="68"/>
      <c r="H3" s="68"/>
      <c r="I3" s="68"/>
      <c r="J3" s="68"/>
      <c r="K3" s="68"/>
      <c r="L3" s="68"/>
      <c r="M3" s="68"/>
    </row>
    <row r="4" spans="1:13">
      <c r="A4" s="68" t="s">
        <v>16</v>
      </c>
      <c r="B4" s="75">
        <v>7025</v>
      </c>
      <c r="C4" s="68">
        <v>836</v>
      </c>
      <c r="D4" s="68">
        <v>32</v>
      </c>
      <c r="E4" s="75">
        <v>110470</v>
      </c>
      <c r="F4" s="75">
        <v>118331</v>
      </c>
      <c r="G4" s="75">
        <v>278058</v>
      </c>
      <c r="H4" s="75">
        <v>22626</v>
      </c>
      <c r="I4" s="75">
        <v>419015</v>
      </c>
      <c r="J4" s="75">
        <v>3751</v>
      </c>
      <c r="K4" s="75">
        <v>2383936</v>
      </c>
      <c r="L4" s="75">
        <v>4179837</v>
      </c>
      <c r="M4" s="75">
        <v>36271</v>
      </c>
    </row>
    <row r="5" spans="1:13">
      <c r="A5" s="68" t="s">
        <v>17</v>
      </c>
      <c r="B5" s="75">
        <v>4459</v>
      </c>
      <c r="C5" s="68">
        <v>366</v>
      </c>
      <c r="D5" s="68">
        <v>10</v>
      </c>
      <c r="E5" s="75">
        <v>65181</v>
      </c>
      <c r="F5" s="75">
        <v>70006</v>
      </c>
      <c r="G5" s="75">
        <v>96473</v>
      </c>
      <c r="H5" s="75">
        <v>6452</v>
      </c>
      <c r="I5" s="75">
        <v>172931</v>
      </c>
      <c r="J5" s="75">
        <v>2230</v>
      </c>
      <c r="K5" s="75">
        <v>982816</v>
      </c>
      <c r="L5" s="75">
        <v>1619813</v>
      </c>
      <c r="M5" s="75">
        <v>26163</v>
      </c>
    </row>
    <row r="6" spans="1:13">
      <c r="A6" s="68" t="s">
        <v>20</v>
      </c>
      <c r="B6" s="75">
        <v>2041</v>
      </c>
      <c r="C6" s="68">
        <v>162</v>
      </c>
      <c r="D6" s="68">
        <v>0</v>
      </c>
      <c r="E6" s="75">
        <v>100371</v>
      </c>
      <c r="F6" s="75">
        <v>102574</v>
      </c>
      <c r="G6" s="75">
        <v>56177</v>
      </c>
      <c r="H6" s="75">
        <v>1818</v>
      </c>
      <c r="I6" s="75">
        <v>160569</v>
      </c>
      <c r="J6" s="75">
        <v>2295</v>
      </c>
      <c r="K6" s="75">
        <v>11187787</v>
      </c>
      <c r="L6" s="75">
        <v>1639868</v>
      </c>
      <c r="M6" s="75">
        <v>24709</v>
      </c>
    </row>
    <row r="7" spans="1:13">
      <c r="A7" s="68" t="s">
        <v>19</v>
      </c>
      <c r="B7" s="75">
        <v>2501</v>
      </c>
      <c r="C7" s="68">
        <v>307</v>
      </c>
      <c r="D7" s="68">
        <v>30</v>
      </c>
      <c r="E7" s="75">
        <v>67795</v>
      </c>
      <c r="F7" s="75">
        <v>70603</v>
      </c>
      <c r="G7" s="75">
        <v>79905</v>
      </c>
      <c r="H7" s="75">
        <v>3982</v>
      </c>
      <c r="I7" s="75">
        <v>154490</v>
      </c>
      <c r="J7" s="75">
        <v>3581</v>
      </c>
      <c r="K7" s="75">
        <v>1077351</v>
      </c>
      <c r="L7" s="75">
        <v>2841581</v>
      </c>
      <c r="M7" s="75">
        <v>21636</v>
      </c>
    </row>
    <row r="8" spans="1:13">
      <c r="A8" s="68" t="s">
        <v>18</v>
      </c>
      <c r="B8" s="75">
        <v>2668</v>
      </c>
      <c r="C8" s="68">
        <v>245</v>
      </c>
      <c r="D8" s="68">
        <v>14</v>
      </c>
      <c r="E8" s="75">
        <v>67324</v>
      </c>
      <c r="F8" s="75">
        <v>70237</v>
      </c>
      <c r="G8" s="75">
        <v>51674</v>
      </c>
      <c r="H8" s="75">
        <v>5959</v>
      </c>
      <c r="I8" s="75">
        <v>127870</v>
      </c>
      <c r="J8" s="75">
        <v>1766</v>
      </c>
      <c r="K8" s="75">
        <v>1097761</v>
      </c>
      <c r="L8" s="75">
        <v>2174960</v>
      </c>
      <c r="M8" s="75">
        <v>17979</v>
      </c>
    </row>
    <row r="9" spans="1:13">
      <c r="A9" s="68" t="s">
        <v>21</v>
      </c>
      <c r="B9" s="75">
        <v>3233</v>
      </c>
      <c r="C9" s="68">
        <v>364</v>
      </c>
      <c r="D9" s="68">
        <v>23</v>
      </c>
      <c r="E9" s="75">
        <v>89282</v>
      </c>
      <c r="F9" s="75">
        <v>92879</v>
      </c>
      <c r="G9" s="75">
        <v>29616</v>
      </c>
      <c r="H9" s="75">
        <v>2514</v>
      </c>
      <c r="I9" s="75">
        <v>125009</v>
      </c>
      <c r="J9" s="75">
        <v>1769</v>
      </c>
      <c r="K9" s="75">
        <v>1852335</v>
      </c>
      <c r="L9" s="75">
        <v>2288573</v>
      </c>
      <c r="M9" s="75">
        <v>22793</v>
      </c>
    </row>
    <row r="10" spans="1:13">
      <c r="A10" s="68" t="s">
        <v>22</v>
      </c>
      <c r="B10" s="75">
        <v>1467</v>
      </c>
      <c r="C10" s="68">
        <v>272</v>
      </c>
      <c r="D10" s="68">
        <v>18</v>
      </c>
      <c r="E10" s="75">
        <v>33691</v>
      </c>
      <c r="F10" s="75">
        <v>35430</v>
      </c>
      <c r="G10" s="75">
        <v>67618</v>
      </c>
      <c r="H10" s="75">
        <v>2756</v>
      </c>
      <c r="I10" s="75">
        <v>105804</v>
      </c>
      <c r="J10" s="68">
        <v>929</v>
      </c>
      <c r="K10" s="75">
        <v>971080</v>
      </c>
      <c r="L10" s="75">
        <v>1606027</v>
      </c>
      <c r="M10" s="75">
        <v>14469</v>
      </c>
    </row>
    <row r="11" spans="1:13">
      <c r="A11" s="68" t="s">
        <v>24</v>
      </c>
      <c r="B11" s="75">
        <v>1465</v>
      </c>
      <c r="C11" s="68">
        <v>221</v>
      </c>
      <c r="D11" s="68">
        <v>15</v>
      </c>
      <c r="E11" s="75">
        <v>38094</v>
      </c>
      <c r="F11" s="75">
        <v>39780</v>
      </c>
      <c r="G11" s="75">
        <v>26432</v>
      </c>
      <c r="H11" s="75">
        <v>1650</v>
      </c>
      <c r="I11" s="75">
        <v>67862</v>
      </c>
      <c r="J11" s="75">
        <v>1294</v>
      </c>
      <c r="K11" s="75">
        <v>674771</v>
      </c>
      <c r="L11" s="75">
        <v>992813</v>
      </c>
      <c r="M11" s="75">
        <v>10581</v>
      </c>
    </row>
    <row r="12" spans="1:13">
      <c r="A12" s="68" t="s">
        <v>25</v>
      </c>
      <c r="B12" s="75">
        <v>1621</v>
      </c>
      <c r="C12" s="68">
        <v>226</v>
      </c>
      <c r="D12" s="68">
        <v>33</v>
      </c>
      <c r="E12" s="75">
        <v>39902</v>
      </c>
      <c r="F12" s="75">
        <v>41749</v>
      </c>
      <c r="G12" s="75">
        <v>15912</v>
      </c>
      <c r="H12" s="75">
        <v>1588</v>
      </c>
      <c r="I12" s="75">
        <v>59249</v>
      </c>
      <c r="J12" s="75">
        <v>1602</v>
      </c>
      <c r="K12" s="75">
        <v>555325</v>
      </c>
      <c r="L12" s="75">
        <v>812781</v>
      </c>
      <c r="M12" s="75">
        <v>8753</v>
      </c>
    </row>
    <row r="13" spans="1:13">
      <c r="A13" s="68" t="s">
        <v>23</v>
      </c>
      <c r="B13" s="68">
        <v>932</v>
      </c>
      <c r="C13" s="68">
        <v>102</v>
      </c>
      <c r="D13" s="68">
        <v>4</v>
      </c>
      <c r="E13" s="75">
        <v>10424</v>
      </c>
      <c r="F13" s="75">
        <v>11458</v>
      </c>
      <c r="G13" s="75">
        <v>38887</v>
      </c>
      <c r="H13" s="75">
        <v>2449</v>
      </c>
      <c r="I13" s="75">
        <v>52794</v>
      </c>
      <c r="J13" s="68">
        <v>422</v>
      </c>
      <c r="K13" s="75">
        <v>294667</v>
      </c>
      <c r="L13" s="75">
        <v>614263</v>
      </c>
      <c r="M13" s="75">
        <v>4957</v>
      </c>
    </row>
    <row r="14" spans="1:13">
      <c r="A14" s="68" t="s">
        <v>28</v>
      </c>
      <c r="B14" s="68">
        <v>629</v>
      </c>
      <c r="C14" s="68">
        <v>59</v>
      </c>
      <c r="D14" s="68">
        <v>7</v>
      </c>
      <c r="E14" s="75">
        <v>14195</v>
      </c>
      <c r="F14" s="75">
        <v>14883</v>
      </c>
      <c r="G14" s="75">
        <v>17146</v>
      </c>
      <c r="H14" s="68">
        <v>941</v>
      </c>
      <c r="I14" s="75">
        <v>32970</v>
      </c>
      <c r="J14" s="68">
        <v>772</v>
      </c>
      <c r="K14" s="75">
        <v>290494</v>
      </c>
      <c r="L14" s="75">
        <v>744835</v>
      </c>
      <c r="M14" s="75">
        <v>9970</v>
      </c>
    </row>
    <row r="15" spans="1:13">
      <c r="A15" s="68" t="s">
        <v>26</v>
      </c>
      <c r="B15" s="68">
        <v>526</v>
      </c>
      <c r="C15" s="68">
        <v>88</v>
      </c>
      <c r="D15" s="68">
        <v>5</v>
      </c>
      <c r="E15" s="75">
        <v>18335</v>
      </c>
      <c r="F15" s="75">
        <v>18949</v>
      </c>
      <c r="G15" s="75">
        <v>10793</v>
      </c>
      <c r="H15" s="75">
        <v>1298</v>
      </c>
      <c r="I15" s="75">
        <v>31040</v>
      </c>
      <c r="J15" s="68">
        <v>476</v>
      </c>
      <c r="K15" s="75">
        <v>244290</v>
      </c>
      <c r="L15" s="75">
        <v>420304</v>
      </c>
      <c r="M15" s="75">
        <v>3178</v>
      </c>
    </row>
    <row r="16" spans="1:13">
      <c r="A16" s="68" t="s">
        <v>29</v>
      </c>
      <c r="B16" s="68">
        <v>698</v>
      </c>
      <c r="C16" s="68">
        <v>76</v>
      </c>
      <c r="D16" s="68">
        <v>8</v>
      </c>
      <c r="E16" s="75">
        <v>17054</v>
      </c>
      <c r="F16" s="75">
        <v>17828</v>
      </c>
      <c r="G16" s="75">
        <v>10428</v>
      </c>
      <c r="H16" s="68">
        <v>940</v>
      </c>
      <c r="I16" s="75">
        <v>29196</v>
      </c>
      <c r="J16" s="68">
        <v>395</v>
      </c>
      <c r="K16" s="75">
        <v>241874</v>
      </c>
      <c r="L16" s="75">
        <v>424370</v>
      </c>
      <c r="M16" s="75">
        <v>4400</v>
      </c>
    </row>
    <row r="17" spans="1:13">
      <c r="A17" s="68" t="s">
        <v>32</v>
      </c>
      <c r="B17" s="68">
        <v>428</v>
      </c>
      <c r="C17" s="68">
        <v>35</v>
      </c>
      <c r="D17" s="68">
        <v>0</v>
      </c>
      <c r="E17" s="75">
        <v>10752</v>
      </c>
      <c r="F17" s="75">
        <v>11215</v>
      </c>
      <c r="G17" s="75">
        <v>12789</v>
      </c>
      <c r="H17" s="68">
        <v>558</v>
      </c>
      <c r="I17" s="75">
        <v>24562</v>
      </c>
      <c r="J17" s="68">
        <v>374</v>
      </c>
      <c r="K17" s="75">
        <v>150436</v>
      </c>
      <c r="L17" s="75">
        <v>317314</v>
      </c>
      <c r="M17" s="75">
        <v>2719</v>
      </c>
    </row>
    <row r="18" spans="1:13">
      <c r="A18" s="68" t="s">
        <v>31</v>
      </c>
      <c r="B18" s="68">
        <v>344</v>
      </c>
      <c r="C18" s="68">
        <v>54</v>
      </c>
      <c r="D18" s="68">
        <v>2</v>
      </c>
      <c r="E18" s="75">
        <v>6364</v>
      </c>
      <c r="F18" s="75">
        <v>6762</v>
      </c>
      <c r="G18" s="75">
        <v>17314</v>
      </c>
      <c r="H18" s="68">
        <v>440</v>
      </c>
      <c r="I18" s="75">
        <v>24516</v>
      </c>
      <c r="J18" s="68">
        <v>286</v>
      </c>
      <c r="K18" s="75">
        <v>228438</v>
      </c>
      <c r="L18" s="75">
        <v>428429</v>
      </c>
      <c r="M18" s="75">
        <v>3508</v>
      </c>
    </row>
    <row r="19" spans="1:13">
      <c r="A19" s="68" t="s">
        <v>30</v>
      </c>
      <c r="B19" s="68">
        <v>593</v>
      </c>
      <c r="C19" s="68">
        <v>66</v>
      </c>
      <c r="D19" s="68">
        <v>9</v>
      </c>
      <c r="E19" s="75">
        <v>13561</v>
      </c>
      <c r="F19" s="75">
        <v>14220</v>
      </c>
      <c r="G19" s="75">
        <v>8196</v>
      </c>
      <c r="H19" s="68">
        <v>462</v>
      </c>
      <c r="I19" s="75">
        <v>22878</v>
      </c>
      <c r="J19" s="68">
        <v>538</v>
      </c>
      <c r="K19" s="75">
        <v>323045</v>
      </c>
      <c r="L19" s="75">
        <v>384979</v>
      </c>
      <c r="M19" s="75">
        <v>5548</v>
      </c>
    </row>
    <row r="20" spans="1:13">
      <c r="A20" s="68" t="s">
        <v>33</v>
      </c>
      <c r="B20" s="68">
        <v>399</v>
      </c>
      <c r="C20" s="68">
        <v>32</v>
      </c>
      <c r="D20" s="68">
        <v>2</v>
      </c>
      <c r="E20" s="75">
        <v>10160</v>
      </c>
      <c r="F20" s="75">
        <v>10591</v>
      </c>
      <c r="G20" s="75">
        <v>6629</v>
      </c>
      <c r="H20" s="68">
        <v>322</v>
      </c>
      <c r="I20" s="75">
        <v>17542</v>
      </c>
      <c r="J20" s="68">
        <v>280</v>
      </c>
      <c r="K20" s="75">
        <v>362057</v>
      </c>
      <c r="L20" s="75">
        <v>372492</v>
      </c>
      <c r="M20" s="75">
        <v>2782</v>
      </c>
    </row>
    <row r="21" spans="1:13">
      <c r="A21" s="68" t="s">
        <v>27</v>
      </c>
      <c r="B21" s="68">
        <v>404</v>
      </c>
      <c r="C21" s="68">
        <v>45</v>
      </c>
      <c r="D21" s="68">
        <v>4</v>
      </c>
      <c r="E21" s="75">
        <v>2083</v>
      </c>
      <c r="F21" s="75">
        <v>2532</v>
      </c>
      <c r="G21" s="75">
        <v>13200</v>
      </c>
      <c r="H21" s="68">
        <v>674</v>
      </c>
      <c r="I21" s="75">
        <v>16406</v>
      </c>
      <c r="J21" s="68">
        <v>239</v>
      </c>
      <c r="K21" s="75">
        <v>138153</v>
      </c>
      <c r="L21" s="75">
        <v>385118</v>
      </c>
      <c r="M21" s="75">
        <v>3574</v>
      </c>
    </row>
    <row r="22" spans="1:13">
      <c r="A22" s="68" t="s">
        <v>35</v>
      </c>
      <c r="B22" s="68">
        <v>161</v>
      </c>
      <c r="C22" s="68">
        <v>20</v>
      </c>
      <c r="D22" s="68">
        <v>0</v>
      </c>
      <c r="E22" s="75">
        <v>6224</v>
      </c>
      <c r="F22" s="75">
        <v>6405</v>
      </c>
      <c r="G22" s="75">
        <v>2023</v>
      </c>
      <c r="H22" s="68">
        <v>158</v>
      </c>
      <c r="I22" s="75">
        <v>8586</v>
      </c>
      <c r="J22" s="68">
        <v>131</v>
      </c>
      <c r="K22" s="75">
        <v>155787</v>
      </c>
      <c r="L22" s="75">
        <v>156657</v>
      </c>
      <c r="M22" s="75">
        <v>1700</v>
      </c>
    </row>
    <row r="23" spans="1:13">
      <c r="A23" s="68" t="s">
        <v>34</v>
      </c>
      <c r="B23" s="68">
        <v>113</v>
      </c>
      <c r="C23" s="68">
        <v>11</v>
      </c>
      <c r="D23" s="68">
        <v>0</v>
      </c>
      <c r="E23" s="68">
        <v>994</v>
      </c>
      <c r="F23" s="75">
        <v>1118</v>
      </c>
      <c r="G23" s="75">
        <v>5177</v>
      </c>
      <c r="H23" s="68">
        <v>324</v>
      </c>
      <c r="I23" s="75">
        <v>6619</v>
      </c>
      <c r="J23" s="68">
        <v>42</v>
      </c>
      <c r="K23" s="75">
        <v>34276</v>
      </c>
      <c r="L23" s="75">
        <v>61669</v>
      </c>
      <c r="M23" s="68">
        <v>296</v>
      </c>
    </row>
    <row r="24" spans="1:13">
      <c r="A24" s="68" t="s">
        <v>36</v>
      </c>
      <c r="B24" s="68">
        <v>65</v>
      </c>
      <c r="C24" s="68">
        <v>10</v>
      </c>
      <c r="D24" s="68">
        <v>1</v>
      </c>
      <c r="E24" s="75">
        <v>2357</v>
      </c>
      <c r="F24" s="75">
        <v>2432</v>
      </c>
      <c r="G24" s="75">
        <v>2362</v>
      </c>
      <c r="H24" s="68">
        <v>127</v>
      </c>
      <c r="I24" s="75">
        <v>4921</v>
      </c>
      <c r="J24" s="68">
        <v>53</v>
      </c>
      <c r="K24" s="75">
        <v>87258</v>
      </c>
      <c r="L24" s="75">
        <v>94388</v>
      </c>
      <c r="M24" s="68">
        <v>743</v>
      </c>
    </row>
    <row r="25" spans="1:13">
      <c r="A25" s="68" t="s">
        <v>37</v>
      </c>
      <c r="B25" s="75">
        <v>31772</v>
      </c>
      <c r="C25" s="75">
        <v>3597</v>
      </c>
      <c r="D25" s="68">
        <v>217</v>
      </c>
      <c r="E25" s="75">
        <v>724613</v>
      </c>
      <c r="F25" s="75">
        <v>759982</v>
      </c>
      <c r="G25" s="75">
        <v>846809</v>
      </c>
      <c r="H25" s="75">
        <v>58038</v>
      </c>
      <c r="I25" s="75">
        <v>1664829</v>
      </c>
      <c r="J25" s="75">
        <v>23225</v>
      </c>
      <c r="K25" s="75">
        <v>23333937</v>
      </c>
      <c r="L25" s="75">
        <v>22561071</v>
      </c>
      <c r="M25" s="75">
        <v>226729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1"/>
  <dimension ref="A1:AMJ25"/>
  <sheetViews>
    <sheetView workbookViewId="0">
      <selection sqref="A1:A3"/>
    </sheetView>
  </sheetViews>
  <sheetFormatPr defaultRowHeight="13.8"/>
  <cols>
    <col min="1" max="1024" width="5.69921875" style="47" customWidth="1"/>
  </cols>
  <sheetData>
    <row r="1" spans="1:13" ht="13.2" customHeight="1">
      <c r="A1" s="500" t="s">
        <v>50</v>
      </c>
      <c r="B1" s="501" t="s">
        <v>51</v>
      </c>
      <c r="C1" s="501"/>
      <c r="D1" s="501"/>
      <c r="E1" s="501"/>
      <c r="F1" s="501"/>
      <c r="G1" s="502" t="s">
        <v>52</v>
      </c>
      <c r="H1" s="503" t="s">
        <v>53</v>
      </c>
      <c r="I1" s="504" t="s">
        <v>54</v>
      </c>
      <c r="J1" s="510" t="s">
        <v>55</v>
      </c>
      <c r="K1" s="505" t="s">
        <v>56</v>
      </c>
      <c r="L1" s="506" t="s">
        <v>57</v>
      </c>
      <c r="M1" s="507" t="s">
        <v>58</v>
      </c>
    </row>
    <row r="2" spans="1:13" ht="13.2" customHeight="1">
      <c r="A2" s="500"/>
      <c r="B2" s="508" t="s">
        <v>59</v>
      </c>
      <c r="C2" s="509" t="s">
        <v>60</v>
      </c>
      <c r="D2" s="509"/>
      <c r="E2" s="508" t="s">
        <v>61</v>
      </c>
      <c r="F2" s="507" t="s">
        <v>62</v>
      </c>
      <c r="G2" s="502"/>
      <c r="H2" s="503"/>
      <c r="I2" s="504"/>
      <c r="J2" s="510"/>
      <c r="K2" s="505"/>
      <c r="L2" s="506"/>
      <c r="M2" s="507"/>
    </row>
    <row r="3" spans="1:13" ht="42">
      <c r="A3" s="500"/>
      <c r="B3" s="508"/>
      <c r="C3" s="76" t="s">
        <v>63</v>
      </c>
      <c r="D3" s="76" t="s">
        <v>64</v>
      </c>
      <c r="E3" s="508"/>
      <c r="F3" s="507"/>
      <c r="G3" s="502"/>
      <c r="H3" s="503"/>
      <c r="I3" s="504"/>
      <c r="J3" s="510"/>
      <c r="K3" s="505"/>
      <c r="L3" s="506"/>
      <c r="M3" s="507"/>
    </row>
    <row r="4" spans="1:13" ht="25.2">
      <c r="A4" s="77" t="s">
        <v>65</v>
      </c>
      <c r="B4" s="78">
        <v>6792</v>
      </c>
      <c r="C4" s="79">
        <v>822</v>
      </c>
      <c r="D4" s="79">
        <v>36</v>
      </c>
      <c r="E4" s="78">
        <v>109088</v>
      </c>
      <c r="F4" s="78">
        <v>116702</v>
      </c>
      <c r="G4" s="78">
        <v>284073</v>
      </c>
      <c r="H4" s="78">
        <v>22773</v>
      </c>
      <c r="I4" s="78">
        <v>423548</v>
      </c>
      <c r="J4" s="78">
        <v>4533</v>
      </c>
      <c r="K4" s="78">
        <v>2397885</v>
      </c>
      <c r="L4" s="78">
        <v>4222113</v>
      </c>
      <c r="M4" s="78">
        <v>42276</v>
      </c>
    </row>
    <row r="5" spans="1:13" ht="16.8">
      <c r="A5" s="77" t="s">
        <v>66</v>
      </c>
      <c r="B5" s="78">
        <v>4351</v>
      </c>
      <c r="C5" s="79">
        <v>357</v>
      </c>
      <c r="D5" s="79">
        <v>3</v>
      </c>
      <c r="E5" s="78">
        <v>63768</v>
      </c>
      <c r="F5" s="78">
        <v>68476</v>
      </c>
      <c r="G5" s="78">
        <v>100081</v>
      </c>
      <c r="H5" s="78">
        <v>6506</v>
      </c>
      <c r="I5" s="78">
        <v>175063</v>
      </c>
      <c r="J5" s="78">
        <v>2132</v>
      </c>
      <c r="K5" s="78">
        <v>990479</v>
      </c>
      <c r="L5" s="78">
        <v>1640659</v>
      </c>
      <c r="M5" s="78">
        <v>20846</v>
      </c>
    </row>
    <row r="6" spans="1:13" ht="25.2">
      <c r="A6" s="77" t="s">
        <v>67</v>
      </c>
      <c r="B6" s="78">
        <v>1999</v>
      </c>
      <c r="C6" s="79">
        <v>166</v>
      </c>
      <c r="D6" s="79">
        <v>0</v>
      </c>
      <c r="E6" s="78">
        <v>99691</v>
      </c>
      <c r="F6" s="78">
        <v>101856</v>
      </c>
      <c r="G6" s="78">
        <v>58461</v>
      </c>
      <c r="H6" s="78">
        <v>1903</v>
      </c>
      <c r="I6" s="78">
        <v>162220</v>
      </c>
      <c r="J6" s="78">
        <v>1651</v>
      </c>
      <c r="K6" s="78">
        <v>1132418</v>
      </c>
      <c r="L6" s="78">
        <v>1658601</v>
      </c>
      <c r="M6" s="78">
        <v>18733</v>
      </c>
    </row>
    <row r="7" spans="1:13" ht="16.8">
      <c r="A7" s="77" t="s">
        <v>68</v>
      </c>
      <c r="B7" s="78">
        <v>2477</v>
      </c>
      <c r="C7" s="79">
        <v>309</v>
      </c>
      <c r="D7" s="79">
        <v>22</v>
      </c>
      <c r="E7" s="78">
        <v>70143</v>
      </c>
      <c r="F7" s="78">
        <v>72929</v>
      </c>
      <c r="G7" s="78">
        <v>81204</v>
      </c>
      <c r="H7" s="78">
        <v>4065</v>
      </c>
      <c r="I7" s="78">
        <v>158198</v>
      </c>
      <c r="J7" s="78">
        <v>3708</v>
      </c>
      <c r="K7" s="78">
        <v>1081598</v>
      </c>
      <c r="L7" s="78">
        <v>2854574</v>
      </c>
      <c r="M7" s="78">
        <v>12993</v>
      </c>
    </row>
    <row r="8" spans="1:13" ht="33.6">
      <c r="A8" s="77" t="s">
        <v>69</v>
      </c>
      <c r="B8" s="78">
        <v>2717</v>
      </c>
      <c r="C8" s="79">
        <v>248</v>
      </c>
      <c r="D8" s="79">
        <v>18</v>
      </c>
      <c r="E8" s="78">
        <v>67091</v>
      </c>
      <c r="F8" s="78">
        <v>70056</v>
      </c>
      <c r="G8" s="78">
        <v>53931</v>
      </c>
      <c r="H8" s="78">
        <v>6022</v>
      </c>
      <c r="I8" s="78">
        <v>130009</v>
      </c>
      <c r="J8" s="78">
        <v>2143</v>
      </c>
      <c r="K8" s="78">
        <v>1103704</v>
      </c>
      <c r="L8" s="78">
        <v>2192637</v>
      </c>
      <c r="M8" s="78">
        <v>17677</v>
      </c>
    </row>
    <row r="9" spans="1:13" ht="16.8">
      <c r="A9" s="77" t="s">
        <v>70</v>
      </c>
      <c r="B9" s="78">
        <v>3178</v>
      </c>
      <c r="C9" s="79">
        <v>360</v>
      </c>
      <c r="D9" s="79">
        <v>16</v>
      </c>
      <c r="E9" s="78">
        <v>90299</v>
      </c>
      <c r="F9" s="78">
        <v>93837</v>
      </c>
      <c r="G9" s="78">
        <v>30427</v>
      </c>
      <c r="H9" s="78">
        <v>2576</v>
      </c>
      <c r="I9" s="78">
        <v>126840</v>
      </c>
      <c r="J9" s="78">
        <v>1831</v>
      </c>
      <c r="K9" s="78">
        <v>1852335</v>
      </c>
      <c r="L9" s="78">
        <v>2311519</v>
      </c>
      <c r="M9" s="78">
        <v>22946</v>
      </c>
    </row>
    <row r="10" spans="1:13" ht="16.8">
      <c r="A10" s="77" t="s">
        <v>71</v>
      </c>
      <c r="B10" s="78">
        <v>1418</v>
      </c>
      <c r="C10" s="79">
        <v>263</v>
      </c>
      <c r="D10" s="79">
        <v>16</v>
      </c>
      <c r="E10" s="78">
        <v>31598</v>
      </c>
      <c r="F10" s="78">
        <v>33279</v>
      </c>
      <c r="G10" s="78">
        <v>70798</v>
      </c>
      <c r="H10" s="78">
        <v>2798</v>
      </c>
      <c r="I10" s="78">
        <v>106875</v>
      </c>
      <c r="J10" s="78">
        <v>1071</v>
      </c>
      <c r="K10" s="78">
        <v>975232</v>
      </c>
      <c r="L10" s="78">
        <v>1620101</v>
      </c>
      <c r="M10" s="78">
        <v>14074</v>
      </c>
    </row>
    <row r="11" spans="1:13" ht="16.8">
      <c r="A11" s="77" t="s">
        <v>72</v>
      </c>
      <c r="B11" s="78">
        <v>1431</v>
      </c>
      <c r="C11" s="79">
        <v>216</v>
      </c>
      <c r="D11" s="79">
        <v>12</v>
      </c>
      <c r="E11" s="78">
        <v>37703</v>
      </c>
      <c r="F11" s="78">
        <v>39350</v>
      </c>
      <c r="G11" s="78">
        <v>28188</v>
      </c>
      <c r="H11" s="78">
        <v>1689</v>
      </c>
      <c r="I11" s="78">
        <v>69227</v>
      </c>
      <c r="J11" s="78">
        <v>1365</v>
      </c>
      <c r="K11" s="78">
        <v>680641</v>
      </c>
      <c r="L11" s="78">
        <v>1002839</v>
      </c>
      <c r="M11" s="78">
        <v>10026</v>
      </c>
    </row>
    <row r="12" spans="1:13" ht="16.8">
      <c r="A12" s="77" t="s">
        <v>73</v>
      </c>
      <c r="B12" s="78">
        <v>1596</v>
      </c>
      <c r="C12" s="79">
        <v>227</v>
      </c>
      <c r="D12" s="79">
        <v>42</v>
      </c>
      <c r="E12" s="78">
        <v>40721</v>
      </c>
      <c r="F12" s="78">
        <v>42544</v>
      </c>
      <c r="G12" s="78">
        <v>16464</v>
      </c>
      <c r="H12" s="78">
        <v>1660</v>
      </c>
      <c r="I12" s="78">
        <v>60668</v>
      </c>
      <c r="J12" s="78">
        <v>1419</v>
      </c>
      <c r="K12" s="78">
        <v>561954</v>
      </c>
      <c r="L12" s="78">
        <v>822261</v>
      </c>
      <c r="M12" s="78">
        <v>9480</v>
      </c>
    </row>
    <row r="13" spans="1:13" ht="16.8">
      <c r="A13" s="77" t="s">
        <v>74</v>
      </c>
      <c r="B13" s="79">
        <v>912</v>
      </c>
      <c r="C13" s="79">
        <v>99</v>
      </c>
      <c r="D13" s="79">
        <v>4</v>
      </c>
      <c r="E13" s="78">
        <v>10016</v>
      </c>
      <c r="F13" s="78">
        <v>11027</v>
      </c>
      <c r="G13" s="78">
        <v>39660</v>
      </c>
      <c r="H13" s="78">
        <v>2474</v>
      </c>
      <c r="I13" s="78">
        <v>53161</v>
      </c>
      <c r="J13" s="79">
        <v>367</v>
      </c>
      <c r="K13" s="78">
        <v>296122</v>
      </c>
      <c r="L13" s="78">
        <v>619028</v>
      </c>
      <c r="M13" s="78">
        <v>4765</v>
      </c>
    </row>
    <row r="14" spans="1:13" ht="50.4">
      <c r="A14" s="77" t="s">
        <v>75</v>
      </c>
      <c r="B14" s="79">
        <v>632</v>
      </c>
      <c r="C14" s="79">
        <v>59</v>
      </c>
      <c r="D14" s="79">
        <v>7</v>
      </c>
      <c r="E14" s="78">
        <v>14482</v>
      </c>
      <c r="F14" s="78">
        <v>15173</v>
      </c>
      <c r="G14" s="78">
        <v>17860</v>
      </c>
      <c r="H14" s="79">
        <v>977</v>
      </c>
      <c r="I14" s="78">
        <v>34010</v>
      </c>
      <c r="J14" s="78">
        <v>1040</v>
      </c>
      <c r="K14" s="78">
        <v>293200</v>
      </c>
      <c r="L14" s="78">
        <v>754205</v>
      </c>
      <c r="M14" s="78">
        <v>9370</v>
      </c>
    </row>
    <row r="15" spans="1:13" ht="16.8">
      <c r="A15" s="80" t="s">
        <v>76</v>
      </c>
      <c r="B15" s="79">
        <v>518</v>
      </c>
      <c r="C15" s="79">
        <v>87</v>
      </c>
      <c r="D15" s="79">
        <v>3</v>
      </c>
      <c r="E15" s="78">
        <v>18756</v>
      </c>
      <c r="F15" s="78">
        <v>19361</v>
      </c>
      <c r="G15" s="78">
        <v>10866</v>
      </c>
      <c r="H15" s="78">
        <v>1305</v>
      </c>
      <c r="I15" s="78">
        <v>31532</v>
      </c>
      <c r="J15" s="79">
        <v>492</v>
      </c>
      <c r="K15" s="78">
        <v>247137</v>
      </c>
      <c r="L15" s="78">
        <v>425121</v>
      </c>
      <c r="M15" s="78">
        <v>4817</v>
      </c>
    </row>
    <row r="16" spans="1:13" ht="16.8">
      <c r="A16" s="80" t="s">
        <v>77</v>
      </c>
      <c r="B16" s="79">
        <v>700</v>
      </c>
      <c r="C16" s="79">
        <v>73</v>
      </c>
      <c r="D16" s="79">
        <v>6</v>
      </c>
      <c r="E16" s="78">
        <v>17019</v>
      </c>
      <c r="F16" s="78">
        <v>17792</v>
      </c>
      <c r="G16" s="78">
        <v>10857</v>
      </c>
      <c r="H16" s="79">
        <v>955</v>
      </c>
      <c r="I16" s="78">
        <v>29604</v>
      </c>
      <c r="J16" s="79">
        <v>408</v>
      </c>
      <c r="K16" s="78">
        <v>243415</v>
      </c>
      <c r="L16" s="78">
        <v>428610</v>
      </c>
      <c r="M16" s="78">
        <v>4240</v>
      </c>
    </row>
    <row r="17" spans="1:13" ht="16.8">
      <c r="A17" s="77" t="s">
        <v>32</v>
      </c>
      <c r="B17" s="79">
        <v>418</v>
      </c>
      <c r="C17" s="79">
        <v>32</v>
      </c>
      <c r="D17" s="79">
        <v>0</v>
      </c>
      <c r="E17" s="78">
        <v>10736</v>
      </c>
      <c r="F17" s="78">
        <v>11186</v>
      </c>
      <c r="G17" s="78">
        <v>13092</v>
      </c>
      <c r="H17" s="79">
        <v>569</v>
      </c>
      <c r="I17" s="78">
        <v>24847</v>
      </c>
      <c r="J17" s="79">
        <v>285</v>
      </c>
      <c r="K17" s="78">
        <v>151045</v>
      </c>
      <c r="L17" s="78">
        <v>319323</v>
      </c>
      <c r="M17" s="78">
        <v>2009</v>
      </c>
    </row>
    <row r="18" spans="1:13">
      <c r="A18" s="77" t="s">
        <v>31</v>
      </c>
      <c r="B18" s="79">
        <v>327</v>
      </c>
      <c r="C18" s="79">
        <v>57</v>
      </c>
      <c r="D18" s="79">
        <v>4</v>
      </c>
      <c r="E18" s="78">
        <v>6039</v>
      </c>
      <c r="F18" s="78">
        <v>6423</v>
      </c>
      <c r="G18" s="78">
        <v>17817</v>
      </c>
      <c r="H18" s="79">
        <v>444</v>
      </c>
      <c r="I18" s="78">
        <v>24684</v>
      </c>
      <c r="J18" s="79">
        <v>168</v>
      </c>
      <c r="K18" s="78">
        <v>229396</v>
      </c>
      <c r="L18" s="78">
        <v>431783</v>
      </c>
      <c r="M18" s="78">
        <v>3354</v>
      </c>
    </row>
    <row r="19" spans="1:13" ht="16.8">
      <c r="A19" s="77" t="s">
        <v>30</v>
      </c>
      <c r="B19" s="79">
        <v>591</v>
      </c>
      <c r="C19" s="79">
        <v>70</v>
      </c>
      <c r="D19" s="79">
        <v>8</v>
      </c>
      <c r="E19" s="78">
        <v>13840</v>
      </c>
      <c r="F19" s="78">
        <v>14501</v>
      </c>
      <c r="G19" s="78">
        <v>8417</v>
      </c>
      <c r="H19" s="79">
        <v>511</v>
      </c>
      <c r="I19" s="78">
        <v>23429</v>
      </c>
      <c r="J19" s="79">
        <v>551</v>
      </c>
      <c r="K19" s="78">
        <v>327023</v>
      </c>
      <c r="L19" s="78">
        <v>389753</v>
      </c>
      <c r="M19" s="78">
        <v>4774</v>
      </c>
    </row>
    <row r="20" spans="1:13">
      <c r="A20" s="77" t="s">
        <v>33</v>
      </c>
      <c r="B20" s="79">
        <v>390</v>
      </c>
      <c r="C20" s="79">
        <v>34</v>
      </c>
      <c r="D20" s="79">
        <v>2</v>
      </c>
      <c r="E20" s="78">
        <v>10151</v>
      </c>
      <c r="F20" s="78">
        <v>10575</v>
      </c>
      <c r="G20" s="78">
        <v>6987</v>
      </c>
      <c r="H20" s="79">
        <v>329</v>
      </c>
      <c r="I20" s="78">
        <v>17891</v>
      </c>
      <c r="J20" s="79">
        <v>335</v>
      </c>
      <c r="K20" s="78">
        <v>364826</v>
      </c>
      <c r="L20" s="78">
        <v>375413</v>
      </c>
      <c r="M20" s="78">
        <v>2921</v>
      </c>
    </row>
    <row r="21" spans="1:13" ht="16.8">
      <c r="A21" s="77" t="s">
        <v>27</v>
      </c>
      <c r="B21" s="79">
        <v>415</v>
      </c>
      <c r="C21" s="79">
        <v>47</v>
      </c>
      <c r="D21" s="79">
        <v>2</v>
      </c>
      <c r="E21" s="78">
        <v>2044</v>
      </c>
      <c r="F21" s="78">
        <v>2506</v>
      </c>
      <c r="G21" s="78">
        <v>13475</v>
      </c>
      <c r="H21" s="79">
        <v>680</v>
      </c>
      <c r="I21" s="78">
        <v>16661</v>
      </c>
      <c r="J21" s="79">
        <v>255</v>
      </c>
      <c r="K21" s="78">
        <v>139155</v>
      </c>
      <c r="L21" s="78">
        <v>389049</v>
      </c>
      <c r="M21" s="78">
        <v>3931</v>
      </c>
    </row>
    <row r="22" spans="1:13">
      <c r="A22" s="77" t="s">
        <v>35</v>
      </c>
      <c r="B22" s="79">
        <v>165</v>
      </c>
      <c r="C22" s="79">
        <v>20</v>
      </c>
      <c r="D22" s="79">
        <v>0</v>
      </c>
      <c r="E22" s="78">
        <v>6259</v>
      </c>
      <c r="F22" s="78">
        <v>6444</v>
      </c>
      <c r="G22" s="78">
        <v>2123</v>
      </c>
      <c r="H22" s="79">
        <v>161</v>
      </c>
      <c r="I22" s="78">
        <v>8728</v>
      </c>
      <c r="J22" s="79">
        <v>142</v>
      </c>
      <c r="K22" s="78">
        <v>157503</v>
      </c>
      <c r="L22" s="78">
        <v>158358</v>
      </c>
      <c r="M22" s="78">
        <v>1701</v>
      </c>
    </row>
    <row r="23" spans="1:13" ht="16.8">
      <c r="A23" s="77" t="s">
        <v>34</v>
      </c>
      <c r="B23" s="79">
        <v>109</v>
      </c>
      <c r="C23" s="79">
        <v>11</v>
      </c>
      <c r="D23" s="79">
        <v>0</v>
      </c>
      <c r="E23" s="79">
        <v>960</v>
      </c>
      <c r="F23" s="78">
        <v>1080</v>
      </c>
      <c r="G23" s="78">
        <v>5240</v>
      </c>
      <c r="H23" s="79">
        <v>326</v>
      </c>
      <c r="I23" s="78">
        <v>6646</v>
      </c>
      <c r="J23" s="79">
        <v>27</v>
      </c>
      <c r="K23" s="78">
        <v>34734</v>
      </c>
      <c r="L23" s="78">
        <v>55280</v>
      </c>
      <c r="M23" s="79">
        <v>293</v>
      </c>
    </row>
    <row r="24" spans="1:13">
      <c r="A24" s="80" t="s">
        <v>36</v>
      </c>
      <c r="B24" s="79">
        <v>64</v>
      </c>
      <c r="C24" s="79">
        <v>10</v>
      </c>
      <c r="D24" s="79">
        <v>0</v>
      </c>
      <c r="E24" s="78">
        <v>2531</v>
      </c>
      <c r="F24" s="78">
        <v>2605</v>
      </c>
      <c r="G24" s="78">
        <v>2364</v>
      </c>
      <c r="H24" s="79">
        <v>129</v>
      </c>
      <c r="I24" s="78">
        <v>5098</v>
      </c>
      <c r="J24" s="79">
        <v>176</v>
      </c>
      <c r="K24" s="78">
        <v>88626</v>
      </c>
      <c r="L24" s="78">
        <v>95903</v>
      </c>
      <c r="M24" s="78">
        <v>1515</v>
      </c>
    </row>
    <row r="25" spans="1:13" ht="16.8">
      <c r="A25" s="81" t="s">
        <v>37</v>
      </c>
      <c r="B25" s="82">
        <v>31200</v>
      </c>
      <c r="C25" s="82">
        <v>3567</v>
      </c>
      <c r="D25" s="83">
        <v>201</v>
      </c>
      <c r="E25" s="82">
        <v>722935</v>
      </c>
      <c r="F25" s="82">
        <v>757702</v>
      </c>
      <c r="G25" s="84">
        <v>872385</v>
      </c>
      <c r="H25" s="85">
        <v>58852</v>
      </c>
      <c r="I25" s="86">
        <v>1688939</v>
      </c>
      <c r="J25" s="86">
        <v>24099</v>
      </c>
      <c r="K25" s="87">
        <v>13348428</v>
      </c>
      <c r="L25" s="88">
        <v>22767130</v>
      </c>
      <c r="M25" s="82">
        <v>212741</v>
      </c>
    </row>
  </sheetData>
  <mergeCells count="13">
    <mergeCell ref="K1:K3"/>
    <mergeCell ref="L1:L3"/>
    <mergeCell ref="M1:M3"/>
    <mergeCell ref="B2:B3"/>
    <mergeCell ref="C2:D2"/>
    <mergeCell ref="E2:E3"/>
    <mergeCell ref="F2:F3"/>
    <mergeCell ref="J1:J3"/>
    <mergeCell ref="A1:A3"/>
    <mergeCell ref="B1:F1"/>
    <mergeCell ref="G1:G3"/>
    <mergeCell ref="H1:H3"/>
    <mergeCell ref="I1:I3"/>
  </mergeCells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2"/>
  <dimension ref="A1:AMJ25"/>
  <sheetViews>
    <sheetView workbookViewId="0"/>
  </sheetViews>
  <sheetFormatPr defaultRowHeight="13.8"/>
  <cols>
    <col min="1" max="1024" width="5.69921875" style="47" customWidth="1"/>
  </cols>
  <sheetData>
    <row r="1" spans="1:13">
      <c r="A1" s="70" t="s">
        <v>0</v>
      </c>
      <c r="B1" s="70" t="s">
        <v>1</v>
      </c>
      <c r="C1" s="70"/>
      <c r="D1" s="70"/>
      <c r="E1" s="70"/>
      <c r="F1" s="70"/>
      <c r="G1" s="70" t="s">
        <v>44</v>
      </c>
      <c r="H1" s="70" t="s">
        <v>3</v>
      </c>
      <c r="I1" s="70" t="s">
        <v>4</v>
      </c>
      <c r="J1" s="70" t="s">
        <v>5</v>
      </c>
      <c r="K1" s="70" t="s">
        <v>45</v>
      </c>
      <c r="L1" s="70" t="s">
        <v>46</v>
      </c>
      <c r="M1" s="70" t="s">
        <v>47</v>
      </c>
    </row>
    <row r="2" spans="1:13">
      <c r="A2" s="70"/>
      <c r="B2" s="70" t="s">
        <v>12</v>
      </c>
      <c r="C2" s="70" t="s">
        <v>13</v>
      </c>
      <c r="D2" s="70"/>
      <c r="E2" s="70" t="s">
        <v>14</v>
      </c>
      <c r="F2" s="70" t="s">
        <v>15</v>
      </c>
      <c r="G2" s="70"/>
      <c r="H2" s="70"/>
      <c r="I2" s="70"/>
      <c r="J2" s="70"/>
      <c r="K2" s="70"/>
      <c r="L2" s="70"/>
      <c r="M2" s="70"/>
    </row>
    <row r="3" spans="1:13">
      <c r="A3" s="70"/>
      <c r="B3" s="70"/>
      <c r="C3" s="70" t="s">
        <v>48</v>
      </c>
      <c r="D3" s="70" t="s">
        <v>49</v>
      </c>
      <c r="E3" s="70"/>
      <c r="F3" s="70"/>
      <c r="G3" s="70"/>
      <c r="H3" s="70"/>
      <c r="I3" s="70"/>
      <c r="J3" s="70"/>
      <c r="K3" s="70"/>
      <c r="L3" s="70"/>
      <c r="M3" s="70"/>
    </row>
    <row r="4" spans="1:13">
      <c r="A4" s="70" t="s">
        <v>16</v>
      </c>
      <c r="B4" s="89">
        <v>6554</v>
      </c>
      <c r="C4" s="70">
        <v>805</v>
      </c>
      <c r="D4" s="70">
        <v>26</v>
      </c>
      <c r="E4" s="89">
        <v>108397</v>
      </c>
      <c r="F4" s="89">
        <v>115756</v>
      </c>
      <c r="G4" s="89">
        <v>288056</v>
      </c>
      <c r="H4" s="89">
        <v>22884</v>
      </c>
      <c r="I4" s="89">
        <v>426696</v>
      </c>
      <c r="J4" s="89">
        <v>3148</v>
      </c>
      <c r="K4" s="89">
        <v>2407249</v>
      </c>
      <c r="L4" s="89">
        <v>4253306</v>
      </c>
      <c r="M4" s="89">
        <v>31193</v>
      </c>
    </row>
    <row r="5" spans="1:13">
      <c r="A5" s="70" t="s">
        <v>17</v>
      </c>
      <c r="B5" s="89">
        <v>4276</v>
      </c>
      <c r="C5" s="70">
        <v>366</v>
      </c>
      <c r="D5" s="70">
        <v>36</v>
      </c>
      <c r="E5" s="89">
        <v>62121</v>
      </c>
      <c r="F5" s="89">
        <v>66763</v>
      </c>
      <c r="G5" s="89">
        <v>103188</v>
      </c>
      <c r="H5" s="89">
        <v>6568</v>
      </c>
      <c r="I5" s="89">
        <v>176519</v>
      </c>
      <c r="J5" s="89">
        <v>1456</v>
      </c>
      <c r="K5" s="89">
        <v>996658</v>
      </c>
      <c r="L5" s="89">
        <v>1655759</v>
      </c>
      <c r="M5" s="89">
        <v>15100</v>
      </c>
    </row>
    <row r="6" spans="1:13">
      <c r="A6" s="70" t="s">
        <v>20</v>
      </c>
      <c r="B6" s="89">
        <v>1558</v>
      </c>
      <c r="C6" s="70">
        <v>165</v>
      </c>
      <c r="D6" s="70">
        <v>0</v>
      </c>
      <c r="E6" s="89">
        <v>99638</v>
      </c>
      <c r="F6" s="89">
        <v>101361</v>
      </c>
      <c r="G6" s="89">
        <v>60422</v>
      </c>
      <c r="H6" s="89">
        <v>1958</v>
      </c>
      <c r="I6" s="89">
        <v>163741</v>
      </c>
      <c r="J6" s="89">
        <v>1521</v>
      </c>
      <c r="K6" s="89">
        <v>1144454</v>
      </c>
      <c r="L6" s="89">
        <v>1677237</v>
      </c>
      <c r="M6" s="89">
        <v>18636</v>
      </c>
    </row>
    <row r="7" spans="1:13">
      <c r="A7" s="70" t="s">
        <v>19</v>
      </c>
      <c r="B7" s="89">
        <v>2489</v>
      </c>
      <c r="C7" s="70">
        <v>312</v>
      </c>
      <c r="D7" s="70">
        <v>31</v>
      </c>
      <c r="E7" s="89">
        <v>72157</v>
      </c>
      <c r="F7" s="89">
        <v>74958</v>
      </c>
      <c r="G7" s="89">
        <v>82674</v>
      </c>
      <c r="H7" s="89">
        <v>4173</v>
      </c>
      <c r="I7" s="89">
        <v>161805</v>
      </c>
      <c r="J7" s="89">
        <v>3607</v>
      </c>
      <c r="K7" s="89">
        <v>1086461</v>
      </c>
      <c r="L7" s="89">
        <v>2870960</v>
      </c>
      <c r="M7" s="89">
        <v>16386</v>
      </c>
    </row>
    <row r="8" spans="1:13">
      <c r="A8" s="70" t="s">
        <v>18</v>
      </c>
      <c r="B8" s="89">
        <v>2707</v>
      </c>
      <c r="C8" s="70">
        <v>243</v>
      </c>
      <c r="D8" s="70">
        <v>12</v>
      </c>
      <c r="E8" s="89">
        <v>66679</v>
      </c>
      <c r="F8" s="89">
        <v>69629</v>
      </c>
      <c r="G8" s="89">
        <v>56270</v>
      </c>
      <c r="H8" s="89">
        <v>6074</v>
      </c>
      <c r="I8" s="89">
        <v>131973</v>
      </c>
      <c r="J8" s="89">
        <v>1964</v>
      </c>
      <c r="K8" s="89">
        <v>1109844</v>
      </c>
      <c r="L8" s="89">
        <v>2211300</v>
      </c>
      <c r="M8" s="89">
        <v>18663</v>
      </c>
    </row>
    <row r="9" spans="1:13">
      <c r="A9" s="70" t="s">
        <v>21</v>
      </c>
      <c r="B9" s="89">
        <v>3075</v>
      </c>
      <c r="C9" s="70">
        <v>349</v>
      </c>
      <c r="D9" s="70">
        <v>15</v>
      </c>
      <c r="E9" s="89">
        <v>90055</v>
      </c>
      <c r="F9" s="89">
        <v>93479</v>
      </c>
      <c r="G9" s="89">
        <v>32536</v>
      </c>
      <c r="H9" s="89">
        <v>2608</v>
      </c>
      <c r="I9" s="89">
        <v>128623</v>
      </c>
      <c r="J9" s="89">
        <v>1783</v>
      </c>
      <c r="K9" s="89">
        <v>1867721</v>
      </c>
      <c r="L9" s="89">
        <v>2332438</v>
      </c>
      <c r="M9" s="89">
        <v>20919</v>
      </c>
    </row>
    <row r="10" spans="1:13">
      <c r="A10" s="70" t="s">
        <v>22</v>
      </c>
      <c r="B10" s="89">
        <v>1373</v>
      </c>
      <c r="C10" s="70">
        <v>261</v>
      </c>
      <c r="D10" s="70">
        <v>13</v>
      </c>
      <c r="E10" s="89">
        <v>28910</v>
      </c>
      <c r="F10" s="89">
        <v>30544</v>
      </c>
      <c r="G10" s="89">
        <v>74261</v>
      </c>
      <c r="H10" s="89">
        <v>2839</v>
      </c>
      <c r="I10" s="89">
        <v>107644</v>
      </c>
      <c r="J10" s="70">
        <v>769</v>
      </c>
      <c r="K10" s="89">
        <v>979295</v>
      </c>
      <c r="L10" s="89">
        <v>1633330</v>
      </c>
      <c r="M10" s="89">
        <v>13229</v>
      </c>
    </row>
    <row r="11" spans="1:13">
      <c r="A11" s="70" t="s">
        <v>24</v>
      </c>
      <c r="B11" s="89">
        <v>1400</v>
      </c>
      <c r="C11" s="70">
        <v>215</v>
      </c>
      <c r="D11" s="70">
        <v>12</v>
      </c>
      <c r="E11" s="89">
        <v>37925</v>
      </c>
      <c r="F11" s="89">
        <v>39540</v>
      </c>
      <c r="G11" s="89">
        <v>29204</v>
      </c>
      <c r="H11" s="89">
        <v>1723</v>
      </c>
      <c r="I11" s="89">
        <v>70467</v>
      </c>
      <c r="J11" s="89">
        <v>1240</v>
      </c>
      <c r="K11" s="89">
        <v>687039</v>
      </c>
      <c r="L11" s="89">
        <v>1013714</v>
      </c>
      <c r="M11" s="89">
        <v>10875</v>
      </c>
    </row>
    <row r="12" spans="1:13">
      <c r="A12" s="70" t="s">
        <v>25</v>
      </c>
      <c r="B12" s="89">
        <v>1576</v>
      </c>
      <c r="C12" s="70">
        <v>220</v>
      </c>
      <c r="D12" s="70">
        <v>23</v>
      </c>
      <c r="E12" s="89">
        <v>42364</v>
      </c>
      <c r="F12" s="89">
        <v>44160</v>
      </c>
      <c r="G12" s="89">
        <v>16704</v>
      </c>
      <c r="H12" s="89">
        <v>1688</v>
      </c>
      <c r="I12" s="89">
        <v>62552</v>
      </c>
      <c r="J12" s="89">
        <v>1884</v>
      </c>
      <c r="K12" s="89">
        <v>565942</v>
      </c>
      <c r="L12" s="89">
        <v>832380</v>
      </c>
      <c r="M12" s="89">
        <v>10119</v>
      </c>
    </row>
    <row r="13" spans="1:13">
      <c r="A13" s="70" t="s">
        <v>23</v>
      </c>
      <c r="B13" s="70">
        <v>897</v>
      </c>
      <c r="C13" s="70">
        <v>93</v>
      </c>
      <c r="D13" s="70">
        <v>3</v>
      </c>
      <c r="E13" s="89">
        <v>9528</v>
      </c>
      <c r="F13" s="89">
        <v>10518</v>
      </c>
      <c r="G13" s="89">
        <v>40456</v>
      </c>
      <c r="H13" s="89">
        <v>2501</v>
      </c>
      <c r="I13" s="89">
        <v>53475</v>
      </c>
      <c r="J13" s="70">
        <v>314</v>
      </c>
      <c r="K13" s="89">
        <v>297122</v>
      </c>
      <c r="L13" s="89">
        <v>622736</v>
      </c>
      <c r="M13" s="89">
        <v>3708</v>
      </c>
    </row>
    <row r="14" spans="1:13">
      <c r="A14" s="70" t="s">
        <v>28</v>
      </c>
      <c r="B14" s="70">
        <v>640</v>
      </c>
      <c r="C14" s="70">
        <v>58</v>
      </c>
      <c r="D14" s="70">
        <v>4</v>
      </c>
      <c r="E14" s="89">
        <v>14366</v>
      </c>
      <c r="F14" s="89">
        <v>15064</v>
      </c>
      <c r="G14" s="89">
        <v>18693</v>
      </c>
      <c r="H14" s="89">
        <v>1008</v>
      </c>
      <c r="I14" s="89">
        <v>34765</v>
      </c>
      <c r="J14" s="70">
        <v>755</v>
      </c>
      <c r="K14" s="89">
        <v>295536</v>
      </c>
      <c r="L14" s="89">
        <v>762058</v>
      </c>
      <c r="M14" s="89">
        <v>7853</v>
      </c>
    </row>
    <row r="15" spans="1:13">
      <c r="A15" s="70" t="s">
        <v>26</v>
      </c>
      <c r="B15" s="70">
        <v>506</v>
      </c>
      <c r="C15" s="70">
        <v>84</v>
      </c>
      <c r="D15" s="70">
        <v>0</v>
      </c>
      <c r="E15" s="89">
        <v>19108</v>
      </c>
      <c r="F15" s="89">
        <v>19698</v>
      </c>
      <c r="G15" s="89">
        <v>10938</v>
      </c>
      <c r="H15" s="89">
        <v>1314</v>
      </c>
      <c r="I15" s="89">
        <v>31950</v>
      </c>
      <c r="J15" s="70">
        <v>418</v>
      </c>
      <c r="K15" s="89">
        <v>250652</v>
      </c>
      <c r="L15" s="89">
        <v>429447</v>
      </c>
      <c r="M15" s="89">
        <v>4326</v>
      </c>
    </row>
    <row r="16" spans="1:13">
      <c r="A16" s="70" t="s">
        <v>29</v>
      </c>
      <c r="B16" s="70">
        <v>675</v>
      </c>
      <c r="C16" s="70">
        <v>73</v>
      </c>
      <c r="D16" s="70">
        <v>3</v>
      </c>
      <c r="E16" s="89">
        <v>16499</v>
      </c>
      <c r="F16" s="89">
        <v>17247</v>
      </c>
      <c r="G16" s="89">
        <v>11764</v>
      </c>
      <c r="H16" s="70">
        <v>969</v>
      </c>
      <c r="I16" s="89">
        <v>29980</v>
      </c>
      <c r="J16" s="70">
        <v>376</v>
      </c>
      <c r="K16" s="89">
        <v>245073</v>
      </c>
      <c r="L16" s="89">
        <v>433771</v>
      </c>
      <c r="M16" s="89">
        <v>5161</v>
      </c>
    </row>
    <row r="17" spans="1:13">
      <c r="A17" s="70" t="s">
        <v>32</v>
      </c>
      <c r="B17" s="70">
        <v>410</v>
      </c>
      <c r="C17" s="70">
        <v>31</v>
      </c>
      <c r="D17" s="70">
        <v>0</v>
      </c>
      <c r="E17" s="89">
        <v>10671</v>
      </c>
      <c r="F17" s="89">
        <v>11112</v>
      </c>
      <c r="G17" s="89">
        <v>13429</v>
      </c>
      <c r="H17" s="70">
        <v>572</v>
      </c>
      <c r="I17" s="89">
        <v>25113</v>
      </c>
      <c r="J17" s="70">
        <v>266</v>
      </c>
      <c r="K17" s="89">
        <v>151590</v>
      </c>
      <c r="L17" s="89">
        <v>321387</v>
      </c>
      <c r="M17" s="89">
        <v>2064</v>
      </c>
    </row>
    <row r="18" spans="1:13">
      <c r="A18" s="70" t="s">
        <v>31</v>
      </c>
      <c r="B18" s="70">
        <v>330</v>
      </c>
      <c r="C18" s="70">
        <v>61</v>
      </c>
      <c r="D18" s="70">
        <v>8</v>
      </c>
      <c r="E18" s="89">
        <v>5758</v>
      </c>
      <c r="F18" s="89">
        <v>6149</v>
      </c>
      <c r="G18" s="89">
        <v>18310</v>
      </c>
      <c r="H18" s="70">
        <v>451</v>
      </c>
      <c r="I18" s="89">
        <v>24910</v>
      </c>
      <c r="J18" s="70">
        <v>226</v>
      </c>
      <c r="K18" s="89">
        <v>230476</v>
      </c>
      <c r="L18" s="89">
        <v>435623</v>
      </c>
      <c r="M18" s="89">
        <v>3840</v>
      </c>
    </row>
    <row r="19" spans="1:13">
      <c r="A19" s="70" t="s">
        <v>30</v>
      </c>
      <c r="B19" s="70">
        <v>607</v>
      </c>
      <c r="C19" s="70">
        <v>67</v>
      </c>
      <c r="D19" s="70">
        <v>2</v>
      </c>
      <c r="E19" s="89">
        <v>14183</v>
      </c>
      <c r="F19" s="89">
        <v>14857</v>
      </c>
      <c r="G19" s="89">
        <v>8512</v>
      </c>
      <c r="H19" s="70">
        <v>524</v>
      </c>
      <c r="I19" s="89">
        <v>23893</v>
      </c>
      <c r="J19" s="70">
        <v>464</v>
      </c>
      <c r="K19" s="89">
        <v>329682</v>
      </c>
      <c r="L19" s="89">
        <v>393050</v>
      </c>
      <c r="M19" s="89">
        <v>3297</v>
      </c>
    </row>
    <row r="20" spans="1:13">
      <c r="A20" s="70" t="s">
        <v>33</v>
      </c>
      <c r="B20" s="70">
        <v>379</v>
      </c>
      <c r="C20" s="70">
        <v>29</v>
      </c>
      <c r="D20" s="70">
        <v>0</v>
      </c>
      <c r="E20" s="89">
        <v>10254</v>
      </c>
      <c r="F20" s="89">
        <v>10662</v>
      </c>
      <c r="G20" s="89">
        <v>7196</v>
      </c>
      <c r="H20" s="70">
        <v>339</v>
      </c>
      <c r="I20" s="89">
        <v>18197</v>
      </c>
      <c r="J20" s="70">
        <v>306</v>
      </c>
      <c r="K20" s="89">
        <v>367635</v>
      </c>
      <c r="L20" s="89">
        <v>378383</v>
      </c>
      <c r="M20" s="89">
        <v>2970</v>
      </c>
    </row>
    <row r="21" spans="1:13">
      <c r="A21" s="70" t="s">
        <v>27</v>
      </c>
      <c r="B21" s="70">
        <v>404</v>
      </c>
      <c r="C21" s="70">
        <v>48</v>
      </c>
      <c r="D21" s="70">
        <v>4</v>
      </c>
      <c r="E21" s="89">
        <v>2067</v>
      </c>
      <c r="F21" s="89">
        <v>2519</v>
      </c>
      <c r="G21" s="89">
        <v>13679</v>
      </c>
      <c r="H21" s="70">
        <v>689</v>
      </c>
      <c r="I21" s="89">
        <v>16887</v>
      </c>
      <c r="J21" s="70">
        <v>226</v>
      </c>
      <c r="K21" s="89">
        <v>140064</v>
      </c>
      <c r="L21" s="89">
        <v>392649</v>
      </c>
      <c r="M21" s="89">
        <v>3600</v>
      </c>
    </row>
    <row r="22" spans="1:13">
      <c r="A22" s="70" t="s">
        <v>35</v>
      </c>
      <c r="B22" s="70">
        <v>134</v>
      </c>
      <c r="C22" s="70">
        <v>19</v>
      </c>
      <c r="D22" s="70">
        <v>0</v>
      </c>
      <c r="E22" s="89">
        <v>6259</v>
      </c>
      <c r="F22" s="89">
        <v>6412</v>
      </c>
      <c r="G22" s="89">
        <v>2278</v>
      </c>
      <c r="H22" s="70">
        <v>169</v>
      </c>
      <c r="I22" s="89">
        <v>8859</v>
      </c>
      <c r="J22" s="70">
        <v>131</v>
      </c>
      <c r="K22" s="89">
        <v>158895</v>
      </c>
      <c r="L22" s="89">
        <v>159770</v>
      </c>
      <c r="M22" s="89">
        <v>1412</v>
      </c>
    </row>
    <row r="23" spans="1:13">
      <c r="A23" s="70" t="s">
        <v>34</v>
      </c>
      <c r="B23" s="70">
        <v>107</v>
      </c>
      <c r="C23" s="70">
        <v>9</v>
      </c>
      <c r="D23" s="70">
        <v>0</v>
      </c>
      <c r="E23" s="70">
        <v>940</v>
      </c>
      <c r="F23" s="89">
        <v>1056</v>
      </c>
      <c r="G23" s="89">
        <v>5306</v>
      </c>
      <c r="H23" s="70">
        <v>330</v>
      </c>
      <c r="I23" s="89">
        <v>6692</v>
      </c>
      <c r="J23" s="70">
        <v>46</v>
      </c>
      <c r="K23" s="89">
        <v>34511</v>
      </c>
      <c r="L23" s="89">
        <v>55696</v>
      </c>
      <c r="M23" s="70">
        <v>416</v>
      </c>
    </row>
    <row r="24" spans="1:13">
      <c r="A24" s="70" t="s">
        <v>36</v>
      </c>
      <c r="B24" s="70">
        <v>61</v>
      </c>
      <c r="C24" s="70">
        <v>9</v>
      </c>
      <c r="D24" s="70">
        <v>0</v>
      </c>
      <c r="E24" s="89">
        <v>2615</v>
      </c>
      <c r="F24" s="89">
        <v>2685</v>
      </c>
      <c r="G24" s="89">
        <v>2432</v>
      </c>
      <c r="H24" s="70">
        <v>133</v>
      </c>
      <c r="I24" s="89">
        <v>5250</v>
      </c>
      <c r="J24" s="70">
        <v>152</v>
      </c>
      <c r="K24" s="89">
        <v>897250</v>
      </c>
      <c r="L24" s="89">
        <v>97120</v>
      </c>
      <c r="M24" s="89">
        <v>1217</v>
      </c>
    </row>
    <row r="25" spans="1:13">
      <c r="A25" s="70" t="s">
        <v>37</v>
      </c>
      <c r="B25" s="89">
        <v>30158</v>
      </c>
      <c r="C25" s="89">
        <v>3517</v>
      </c>
      <c r="D25" s="70">
        <v>192</v>
      </c>
      <c r="E25" s="89">
        <v>720494</v>
      </c>
      <c r="F25" s="89">
        <v>754169</v>
      </c>
      <c r="G25" s="89">
        <v>896308</v>
      </c>
      <c r="H25" s="89">
        <v>59514</v>
      </c>
      <c r="I25" s="89">
        <v>1709991</v>
      </c>
      <c r="J25" s="89">
        <v>21052</v>
      </c>
      <c r="K25" s="89">
        <v>14243149</v>
      </c>
      <c r="L25" s="89">
        <v>22962114</v>
      </c>
      <c r="M25" s="89">
        <v>194984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3"/>
  <dimension ref="A1:AMJ25"/>
  <sheetViews>
    <sheetView workbookViewId="0">
      <selection sqref="A1:A3"/>
    </sheetView>
  </sheetViews>
  <sheetFormatPr defaultRowHeight="13.8"/>
  <cols>
    <col min="1" max="1024" width="5.69921875" style="47" customWidth="1"/>
  </cols>
  <sheetData>
    <row r="1" spans="1:13" ht="13.2" customHeight="1">
      <c r="A1" s="511" t="s">
        <v>50</v>
      </c>
      <c r="B1" s="512" t="s">
        <v>51</v>
      </c>
      <c r="C1" s="512"/>
      <c r="D1" s="512"/>
      <c r="E1" s="512"/>
      <c r="F1" s="512"/>
      <c r="G1" s="513" t="s">
        <v>52</v>
      </c>
      <c r="H1" s="514" t="s">
        <v>53</v>
      </c>
      <c r="I1" s="515" t="s">
        <v>54</v>
      </c>
      <c r="J1" s="522" t="s">
        <v>55</v>
      </c>
      <c r="K1" s="516" t="s">
        <v>56</v>
      </c>
      <c r="L1" s="517" t="s">
        <v>57</v>
      </c>
      <c r="M1" s="518" t="s">
        <v>58</v>
      </c>
    </row>
    <row r="2" spans="1:13" ht="13.2" customHeight="1">
      <c r="A2" s="511"/>
      <c r="B2" s="519" t="s">
        <v>59</v>
      </c>
      <c r="C2" s="520" t="s">
        <v>60</v>
      </c>
      <c r="D2" s="520"/>
      <c r="E2" s="521" t="s">
        <v>61</v>
      </c>
      <c r="F2" s="518" t="s">
        <v>62</v>
      </c>
      <c r="G2" s="513"/>
      <c r="H2" s="514"/>
      <c r="I2" s="515"/>
      <c r="J2" s="522"/>
      <c r="K2" s="516"/>
      <c r="L2" s="517"/>
      <c r="M2" s="518"/>
    </row>
    <row r="3" spans="1:13" ht="50.4">
      <c r="A3" s="511"/>
      <c r="B3" s="519"/>
      <c r="C3" s="76" t="s">
        <v>63</v>
      </c>
      <c r="D3" s="90" t="s">
        <v>64</v>
      </c>
      <c r="E3" s="521"/>
      <c r="F3" s="518"/>
      <c r="G3" s="513"/>
      <c r="H3" s="514"/>
      <c r="I3" s="515"/>
      <c r="J3" s="522"/>
      <c r="K3" s="516"/>
      <c r="L3" s="517"/>
      <c r="M3" s="518"/>
    </row>
    <row r="4" spans="1:13" ht="25.2">
      <c r="A4" s="91" t="s">
        <v>65</v>
      </c>
      <c r="B4" s="78">
        <v>6372</v>
      </c>
      <c r="C4" s="79">
        <v>807</v>
      </c>
      <c r="D4" s="79">
        <v>29</v>
      </c>
      <c r="E4" s="78">
        <v>109200</v>
      </c>
      <c r="F4" s="78">
        <v>116379</v>
      </c>
      <c r="G4" s="78">
        <v>289706</v>
      </c>
      <c r="H4" s="78">
        <v>23024</v>
      </c>
      <c r="I4" s="78">
        <v>429109</v>
      </c>
      <c r="J4" s="78">
        <v>2413</v>
      </c>
      <c r="K4" s="78">
        <v>2415099</v>
      </c>
      <c r="L4" s="78">
        <v>4279332</v>
      </c>
      <c r="M4" s="78">
        <v>26026</v>
      </c>
    </row>
    <row r="5" spans="1:13" ht="16.8">
      <c r="A5" s="91" t="s">
        <v>66</v>
      </c>
      <c r="B5" s="78">
        <v>4239</v>
      </c>
      <c r="C5" s="79">
        <v>359</v>
      </c>
      <c r="D5" s="79">
        <v>15</v>
      </c>
      <c r="E5" s="78">
        <v>61440</v>
      </c>
      <c r="F5" s="78">
        <v>66038</v>
      </c>
      <c r="G5" s="78">
        <v>105127</v>
      </c>
      <c r="H5" s="78">
        <v>6623</v>
      </c>
      <c r="I5" s="78">
        <v>177788</v>
      </c>
      <c r="J5" s="78">
        <v>1269</v>
      </c>
      <c r="K5" s="78">
        <v>1000611</v>
      </c>
      <c r="L5" s="78">
        <v>1665145</v>
      </c>
      <c r="M5" s="78">
        <v>9386</v>
      </c>
    </row>
    <row r="6" spans="1:13" ht="25.2">
      <c r="A6" s="91" t="s">
        <v>67</v>
      </c>
      <c r="B6" s="78">
        <v>1916</v>
      </c>
      <c r="C6" s="79">
        <v>155</v>
      </c>
      <c r="D6" s="79">
        <v>0</v>
      </c>
      <c r="E6" s="78">
        <v>99172</v>
      </c>
      <c r="F6" s="78">
        <v>101243</v>
      </c>
      <c r="G6" s="78">
        <v>62060</v>
      </c>
      <c r="H6" s="78">
        <v>1990</v>
      </c>
      <c r="I6" s="78">
        <v>165293</v>
      </c>
      <c r="J6" s="78">
        <v>1552</v>
      </c>
      <c r="K6" s="78">
        <v>1153658</v>
      </c>
      <c r="L6" s="78">
        <v>1696550</v>
      </c>
      <c r="M6" s="78">
        <v>19313</v>
      </c>
    </row>
    <row r="7" spans="1:13" ht="16.8">
      <c r="A7" s="91" t="s">
        <v>68</v>
      </c>
      <c r="B7" s="78">
        <v>2508</v>
      </c>
      <c r="C7" s="79">
        <v>308</v>
      </c>
      <c r="D7" s="79">
        <v>21</v>
      </c>
      <c r="E7" s="78">
        <v>73988</v>
      </c>
      <c r="F7" s="78">
        <v>76804</v>
      </c>
      <c r="G7" s="78">
        <v>84235</v>
      </c>
      <c r="H7" s="78">
        <v>4210</v>
      </c>
      <c r="I7" s="78">
        <v>165249</v>
      </c>
      <c r="J7" s="78">
        <v>3444</v>
      </c>
      <c r="K7" s="78">
        <v>1090932</v>
      </c>
      <c r="L7" s="78">
        <v>2885378</v>
      </c>
      <c r="M7" s="78">
        <v>14418</v>
      </c>
    </row>
    <row r="8" spans="1:13" ht="33.6">
      <c r="A8" s="91" t="s">
        <v>69</v>
      </c>
      <c r="B8" s="78">
        <v>2736</v>
      </c>
      <c r="C8" s="79">
        <v>241</v>
      </c>
      <c r="D8" s="79">
        <v>12</v>
      </c>
      <c r="E8" s="78">
        <v>65190</v>
      </c>
      <c r="F8" s="78">
        <v>68167</v>
      </c>
      <c r="G8" s="78">
        <v>59432</v>
      </c>
      <c r="H8" s="78">
        <v>6162</v>
      </c>
      <c r="I8" s="78">
        <v>133761</v>
      </c>
      <c r="J8" s="78">
        <v>1788</v>
      </c>
      <c r="K8" s="78">
        <v>1115823</v>
      </c>
      <c r="L8" s="78">
        <v>2222471</v>
      </c>
      <c r="M8" s="78">
        <v>11171</v>
      </c>
    </row>
    <row r="9" spans="1:13" ht="16.8">
      <c r="A9" s="91" t="s">
        <v>70</v>
      </c>
      <c r="B9" s="78">
        <v>3136</v>
      </c>
      <c r="C9" s="79">
        <v>340</v>
      </c>
      <c r="D9" s="79">
        <v>20</v>
      </c>
      <c r="E9" s="78">
        <v>90735</v>
      </c>
      <c r="F9" s="78">
        <v>94211</v>
      </c>
      <c r="G9" s="78">
        <v>33422</v>
      </c>
      <c r="H9" s="78">
        <v>2622</v>
      </c>
      <c r="I9" s="78">
        <v>130255</v>
      </c>
      <c r="J9" s="78">
        <v>1632</v>
      </c>
      <c r="K9" s="78">
        <v>1882721</v>
      </c>
      <c r="L9" s="78">
        <v>2351951</v>
      </c>
      <c r="M9" s="78">
        <v>19513</v>
      </c>
    </row>
    <row r="10" spans="1:13" ht="16.8">
      <c r="A10" s="91" t="s">
        <v>71</v>
      </c>
      <c r="B10" s="78">
        <v>1360</v>
      </c>
      <c r="C10" s="79">
        <v>252</v>
      </c>
      <c r="D10" s="79">
        <v>9</v>
      </c>
      <c r="E10" s="78">
        <v>27587</v>
      </c>
      <c r="F10" s="78">
        <v>29199</v>
      </c>
      <c r="G10" s="78">
        <v>76331</v>
      </c>
      <c r="H10" s="78">
        <v>2867</v>
      </c>
      <c r="I10" s="78">
        <v>108397</v>
      </c>
      <c r="J10" s="79">
        <v>753</v>
      </c>
      <c r="K10" s="78">
        <v>983103</v>
      </c>
      <c r="L10" s="78">
        <v>1645472</v>
      </c>
      <c r="M10" s="78">
        <v>12142</v>
      </c>
    </row>
    <row r="11" spans="1:13" ht="16.8">
      <c r="A11" s="91" t="s">
        <v>72</v>
      </c>
      <c r="B11" s="78">
        <v>1367</v>
      </c>
      <c r="C11" s="79">
        <v>213</v>
      </c>
      <c r="D11" s="79">
        <v>8</v>
      </c>
      <c r="E11" s="78">
        <v>38166</v>
      </c>
      <c r="F11" s="78">
        <v>39746</v>
      </c>
      <c r="G11" s="78">
        <v>29984</v>
      </c>
      <c r="H11" s="78">
        <v>1759</v>
      </c>
      <c r="I11" s="78">
        <v>71489</v>
      </c>
      <c r="J11" s="78">
        <v>1022</v>
      </c>
      <c r="K11" s="78">
        <v>692062</v>
      </c>
      <c r="L11" s="78">
        <v>1021846</v>
      </c>
      <c r="M11" s="78">
        <v>8132</v>
      </c>
    </row>
    <row r="12" spans="1:13" ht="16.8">
      <c r="A12" s="91" t="s">
        <v>73</v>
      </c>
      <c r="B12" s="78">
        <v>1613</v>
      </c>
      <c r="C12" s="79">
        <v>203</v>
      </c>
      <c r="D12" s="79">
        <v>11</v>
      </c>
      <c r="E12" s="78">
        <v>44018</v>
      </c>
      <c r="F12" s="78">
        <v>45834</v>
      </c>
      <c r="G12" s="78">
        <v>16795</v>
      </c>
      <c r="H12" s="78">
        <v>1712</v>
      </c>
      <c r="I12" s="78">
        <v>64341</v>
      </c>
      <c r="J12" s="78">
        <v>1789</v>
      </c>
      <c r="K12" s="78">
        <v>567857</v>
      </c>
      <c r="L12" s="78">
        <v>839673</v>
      </c>
      <c r="M12" s="78">
        <v>7293</v>
      </c>
    </row>
    <row r="13" spans="1:13" ht="16.8">
      <c r="A13" s="91" t="s">
        <v>74</v>
      </c>
      <c r="B13" s="79">
        <v>868</v>
      </c>
      <c r="C13" s="79">
        <v>92</v>
      </c>
      <c r="D13" s="79">
        <v>5</v>
      </c>
      <c r="E13" s="78">
        <v>9456</v>
      </c>
      <c r="F13" s="78">
        <v>10416</v>
      </c>
      <c r="G13" s="78">
        <v>40842</v>
      </c>
      <c r="H13" s="78">
        <v>2521</v>
      </c>
      <c r="I13" s="78">
        <v>53779</v>
      </c>
      <c r="J13" s="79">
        <v>304</v>
      </c>
      <c r="K13" s="78">
        <v>298052</v>
      </c>
      <c r="L13" s="78">
        <v>625828</v>
      </c>
      <c r="M13" s="78">
        <v>3092</v>
      </c>
    </row>
    <row r="14" spans="1:13" ht="50.4">
      <c r="A14" s="91" t="s">
        <v>75</v>
      </c>
      <c r="B14" s="79">
        <v>652</v>
      </c>
      <c r="C14" s="79">
        <v>59</v>
      </c>
      <c r="D14" s="79">
        <v>7</v>
      </c>
      <c r="E14" s="78">
        <v>14320</v>
      </c>
      <c r="F14" s="78">
        <v>15031</v>
      </c>
      <c r="G14" s="78">
        <v>19401</v>
      </c>
      <c r="H14" s="78">
        <v>1035</v>
      </c>
      <c r="I14" s="78">
        <v>35467</v>
      </c>
      <c r="J14" s="79">
        <v>702</v>
      </c>
      <c r="K14" s="78">
        <v>296752</v>
      </c>
      <c r="L14" s="78">
        <v>768285</v>
      </c>
      <c r="M14" s="78">
        <v>6227</v>
      </c>
    </row>
    <row r="15" spans="1:13" ht="16.8">
      <c r="A15" s="92" t="s">
        <v>76</v>
      </c>
      <c r="B15" s="79">
        <v>518</v>
      </c>
      <c r="C15" s="79">
        <v>82</v>
      </c>
      <c r="D15" s="79">
        <v>0</v>
      </c>
      <c r="E15" s="78">
        <v>19458</v>
      </c>
      <c r="F15" s="78">
        <v>20058</v>
      </c>
      <c r="G15" s="78">
        <v>11008</v>
      </c>
      <c r="H15" s="78">
        <v>1327</v>
      </c>
      <c r="I15" s="78">
        <v>32393</v>
      </c>
      <c r="J15" s="79">
        <v>443</v>
      </c>
      <c r="K15" s="78">
        <v>253076</v>
      </c>
      <c r="L15" s="78">
        <v>433239</v>
      </c>
      <c r="M15" s="78">
        <v>3792</v>
      </c>
    </row>
    <row r="16" spans="1:13" ht="16.8">
      <c r="A16" s="92" t="s">
        <v>77</v>
      </c>
      <c r="B16" s="79">
        <v>667</v>
      </c>
      <c r="C16" s="79">
        <v>71</v>
      </c>
      <c r="D16" s="79">
        <v>2</v>
      </c>
      <c r="E16" s="78">
        <v>16350</v>
      </c>
      <c r="F16" s="78">
        <v>17088</v>
      </c>
      <c r="G16" s="78">
        <v>12206</v>
      </c>
      <c r="H16" s="79">
        <v>980</v>
      </c>
      <c r="I16" s="78">
        <v>30274</v>
      </c>
      <c r="J16" s="79">
        <v>294</v>
      </c>
      <c r="K16" s="78">
        <v>246492</v>
      </c>
      <c r="L16" s="78">
        <v>438472</v>
      </c>
      <c r="M16" s="78">
        <v>4701</v>
      </c>
    </row>
    <row r="17" spans="1:13" ht="16.8">
      <c r="A17" s="91" t="s">
        <v>32</v>
      </c>
      <c r="B17" s="79">
        <v>410</v>
      </c>
      <c r="C17" s="79">
        <v>32</v>
      </c>
      <c r="D17" s="79">
        <v>0</v>
      </c>
      <c r="E17" s="78">
        <v>10479</v>
      </c>
      <c r="F17" s="78">
        <v>10921</v>
      </c>
      <c r="G17" s="78">
        <v>13862</v>
      </c>
      <c r="H17" s="79">
        <v>578</v>
      </c>
      <c r="I17" s="78">
        <v>25361</v>
      </c>
      <c r="J17" s="79">
        <v>248</v>
      </c>
      <c r="K17" s="78">
        <v>152109</v>
      </c>
      <c r="L17" s="78">
        <v>323433</v>
      </c>
      <c r="M17" s="78">
        <v>2046</v>
      </c>
    </row>
    <row r="18" spans="1:13">
      <c r="A18" s="91" t="s">
        <v>31</v>
      </c>
      <c r="B18" s="79">
        <v>332</v>
      </c>
      <c r="C18" s="79">
        <v>60</v>
      </c>
      <c r="D18" s="79">
        <v>3</v>
      </c>
      <c r="E18" s="78">
        <v>5673</v>
      </c>
      <c r="F18" s="78">
        <v>6065</v>
      </c>
      <c r="G18" s="78">
        <v>18619</v>
      </c>
      <c r="H18" s="79">
        <v>460</v>
      </c>
      <c r="I18" s="78">
        <v>25144</v>
      </c>
      <c r="J18" s="79">
        <v>234</v>
      </c>
      <c r="K18" s="78">
        <v>231538</v>
      </c>
      <c r="L18" s="78">
        <v>438511</v>
      </c>
      <c r="M18" s="78">
        <v>2888</v>
      </c>
    </row>
    <row r="19" spans="1:13" ht="16.8">
      <c r="A19" s="91" t="s">
        <v>30</v>
      </c>
      <c r="B19" s="79">
        <v>616</v>
      </c>
      <c r="C19" s="79">
        <v>64</v>
      </c>
      <c r="D19" s="79">
        <v>1</v>
      </c>
      <c r="E19" s="78">
        <v>14280</v>
      </c>
      <c r="F19" s="78">
        <v>14960</v>
      </c>
      <c r="G19" s="78">
        <v>8695</v>
      </c>
      <c r="H19" s="79">
        <v>531</v>
      </c>
      <c r="I19" s="78">
        <v>24186</v>
      </c>
      <c r="J19" s="79">
        <v>293</v>
      </c>
      <c r="K19" s="78">
        <v>333552</v>
      </c>
      <c r="L19" s="78">
        <v>397621</v>
      </c>
      <c r="M19" s="78">
        <v>4571</v>
      </c>
    </row>
    <row r="20" spans="1:13">
      <c r="A20" s="91" t="s">
        <v>33</v>
      </c>
      <c r="B20" s="79">
        <v>390</v>
      </c>
      <c r="C20" s="79">
        <v>32</v>
      </c>
      <c r="D20" s="79">
        <v>5</v>
      </c>
      <c r="E20" s="78">
        <v>10239</v>
      </c>
      <c r="F20" s="78">
        <v>10661</v>
      </c>
      <c r="G20" s="78">
        <v>7533</v>
      </c>
      <c r="H20" s="79">
        <v>343</v>
      </c>
      <c r="I20" s="78">
        <v>18537</v>
      </c>
      <c r="J20" s="79">
        <v>340</v>
      </c>
      <c r="K20" s="78">
        <v>370059</v>
      </c>
      <c r="L20" s="78">
        <v>381305</v>
      </c>
      <c r="M20" s="78">
        <v>2922</v>
      </c>
    </row>
    <row r="21" spans="1:13" ht="16.8">
      <c r="A21" s="91" t="s">
        <v>27</v>
      </c>
      <c r="B21" s="79">
        <v>414</v>
      </c>
      <c r="C21" s="79">
        <v>48</v>
      </c>
      <c r="D21" s="79">
        <v>1</v>
      </c>
      <c r="E21" s="78">
        <v>1955</v>
      </c>
      <c r="F21" s="78">
        <v>2417</v>
      </c>
      <c r="G21" s="78">
        <v>13995</v>
      </c>
      <c r="H21" s="79">
        <v>691</v>
      </c>
      <c r="I21" s="78">
        <v>17103</v>
      </c>
      <c r="J21" s="79">
        <v>216</v>
      </c>
      <c r="K21" s="78">
        <v>141146</v>
      </c>
      <c r="L21" s="78">
        <v>395970</v>
      </c>
      <c r="M21" s="78">
        <v>3321</v>
      </c>
    </row>
    <row r="22" spans="1:13">
      <c r="A22" s="91" t="s">
        <v>35</v>
      </c>
      <c r="B22" s="79">
        <v>119</v>
      </c>
      <c r="C22" s="79">
        <v>18</v>
      </c>
      <c r="D22" s="79">
        <v>0</v>
      </c>
      <c r="E22" s="78">
        <v>6231</v>
      </c>
      <c r="F22" s="78">
        <v>6368</v>
      </c>
      <c r="G22" s="78">
        <v>2397</v>
      </c>
      <c r="H22" s="79">
        <v>175</v>
      </c>
      <c r="I22" s="78">
        <v>8940</v>
      </c>
      <c r="J22" s="79">
        <v>81</v>
      </c>
      <c r="K22" s="78">
        <v>160485</v>
      </c>
      <c r="L22" s="78">
        <v>161355</v>
      </c>
      <c r="M22" s="78">
        <v>1585</v>
      </c>
    </row>
    <row r="23" spans="1:13" ht="16.8">
      <c r="A23" s="91" t="s">
        <v>34</v>
      </c>
      <c r="B23" s="79">
        <v>102</v>
      </c>
      <c r="C23" s="79">
        <v>8</v>
      </c>
      <c r="D23" s="79">
        <v>0</v>
      </c>
      <c r="E23" s="79">
        <v>877</v>
      </c>
      <c r="F23" s="79">
        <v>987</v>
      </c>
      <c r="G23" s="78">
        <v>5406</v>
      </c>
      <c r="H23" s="79">
        <v>333</v>
      </c>
      <c r="I23" s="78">
        <v>6726</v>
      </c>
      <c r="J23" s="79">
        <v>34</v>
      </c>
      <c r="K23" s="78">
        <v>34644</v>
      </c>
      <c r="L23" s="78">
        <v>55973</v>
      </c>
      <c r="M23" s="79">
        <v>277</v>
      </c>
    </row>
    <row r="24" spans="1:13">
      <c r="A24" s="92" t="s">
        <v>36</v>
      </c>
      <c r="B24" s="79">
        <v>56</v>
      </c>
      <c r="C24" s="79">
        <v>10</v>
      </c>
      <c r="D24" s="79">
        <v>1</v>
      </c>
      <c r="E24" s="78">
        <v>2647</v>
      </c>
      <c r="F24" s="78">
        <v>2713</v>
      </c>
      <c r="G24" s="78">
        <v>2438</v>
      </c>
      <c r="H24" s="79">
        <v>135</v>
      </c>
      <c r="I24" s="78">
        <v>5286</v>
      </c>
      <c r="J24" s="79">
        <v>36</v>
      </c>
      <c r="K24" s="78">
        <v>90383</v>
      </c>
      <c r="L24" s="78">
        <v>97854</v>
      </c>
      <c r="M24" s="79">
        <v>734</v>
      </c>
    </row>
    <row r="25" spans="1:13" ht="16.8">
      <c r="A25" s="93" t="s">
        <v>37</v>
      </c>
      <c r="B25" s="82">
        <v>30391</v>
      </c>
      <c r="C25" s="82">
        <v>3454</v>
      </c>
      <c r="D25" s="83">
        <v>150</v>
      </c>
      <c r="E25" s="82">
        <v>721461</v>
      </c>
      <c r="F25" s="82">
        <v>755306</v>
      </c>
      <c r="G25" s="84">
        <v>913494</v>
      </c>
      <c r="H25" s="85">
        <v>60078</v>
      </c>
      <c r="I25" s="86">
        <v>1728878</v>
      </c>
      <c r="J25" s="86">
        <v>18887</v>
      </c>
      <c r="K25" s="87">
        <v>13510154</v>
      </c>
      <c r="L25" s="88">
        <v>23125664</v>
      </c>
      <c r="M25" s="82">
        <v>163550</v>
      </c>
    </row>
  </sheetData>
  <mergeCells count="13">
    <mergeCell ref="K1:K3"/>
    <mergeCell ref="L1:L3"/>
    <mergeCell ref="M1:M3"/>
    <mergeCell ref="B2:B3"/>
    <mergeCell ref="C2:D2"/>
    <mergeCell ref="E2:E3"/>
    <mergeCell ref="F2:F3"/>
    <mergeCell ref="J1:J3"/>
    <mergeCell ref="A1:A3"/>
    <mergeCell ref="B1:F1"/>
    <mergeCell ref="G1:G3"/>
    <mergeCell ref="H1:H3"/>
    <mergeCell ref="I1:I3"/>
  </mergeCells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4"/>
  <dimension ref="A1:AMJ25"/>
  <sheetViews>
    <sheetView workbookViewId="0"/>
  </sheetViews>
  <sheetFormatPr defaultRowHeight="13.8"/>
  <cols>
    <col min="1" max="1024" width="5.69921875" style="47" customWidth="1"/>
  </cols>
  <sheetData>
    <row r="1" spans="1:13">
      <c r="A1" s="94" t="s">
        <v>0</v>
      </c>
      <c r="B1" s="68" t="s">
        <v>1</v>
      </c>
      <c r="C1" s="68"/>
      <c r="D1" s="68"/>
      <c r="E1" s="68"/>
      <c r="F1" s="68"/>
      <c r="G1" s="68" t="s">
        <v>44</v>
      </c>
      <c r="H1" s="68" t="s">
        <v>3</v>
      </c>
      <c r="I1" s="68" t="s">
        <v>4</v>
      </c>
      <c r="J1" s="68" t="s">
        <v>5</v>
      </c>
      <c r="K1" s="68" t="s">
        <v>45</v>
      </c>
      <c r="L1" s="68" t="s">
        <v>46</v>
      </c>
      <c r="M1" s="68" t="s">
        <v>47</v>
      </c>
    </row>
    <row r="2" spans="1:13">
      <c r="A2" s="68"/>
      <c r="B2" s="68" t="s">
        <v>12</v>
      </c>
      <c r="C2" s="68" t="s">
        <v>13</v>
      </c>
      <c r="D2" s="68"/>
      <c r="E2" s="68" t="s">
        <v>14</v>
      </c>
      <c r="F2" s="68" t="s">
        <v>15</v>
      </c>
      <c r="G2" s="68"/>
      <c r="H2" s="68"/>
      <c r="I2" s="68"/>
      <c r="J2" s="68"/>
      <c r="K2" s="68"/>
      <c r="L2" s="68"/>
      <c r="M2" s="68"/>
    </row>
    <row r="3" spans="1:13">
      <c r="A3" s="68"/>
      <c r="B3" s="68"/>
      <c r="C3" s="68" t="s">
        <v>48</v>
      </c>
      <c r="D3" s="68" t="s">
        <v>49</v>
      </c>
      <c r="E3" s="68"/>
      <c r="F3" s="68"/>
      <c r="G3" s="68"/>
      <c r="H3" s="68"/>
      <c r="I3" s="68"/>
      <c r="J3" s="68"/>
      <c r="K3" s="68"/>
      <c r="L3" s="68"/>
      <c r="M3" s="68"/>
    </row>
    <row r="4" spans="1:13">
      <c r="A4" s="68" t="s">
        <v>16</v>
      </c>
      <c r="B4" s="75">
        <v>6362</v>
      </c>
      <c r="C4" s="68">
        <v>781</v>
      </c>
      <c r="D4" s="68">
        <v>26</v>
      </c>
      <c r="E4" s="75">
        <v>108857</v>
      </c>
      <c r="F4" s="75">
        <v>116000</v>
      </c>
      <c r="G4" s="75">
        <v>291591</v>
      </c>
      <c r="H4" s="75">
        <v>23080</v>
      </c>
      <c r="I4" s="75">
        <v>430671</v>
      </c>
      <c r="J4" s="75">
        <v>1562</v>
      </c>
      <c r="K4" s="75">
        <v>2420283</v>
      </c>
      <c r="L4" s="75">
        <v>4296089</v>
      </c>
      <c r="M4" s="75">
        <v>16757</v>
      </c>
    </row>
    <row r="5" spans="1:13">
      <c r="A5" s="68" t="s">
        <v>17</v>
      </c>
      <c r="B5" s="75">
        <v>4243</v>
      </c>
      <c r="C5" s="68">
        <v>345</v>
      </c>
      <c r="D5" s="68">
        <v>6</v>
      </c>
      <c r="E5" s="75">
        <v>61161</v>
      </c>
      <c r="F5" s="75">
        <v>65749</v>
      </c>
      <c r="G5" s="75">
        <v>106263</v>
      </c>
      <c r="H5" s="75">
        <v>6687</v>
      </c>
      <c r="I5" s="75">
        <v>178699</v>
      </c>
      <c r="J5" s="68">
        <v>911</v>
      </c>
      <c r="K5" s="75">
        <v>1004206</v>
      </c>
      <c r="L5" s="75">
        <v>1675897</v>
      </c>
      <c r="M5" s="75">
        <v>10752</v>
      </c>
    </row>
    <row r="6" spans="1:13">
      <c r="A6" s="68" t="s">
        <v>19</v>
      </c>
      <c r="B6" s="75">
        <v>2529</v>
      </c>
      <c r="C6" s="68">
        <v>317</v>
      </c>
      <c r="D6" s="68">
        <v>28</v>
      </c>
      <c r="E6" s="75">
        <v>75455</v>
      </c>
      <c r="F6" s="75">
        <v>78301</v>
      </c>
      <c r="G6" s="75">
        <v>85237</v>
      </c>
      <c r="H6" s="75">
        <v>4261</v>
      </c>
      <c r="I6" s="75">
        <v>167799</v>
      </c>
      <c r="J6" s="75">
        <v>2550</v>
      </c>
      <c r="K6" s="75">
        <v>1094274</v>
      </c>
      <c r="L6" s="75">
        <v>2894641</v>
      </c>
      <c r="M6" s="75">
        <v>9263</v>
      </c>
    </row>
    <row r="7" spans="1:13">
      <c r="A7" s="68" t="s">
        <v>20</v>
      </c>
      <c r="B7" s="75">
        <v>1840</v>
      </c>
      <c r="C7" s="68">
        <v>137</v>
      </c>
      <c r="D7" s="68">
        <v>0</v>
      </c>
      <c r="E7" s="75">
        <v>98318</v>
      </c>
      <c r="F7" s="75">
        <v>100295</v>
      </c>
      <c r="G7" s="75">
        <v>64029</v>
      </c>
      <c r="H7" s="75">
        <v>2029</v>
      </c>
      <c r="I7" s="75">
        <v>166353</v>
      </c>
      <c r="J7" s="75">
        <v>1060</v>
      </c>
      <c r="K7" s="75">
        <v>1163519</v>
      </c>
      <c r="L7" s="75">
        <v>1708880</v>
      </c>
      <c r="M7" s="75">
        <v>12330</v>
      </c>
    </row>
    <row r="8" spans="1:13">
      <c r="A8" s="68" t="s">
        <v>18</v>
      </c>
      <c r="B8" s="75">
        <v>2805</v>
      </c>
      <c r="C8" s="68">
        <v>239</v>
      </c>
      <c r="D8" s="68">
        <v>10</v>
      </c>
      <c r="E8" s="75">
        <v>66437</v>
      </c>
      <c r="F8" s="75">
        <v>69481</v>
      </c>
      <c r="G8" s="75">
        <v>59951</v>
      </c>
      <c r="H8" s="75">
        <v>6219</v>
      </c>
      <c r="I8" s="75">
        <v>135651</v>
      </c>
      <c r="J8" s="75">
        <v>1891</v>
      </c>
      <c r="K8" s="75">
        <v>1119423</v>
      </c>
      <c r="L8" s="75">
        <v>2232336</v>
      </c>
      <c r="M8" s="75">
        <v>9865</v>
      </c>
    </row>
    <row r="9" spans="1:13">
      <c r="A9" s="68" t="s">
        <v>21</v>
      </c>
      <c r="B9" s="75">
        <v>3209</v>
      </c>
      <c r="C9" s="68">
        <v>340</v>
      </c>
      <c r="D9" s="68">
        <v>14</v>
      </c>
      <c r="E9" s="75">
        <v>89965</v>
      </c>
      <c r="F9" s="75">
        <v>93514</v>
      </c>
      <c r="G9" s="75">
        <v>35445</v>
      </c>
      <c r="H9" s="75">
        <v>2668</v>
      </c>
      <c r="I9" s="75">
        <v>131627</v>
      </c>
      <c r="J9" s="75">
        <v>1372</v>
      </c>
      <c r="K9" s="75">
        <v>1889955</v>
      </c>
      <c r="L9" s="75">
        <v>2367867</v>
      </c>
      <c r="M9" s="75">
        <v>15916</v>
      </c>
    </row>
    <row r="10" spans="1:13">
      <c r="A10" s="68" t="s">
        <v>22</v>
      </c>
      <c r="B10" s="75">
        <v>1365</v>
      </c>
      <c r="C10" s="68">
        <v>253</v>
      </c>
      <c r="D10" s="68">
        <v>9</v>
      </c>
      <c r="E10" s="75">
        <v>26466</v>
      </c>
      <c r="F10" s="75">
        <v>28084</v>
      </c>
      <c r="G10" s="75">
        <v>78008</v>
      </c>
      <c r="H10" s="75">
        <v>2898</v>
      </c>
      <c r="I10" s="75">
        <v>108990</v>
      </c>
      <c r="J10" s="68">
        <v>593</v>
      </c>
      <c r="K10" s="75">
        <v>985288</v>
      </c>
      <c r="L10" s="75">
        <v>1653284</v>
      </c>
      <c r="M10" s="75">
        <v>7812</v>
      </c>
    </row>
    <row r="11" spans="1:13">
      <c r="A11" s="68" t="s">
        <v>24</v>
      </c>
      <c r="B11" s="75">
        <v>1387</v>
      </c>
      <c r="C11" s="68">
        <v>205</v>
      </c>
      <c r="D11" s="68">
        <v>9</v>
      </c>
      <c r="E11" s="75">
        <v>38654</v>
      </c>
      <c r="F11" s="75">
        <v>40246</v>
      </c>
      <c r="G11" s="75">
        <v>30368</v>
      </c>
      <c r="H11" s="75">
        <v>1793</v>
      </c>
      <c r="I11" s="75">
        <v>72407</v>
      </c>
      <c r="J11" s="68">
        <v>918</v>
      </c>
      <c r="K11" s="75">
        <v>696890</v>
      </c>
      <c r="L11" s="75">
        <v>1030232</v>
      </c>
      <c r="M11" s="75">
        <v>8386</v>
      </c>
    </row>
    <row r="12" spans="1:13">
      <c r="A12" s="68" t="s">
        <v>25</v>
      </c>
      <c r="B12" s="75">
        <v>1608</v>
      </c>
      <c r="C12" s="68">
        <v>197</v>
      </c>
      <c r="D12" s="68">
        <v>14</v>
      </c>
      <c r="E12" s="75">
        <v>44773</v>
      </c>
      <c r="F12" s="75">
        <v>46578</v>
      </c>
      <c r="G12" s="75">
        <v>17028</v>
      </c>
      <c r="H12" s="75">
        <v>1736</v>
      </c>
      <c r="I12" s="75">
        <v>65342</v>
      </c>
      <c r="J12" s="75">
        <v>1001</v>
      </c>
      <c r="K12" s="75">
        <v>571703</v>
      </c>
      <c r="L12" s="75">
        <v>843494</v>
      </c>
      <c r="M12" s="75">
        <v>3821</v>
      </c>
    </row>
    <row r="13" spans="1:13">
      <c r="A13" s="68" t="s">
        <v>23</v>
      </c>
      <c r="B13" s="68">
        <v>867</v>
      </c>
      <c r="C13" s="68">
        <v>92</v>
      </c>
      <c r="D13" s="68">
        <v>2</v>
      </c>
      <c r="E13" s="75">
        <v>9051</v>
      </c>
      <c r="F13" s="75">
        <v>10010</v>
      </c>
      <c r="G13" s="75">
        <v>41353</v>
      </c>
      <c r="H13" s="75">
        <v>2544</v>
      </c>
      <c r="I13" s="75">
        <v>53907</v>
      </c>
      <c r="J13" s="68">
        <v>128</v>
      </c>
      <c r="K13" s="75">
        <v>298504</v>
      </c>
      <c r="L13" s="75">
        <v>627252</v>
      </c>
      <c r="M13" s="75">
        <v>1424</v>
      </c>
    </row>
    <row r="14" spans="1:13">
      <c r="A14" s="68" t="s">
        <v>28</v>
      </c>
      <c r="B14" s="68">
        <v>665</v>
      </c>
      <c r="C14" s="68">
        <v>58</v>
      </c>
      <c r="D14" s="68">
        <v>2</v>
      </c>
      <c r="E14" s="75">
        <v>14146</v>
      </c>
      <c r="F14" s="75">
        <v>14869</v>
      </c>
      <c r="G14" s="75">
        <v>19898</v>
      </c>
      <c r="H14" s="75">
        <v>1059</v>
      </c>
      <c r="I14" s="75">
        <v>35826</v>
      </c>
      <c r="J14" s="68">
        <v>359</v>
      </c>
      <c r="K14" s="75">
        <v>298472</v>
      </c>
      <c r="L14" s="75">
        <v>772266</v>
      </c>
      <c r="M14" s="75">
        <v>3981</v>
      </c>
    </row>
    <row r="15" spans="1:13">
      <c r="A15" s="68" t="s">
        <v>26</v>
      </c>
      <c r="B15" s="68">
        <v>518</v>
      </c>
      <c r="C15" s="68">
        <v>82</v>
      </c>
      <c r="D15" s="68">
        <v>3</v>
      </c>
      <c r="E15" s="75">
        <v>13448</v>
      </c>
      <c r="F15" s="75">
        <v>14048</v>
      </c>
      <c r="G15" s="75">
        <v>17153</v>
      </c>
      <c r="H15" s="75">
        <v>1337</v>
      </c>
      <c r="I15" s="75">
        <v>32538</v>
      </c>
      <c r="J15" s="68">
        <v>145</v>
      </c>
      <c r="K15" s="75">
        <v>254011</v>
      </c>
      <c r="L15" s="75">
        <v>434639</v>
      </c>
      <c r="M15" s="75">
        <v>1400</v>
      </c>
    </row>
    <row r="16" spans="1:13">
      <c r="A16" s="68" t="s">
        <v>29</v>
      </c>
      <c r="B16" s="68">
        <v>678</v>
      </c>
      <c r="C16" s="68">
        <v>73</v>
      </c>
      <c r="D16" s="68">
        <v>5</v>
      </c>
      <c r="E16" s="75">
        <v>15890</v>
      </c>
      <c r="F16" s="75">
        <v>16641</v>
      </c>
      <c r="G16" s="75">
        <v>12768</v>
      </c>
      <c r="H16" s="68">
        <v>989</v>
      </c>
      <c r="I16" s="75">
        <v>30398</v>
      </c>
      <c r="J16" s="68">
        <v>124</v>
      </c>
      <c r="K16" s="75">
        <v>246934</v>
      </c>
      <c r="L16" s="75">
        <v>440108</v>
      </c>
      <c r="M16" s="75">
        <v>1636</v>
      </c>
    </row>
    <row r="17" spans="1:13">
      <c r="A17" s="68" t="s">
        <v>32</v>
      </c>
      <c r="B17" s="68">
        <v>405</v>
      </c>
      <c r="C17" s="68">
        <v>33</v>
      </c>
      <c r="D17" s="68">
        <v>0</v>
      </c>
      <c r="E17" s="75">
        <v>10479</v>
      </c>
      <c r="F17" s="75">
        <v>10917</v>
      </c>
      <c r="G17" s="75">
        <v>13976</v>
      </c>
      <c r="H17" s="68">
        <v>583</v>
      </c>
      <c r="I17" s="75">
        <v>25476</v>
      </c>
      <c r="J17" s="68">
        <v>155</v>
      </c>
      <c r="K17" s="75">
        <v>152396</v>
      </c>
      <c r="L17" s="75">
        <v>324152</v>
      </c>
      <c r="M17" s="68">
        <v>719</v>
      </c>
    </row>
    <row r="18" spans="1:13">
      <c r="A18" s="68" t="s">
        <v>31</v>
      </c>
      <c r="B18" s="68">
        <v>338</v>
      </c>
      <c r="C18" s="68">
        <v>56</v>
      </c>
      <c r="D18" s="68">
        <v>2</v>
      </c>
      <c r="E18" s="75">
        <v>5596</v>
      </c>
      <c r="F18" s="75">
        <v>5990</v>
      </c>
      <c r="G18" s="75">
        <v>18751</v>
      </c>
      <c r="H18" s="68">
        <v>468</v>
      </c>
      <c r="I18" s="75">
        <v>25209</v>
      </c>
      <c r="J18" s="68">
        <v>65</v>
      </c>
      <c r="K18" s="75">
        <v>231708</v>
      </c>
      <c r="L18" s="75">
        <v>438888</v>
      </c>
      <c r="M18" s="68">
        <v>377</v>
      </c>
    </row>
    <row r="19" spans="1:13">
      <c r="A19" s="68" t="s">
        <v>30</v>
      </c>
      <c r="B19" s="68">
        <v>619</v>
      </c>
      <c r="C19" s="68">
        <v>64</v>
      </c>
      <c r="D19" s="68">
        <v>6</v>
      </c>
      <c r="E19" s="75">
        <v>14459</v>
      </c>
      <c r="F19" s="75">
        <v>15142</v>
      </c>
      <c r="G19" s="75">
        <v>8871</v>
      </c>
      <c r="H19" s="68">
        <v>539</v>
      </c>
      <c r="I19" s="75">
        <v>24552</v>
      </c>
      <c r="J19" s="68">
        <v>366</v>
      </c>
      <c r="K19" s="75">
        <v>335679</v>
      </c>
      <c r="L19" s="75">
        <v>400260</v>
      </c>
      <c r="M19" s="75">
        <v>2639</v>
      </c>
    </row>
    <row r="20" spans="1:13">
      <c r="A20" s="68" t="s">
        <v>33</v>
      </c>
      <c r="B20" s="68">
        <v>382</v>
      </c>
      <c r="C20" s="68">
        <v>27</v>
      </c>
      <c r="D20" s="68">
        <v>1</v>
      </c>
      <c r="E20" s="75">
        <v>9932</v>
      </c>
      <c r="F20" s="75">
        <v>10341</v>
      </c>
      <c r="G20" s="75">
        <v>8018</v>
      </c>
      <c r="H20" s="68">
        <v>353</v>
      </c>
      <c r="I20" s="75">
        <v>18712</v>
      </c>
      <c r="J20" s="68">
        <v>175</v>
      </c>
      <c r="K20" s="75">
        <v>371388</v>
      </c>
      <c r="L20" s="75">
        <v>382781</v>
      </c>
      <c r="M20" s="75">
        <v>1476</v>
      </c>
    </row>
    <row r="21" spans="1:13">
      <c r="A21" s="68" t="s">
        <v>27</v>
      </c>
      <c r="B21" s="68">
        <v>423</v>
      </c>
      <c r="C21" s="68">
        <v>48</v>
      </c>
      <c r="D21" s="68">
        <v>5</v>
      </c>
      <c r="E21" s="75">
        <v>2046</v>
      </c>
      <c r="F21" s="75">
        <v>2517</v>
      </c>
      <c r="G21" s="75">
        <v>14044</v>
      </c>
      <c r="H21" s="68">
        <v>707</v>
      </c>
      <c r="I21" s="75">
        <v>17268</v>
      </c>
      <c r="J21" s="68">
        <v>165</v>
      </c>
      <c r="K21" s="75">
        <v>141452</v>
      </c>
      <c r="L21" s="75">
        <v>396732</v>
      </c>
      <c r="M21" s="68">
        <v>762</v>
      </c>
    </row>
    <row r="22" spans="1:13">
      <c r="A22" s="68" t="s">
        <v>35</v>
      </c>
      <c r="B22" s="68">
        <v>124</v>
      </c>
      <c r="C22" s="68">
        <v>16</v>
      </c>
      <c r="D22" s="68">
        <v>0</v>
      </c>
      <c r="E22" s="75">
        <v>6253</v>
      </c>
      <c r="F22" s="75">
        <v>6393</v>
      </c>
      <c r="G22" s="75">
        <v>2473</v>
      </c>
      <c r="H22" s="68">
        <v>180</v>
      </c>
      <c r="I22" s="75">
        <v>9046</v>
      </c>
      <c r="J22" s="68">
        <v>106</v>
      </c>
      <c r="K22" s="75">
        <v>161223</v>
      </c>
      <c r="L22" s="75">
        <v>162068</v>
      </c>
      <c r="M22" s="68">
        <v>713</v>
      </c>
    </row>
    <row r="23" spans="1:13">
      <c r="A23" s="68" t="s">
        <v>34</v>
      </c>
      <c r="B23" s="68">
        <v>105</v>
      </c>
      <c r="C23" s="68">
        <v>10</v>
      </c>
      <c r="D23" s="68">
        <v>2</v>
      </c>
      <c r="E23" s="68">
        <v>829</v>
      </c>
      <c r="F23" s="68">
        <v>944</v>
      </c>
      <c r="G23" s="75">
        <v>5469</v>
      </c>
      <c r="H23" s="68">
        <v>335</v>
      </c>
      <c r="I23" s="75">
        <v>6748</v>
      </c>
      <c r="J23" s="68">
        <v>22</v>
      </c>
      <c r="K23" s="75">
        <v>34702</v>
      </c>
      <c r="L23" s="75">
        <v>56194</v>
      </c>
      <c r="M23" s="68">
        <v>221</v>
      </c>
    </row>
    <row r="24" spans="1:13">
      <c r="A24" s="68" t="s">
        <v>36</v>
      </c>
      <c r="B24" s="68">
        <v>52</v>
      </c>
      <c r="C24" s="68">
        <v>9</v>
      </c>
      <c r="D24" s="68">
        <v>0</v>
      </c>
      <c r="E24" s="75">
        <v>2698</v>
      </c>
      <c r="F24" s="75">
        <v>2759</v>
      </c>
      <c r="G24" s="75">
        <v>2438</v>
      </c>
      <c r="H24" s="68">
        <v>141</v>
      </c>
      <c r="I24" s="75">
        <v>5338</v>
      </c>
      <c r="J24" s="68">
        <v>52</v>
      </c>
      <c r="K24" s="75">
        <v>91253</v>
      </c>
      <c r="L24" s="75">
        <v>98821</v>
      </c>
      <c r="M24" s="68">
        <v>967</v>
      </c>
    </row>
    <row r="25" spans="1:13">
      <c r="A25" s="68" t="s">
        <v>37</v>
      </c>
      <c r="B25" s="75">
        <v>30524</v>
      </c>
      <c r="C25" s="75">
        <v>3382</v>
      </c>
      <c r="D25" s="68">
        <v>144</v>
      </c>
      <c r="E25" s="75">
        <v>714913</v>
      </c>
      <c r="F25" s="75">
        <v>748819</v>
      </c>
      <c r="G25" s="75">
        <v>933132</v>
      </c>
      <c r="H25" s="75">
        <v>60606</v>
      </c>
      <c r="I25" s="75">
        <v>1742557</v>
      </c>
      <c r="J25" s="75">
        <v>13720</v>
      </c>
      <c r="K25" s="75">
        <v>13563263</v>
      </c>
      <c r="L25" s="75">
        <v>23236881</v>
      </c>
      <c r="M25" s="75">
        <v>111217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5"/>
  <dimension ref="A1:AMJ25"/>
  <sheetViews>
    <sheetView workbookViewId="0"/>
  </sheetViews>
  <sheetFormatPr defaultRowHeight="13.8"/>
  <cols>
    <col min="1" max="1024" width="5.69921875" style="47" customWidth="1"/>
  </cols>
  <sheetData>
    <row r="1" spans="1:13">
      <c r="A1" s="68" t="s">
        <v>0</v>
      </c>
      <c r="B1" s="68" t="s">
        <v>1</v>
      </c>
      <c r="C1" s="68"/>
      <c r="D1" s="68"/>
      <c r="E1" s="68"/>
      <c r="F1" s="68"/>
      <c r="G1" s="68" t="s">
        <v>44</v>
      </c>
      <c r="H1" s="68" t="s">
        <v>3</v>
      </c>
      <c r="I1" s="68" t="s">
        <v>4</v>
      </c>
      <c r="J1" s="68" t="s">
        <v>5</v>
      </c>
      <c r="K1" s="68" t="s">
        <v>45</v>
      </c>
      <c r="L1" s="68" t="s">
        <v>46</v>
      </c>
      <c r="M1" s="68" t="s">
        <v>47</v>
      </c>
    </row>
    <row r="2" spans="1:13">
      <c r="A2" s="68"/>
      <c r="B2" s="68" t="s">
        <v>12</v>
      </c>
      <c r="C2" s="68" t="s">
        <v>13</v>
      </c>
      <c r="D2" s="68"/>
      <c r="E2" s="68" t="s">
        <v>14</v>
      </c>
      <c r="F2" s="68" t="s">
        <v>15</v>
      </c>
      <c r="G2" s="68"/>
      <c r="H2" s="68"/>
      <c r="I2" s="68"/>
      <c r="J2" s="68"/>
      <c r="K2" s="68"/>
      <c r="L2" s="68"/>
      <c r="M2" s="68"/>
    </row>
    <row r="3" spans="1:13">
      <c r="A3" s="68"/>
      <c r="B3" s="68"/>
      <c r="C3" s="68" t="s">
        <v>48</v>
      </c>
      <c r="D3" s="68" t="s">
        <v>49</v>
      </c>
      <c r="E3" s="68"/>
      <c r="F3" s="68"/>
      <c r="G3" s="68"/>
      <c r="H3" s="68"/>
      <c r="I3" s="68"/>
      <c r="J3" s="68"/>
      <c r="K3" s="68"/>
      <c r="L3" s="68"/>
      <c r="M3" s="68"/>
    </row>
    <row r="4" spans="1:13">
      <c r="A4" s="68" t="s">
        <v>16</v>
      </c>
      <c r="B4" s="75">
        <v>6187</v>
      </c>
      <c r="C4" s="68">
        <v>767</v>
      </c>
      <c r="D4" s="68">
        <v>26</v>
      </c>
      <c r="E4" s="75">
        <v>104875</v>
      </c>
      <c r="F4" s="75">
        <v>111829</v>
      </c>
      <c r="G4" s="75">
        <v>297290</v>
      </c>
      <c r="H4" s="75">
        <v>23208</v>
      </c>
      <c r="I4" s="75">
        <v>432327</v>
      </c>
      <c r="J4" s="75">
        <v>1656</v>
      </c>
      <c r="K4" s="75">
        <v>2425509</v>
      </c>
      <c r="L4" s="75">
        <v>4312365</v>
      </c>
      <c r="M4" s="75">
        <v>16276</v>
      </c>
    </row>
    <row r="5" spans="1:13">
      <c r="A5" s="68" t="s">
        <v>17</v>
      </c>
      <c r="B5" s="75">
        <v>4124</v>
      </c>
      <c r="C5" s="68">
        <v>330</v>
      </c>
      <c r="D5" s="68">
        <v>4</v>
      </c>
      <c r="E5" s="75">
        <v>60059</v>
      </c>
      <c r="F5" s="75">
        <v>64513</v>
      </c>
      <c r="G5" s="75">
        <v>108392</v>
      </c>
      <c r="H5" s="75">
        <v>6746</v>
      </c>
      <c r="I5" s="75">
        <v>179651</v>
      </c>
      <c r="J5" s="68">
        <v>952</v>
      </c>
      <c r="K5" s="75">
        <v>1008548</v>
      </c>
      <c r="L5" s="75">
        <v>1687411</v>
      </c>
      <c r="M5" s="75">
        <v>11514</v>
      </c>
    </row>
    <row r="6" spans="1:13">
      <c r="A6" s="68" t="s">
        <v>19</v>
      </c>
      <c r="B6" s="75">
        <v>2529</v>
      </c>
      <c r="C6" s="68">
        <v>319</v>
      </c>
      <c r="D6" s="68">
        <v>35</v>
      </c>
      <c r="E6" s="75">
        <v>76900</v>
      </c>
      <c r="F6" s="75">
        <v>79748</v>
      </c>
      <c r="G6" s="75">
        <v>86822</v>
      </c>
      <c r="H6" s="75">
        <v>4374</v>
      </c>
      <c r="I6" s="75">
        <v>170944</v>
      </c>
      <c r="J6" s="75">
        <v>3145</v>
      </c>
      <c r="K6" s="75">
        <v>1098632</v>
      </c>
      <c r="L6" s="75">
        <v>2910230</v>
      </c>
      <c r="M6" s="75">
        <v>15589</v>
      </c>
    </row>
    <row r="7" spans="1:13">
      <c r="A7" s="68" t="s">
        <v>20</v>
      </c>
      <c r="B7" s="75">
        <v>1898</v>
      </c>
      <c r="C7" s="68">
        <v>140</v>
      </c>
      <c r="D7" s="68">
        <v>0</v>
      </c>
      <c r="E7" s="75">
        <v>96727</v>
      </c>
      <c r="F7" s="75">
        <v>98765</v>
      </c>
      <c r="G7" s="75">
        <v>66604</v>
      </c>
      <c r="H7" s="75">
        <v>2064</v>
      </c>
      <c r="I7" s="75">
        <v>167433</v>
      </c>
      <c r="J7" s="75">
        <v>1080</v>
      </c>
      <c r="K7" s="75">
        <v>1171162</v>
      </c>
      <c r="L7" s="75">
        <v>1721240</v>
      </c>
      <c r="M7" s="75">
        <v>12360</v>
      </c>
    </row>
    <row r="8" spans="1:13">
      <c r="A8" s="68" t="s">
        <v>18</v>
      </c>
      <c r="B8" s="75">
        <v>2781</v>
      </c>
      <c r="C8" s="68">
        <v>234</v>
      </c>
      <c r="D8" s="68">
        <v>21</v>
      </c>
      <c r="E8" s="75">
        <v>63507</v>
      </c>
      <c r="F8" s="75">
        <v>66522</v>
      </c>
      <c r="G8" s="75">
        <v>64480</v>
      </c>
      <c r="H8" s="75">
        <v>6268</v>
      </c>
      <c r="I8" s="75">
        <v>137270</v>
      </c>
      <c r="J8" s="75">
        <v>1624</v>
      </c>
      <c r="K8" s="75">
        <v>1124534</v>
      </c>
      <c r="L8" s="75">
        <v>2248912</v>
      </c>
      <c r="M8" s="75">
        <v>16576</v>
      </c>
    </row>
    <row r="9" spans="1:13">
      <c r="A9" s="68" t="s">
        <v>21</v>
      </c>
      <c r="B9" s="75">
        <v>3091</v>
      </c>
      <c r="C9" s="68">
        <v>341</v>
      </c>
      <c r="D9" s="68">
        <v>30</v>
      </c>
      <c r="E9" s="75">
        <v>90577</v>
      </c>
      <c r="F9" s="75">
        <v>94009</v>
      </c>
      <c r="G9" s="75">
        <v>36418</v>
      </c>
      <c r="H9" s="75">
        <v>2701</v>
      </c>
      <c r="I9" s="75">
        <v>133128</v>
      </c>
      <c r="J9" s="75">
        <v>1501</v>
      </c>
      <c r="K9" s="75">
        <v>1896955</v>
      </c>
      <c r="L9" s="75">
        <v>2384802</v>
      </c>
      <c r="M9" s="75">
        <v>16935</v>
      </c>
    </row>
    <row r="10" spans="1:13">
      <c r="A10" s="68" t="s">
        <v>22</v>
      </c>
      <c r="B10" s="75">
        <v>1335</v>
      </c>
      <c r="C10" s="68">
        <v>253</v>
      </c>
      <c r="D10" s="68">
        <v>13</v>
      </c>
      <c r="E10" s="75">
        <v>24436</v>
      </c>
      <c r="F10" s="75">
        <v>26024</v>
      </c>
      <c r="G10" s="75">
        <v>80461</v>
      </c>
      <c r="H10" s="75">
        <v>2933</v>
      </c>
      <c r="I10" s="75">
        <v>109418</v>
      </c>
      <c r="J10" s="68">
        <v>428</v>
      </c>
      <c r="K10" s="75">
        <v>988018</v>
      </c>
      <c r="L10" s="75">
        <v>1661394</v>
      </c>
      <c r="M10" s="75">
        <v>8110</v>
      </c>
    </row>
    <row r="11" spans="1:13">
      <c r="A11" s="68" t="s">
        <v>24</v>
      </c>
      <c r="B11" s="75">
        <v>1374</v>
      </c>
      <c r="C11" s="68">
        <v>199</v>
      </c>
      <c r="D11" s="68">
        <v>15</v>
      </c>
      <c r="E11" s="75">
        <v>37982</v>
      </c>
      <c r="F11" s="75">
        <v>39555</v>
      </c>
      <c r="G11" s="75">
        <v>32171</v>
      </c>
      <c r="H11" s="75">
        <v>1829</v>
      </c>
      <c r="I11" s="75">
        <v>73555</v>
      </c>
      <c r="J11" s="75">
        <v>1148</v>
      </c>
      <c r="K11" s="75">
        <v>702770</v>
      </c>
      <c r="L11" s="75">
        <v>1040198</v>
      </c>
      <c r="M11" s="75">
        <v>9966</v>
      </c>
    </row>
    <row r="12" spans="1:13">
      <c r="A12" s="68" t="s">
        <v>25</v>
      </c>
      <c r="B12" s="75">
        <v>1605</v>
      </c>
      <c r="C12" s="68">
        <v>197</v>
      </c>
      <c r="D12" s="68">
        <v>17</v>
      </c>
      <c r="E12" s="75">
        <v>45510</v>
      </c>
      <c r="F12" s="75">
        <v>47312</v>
      </c>
      <c r="G12" s="75">
        <v>17186</v>
      </c>
      <c r="H12" s="75">
        <v>1759</v>
      </c>
      <c r="I12" s="75">
        <v>66257</v>
      </c>
      <c r="J12" s="68">
        <v>915</v>
      </c>
      <c r="K12" s="75">
        <v>574371</v>
      </c>
      <c r="L12" s="75">
        <v>853140</v>
      </c>
      <c r="M12" s="75">
        <v>9646</v>
      </c>
    </row>
    <row r="13" spans="1:13">
      <c r="A13" s="68" t="s">
        <v>23</v>
      </c>
      <c r="B13" s="68">
        <v>841</v>
      </c>
      <c r="C13" s="68">
        <v>91</v>
      </c>
      <c r="D13" s="68">
        <v>3</v>
      </c>
      <c r="E13" s="75">
        <v>8813</v>
      </c>
      <c r="F13" s="75">
        <v>9745</v>
      </c>
      <c r="G13" s="75">
        <v>41865</v>
      </c>
      <c r="H13" s="75">
        <v>2563</v>
      </c>
      <c r="I13" s="75">
        <v>54173</v>
      </c>
      <c r="J13" s="68">
        <v>266</v>
      </c>
      <c r="K13" s="75">
        <v>299600</v>
      </c>
      <c r="L13" s="75">
        <v>631209</v>
      </c>
      <c r="M13" s="75">
        <v>3957</v>
      </c>
    </row>
    <row r="14" spans="1:13">
      <c r="A14" s="68" t="s">
        <v>28</v>
      </c>
      <c r="B14" s="68">
        <v>658</v>
      </c>
      <c r="C14" s="68">
        <v>64</v>
      </c>
      <c r="D14" s="68">
        <v>8</v>
      </c>
      <c r="E14" s="75">
        <v>14155</v>
      </c>
      <c r="F14" s="75">
        <v>14877</v>
      </c>
      <c r="G14" s="75">
        <v>20518</v>
      </c>
      <c r="H14" s="75">
        <v>1089</v>
      </c>
      <c r="I14" s="75">
        <v>36484</v>
      </c>
      <c r="J14" s="68">
        <v>658</v>
      </c>
      <c r="K14" s="75">
        <v>300223</v>
      </c>
      <c r="L14" s="75">
        <v>778693</v>
      </c>
      <c r="M14" s="75">
        <v>6427</v>
      </c>
    </row>
    <row r="15" spans="1:13">
      <c r="A15" s="68" t="s">
        <v>26</v>
      </c>
      <c r="B15" s="68">
        <v>514</v>
      </c>
      <c r="C15" s="68">
        <v>87</v>
      </c>
      <c r="D15" s="68">
        <v>6</v>
      </c>
      <c r="E15" s="75">
        <v>13220</v>
      </c>
      <c r="F15" s="75">
        <v>13821</v>
      </c>
      <c r="G15" s="75">
        <v>17655</v>
      </c>
      <c r="H15" s="75">
        <v>1355</v>
      </c>
      <c r="I15" s="75">
        <v>32831</v>
      </c>
      <c r="J15" s="68">
        <v>293</v>
      </c>
      <c r="K15" s="75">
        <v>256131</v>
      </c>
      <c r="L15" s="75">
        <v>438149</v>
      </c>
      <c r="M15" s="75">
        <v>3510</v>
      </c>
    </row>
    <row r="16" spans="1:13">
      <c r="A16" s="68" t="s">
        <v>29</v>
      </c>
      <c r="B16" s="68">
        <v>658</v>
      </c>
      <c r="C16" s="68">
        <v>69</v>
      </c>
      <c r="D16" s="68">
        <v>4</v>
      </c>
      <c r="E16" s="75">
        <v>15722</v>
      </c>
      <c r="F16" s="75">
        <v>16449</v>
      </c>
      <c r="G16" s="75">
        <v>13267</v>
      </c>
      <c r="H16" s="68">
        <v>994</v>
      </c>
      <c r="I16" s="75">
        <v>30710</v>
      </c>
      <c r="J16" s="68">
        <v>312</v>
      </c>
      <c r="K16" s="75">
        <v>248363</v>
      </c>
      <c r="L16" s="75">
        <v>444065</v>
      </c>
      <c r="M16" s="75">
        <v>3957</v>
      </c>
    </row>
    <row r="17" spans="1:13">
      <c r="A17" s="68" t="s">
        <v>32</v>
      </c>
      <c r="B17" s="68">
        <v>483</v>
      </c>
      <c r="C17" s="68">
        <v>30</v>
      </c>
      <c r="D17" s="68">
        <v>0</v>
      </c>
      <c r="E17" s="75">
        <v>10370</v>
      </c>
      <c r="F17" s="75">
        <v>10883</v>
      </c>
      <c r="G17" s="75">
        <v>14078</v>
      </c>
      <c r="H17" s="68">
        <v>594</v>
      </c>
      <c r="I17" s="75">
        <v>25555</v>
      </c>
      <c r="J17" s="68">
        <v>79</v>
      </c>
      <c r="K17" s="75">
        <v>152639</v>
      </c>
      <c r="L17" s="75">
        <v>325198</v>
      </c>
      <c r="M17" s="75">
        <v>1046</v>
      </c>
    </row>
    <row r="18" spans="1:13">
      <c r="A18" s="68" t="s">
        <v>31</v>
      </c>
      <c r="B18" s="68">
        <v>318</v>
      </c>
      <c r="C18" s="68">
        <v>57</v>
      </c>
      <c r="D18" s="68">
        <v>4</v>
      </c>
      <c r="E18" s="75">
        <v>5371</v>
      </c>
      <c r="F18" s="75">
        <v>5746</v>
      </c>
      <c r="G18" s="75">
        <v>19121</v>
      </c>
      <c r="H18" s="68">
        <v>477</v>
      </c>
      <c r="I18" s="75">
        <v>25344</v>
      </c>
      <c r="J18" s="68">
        <v>135</v>
      </c>
      <c r="K18" s="75">
        <v>232973</v>
      </c>
      <c r="L18" s="75">
        <v>442893</v>
      </c>
      <c r="M18" s="75">
        <v>4005</v>
      </c>
    </row>
    <row r="19" spans="1:13">
      <c r="A19" s="68" t="s">
        <v>30</v>
      </c>
      <c r="B19" s="68">
        <v>616</v>
      </c>
      <c r="C19" s="68">
        <v>62</v>
      </c>
      <c r="D19" s="68">
        <v>1</v>
      </c>
      <c r="E19" s="75">
        <v>14482</v>
      </c>
      <c r="F19" s="75">
        <v>15160</v>
      </c>
      <c r="G19" s="75">
        <v>9075</v>
      </c>
      <c r="H19" s="68">
        <v>543</v>
      </c>
      <c r="I19" s="75">
        <v>24778</v>
      </c>
      <c r="J19" s="68">
        <v>226</v>
      </c>
      <c r="K19" s="75">
        <v>337841</v>
      </c>
      <c r="L19" s="75">
        <v>403381</v>
      </c>
      <c r="M19" s="75">
        <v>3121</v>
      </c>
    </row>
    <row r="20" spans="1:13">
      <c r="A20" s="68" t="s">
        <v>33</v>
      </c>
      <c r="B20" s="68">
        <v>376</v>
      </c>
      <c r="C20" s="68">
        <v>25</v>
      </c>
      <c r="D20" s="68">
        <v>2</v>
      </c>
      <c r="E20" s="75">
        <v>9965</v>
      </c>
      <c r="F20" s="75">
        <v>10366</v>
      </c>
      <c r="G20" s="75">
        <v>8141</v>
      </c>
      <c r="H20" s="68">
        <v>360</v>
      </c>
      <c r="I20" s="75">
        <v>18867</v>
      </c>
      <c r="J20" s="68">
        <v>155</v>
      </c>
      <c r="K20" s="75">
        <v>373497</v>
      </c>
      <c r="L20" s="75">
        <v>384990</v>
      </c>
      <c r="M20" s="75">
        <v>2209</v>
      </c>
    </row>
    <row r="21" spans="1:13">
      <c r="A21" s="68" t="s">
        <v>27</v>
      </c>
      <c r="B21" s="68">
        <v>426</v>
      </c>
      <c r="C21" s="68">
        <v>48</v>
      </c>
      <c r="D21" s="68">
        <v>3</v>
      </c>
      <c r="E21" s="75">
        <v>1983</v>
      </c>
      <c r="F21" s="75">
        <v>2457</v>
      </c>
      <c r="G21" s="75">
        <v>14241</v>
      </c>
      <c r="H21" s="68">
        <v>719</v>
      </c>
      <c r="I21" s="75">
        <v>17417</v>
      </c>
      <c r="J21" s="68">
        <v>149</v>
      </c>
      <c r="K21" s="75">
        <v>142277</v>
      </c>
      <c r="L21" s="75">
        <v>398913</v>
      </c>
      <c r="M21" s="75">
        <v>2181</v>
      </c>
    </row>
    <row r="22" spans="1:13">
      <c r="A22" s="68" t="s">
        <v>35</v>
      </c>
      <c r="B22" s="68">
        <v>121</v>
      </c>
      <c r="C22" s="68">
        <v>15</v>
      </c>
      <c r="D22" s="68">
        <v>0</v>
      </c>
      <c r="E22" s="75">
        <v>6212</v>
      </c>
      <c r="F22" s="75">
        <v>6348</v>
      </c>
      <c r="G22" s="75">
        <v>2576</v>
      </c>
      <c r="H22" s="68">
        <v>181</v>
      </c>
      <c r="I22" s="75">
        <v>9105</v>
      </c>
      <c r="J22" s="68">
        <v>59</v>
      </c>
      <c r="K22" s="75">
        <v>162065</v>
      </c>
      <c r="L22" s="75">
        <v>162939</v>
      </c>
      <c r="M22" s="68">
        <v>871</v>
      </c>
    </row>
    <row r="23" spans="1:13">
      <c r="A23" s="68" t="s">
        <v>34</v>
      </c>
      <c r="B23" s="68">
        <v>96</v>
      </c>
      <c r="C23" s="68">
        <v>9</v>
      </c>
      <c r="D23" s="68">
        <v>0</v>
      </c>
      <c r="E23" s="68">
        <v>765</v>
      </c>
      <c r="F23" s="68">
        <v>870</v>
      </c>
      <c r="G23" s="75">
        <v>5557</v>
      </c>
      <c r="H23" s="68">
        <v>339</v>
      </c>
      <c r="I23" s="75">
        <v>6766</v>
      </c>
      <c r="J23" s="68">
        <v>18</v>
      </c>
      <c r="K23" s="75">
        <v>34790</v>
      </c>
      <c r="L23" s="75">
        <v>56474</v>
      </c>
      <c r="M23" s="68">
        <v>280</v>
      </c>
    </row>
    <row r="24" spans="1:13">
      <c r="A24" s="68" t="s">
        <v>36</v>
      </c>
      <c r="B24" s="68">
        <v>50</v>
      </c>
      <c r="C24" s="68">
        <v>8</v>
      </c>
      <c r="D24" s="68">
        <v>0</v>
      </c>
      <c r="E24" s="75">
        <v>2468</v>
      </c>
      <c r="F24" s="75">
        <v>2526</v>
      </c>
      <c r="G24" s="75">
        <v>2711</v>
      </c>
      <c r="H24" s="68">
        <v>144</v>
      </c>
      <c r="I24" s="75">
        <v>5381</v>
      </c>
      <c r="J24" s="68">
        <v>43</v>
      </c>
      <c r="K24" s="75">
        <v>91916</v>
      </c>
      <c r="L24" s="75">
        <v>99517</v>
      </c>
      <c r="M24" s="68">
        <v>696</v>
      </c>
    </row>
    <row r="25" spans="1:13">
      <c r="A25" s="68" t="s">
        <v>37</v>
      </c>
      <c r="B25" s="75">
        <v>30081</v>
      </c>
      <c r="C25" s="75">
        <v>3345</v>
      </c>
      <c r="D25" s="68">
        <v>192</v>
      </c>
      <c r="E25" s="75">
        <v>704099</v>
      </c>
      <c r="F25" s="75">
        <v>737525</v>
      </c>
      <c r="G25" s="75">
        <v>958629</v>
      </c>
      <c r="H25" s="75">
        <v>61240</v>
      </c>
      <c r="I25" s="75">
        <v>1757394</v>
      </c>
      <c r="J25" s="75">
        <v>14842</v>
      </c>
      <c r="K25" s="75">
        <v>13622814</v>
      </c>
      <c r="L25" s="75">
        <v>23386113</v>
      </c>
      <c r="M25" s="75">
        <v>149232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6"/>
  <dimension ref="A1:AMJ25"/>
  <sheetViews>
    <sheetView workbookViewId="0"/>
  </sheetViews>
  <sheetFormatPr defaultRowHeight="13.8"/>
  <cols>
    <col min="1" max="1024" width="5.69921875" style="47" customWidth="1"/>
  </cols>
  <sheetData>
    <row r="1" spans="1:13">
      <c r="A1" s="68" t="s">
        <v>0</v>
      </c>
      <c r="B1" s="68" t="s">
        <v>1</v>
      </c>
      <c r="C1" s="68"/>
      <c r="D1" s="68"/>
      <c r="E1" s="68"/>
      <c r="F1" s="68"/>
      <c r="G1" s="68" t="s">
        <v>44</v>
      </c>
      <c r="H1" s="68" t="s">
        <v>3</v>
      </c>
      <c r="I1" s="68" t="s">
        <v>4</v>
      </c>
      <c r="J1" s="68" t="s">
        <v>5</v>
      </c>
      <c r="K1" s="68" t="s">
        <v>45</v>
      </c>
      <c r="L1" s="68" t="s">
        <v>46</v>
      </c>
      <c r="M1" s="68" t="s">
        <v>47</v>
      </c>
    </row>
    <row r="2" spans="1:13">
      <c r="A2" s="68"/>
      <c r="B2" s="68" t="s">
        <v>12</v>
      </c>
      <c r="C2" s="68" t="s">
        <v>13</v>
      </c>
      <c r="D2" s="68"/>
      <c r="E2" s="68" t="s">
        <v>14</v>
      </c>
      <c r="F2" s="68" t="s">
        <v>15</v>
      </c>
      <c r="G2" s="68"/>
      <c r="H2" s="68"/>
      <c r="I2" s="68"/>
      <c r="J2" s="68"/>
      <c r="K2" s="68"/>
      <c r="L2" s="68"/>
      <c r="M2" s="68"/>
    </row>
    <row r="3" spans="1:13">
      <c r="A3" s="68"/>
      <c r="B3" s="68"/>
      <c r="C3" s="68" t="s">
        <v>48</v>
      </c>
      <c r="D3" s="68" t="s">
        <v>49</v>
      </c>
      <c r="E3" s="68"/>
      <c r="F3" s="68"/>
      <c r="G3" s="68"/>
      <c r="H3" s="68"/>
      <c r="I3" s="68"/>
      <c r="J3" s="68"/>
      <c r="K3" s="68"/>
      <c r="L3" s="68"/>
      <c r="M3" s="68"/>
    </row>
    <row r="4" spans="1:13">
      <c r="A4" s="68" t="s">
        <v>16</v>
      </c>
      <c r="B4" s="75">
        <v>5727</v>
      </c>
      <c r="C4" s="68">
        <v>766</v>
      </c>
      <c r="D4" s="68">
        <v>24</v>
      </c>
      <c r="E4" s="75">
        <v>83410</v>
      </c>
      <c r="F4" s="75">
        <v>89903</v>
      </c>
      <c r="G4" s="75">
        <v>320380</v>
      </c>
      <c r="H4" s="75">
        <v>23277</v>
      </c>
      <c r="I4" s="75">
        <v>433560</v>
      </c>
      <c r="J4" s="75">
        <v>1233</v>
      </c>
      <c r="K4" s="75">
        <v>2429884</v>
      </c>
      <c r="L4" s="75">
        <v>4326540</v>
      </c>
      <c r="M4" s="75">
        <v>14175</v>
      </c>
    </row>
    <row r="5" spans="1:13">
      <c r="A5" s="68" t="s">
        <v>17</v>
      </c>
      <c r="B5" s="75">
        <v>4102</v>
      </c>
      <c r="C5" s="68">
        <v>318</v>
      </c>
      <c r="D5" s="68">
        <v>8</v>
      </c>
      <c r="E5" s="75">
        <v>59063</v>
      </c>
      <c r="F5" s="75">
        <v>63483</v>
      </c>
      <c r="G5" s="75">
        <v>110261</v>
      </c>
      <c r="H5" s="75">
        <v>6813</v>
      </c>
      <c r="I5" s="75">
        <v>180557</v>
      </c>
      <c r="J5" s="68">
        <v>906</v>
      </c>
      <c r="K5" s="75">
        <v>1012701</v>
      </c>
      <c r="L5" s="75">
        <v>1697990</v>
      </c>
      <c r="M5" s="75">
        <v>10579</v>
      </c>
    </row>
    <row r="6" spans="1:13">
      <c r="A6" s="68" t="s">
        <v>19</v>
      </c>
      <c r="B6" s="75">
        <v>2551</v>
      </c>
      <c r="C6" s="68">
        <v>319</v>
      </c>
      <c r="D6" s="68">
        <v>14</v>
      </c>
      <c r="E6" s="75">
        <v>78148</v>
      </c>
      <c r="F6" s="75">
        <v>81018</v>
      </c>
      <c r="G6" s="75">
        <v>87950</v>
      </c>
      <c r="H6" s="75">
        <v>4403</v>
      </c>
      <c r="I6" s="75">
        <v>173371</v>
      </c>
      <c r="J6" s="75">
        <v>2427</v>
      </c>
      <c r="K6" s="75">
        <v>1101887</v>
      </c>
      <c r="L6" s="75">
        <v>2921028</v>
      </c>
      <c r="M6" s="75">
        <v>10798</v>
      </c>
    </row>
    <row r="7" spans="1:13">
      <c r="A7" s="68" t="s">
        <v>20</v>
      </c>
      <c r="B7" s="75">
        <v>1852</v>
      </c>
      <c r="C7" s="68">
        <v>138</v>
      </c>
      <c r="D7" s="68">
        <v>0</v>
      </c>
      <c r="E7" s="75">
        <v>95223</v>
      </c>
      <c r="F7" s="75">
        <v>97213</v>
      </c>
      <c r="G7" s="75">
        <v>69473</v>
      </c>
      <c r="H7" s="75">
        <v>2108</v>
      </c>
      <c r="I7" s="75">
        <v>168794</v>
      </c>
      <c r="J7" s="75">
        <v>1361</v>
      </c>
      <c r="K7" s="75">
        <v>1181198</v>
      </c>
      <c r="L7" s="75">
        <v>1737112</v>
      </c>
      <c r="M7" s="75">
        <v>15872</v>
      </c>
    </row>
    <row r="8" spans="1:13">
      <c r="A8" s="68" t="s">
        <v>18</v>
      </c>
      <c r="B8" s="75">
        <v>2857</v>
      </c>
      <c r="C8" s="68">
        <v>233</v>
      </c>
      <c r="D8" s="68">
        <v>8</v>
      </c>
      <c r="E8" s="75">
        <v>62753</v>
      </c>
      <c r="F8" s="75">
        <v>65843</v>
      </c>
      <c r="G8" s="75">
        <v>66191</v>
      </c>
      <c r="H8" s="75">
        <v>6314</v>
      </c>
      <c r="I8" s="75">
        <v>138348</v>
      </c>
      <c r="J8" s="75">
        <v>1079</v>
      </c>
      <c r="K8" s="75">
        <v>1128691</v>
      </c>
      <c r="L8" s="75">
        <v>2259395</v>
      </c>
      <c r="M8" s="75">
        <v>10483</v>
      </c>
    </row>
    <row r="9" spans="1:13">
      <c r="A9" s="68" t="s">
        <v>21</v>
      </c>
      <c r="B9" s="75">
        <v>3109</v>
      </c>
      <c r="C9" s="68">
        <v>342</v>
      </c>
      <c r="D9" s="68">
        <v>20</v>
      </c>
      <c r="E9" s="75">
        <v>90367</v>
      </c>
      <c r="F9" s="75">
        <v>93818</v>
      </c>
      <c r="G9" s="75">
        <v>37873</v>
      </c>
      <c r="H9" s="75">
        <v>2734</v>
      </c>
      <c r="I9" s="75">
        <v>134425</v>
      </c>
      <c r="J9" s="75">
        <v>1297</v>
      </c>
      <c r="K9" s="75">
        <v>1903293</v>
      </c>
      <c r="L9" s="75">
        <v>2398526</v>
      </c>
      <c r="M9" s="75">
        <v>13724</v>
      </c>
    </row>
    <row r="10" spans="1:13">
      <c r="A10" s="68" t="s">
        <v>22</v>
      </c>
      <c r="B10" s="75">
        <v>1347</v>
      </c>
      <c r="C10" s="68">
        <v>253</v>
      </c>
      <c r="D10" s="68">
        <v>12</v>
      </c>
      <c r="E10" s="75">
        <v>23005</v>
      </c>
      <c r="F10" s="75">
        <v>24605</v>
      </c>
      <c r="G10" s="75">
        <v>82361</v>
      </c>
      <c r="H10" s="75">
        <v>2957</v>
      </c>
      <c r="I10" s="75">
        <v>109923</v>
      </c>
      <c r="J10" s="68">
        <v>505</v>
      </c>
      <c r="K10" s="75">
        <v>990816</v>
      </c>
      <c r="L10" s="75">
        <v>1671272</v>
      </c>
      <c r="M10" s="75">
        <v>9878</v>
      </c>
    </row>
    <row r="11" spans="1:13">
      <c r="A11" s="68" t="s">
        <v>24</v>
      </c>
      <c r="B11" s="75">
        <v>1374</v>
      </c>
      <c r="C11" s="68">
        <v>198</v>
      </c>
      <c r="D11" s="68">
        <v>18</v>
      </c>
      <c r="E11" s="75">
        <v>37075</v>
      </c>
      <c r="F11" s="75">
        <v>38647</v>
      </c>
      <c r="G11" s="75">
        <v>33798</v>
      </c>
      <c r="H11" s="75">
        <v>1863</v>
      </c>
      <c r="I11" s="75">
        <v>74308</v>
      </c>
      <c r="J11" s="68">
        <v>753</v>
      </c>
      <c r="K11" s="75">
        <v>707036</v>
      </c>
      <c r="L11" s="75">
        <v>1047211</v>
      </c>
      <c r="M11" s="75">
        <v>7013</v>
      </c>
    </row>
    <row r="12" spans="1:13">
      <c r="A12" s="68" t="s">
        <v>25</v>
      </c>
      <c r="B12" s="75">
        <v>1639</v>
      </c>
      <c r="C12" s="68">
        <v>199</v>
      </c>
      <c r="D12" s="68">
        <v>22</v>
      </c>
      <c r="E12" s="75">
        <v>46232</v>
      </c>
      <c r="F12" s="75">
        <v>48070</v>
      </c>
      <c r="G12" s="75">
        <v>17325</v>
      </c>
      <c r="H12" s="75">
        <v>1779</v>
      </c>
      <c r="I12" s="75">
        <v>67174</v>
      </c>
      <c r="J12" s="68">
        <v>917</v>
      </c>
      <c r="K12" s="75">
        <v>576913</v>
      </c>
      <c r="L12" s="75">
        <v>855898</v>
      </c>
      <c r="M12" s="75">
        <v>2758</v>
      </c>
    </row>
    <row r="13" spans="1:13">
      <c r="A13" s="68" t="s">
        <v>23</v>
      </c>
      <c r="B13" s="68">
        <v>841</v>
      </c>
      <c r="C13" s="68">
        <v>88</v>
      </c>
      <c r="D13" s="68">
        <v>4</v>
      </c>
      <c r="E13" s="75">
        <v>8318</v>
      </c>
      <c r="F13" s="75">
        <v>9247</v>
      </c>
      <c r="G13" s="75">
        <v>42526</v>
      </c>
      <c r="H13" s="75">
        <v>2591</v>
      </c>
      <c r="I13" s="75">
        <v>54364</v>
      </c>
      <c r="J13" s="68">
        <v>191</v>
      </c>
      <c r="K13" s="75">
        <v>300174</v>
      </c>
      <c r="L13" s="75">
        <v>633457</v>
      </c>
      <c r="M13" s="75">
        <v>2248</v>
      </c>
    </row>
    <row r="14" spans="1:13">
      <c r="A14" s="68" t="s">
        <v>28</v>
      </c>
      <c r="B14" s="68">
        <v>663</v>
      </c>
      <c r="C14" s="68">
        <v>63</v>
      </c>
      <c r="D14" s="68">
        <v>5</v>
      </c>
      <c r="E14" s="75">
        <v>14229</v>
      </c>
      <c r="F14" s="75">
        <v>14955</v>
      </c>
      <c r="G14" s="75">
        <v>21040</v>
      </c>
      <c r="H14" s="75">
        <v>1122</v>
      </c>
      <c r="I14" s="75">
        <v>37117</v>
      </c>
      <c r="J14" s="68">
        <v>633</v>
      </c>
      <c r="K14" s="75">
        <v>301832</v>
      </c>
      <c r="L14" s="75">
        <v>783883</v>
      </c>
      <c r="M14" s="75">
        <v>5190</v>
      </c>
    </row>
    <row r="15" spans="1:13">
      <c r="A15" s="68" t="s">
        <v>26</v>
      </c>
      <c r="B15" s="68">
        <v>518</v>
      </c>
      <c r="C15" s="68">
        <v>85</v>
      </c>
      <c r="D15" s="68">
        <v>2</v>
      </c>
      <c r="E15" s="75">
        <v>12914</v>
      </c>
      <c r="F15" s="75">
        <v>13517</v>
      </c>
      <c r="G15" s="75">
        <v>18179</v>
      </c>
      <c r="H15" s="75">
        <v>1364</v>
      </c>
      <c r="I15" s="75">
        <v>33060</v>
      </c>
      <c r="J15" s="68">
        <v>229</v>
      </c>
      <c r="K15" s="75">
        <v>257377</v>
      </c>
      <c r="L15" s="75">
        <v>440236</v>
      </c>
      <c r="M15" s="75">
        <v>2087</v>
      </c>
    </row>
    <row r="16" spans="1:13">
      <c r="A16" s="68" t="s">
        <v>29</v>
      </c>
      <c r="B16" s="68">
        <v>666</v>
      </c>
      <c r="C16" s="68">
        <v>64</v>
      </c>
      <c r="D16" s="68">
        <v>2</v>
      </c>
      <c r="E16" s="75">
        <v>15591</v>
      </c>
      <c r="F16" s="75">
        <v>16321</v>
      </c>
      <c r="G16" s="75">
        <v>13650</v>
      </c>
      <c r="H16" s="75">
        <v>1003</v>
      </c>
      <c r="I16" s="75">
        <v>30974</v>
      </c>
      <c r="J16" s="68">
        <v>264</v>
      </c>
      <c r="K16" s="75">
        <v>249398</v>
      </c>
      <c r="L16" s="75">
        <v>446996</v>
      </c>
      <c r="M16" s="75">
        <v>2931</v>
      </c>
    </row>
    <row r="17" spans="1:13">
      <c r="A17" s="68" t="s">
        <v>32</v>
      </c>
      <c r="B17" s="68">
        <v>397</v>
      </c>
      <c r="C17" s="68">
        <v>30</v>
      </c>
      <c r="D17" s="68">
        <v>0</v>
      </c>
      <c r="E17" s="75">
        <v>10457</v>
      </c>
      <c r="F17" s="75">
        <v>10884</v>
      </c>
      <c r="G17" s="75">
        <v>14299</v>
      </c>
      <c r="H17" s="68">
        <v>604</v>
      </c>
      <c r="I17" s="75">
        <v>25787</v>
      </c>
      <c r="J17" s="68">
        <v>232</v>
      </c>
      <c r="K17" s="75">
        <v>153117</v>
      </c>
      <c r="L17" s="75">
        <v>326809</v>
      </c>
      <c r="M17" s="75">
        <v>1611</v>
      </c>
    </row>
    <row r="18" spans="1:13">
      <c r="A18" s="68" t="s">
        <v>31</v>
      </c>
      <c r="B18" s="68">
        <v>323</v>
      </c>
      <c r="C18" s="68">
        <v>56</v>
      </c>
      <c r="D18" s="68">
        <v>2</v>
      </c>
      <c r="E18" s="75">
        <v>5277</v>
      </c>
      <c r="F18" s="75">
        <v>5656</v>
      </c>
      <c r="G18" s="75">
        <v>19291</v>
      </c>
      <c r="H18" s="68">
        <v>486</v>
      </c>
      <c r="I18" s="75">
        <v>25433</v>
      </c>
      <c r="J18" s="68">
        <v>89</v>
      </c>
      <c r="K18" s="75">
        <v>233112</v>
      </c>
      <c r="L18" s="75">
        <v>443349</v>
      </c>
      <c r="M18" s="68">
        <v>456</v>
      </c>
    </row>
    <row r="19" spans="1:13">
      <c r="A19" s="68" t="s">
        <v>30</v>
      </c>
      <c r="B19" s="68">
        <v>621</v>
      </c>
      <c r="C19" s="68">
        <v>61</v>
      </c>
      <c r="D19" s="68">
        <v>4</v>
      </c>
      <c r="E19" s="75">
        <v>14333</v>
      </c>
      <c r="F19" s="75">
        <v>15015</v>
      </c>
      <c r="G19" s="75">
        <v>9467</v>
      </c>
      <c r="H19" s="68">
        <v>549</v>
      </c>
      <c r="I19" s="75">
        <v>25031</v>
      </c>
      <c r="J19" s="68">
        <v>253</v>
      </c>
      <c r="K19" s="75">
        <v>338888</v>
      </c>
      <c r="L19" s="75">
        <v>405424</v>
      </c>
      <c r="M19" s="75">
        <v>2043</v>
      </c>
    </row>
    <row r="20" spans="1:13">
      <c r="A20" s="68" t="s">
        <v>33</v>
      </c>
      <c r="B20" s="68">
        <v>374</v>
      </c>
      <c r="C20" s="68">
        <v>25</v>
      </c>
      <c r="D20" s="68">
        <v>2</v>
      </c>
      <c r="E20" s="75">
        <v>9728</v>
      </c>
      <c r="F20" s="75">
        <v>10127</v>
      </c>
      <c r="G20" s="75">
        <v>8513</v>
      </c>
      <c r="H20" s="68">
        <v>366</v>
      </c>
      <c r="I20" s="75">
        <v>19006</v>
      </c>
      <c r="J20" s="68">
        <v>139</v>
      </c>
      <c r="K20" s="75">
        <v>375190</v>
      </c>
      <c r="L20" s="75">
        <v>387883</v>
      </c>
      <c r="M20" s="75">
        <v>2893</v>
      </c>
    </row>
    <row r="21" spans="1:13">
      <c r="A21" s="68" t="s">
        <v>27</v>
      </c>
      <c r="B21" s="68">
        <v>430</v>
      </c>
      <c r="C21" s="68">
        <v>48</v>
      </c>
      <c r="D21" s="68">
        <v>1</v>
      </c>
      <c r="E21" s="75">
        <v>2038</v>
      </c>
      <c r="F21" s="75">
        <v>2516</v>
      </c>
      <c r="G21" s="75">
        <v>14348</v>
      </c>
      <c r="H21" s="68">
        <v>735</v>
      </c>
      <c r="I21" s="75">
        <v>17599</v>
      </c>
      <c r="J21" s="68">
        <v>182</v>
      </c>
      <c r="K21" s="75">
        <v>142549</v>
      </c>
      <c r="L21" s="75">
        <v>401438</v>
      </c>
      <c r="M21" s="75">
        <v>2525</v>
      </c>
    </row>
    <row r="22" spans="1:13">
      <c r="A22" s="68" t="s">
        <v>35</v>
      </c>
      <c r="B22" s="68">
        <v>123</v>
      </c>
      <c r="C22" s="68">
        <v>13</v>
      </c>
      <c r="D22" s="68">
        <v>0</v>
      </c>
      <c r="E22" s="75">
        <v>6148</v>
      </c>
      <c r="F22" s="75">
        <v>6284</v>
      </c>
      <c r="G22" s="75">
        <v>2673</v>
      </c>
      <c r="H22" s="68">
        <v>183</v>
      </c>
      <c r="I22" s="75">
        <v>9140</v>
      </c>
      <c r="J22" s="68">
        <v>35</v>
      </c>
      <c r="K22" s="75">
        <v>162432</v>
      </c>
      <c r="L22" s="75">
        <v>163306</v>
      </c>
      <c r="M22" s="68">
        <v>367</v>
      </c>
    </row>
    <row r="23" spans="1:13">
      <c r="A23" s="68" t="s">
        <v>34</v>
      </c>
      <c r="B23" s="68">
        <v>90</v>
      </c>
      <c r="C23" s="68">
        <v>13</v>
      </c>
      <c r="D23" s="68">
        <v>4</v>
      </c>
      <c r="E23" s="68">
        <v>753</v>
      </c>
      <c r="F23" s="68">
        <v>856</v>
      </c>
      <c r="G23" s="75">
        <v>5584</v>
      </c>
      <c r="H23" s="68">
        <v>343</v>
      </c>
      <c r="I23" s="75">
        <v>6783</v>
      </c>
      <c r="J23" s="68">
        <v>17</v>
      </c>
      <c r="K23" s="75">
        <v>34887</v>
      </c>
      <c r="L23" s="75">
        <v>56847</v>
      </c>
      <c r="M23" s="68">
        <v>373</v>
      </c>
    </row>
    <row r="24" spans="1:13">
      <c r="A24" s="68" t="s">
        <v>36</v>
      </c>
      <c r="B24" s="68">
        <v>49</v>
      </c>
      <c r="C24" s="68">
        <v>8</v>
      </c>
      <c r="D24" s="68">
        <v>0</v>
      </c>
      <c r="E24" s="75">
        <v>2480</v>
      </c>
      <c r="F24" s="75">
        <v>2537</v>
      </c>
      <c r="G24" s="75">
        <v>2713</v>
      </c>
      <c r="H24" s="68">
        <v>145</v>
      </c>
      <c r="I24" s="75">
        <v>5395</v>
      </c>
      <c r="J24" s="68">
        <v>14</v>
      </c>
      <c r="K24" s="75">
        <v>92371</v>
      </c>
      <c r="L24" s="75">
        <v>99988</v>
      </c>
      <c r="M24" s="68">
        <v>471</v>
      </c>
    </row>
    <row r="25" spans="1:13">
      <c r="A25" s="68" t="s">
        <v>37</v>
      </c>
      <c r="B25" s="75">
        <v>29653</v>
      </c>
      <c r="C25" s="75">
        <v>3320</v>
      </c>
      <c r="D25" s="68">
        <v>152</v>
      </c>
      <c r="E25" s="75">
        <v>677542</v>
      </c>
      <c r="F25" s="75">
        <v>710515</v>
      </c>
      <c r="G25" s="75">
        <v>997895</v>
      </c>
      <c r="H25" s="75">
        <v>61739</v>
      </c>
      <c r="I25" s="75">
        <v>1770149</v>
      </c>
      <c r="J25" s="75">
        <v>12756</v>
      </c>
      <c r="K25" s="75">
        <v>13673746</v>
      </c>
      <c r="L25" s="75">
        <v>23504588</v>
      </c>
      <c r="M25" s="75">
        <v>118475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7"/>
  <dimension ref="A1:AMJ25"/>
  <sheetViews>
    <sheetView workbookViewId="0"/>
  </sheetViews>
  <sheetFormatPr defaultRowHeight="13.8"/>
  <cols>
    <col min="1" max="1024" width="5.69921875" style="47" customWidth="1"/>
  </cols>
  <sheetData>
    <row r="1" spans="1:13">
      <c r="A1" s="68" t="s">
        <v>0</v>
      </c>
      <c r="B1" s="68" t="s">
        <v>1</v>
      </c>
      <c r="C1" s="68"/>
      <c r="D1" s="68"/>
      <c r="E1" s="68"/>
      <c r="F1" s="68"/>
      <c r="G1" s="68" t="s">
        <v>44</v>
      </c>
      <c r="H1" s="68" t="s">
        <v>3</v>
      </c>
      <c r="I1" s="68" t="s">
        <v>4</v>
      </c>
      <c r="J1" s="68" t="s">
        <v>5</v>
      </c>
      <c r="K1" s="68" t="s">
        <v>45</v>
      </c>
      <c r="L1" s="68" t="s">
        <v>46</v>
      </c>
      <c r="M1" s="68" t="s">
        <v>47</v>
      </c>
    </row>
    <row r="2" spans="1:13">
      <c r="A2" s="68"/>
      <c r="B2" s="68" t="s">
        <v>12</v>
      </c>
      <c r="C2" s="68" t="s">
        <v>13</v>
      </c>
      <c r="D2" s="68"/>
      <c r="E2" s="68" t="s">
        <v>14</v>
      </c>
      <c r="F2" s="68" t="s">
        <v>15</v>
      </c>
      <c r="G2" s="68"/>
      <c r="H2" s="68"/>
      <c r="I2" s="68"/>
      <c r="J2" s="68"/>
      <c r="K2" s="68"/>
      <c r="L2" s="68"/>
      <c r="M2" s="68"/>
    </row>
    <row r="3" spans="1:13">
      <c r="A3" s="68"/>
      <c r="B3" s="68"/>
      <c r="C3" s="68" t="s">
        <v>48</v>
      </c>
      <c r="D3" s="68" t="s">
        <v>49</v>
      </c>
      <c r="E3" s="68"/>
      <c r="F3" s="68"/>
      <c r="G3" s="68"/>
      <c r="H3" s="68"/>
      <c r="I3" s="68"/>
      <c r="J3" s="68"/>
      <c r="K3" s="68"/>
      <c r="L3" s="68"/>
      <c r="M3" s="68"/>
    </row>
    <row r="4" spans="1:13">
      <c r="A4" s="68" t="s">
        <v>16</v>
      </c>
      <c r="B4" s="75">
        <v>5613</v>
      </c>
      <c r="C4" s="68">
        <v>748</v>
      </c>
      <c r="D4" s="68">
        <v>62</v>
      </c>
      <c r="E4" s="75">
        <v>80882</v>
      </c>
      <c r="F4" s="75">
        <v>87243</v>
      </c>
      <c r="G4" s="75">
        <v>324961</v>
      </c>
      <c r="H4" s="75">
        <v>23449</v>
      </c>
      <c r="I4" s="75">
        <v>435653</v>
      </c>
      <c r="J4" s="75">
        <v>2093</v>
      </c>
      <c r="K4" s="75">
        <v>2436786</v>
      </c>
      <c r="L4" s="75">
        <v>4350769</v>
      </c>
      <c r="M4" s="75">
        <v>24229</v>
      </c>
    </row>
    <row r="5" spans="1:13">
      <c r="A5" s="68" t="s">
        <v>17</v>
      </c>
      <c r="B5" s="75">
        <v>4069</v>
      </c>
      <c r="C5" s="68">
        <v>310</v>
      </c>
      <c r="D5" s="68">
        <v>14</v>
      </c>
      <c r="E5" s="75">
        <v>56728</v>
      </c>
      <c r="F5" s="75">
        <v>61107</v>
      </c>
      <c r="G5" s="75">
        <v>113527</v>
      </c>
      <c r="H5" s="75">
        <v>6897</v>
      </c>
      <c r="I5" s="75">
        <v>181531</v>
      </c>
      <c r="J5" s="68">
        <v>974</v>
      </c>
      <c r="K5" s="75">
        <v>1018261</v>
      </c>
      <c r="L5" s="75">
        <v>1712408</v>
      </c>
      <c r="M5" s="75">
        <v>14418</v>
      </c>
    </row>
    <row r="6" spans="1:13">
      <c r="A6" s="68" t="s">
        <v>19</v>
      </c>
      <c r="B6" s="75">
        <v>2606</v>
      </c>
      <c r="C6" s="68">
        <v>330</v>
      </c>
      <c r="D6" s="68">
        <v>42</v>
      </c>
      <c r="E6" s="75">
        <v>80201</v>
      </c>
      <c r="F6" s="75">
        <v>83137</v>
      </c>
      <c r="G6" s="75">
        <v>89880</v>
      </c>
      <c r="H6" s="75">
        <v>4551</v>
      </c>
      <c r="I6" s="75">
        <v>177568</v>
      </c>
      <c r="J6" s="75">
        <v>4197</v>
      </c>
      <c r="K6" s="75">
        <v>1108040</v>
      </c>
      <c r="L6" s="75">
        <v>2941145</v>
      </c>
      <c r="M6" s="75">
        <v>20117</v>
      </c>
    </row>
    <row r="7" spans="1:13">
      <c r="A7" s="68" t="s">
        <v>20</v>
      </c>
      <c r="B7" s="75">
        <v>1789</v>
      </c>
      <c r="C7" s="68">
        <v>140</v>
      </c>
      <c r="D7" s="68">
        <v>0</v>
      </c>
      <c r="E7" s="75">
        <v>94236</v>
      </c>
      <c r="F7" s="75">
        <v>96165</v>
      </c>
      <c r="G7" s="75">
        <v>71662</v>
      </c>
      <c r="H7" s="75">
        <v>2165</v>
      </c>
      <c r="I7" s="75">
        <v>169992</v>
      </c>
      <c r="J7" s="75">
        <v>1198</v>
      </c>
      <c r="K7" s="75">
        <v>1191200</v>
      </c>
      <c r="L7" s="75">
        <v>1751218</v>
      </c>
      <c r="M7" s="75">
        <v>14106</v>
      </c>
    </row>
    <row r="8" spans="1:13">
      <c r="A8" s="68" t="s">
        <v>18</v>
      </c>
      <c r="B8" s="75">
        <v>2845</v>
      </c>
      <c r="C8" s="68">
        <v>229</v>
      </c>
      <c r="D8" s="68">
        <v>17</v>
      </c>
      <c r="E8" s="75">
        <v>61643</v>
      </c>
      <c r="F8" s="75">
        <v>64717</v>
      </c>
      <c r="G8" s="75">
        <v>68697</v>
      </c>
      <c r="H8" s="75">
        <v>6386</v>
      </c>
      <c r="I8" s="75">
        <v>139800</v>
      </c>
      <c r="J8" s="75">
        <v>1453</v>
      </c>
      <c r="K8" s="75">
        <v>1133307</v>
      </c>
      <c r="L8" s="75">
        <v>2276951</v>
      </c>
      <c r="M8" s="75">
        <v>17556</v>
      </c>
    </row>
    <row r="9" spans="1:13">
      <c r="A9" s="68" t="s">
        <v>21</v>
      </c>
      <c r="B9" s="75">
        <v>3036</v>
      </c>
      <c r="C9" s="68">
        <v>339</v>
      </c>
      <c r="D9" s="68">
        <v>19</v>
      </c>
      <c r="E9" s="75">
        <v>87392</v>
      </c>
      <c r="F9" s="75">
        <v>90767</v>
      </c>
      <c r="G9" s="75">
        <v>42344</v>
      </c>
      <c r="H9" s="75">
        <v>2802</v>
      </c>
      <c r="I9" s="75">
        <v>135913</v>
      </c>
      <c r="J9" s="75">
        <v>1488</v>
      </c>
      <c r="K9" s="75">
        <v>1912167</v>
      </c>
      <c r="L9" s="75">
        <v>2414442</v>
      </c>
      <c r="M9" s="75">
        <v>15916</v>
      </c>
    </row>
    <row r="10" spans="1:13">
      <c r="A10" s="68" t="s">
        <v>22</v>
      </c>
      <c r="B10" s="75">
        <v>1323</v>
      </c>
      <c r="C10" s="68">
        <v>247</v>
      </c>
      <c r="D10" s="68">
        <v>11</v>
      </c>
      <c r="E10" s="75">
        <v>20762</v>
      </c>
      <c r="F10" s="75">
        <v>22332</v>
      </c>
      <c r="G10" s="75">
        <v>85076</v>
      </c>
      <c r="H10" s="75">
        <v>3032</v>
      </c>
      <c r="I10" s="75">
        <v>110440</v>
      </c>
      <c r="J10" s="68">
        <v>517</v>
      </c>
      <c r="K10" s="75">
        <v>993998</v>
      </c>
      <c r="L10" s="75">
        <v>1680849</v>
      </c>
      <c r="M10" s="75">
        <v>9577</v>
      </c>
    </row>
    <row r="11" spans="1:13">
      <c r="A11" s="68" t="s">
        <v>24</v>
      </c>
      <c r="B11" s="75">
        <v>1342</v>
      </c>
      <c r="C11" s="68">
        <v>197</v>
      </c>
      <c r="D11" s="68">
        <v>21</v>
      </c>
      <c r="E11" s="75">
        <v>35430</v>
      </c>
      <c r="F11" s="75">
        <v>36969</v>
      </c>
      <c r="G11" s="75">
        <v>36503</v>
      </c>
      <c r="H11" s="75">
        <v>1895</v>
      </c>
      <c r="I11" s="75">
        <v>75367</v>
      </c>
      <c r="J11" s="75">
        <v>1059</v>
      </c>
      <c r="K11" s="75">
        <v>712959</v>
      </c>
      <c r="L11" s="75">
        <v>1056737</v>
      </c>
      <c r="M11" s="75">
        <v>9526</v>
      </c>
    </row>
    <row r="12" spans="1:13">
      <c r="A12" s="68" t="s">
        <v>25</v>
      </c>
      <c r="B12" s="75">
        <v>1600</v>
      </c>
      <c r="C12" s="68">
        <v>200</v>
      </c>
      <c r="D12" s="68">
        <v>29</v>
      </c>
      <c r="E12" s="75">
        <v>47002</v>
      </c>
      <c r="F12" s="75">
        <v>48802</v>
      </c>
      <c r="G12" s="75">
        <v>17870</v>
      </c>
      <c r="H12" s="75">
        <v>1834</v>
      </c>
      <c r="I12" s="75">
        <v>68506</v>
      </c>
      <c r="J12" s="75">
        <v>1332</v>
      </c>
      <c r="K12" s="75">
        <v>581178</v>
      </c>
      <c r="L12" s="75">
        <v>867066</v>
      </c>
      <c r="M12" s="75">
        <v>11168</v>
      </c>
    </row>
    <row r="13" spans="1:13">
      <c r="A13" s="68" t="s">
        <v>23</v>
      </c>
      <c r="B13" s="68">
        <v>822</v>
      </c>
      <c r="C13" s="68">
        <v>85</v>
      </c>
      <c r="D13" s="68">
        <v>3</v>
      </c>
      <c r="E13" s="75">
        <v>8051</v>
      </c>
      <c r="F13" s="75">
        <v>8958</v>
      </c>
      <c r="G13" s="75">
        <v>43124</v>
      </c>
      <c r="H13" s="75">
        <v>2602</v>
      </c>
      <c r="I13" s="75">
        <v>54684</v>
      </c>
      <c r="J13" s="68">
        <v>320</v>
      </c>
      <c r="K13" s="75">
        <v>301691</v>
      </c>
      <c r="L13" s="75">
        <v>637449</v>
      </c>
      <c r="M13" s="75">
        <v>3992</v>
      </c>
    </row>
    <row r="14" spans="1:13">
      <c r="A14" s="68" t="s">
        <v>28</v>
      </c>
      <c r="B14" s="68">
        <v>652</v>
      </c>
      <c r="C14" s="68">
        <v>62</v>
      </c>
      <c r="D14" s="68">
        <v>5</v>
      </c>
      <c r="E14" s="75">
        <v>13481</v>
      </c>
      <c r="F14" s="75">
        <v>14195</v>
      </c>
      <c r="G14" s="75">
        <v>22430</v>
      </c>
      <c r="H14" s="75">
        <v>1164</v>
      </c>
      <c r="I14" s="75">
        <v>37789</v>
      </c>
      <c r="J14" s="68">
        <v>672</v>
      </c>
      <c r="K14" s="75">
        <v>303968</v>
      </c>
      <c r="L14" s="75">
        <v>792239</v>
      </c>
      <c r="M14" s="75">
        <v>8356</v>
      </c>
    </row>
    <row r="15" spans="1:13">
      <c r="A15" s="68" t="s">
        <v>26</v>
      </c>
      <c r="B15" s="68">
        <v>501</v>
      </c>
      <c r="C15" s="68">
        <v>86</v>
      </c>
      <c r="D15" s="68">
        <v>5</v>
      </c>
      <c r="E15" s="75">
        <v>12632</v>
      </c>
      <c r="F15" s="75">
        <v>13219</v>
      </c>
      <c r="G15" s="75">
        <v>18791</v>
      </c>
      <c r="H15" s="75">
        <v>1373</v>
      </c>
      <c r="I15" s="75">
        <v>33383</v>
      </c>
      <c r="J15" s="68">
        <v>323</v>
      </c>
      <c r="K15" s="75">
        <v>259267</v>
      </c>
      <c r="L15" s="75">
        <v>443307</v>
      </c>
      <c r="M15" s="75">
        <v>3071</v>
      </c>
    </row>
    <row r="16" spans="1:13">
      <c r="A16" s="68" t="s">
        <v>29</v>
      </c>
      <c r="B16" s="68">
        <v>657</v>
      </c>
      <c r="C16" s="68">
        <v>65</v>
      </c>
      <c r="D16" s="68">
        <v>6</v>
      </c>
      <c r="E16" s="75">
        <v>15269</v>
      </c>
      <c r="F16" s="75">
        <v>15991</v>
      </c>
      <c r="G16" s="75">
        <v>14197</v>
      </c>
      <c r="H16" s="75">
        <v>1013</v>
      </c>
      <c r="I16" s="75">
        <v>31201</v>
      </c>
      <c r="J16" s="68">
        <v>227</v>
      </c>
      <c r="K16" s="75">
        <v>250253</v>
      </c>
      <c r="L16" s="75">
        <v>449788</v>
      </c>
      <c r="M16" s="75">
        <v>2792</v>
      </c>
    </row>
    <row r="17" spans="1:13">
      <c r="A17" s="68" t="s">
        <v>32</v>
      </c>
      <c r="B17" s="68">
        <v>239</v>
      </c>
      <c r="C17" s="68">
        <v>31</v>
      </c>
      <c r="D17" s="68">
        <v>0</v>
      </c>
      <c r="E17" s="75">
        <v>10451</v>
      </c>
      <c r="F17" s="75">
        <v>10721</v>
      </c>
      <c r="G17" s="75">
        <v>14698</v>
      </c>
      <c r="H17" s="68">
        <v>612</v>
      </c>
      <c r="I17" s="75">
        <v>26031</v>
      </c>
      <c r="J17" s="68">
        <v>244</v>
      </c>
      <c r="K17" s="75">
        <v>153670</v>
      </c>
      <c r="L17" s="75">
        <v>328783</v>
      </c>
      <c r="M17" s="75">
        <v>1974</v>
      </c>
    </row>
    <row r="18" spans="1:13">
      <c r="A18" s="68" t="s">
        <v>31</v>
      </c>
      <c r="B18" s="68">
        <v>310</v>
      </c>
      <c r="C18" s="68">
        <v>55</v>
      </c>
      <c r="D18" s="68">
        <v>5</v>
      </c>
      <c r="E18" s="75">
        <v>5014</v>
      </c>
      <c r="F18" s="75">
        <v>5379</v>
      </c>
      <c r="G18" s="75">
        <v>19738</v>
      </c>
      <c r="H18" s="68">
        <v>498</v>
      </c>
      <c r="I18" s="75">
        <v>25615</v>
      </c>
      <c r="J18" s="68">
        <v>182</v>
      </c>
      <c r="K18" s="75">
        <v>234249</v>
      </c>
      <c r="L18" s="75">
        <v>447196</v>
      </c>
      <c r="M18" s="75">
        <v>3847</v>
      </c>
    </row>
    <row r="19" spans="1:13">
      <c r="A19" s="68" t="s">
        <v>30</v>
      </c>
      <c r="B19" s="68">
        <v>610</v>
      </c>
      <c r="C19" s="68">
        <v>63</v>
      </c>
      <c r="D19" s="68">
        <v>6</v>
      </c>
      <c r="E19" s="75">
        <v>14321</v>
      </c>
      <c r="F19" s="75">
        <v>14994</v>
      </c>
      <c r="G19" s="75">
        <v>9729</v>
      </c>
      <c r="H19" s="68">
        <v>556</v>
      </c>
      <c r="I19" s="75">
        <v>25279</v>
      </c>
      <c r="J19" s="68">
        <v>248</v>
      </c>
      <c r="K19" s="75">
        <v>342265</v>
      </c>
      <c r="L19" s="75">
        <v>409587</v>
      </c>
      <c r="M19" s="75">
        <v>4163</v>
      </c>
    </row>
    <row r="20" spans="1:13">
      <c r="A20" s="68" t="s">
        <v>33</v>
      </c>
      <c r="B20" s="68">
        <v>370</v>
      </c>
      <c r="C20" s="68">
        <v>24</v>
      </c>
      <c r="D20" s="68">
        <v>1</v>
      </c>
      <c r="E20" s="75">
        <v>9382</v>
      </c>
      <c r="F20" s="75">
        <v>9776</v>
      </c>
      <c r="G20" s="75">
        <v>9026</v>
      </c>
      <c r="H20" s="68">
        <v>373</v>
      </c>
      <c r="I20" s="75">
        <v>19175</v>
      </c>
      <c r="J20" s="68">
        <v>169</v>
      </c>
      <c r="K20" s="75">
        <v>377344</v>
      </c>
      <c r="L20" s="75">
        <v>390615</v>
      </c>
      <c r="M20" s="75">
        <v>2732</v>
      </c>
    </row>
    <row r="21" spans="1:13">
      <c r="A21" s="68" t="s">
        <v>27</v>
      </c>
      <c r="B21" s="68">
        <v>431</v>
      </c>
      <c r="C21" s="68">
        <v>48</v>
      </c>
      <c r="D21" s="68">
        <v>2</v>
      </c>
      <c r="E21" s="75">
        <v>1967</v>
      </c>
      <c r="F21" s="75">
        <v>2446</v>
      </c>
      <c r="G21" s="75">
        <v>14626</v>
      </c>
      <c r="H21" s="68">
        <v>744</v>
      </c>
      <c r="I21" s="75">
        <v>17816</v>
      </c>
      <c r="J21" s="68">
        <v>217</v>
      </c>
      <c r="K21" s="75">
        <v>143448</v>
      </c>
      <c r="L21" s="75">
        <v>404137</v>
      </c>
      <c r="M21" s="75">
        <v>2699</v>
      </c>
    </row>
    <row r="22" spans="1:13">
      <c r="A22" s="68" t="s">
        <v>35</v>
      </c>
      <c r="B22" s="68">
        <v>122</v>
      </c>
      <c r="C22" s="68">
        <v>15</v>
      </c>
      <c r="D22" s="68">
        <v>2</v>
      </c>
      <c r="E22" s="75">
        <v>6134</v>
      </c>
      <c r="F22" s="75">
        <v>6271</v>
      </c>
      <c r="G22" s="75">
        <v>2726</v>
      </c>
      <c r="H22" s="68">
        <v>189</v>
      </c>
      <c r="I22" s="75">
        <v>9186</v>
      </c>
      <c r="J22" s="68">
        <v>46</v>
      </c>
      <c r="K22" s="75">
        <v>163078</v>
      </c>
      <c r="L22" s="75">
        <v>163918</v>
      </c>
      <c r="M22" s="68">
        <v>612</v>
      </c>
    </row>
    <row r="23" spans="1:13">
      <c r="A23" s="68" t="s">
        <v>34</v>
      </c>
      <c r="B23" s="68">
        <v>98</v>
      </c>
      <c r="C23" s="68">
        <v>10</v>
      </c>
      <c r="D23" s="68">
        <v>0</v>
      </c>
      <c r="E23" s="68">
        <v>675</v>
      </c>
      <c r="F23" s="68">
        <v>783</v>
      </c>
      <c r="G23" s="75">
        <v>5674</v>
      </c>
      <c r="H23" s="68">
        <v>344</v>
      </c>
      <c r="I23" s="75">
        <v>6801</v>
      </c>
      <c r="J23" s="68">
        <v>18</v>
      </c>
      <c r="K23" s="75">
        <v>34989</v>
      </c>
      <c r="L23" s="75">
        <v>57189</v>
      </c>
      <c r="M23" s="68">
        <v>342</v>
      </c>
    </row>
    <row r="24" spans="1:13">
      <c r="A24" s="68" t="s">
        <v>36</v>
      </c>
      <c r="B24" s="68">
        <v>53</v>
      </c>
      <c r="C24" s="68">
        <v>7</v>
      </c>
      <c r="D24" s="68">
        <v>1</v>
      </c>
      <c r="E24" s="75">
        <v>2495</v>
      </c>
      <c r="F24" s="75">
        <v>2555</v>
      </c>
      <c r="G24" s="75">
        <v>2715</v>
      </c>
      <c r="H24" s="68">
        <v>147</v>
      </c>
      <c r="I24" s="75">
        <v>5417</v>
      </c>
      <c r="J24" s="68">
        <v>22</v>
      </c>
      <c r="K24" s="75">
        <v>92741</v>
      </c>
      <c r="L24" s="75">
        <v>100381</v>
      </c>
      <c r="M24" s="68">
        <v>393</v>
      </c>
    </row>
    <row r="25" spans="1:13">
      <c r="A25" s="68" t="s">
        <v>37</v>
      </c>
      <c r="B25" s="75">
        <v>29088</v>
      </c>
      <c r="C25" s="75">
        <v>3291</v>
      </c>
      <c r="D25" s="68">
        <v>251</v>
      </c>
      <c r="E25" s="75">
        <v>664148</v>
      </c>
      <c r="F25" s="75">
        <v>696527</v>
      </c>
      <c r="G25" s="75">
        <v>1027994</v>
      </c>
      <c r="H25" s="75">
        <v>62626</v>
      </c>
      <c r="I25" s="75">
        <v>1787147</v>
      </c>
      <c r="J25" s="75">
        <v>16999</v>
      </c>
      <c r="K25" s="75">
        <v>13744859</v>
      </c>
      <c r="L25" s="75">
        <v>23676174</v>
      </c>
      <c r="M25" s="75">
        <v>171586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8"/>
  <dimension ref="A1:AMJ25"/>
  <sheetViews>
    <sheetView workbookViewId="0"/>
  </sheetViews>
  <sheetFormatPr defaultRowHeight="13.8"/>
  <cols>
    <col min="1" max="1024" width="5.69921875" style="47" customWidth="1"/>
  </cols>
  <sheetData>
    <row r="1" spans="1:13">
      <c r="A1" s="68" t="s">
        <v>0</v>
      </c>
      <c r="B1" s="68" t="s">
        <v>1</v>
      </c>
      <c r="C1" s="68"/>
      <c r="D1" s="68"/>
      <c r="E1" s="68"/>
      <c r="F1" s="68"/>
      <c r="G1" s="68" t="s">
        <v>44</v>
      </c>
      <c r="H1" s="68" t="s">
        <v>3</v>
      </c>
      <c r="I1" s="68" t="s">
        <v>4</v>
      </c>
      <c r="J1" s="68" t="s">
        <v>5</v>
      </c>
      <c r="K1" s="68" t="s">
        <v>45</v>
      </c>
      <c r="L1" s="68" t="s">
        <v>46</v>
      </c>
      <c r="M1" s="68" t="s">
        <v>47</v>
      </c>
    </row>
    <row r="2" spans="1:13">
      <c r="A2" s="68"/>
      <c r="B2" s="68" t="s">
        <v>12</v>
      </c>
      <c r="C2" s="68" t="s">
        <v>13</v>
      </c>
      <c r="D2" s="68"/>
      <c r="E2" s="68" t="s">
        <v>14</v>
      </c>
      <c r="F2" s="68" t="s">
        <v>15</v>
      </c>
      <c r="G2" s="68"/>
      <c r="H2" s="68"/>
      <c r="I2" s="68"/>
      <c r="J2" s="68"/>
      <c r="K2" s="68"/>
      <c r="L2" s="68"/>
      <c r="M2" s="68"/>
    </row>
    <row r="3" spans="1:13">
      <c r="A3" s="68"/>
      <c r="B3" s="68"/>
      <c r="C3" s="68" t="s">
        <v>48</v>
      </c>
      <c r="D3" s="68" t="s">
        <v>49</v>
      </c>
      <c r="E3" s="68"/>
      <c r="F3" s="68"/>
      <c r="G3" s="68"/>
      <c r="H3" s="68"/>
      <c r="I3" s="68"/>
      <c r="J3" s="68"/>
      <c r="K3" s="68"/>
      <c r="L3" s="68"/>
      <c r="M3" s="68"/>
    </row>
    <row r="4" spans="1:13">
      <c r="A4" s="68" t="s">
        <v>16</v>
      </c>
      <c r="B4" s="75">
        <v>5417</v>
      </c>
      <c r="C4" s="68">
        <v>733</v>
      </c>
      <c r="D4" s="68">
        <v>26</v>
      </c>
      <c r="E4" s="75">
        <v>81299</v>
      </c>
      <c r="F4" s="75">
        <v>87449</v>
      </c>
      <c r="G4" s="75">
        <v>327561</v>
      </c>
      <c r="H4" s="75">
        <v>23581</v>
      </c>
      <c r="I4" s="75">
        <v>438591</v>
      </c>
      <c r="J4" s="75">
        <v>2938</v>
      </c>
      <c r="K4" s="75">
        <v>2446490</v>
      </c>
      <c r="L4" s="75">
        <v>4383640</v>
      </c>
      <c r="M4" s="75">
        <v>32871</v>
      </c>
    </row>
    <row r="5" spans="1:13">
      <c r="A5" s="68" t="s">
        <v>17</v>
      </c>
      <c r="B5" s="75">
        <v>4005</v>
      </c>
      <c r="C5" s="68">
        <v>300</v>
      </c>
      <c r="D5" s="68">
        <v>7</v>
      </c>
      <c r="E5" s="75">
        <v>55686</v>
      </c>
      <c r="F5" s="75">
        <v>59991</v>
      </c>
      <c r="G5" s="75">
        <v>116100</v>
      </c>
      <c r="H5" s="75">
        <v>6993</v>
      </c>
      <c r="I5" s="75">
        <v>183084</v>
      </c>
      <c r="J5" s="75">
        <v>1553</v>
      </c>
      <c r="K5" s="75">
        <v>1025877</v>
      </c>
      <c r="L5" s="75">
        <v>1730912</v>
      </c>
      <c r="M5" s="75">
        <v>18504</v>
      </c>
    </row>
    <row r="6" spans="1:13">
      <c r="A6" s="68" t="s">
        <v>19</v>
      </c>
      <c r="B6" s="75">
        <v>2566</v>
      </c>
      <c r="C6" s="68">
        <v>349</v>
      </c>
      <c r="D6" s="68">
        <v>51</v>
      </c>
      <c r="E6" s="75">
        <v>82178</v>
      </c>
      <c r="F6" s="75">
        <v>85093</v>
      </c>
      <c r="G6" s="75">
        <v>91699</v>
      </c>
      <c r="H6" s="75">
        <v>4659</v>
      </c>
      <c r="I6" s="75">
        <v>181451</v>
      </c>
      <c r="J6" s="75">
        <v>3883</v>
      </c>
      <c r="K6" s="75">
        <v>1112770</v>
      </c>
      <c r="L6" s="75">
        <v>2957445</v>
      </c>
      <c r="M6" s="75">
        <v>16300</v>
      </c>
    </row>
    <row r="7" spans="1:13">
      <c r="A7" s="68" t="s">
        <v>20</v>
      </c>
      <c r="B7" s="75">
        <v>1828</v>
      </c>
      <c r="C7" s="68">
        <v>144</v>
      </c>
      <c r="D7" s="68">
        <v>0</v>
      </c>
      <c r="E7" s="75">
        <v>92508</v>
      </c>
      <c r="F7" s="75">
        <v>94480</v>
      </c>
      <c r="G7" s="75">
        <v>74624</v>
      </c>
      <c r="H7" s="75">
        <v>2228</v>
      </c>
      <c r="I7" s="75">
        <v>171332</v>
      </c>
      <c r="J7" s="75">
        <v>1340</v>
      </c>
      <c r="K7" s="75">
        <v>1204721</v>
      </c>
      <c r="L7" s="75">
        <v>1769241</v>
      </c>
      <c r="M7" s="75">
        <v>18023</v>
      </c>
    </row>
    <row r="8" spans="1:13">
      <c r="A8" s="68" t="s">
        <v>18</v>
      </c>
      <c r="B8" s="75">
        <v>2812</v>
      </c>
      <c r="C8" s="68">
        <v>231</v>
      </c>
      <c r="D8" s="68">
        <v>18</v>
      </c>
      <c r="E8" s="75">
        <v>61012</v>
      </c>
      <c r="F8" s="75">
        <v>64055</v>
      </c>
      <c r="G8" s="75">
        <v>70508</v>
      </c>
      <c r="H8" s="75">
        <v>6447</v>
      </c>
      <c r="I8" s="75">
        <v>141010</v>
      </c>
      <c r="J8" s="75">
        <v>1211</v>
      </c>
      <c r="K8" s="75">
        <v>1138536</v>
      </c>
      <c r="L8" s="75">
        <v>2294410</v>
      </c>
      <c r="M8" s="75">
        <v>17459</v>
      </c>
    </row>
    <row r="9" spans="1:13">
      <c r="A9" s="68" t="s">
        <v>21</v>
      </c>
      <c r="B9" s="75">
        <v>3026</v>
      </c>
      <c r="C9" s="68">
        <v>339</v>
      </c>
      <c r="D9" s="68">
        <v>19</v>
      </c>
      <c r="E9" s="75">
        <v>84828</v>
      </c>
      <c r="F9" s="75">
        <v>88193</v>
      </c>
      <c r="G9" s="75">
        <v>46080</v>
      </c>
      <c r="H9" s="75">
        <v>2870</v>
      </c>
      <c r="I9" s="75">
        <v>137143</v>
      </c>
      <c r="J9" s="75">
        <v>1230</v>
      </c>
      <c r="K9" s="75">
        <v>1919497</v>
      </c>
      <c r="L9" s="75">
        <v>2429359</v>
      </c>
      <c r="M9" s="75">
        <v>14917</v>
      </c>
    </row>
    <row r="10" spans="1:13">
      <c r="A10" s="68" t="s">
        <v>22</v>
      </c>
      <c r="B10" s="75">
        <v>1268</v>
      </c>
      <c r="C10" s="68">
        <v>241</v>
      </c>
      <c r="D10" s="68">
        <v>13</v>
      </c>
      <c r="E10" s="75">
        <v>19315</v>
      </c>
      <c r="F10" s="75">
        <v>20824</v>
      </c>
      <c r="G10" s="75">
        <v>87191</v>
      </c>
      <c r="H10" s="75">
        <v>3082</v>
      </c>
      <c r="I10" s="75">
        <v>111097</v>
      </c>
      <c r="J10" s="68">
        <v>657</v>
      </c>
      <c r="K10" s="75">
        <v>997485</v>
      </c>
      <c r="L10" s="75">
        <v>1693046</v>
      </c>
      <c r="M10" s="75">
        <v>12197</v>
      </c>
    </row>
    <row r="11" spans="1:13">
      <c r="A11" s="68" t="s">
        <v>24</v>
      </c>
      <c r="B11" s="75">
        <v>1280</v>
      </c>
      <c r="C11" s="68">
        <v>197</v>
      </c>
      <c r="D11" s="68">
        <v>15</v>
      </c>
      <c r="E11" s="75">
        <v>34933</v>
      </c>
      <c r="F11" s="75">
        <v>36410</v>
      </c>
      <c r="G11" s="75">
        <v>38033</v>
      </c>
      <c r="H11" s="75">
        <v>1923</v>
      </c>
      <c r="I11" s="75">
        <v>76366</v>
      </c>
      <c r="J11" s="68">
        <v>999</v>
      </c>
      <c r="K11" s="75">
        <v>717462</v>
      </c>
      <c r="L11" s="75">
        <v>1066271</v>
      </c>
      <c r="M11" s="75">
        <v>9534</v>
      </c>
    </row>
    <row r="12" spans="1:13">
      <c r="A12" s="68" t="s">
        <v>25</v>
      </c>
      <c r="B12" s="75">
        <v>1595</v>
      </c>
      <c r="C12" s="68">
        <v>187</v>
      </c>
      <c r="D12" s="68">
        <v>17</v>
      </c>
      <c r="E12" s="75">
        <v>48209</v>
      </c>
      <c r="F12" s="75">
        <v>49991</v>
      </c>
      <c r="G12" s="75">
        <v>18460</v>
      </c>
      <c r="H12" s="75">
        <v>1868</v>
      </c>
      <c r="I12" s="75">
        <v>70319</v>
      </c>
      <c r="J12" s="75">
        <v>1813</v>
      </c>
      <c r="K12" s="75">
        <v>585802</v>
      </c>
      <c r="L12" s="75">
        <v>878289</v>
      </c>
      <c r="M12" s="75">
        <v>11223</v>
      </c>
    </row>
    <row r="13" spans="1:13">
      <c r="A13" s="68" t="s">
        <v>23</v>
      </c>
      <c r="B13" s="68">
        <v>803</v>
      </c>
      <c r="C13" s="68">
        <v>84</v>
      </c>
      <c r="D13" s="68">
        <v>4</v>
      </c>
      <c r="E13" s="75">
        <v>7878</v>
      </c>
      <c r="F13" s="75">
        <v>8765</v>
      </c>
      <c r="G13" s="75">
        <v>43632</v>
      </c>
      <c r="H13" s="75">
        <v>2627</v>
      </c>
      <c r="I13" s="75">
        <v>55024</v>
      </c>
      <c r="J13" s="68">
        <v>340</v>
      </c>
      <c r="K13" s="75">
        <v>302888</v>
      </c>
      <c r="L13" s="75">
        <v>642156</v>
      </c>
      <c r="M13" s="75">
        <v>4707</v>
      </c>
    </row>
    <row r="14" spans="1:13">
      <c r="A14" s="68" t="s">
        <v>28</v>
      </c>
      <c r="B14" s="68">
        <v>644</v>
      </c>
      <c r="C14" s="68">
        <v>63</v>
      </c>
      <c r="D14" s="68">
        <v>8</v>
      </c>
      <c r="E14" s="75">
        <v>13528</v>
      </c>
      <c r="F14" s="75">
        <v>14235</v>
      </c>
      <c r="G14" s="75">
        <v>23210</v>
      </c>
      <c r="H14" s="75">
        <v>1187</v>
      </c>
      <c r="I14" s="75">
        <v>38632</v>
      </c>
      <c r="J14" s="68">
        <v>843</v>
      </c>
      <c r="K14" s="75">
        <v>306150</v>
      </c>
      <c r="L14" s="75">
        <v>800671</v>
      </c>
      <c r="M14" s="75">
        <v>8432</v>
      </c>
    </row>
    <row r="15" spans="1:13">
      <c r="A15" s="68" t="s">
        <v>26</v>
      </c>
      <c r="B15" s="68">
        <v>490</v>
      </c>
      <c r="C15" s="68">
        <v>86</v>
      </c>
      <c r="D15" s="68">
        <v>5</v>
      </c>
      <c r="E15" s="75">
        <v>12537</v>
      </c>
      <c r="F15" s="75">
        <v>13113</v>
      </c>
      <c r="G15" s="75">
        <v>19374</v>
      </c>
      <c r="H15" s="75">
        <v>1379</v>
      </c>
      <c r="I15" s="75">
        <v>33866</v>
      </c>
      <c r="J15" s="68">
        <v>483</v>
      </c>
      <c r="K15" s="75">
        <v>262113</v>
      </c>
      <c r="L15" s="75">
        <v>448004</v>
      </c>
      <c r="M15" s="75">
        <v>4697</v>
      </c>
    </row>
    <row r="16" spans="1:13">
      <c r="A16" s="68" t="s">
        <v>29</v>
      </c>
      <c r="B16" s="68">
        <v>647</v>
      </c>
      <c r="C16" s="68">
        <v>66</v>
      </c>
      <c r="D16" s="68">
        <v>5</v>
      </c>
      <c r="E16" s="75">
        <v>14786</v>
      </c>
      <c r="F16" s="75">
        <v>15499</v>
      </c>
      <c r="G16" s="75">
        <v>14947</v>
      </c>
      <c r="H16" s="75">
        <v>1017</v>
      </c>
      <c r="I16" s="75">
        <v>31463</v>
      </c>
      <c r="J16" s="68">
        <v>262</v>
      </c>
      <c r="K16" s="75">
        <v>251413</v>
      </c>
      <c r="L16" s="75">
        <v>453936</v>
      </c>
      <c r="M16" s="75">
        <v>4148</v>
      </c>
    </row>
    <row r="17" spans="1:13">
      <c r="A17" s="68" t="s">
        <v>32</v>
      </c>
      <c r="B17" s="68">
        <v>242</v>
      </c>
      <c r="C17" s="68">
        <v>27</v>
      </c>
      <c r="D17" s="68">
        <v>2</v>
      </c>
      <c r="E17" s="75">
        <v>10382</v>
      </c>
      <c r="F17" s="75">
        <v>10651</v>
      </c>
      <c r="G17" s="75">
        <v>15003</v>
      </c>
      <c r="H17" s="68">
        <v>629</v>
      </c>
      <c r="I17" s="75">
        <v>26283</v>
      </c>
      <c r="J17" s="68">
        <v>252</v>
      </c>
      <c r="K17" s="75">
        <v>154084</v>
      </c>
      <c r="L17" s="75">
        <v>330925</v>
      </c>
      <c r="M17" s="75">
        <v>2142</v>
      </c>
    </row>
    <row r="18" spans="1:13">
      <c r="A18" s="68" t="s">
        <v>31</v>
      </c>
      <c r="B18" s="68">
        <v>314</v>
      </c>
      <c r="C18" s="68">
        <v>54</v>
      </c>
      <c r="D18" s="68">
        <v>7</v>
      </c>
      <c r="E18" s="75">
        <v>4721</v>
      </c>
      <c r="F18" s="75">
        <v>5089</v>
      </c>
      <c r="G18" s="75">
        <v>20238</v>
      </c>
      <c r="H18" s="68">
        <v>507</v>
      </c>
      <c r="I18" s="75">
        <v>25834</v>
      </c>
      <c r="J18" s="68">
        <v>219</v>
      </c>
      <c r="K18" s="75">
        <v>235294</v>
      </c>
      <c r="L18" s="75">
        <v>450723</v>
      </c>
      <c r="M18" s="75">
        <v>3527</v>
      </c>
    </row>
    <row r="19" spans="1:13">
      <c r="A19" s="68" t="s">
        <v>30</v>
      </c>
      <c r="B19" s="68">
        <v>595</v>
      </c>
      <c r="C19" s="68">
        <v>64</v>
      </c>
      <c r="D19" s="68">
        <v>5</v>
      </c>
      <c r="E19" s="75">
        <v>14406</v>
      </c>
      <c r="F19" s="75">
        <v>15065</v>
      </c>
      <c r="G19" s="75">
        <v>9849</v>
      </c>
      <c r="H19" s="68">
        <v>563</v>
      </c>
      <c r="I19" s="75">
        <v>25477</v>
      </c>
      <c r="J19" s="68">
        <v>198</v>
      </c>
      <c r="K19" s="75">
        <v>345927</v>
      </c>
      <c r="L19" s="75">
        <v>413872</v>
      </c>
      <c r="M19" s="75">
        <v>4285</v>
      </c>
    </row>
    <row r="20" spans="1:13">
      <c r="A20" s="68" t="s">
        <v>33</v>
      </c>
      <c r="B20" s="68">
        <v>365</v>
      </c>
      <c r="C20" s="68">
        <v>21</v>
      </c>
      <c r="D20" s="68">
        <v>2</v>
      </c>
      <c r="E20" s="75">
        <v>9030</v>
      </c>
      <c r="F20" s="75">
        <v>9416</v>
      </c>
      <c r="G20" s="75">
        <v>9538</v>
      </c>
      <c r="H20" s="68">
        <v>379</v>
      </c>
      <c r="I20" s="75">
        <v>19333</v>
      </c>
      <c r="J20" s="68">
        <v>158</v>
      </c>
      <c r="K20" s="75">
        <v>379815</v>
      </c>
      <c r="L20" s="75">
        <v>393096</v>
      </c>
      <c r="M20" s="75">
        <v>2481</v>
      </c>
    </row>
    <row r="21" spans="1:13">
      <c r="A21" s="68" t="s">
        <v>27</v>
      </c>
      <c r="B21" s="68">
        <v>411</v>
      </c>
      <c r="C21" s="68">
        <v>47</v>
      </c>
      <c r="D21" s="68">
        <v>1</v>
      </c>
      <c r="E21" s="75">
        <v>1981</v>
      </c>
      <c r="F21" s="75">
        <v>2439</v>
      </c>
      <c r="G21" s="75">
        <v>14783</v>
      </c>
      <c r="H21" s="68">
        <v>754</v>
      </c>
      <c r="I21" s="75">
        <v>17976</v>
      </c>
      <c r="J21" s="68">
        <v>160</v>
      </c>
      <c r="K21" s="75">
        <v>143863</v>
      </c>
      <c r="L21" s="75">
        <v>406811</v>
      </c>
      <c r="M21" s="75">
        <v>2674</v>
      </c>
    </row>
    <row r="22" spans="1:13">
      <c r="A22" s="68" t="s">
        <v>35</v>
      </c>
      <c r="B22" s="68">
        <v>116</v>
      </c>
      <c r="C22" s="68">
        <v>15</v>
      </c>
      <c r="D22" s="68">
        <v>1</v>
      </c>
      <c r="E22" s="75">
        <v>6100</v>
      </c>
      <c r="F22" s="75">
        <v>6231</v>
      </c>
      <c r="G22" s="75">
        <v>2864</v>
      </c>
      <c r="H22" s="68">
        <v>195</v>
      </c>
      <c r="I22" s="75">
        <v>9290</v>
      </c>
      <c r="J22" s="68">
        <v>104</v>
      </c>
      <c r="K22" s="75">
        <v>163992</v>
      </c>
      <c r="L22" s="75">
        <v>164832</v>
      </c>
      <c r="M22" s="68">
        <v>914</v>
      </c>
    </row>
    <row r="23" spans="1:13">
      <c r="A23" s="68" t="s">
        <v>34</v>
      </c>
      <c r="B23" s="68">
        <v>88</v>
      </c>
      <c r="C23" s="68">
        <v>9</v>
      </c>
      <c r="D23" s="68">
        <v>0</v>
      </c>
      <c r="E23" s="68">
        <v>619</v>
      </c>
      <c r="F23" s="68">
        <v>716</v>
      </c>
      <c r="G23" s="75">
        <v>5749</v>
      </c>
      <c r="H23" s="68">
        <v>347</v>
      </c>
      <c r="I23" s="75">
        <v>6812</v>
      </c>
      <c r="J23" s="68">
        <v>11</v>
      </c>
      <c r="K23" s="75">
        <v>35099</v>
      </c>
      <c r="L23" s="75">
        <v>57448</v>
      </c>
      <c r="M23" s="68">
        <v>259</v>
      </c>
    </row>
    <row r="24" spans="1:13">
      <c r="A24" s="68" t="s">
        <v>36</v>
      </c>
      <c r="B24" s="68">
        <v>50</v>
      </c>
      <c r="C24" s="68">
        <v>8</v>
      </c>
      <c r="D24" s="68">
        <v>2</v>
      </c>
      <c r="E24" s="75">
        <v>2560</v>
      </c>
      <c r="F24" s="75">
        <v>2618</v>
      </c>
      <c r="G24" s="75">
        <v>2720</v>
      </c>
      <c r="H24" s="68">
        <v>152</v>
      </c>
      <c r="I24" s="75">
        <v>5490</v>
      </c>
      <c r="J24" s="68">
        <v>73</v>
      </c>
      <c r="K24" s="75">
        <v>93735</v>
      </c>
      <c r="L24" s="75">
        <v>101503</v>
      </c>
      <c r="M24" s="75">
        <v>1122</v>
      </c>
    </row>
    <row r="25" spans="1:13">
      <c r="A25" s="68" t="s">
        <v>37</v>
      </c>
      <c r="B25" s="75">
        <v>28562</v>
      </c>
      <c r="C25" s="75">
        <v>3265</v>
      </c>
      <c r="D25" s="68">
        <v>208</v>
      </c>
      <c r="E25" s="75">
        <v>658496</v>
      </c>
      <c r="F25" s="75">
        <v>690323</v>
      </c>
      <c r="G25" s="75">
        <v>1052163</v>
      </c>
      <c r="H25" s="75">
        <v>63387</v>
      </c>
      <c r="I25" s="75">
        <v>1805873</v>
      </c>
      <c r="J25" s="75">
        <v>18727</v>
      </c>
      <c r="K25" s="75">
        <v>13823013</v>
      </c>
      <c r="L25" s="75">
        <v>23866590</v>
      </c>
      <c r="M25" s="75">
        <v>190416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9"/>
  <dimension ref="A1:AMJ25"/>
  <sheetViews>
    <sheetView workbookViewId="0"/>
  </sheetViews>
  <sheetFormatPr defaultRowHeight="13.8"/>
  <cols>
    <col min="1" max="1024" width="5.69921875" style="47" customWidth="1"/>
  </cols>
  <sheetData>
    <row r="1" spans="1:13">
      <c r="A1" s="68" t="s">
        <v>0</v>
      </c>
      <c r="B1" s="68" t="s">
        <v>1</v>
      </c>
      <c r="C1" s="68"/>
      <c r="D1" s="68"/>
      <c r="E1" s="68"/>
      <c r="F1" s="68"/>
      <c r="G1" s="68" t="s">
        <v>44</v>
      </c>
      <c r="H1" s="68" t="s">
        <v>3</v>
      </c>
      <c r="I1" s="68" t="s">
        <v>4</v>
      </c>
      <c r="J1" s="68" t="s">
        <v>5</v>
      </c>
      <c r="K1" s="68" t="s">
        <v>45</v>
      </c>
      <c r="L1" s="68" t="s">
        <v>46</v>
      </c>
      <c r="M1" s="68" t="s">
        <v>47</v>
      </c>
    </row>
    <row r="2" spans="1:13">
      <c r="A2" s="68"/>
      <c r="B2" s="68" t="s">
        <v>12</v>
      </c>
      <c r="C2" s="68" t="s">
        <v>13</v>
      </c>
      <c r="D2" s="68"/>
      <c r="E2" s="68" t="s">
        <v>14</v>
      </c>
      <c r="F2" s="68" t="s">
        <v>15</v>
      </c>
      <c r="G2" s="68"/>
      <c r="H2" s="68"/>
      <c r="I2" s="68"/>
      <c r="J2" s="68"/>
      <c r="K2" s="68"/>
      <c r="L2" s="68"/>
      <c r="M2" s="68"/>
    </row>
    <row r="3" spans="1:13">
      <c r="A3" s="68"/>
      <c r="B3" s="68"/>
      <c r="C3" s="68" t="s">
        <v>48</v>
      </c>
      <c r="D3" s="68" t="s">
        <v>49</v>
      </c>
      <c r="E3" s="68"/>
      <c r="F3" s="68"/>
      <c r="G3" s="68"/>
      <c r="H3" s="68"/>
      <c r="I3" s="68"/>
      <c r="J3" s="68"/>
      <c r="K3" s="68"/>
      <c r="L3" s="68"/>
      <c r="M3" s="68"/>
    </row>
    <row r="4" spans="1:13">
      <c r="A4" s="68" t="s">
        <v>16</v>
      </c>
      <c r="B4" s="75">
        <v>5289</v>
      </c>
      <c r="C4" s="68">
        <v>717</v>
      </c>
      <c r="D4" s="68">
        <v>26</v>
      </c>
      <c r="E4" s="75">
        <v>79060</v>
      </c>
      <c r="F4" s="75">
        <v>85066</v>
      </c>
      <c r="G4" s="75">
        <v>332595</v>
      </c>
      <c r="H4" s="75">
        <v>23666</v>
      </c>
      <c r="I4" s="75">
        <v>441327</v>
      </c>
      <c r="J4" s="75">
        <v>2736</v>
      </c>
      <c r="K4" s="75">
        <v>2455811</v>
      </c>
      <c r="L4" s="75">
        <v>4412793</v>
      </c>
      <c r="M4" s="75">
        <v>29153</v>
      </c>
    </row>
    <row r="5" spans="1:13">
      <c r="A5" s="68" t="s">
        <v>19</v>
      </c>
      <c r="B5" s="75">
        <v>2609</v>
      </c>
      <c r="C5" s="68">
        <v>345</v>
      </c>
      <c r="D5" s="68">
        <v>54</v>
      </c>
      <c r="E5" s="75">
        <v>85178</v>
      </c>
      <c r="F5" s="75">
        <v>88132</v>
      </c>
      <c r="G5" s="75">
        <v>93648</v>
      </c>
      <c r="H5" s="75">
        <v>4769</v>
      </c>
      <c r="I5" s="75">
        <v>186549</v>
      </c>
      <c r="J5" s="75">
        <v>5098</v>
      </c>
      <c r="K5" s="75">
        <v>1120408</v>
      </c>
      <c r="L5" s="75">
        <v>2981631</v>
      </c>
      <c r="M5" s="75">
        <v>24186</v>
      </c>
    </row>
    <row r="6" spans="1:13">
      <c r="A6" s="68" t="s">
        <v>17</v>
      </c>
      <c r="B6" s="75">
        <v>3857</v>
      </c>
      <c r="C6" s="68">
        <v>304</v>
      </c>
      <c r="D6" s="68">
        <v>6</v>
      </c>
      <c r="E6" s="75">
        <v>53700</v>
      </c>
      <c r="F6" s="75">
        <v>57861</v>
      </c>
      <c r="G6" s="75">
        <v>119614</v>
      </c>
      <c r="H6" s="75">
        <v>7052</v>
      </c>
      <c r="I6" s="75">
        <v>184527</v>
      </c>
      <c r="J6" s="75">
        <v>1443</v>
      </c>
      <c r="K6" s="75">
        <v>1032439</v>
      </c>
      <c r="L6" s="75">
        <v>1749139</v>
      </c>
      <c r="M6" s="75">
        <v>18227</v>
      </c>
    </row>
    <row r="7" spans="1:13">
      <c r="A7" s="68" t="s">
        <v>20</v>
      </c>
      <c r="B7" s="75">
        <v>1794</v>
      </c>
      <c r="C7" s="68">
        <v>137</v>
      </c>
      <c r="D7" s="68">
        <v>0</v>
      </c>
      <c r="E7" s="75">
        <v>92158</v>
      </c>
      <c r="F7" s="75">
        <v>94089</v>
      </c>
      <c r="G7" s="75">
        <v>76382</v>
      </c>
      <c r="H7" s="75">
        <v>2275</v>
      </c>
      <c r="I7" s="75">
        <v>172746</v>
      </c>
      <c r="J7" s="75">
        <v>1414</v>
      </c>
      <c r="K7" s="75">
        <v>1215755</v>
      </c>
      <c r="L7" s="75">
        <v>1788904</v>
      </c>
      <c r="M7" s="75">
        <v>19663</v>
      </c>
    </row>
    <row r="8" spans="1:13">
      <c r="A8" s="68" t="s">
        <v>18</v>
      </c>
      <c r="B8" s="75">
        <v>2813</v>
      </c>
      <c r="C8" s="68">
        <v>222</v>
      </c>
      <c r="D8" s="68">
        <v>14</v>
      </c>
      <c r="E8" s="75">
        <v>60937</v>
      </c>
      <c r="F8" s="75">
        <v>63972</v>
      </c>
      <c r="G8" s="75">
        <v>72315</v>
      </c>
      <c r="H8" s="75">
        <v>6529</v>
      </c>
      <c r="I8" s="75">
        <v>142816</v>
      </c>
      <c r="J8" s="75">
        <v>1807</v>
      </c>
      <c r="K8" s="75">
        <v>1144793</v>
      </c>
      <c r="L8" s="75">
        <v>2312385</v>
      </c>
      <c r="M8" s="75">
        <v>17975</v>
      </c>
    </row>
    <row r="9" spans="1:13">
      <c r="A9" s="68" t="s">
        <v>21</v>
      </c>
      <c r="B9" s="75">
        <v>2969</v>
      </c>
      <c r="C9" s="68">
        <v>337</v>
      </c>
      <c r="D9" s="68">
        <v>14</v>
      </c>
      <c r="E9" s="75">
        <v>84012</v>
      </c>
      <c r="F9" s="75">
        <v>87318</v>
      </c>
      <c r="G9" s="75">
        <v>48108</v>
      </c>
      <c r="H9" s="75">
        <v>2911</v>
      </c>
      <c r="I9" s="75">
        <v>138337</v>
      </c>
      <c r="J9" s="75">
        <v>1194</v>
      </c>
      <c r="K9" s="75">
        <v>1927721</v>
      </c>
      <c r="L9" s="75">
        <v>2445445</v>
      </c>
      <c r="M9" s="75">
        <v>16086</v>
      </c>
    </row>
    <row r="10" spans="1:13">
      <c r="A10" s="68" t="s">
        <v>22</v>
      </c>
      <c r="B10" s="75">
        <v>1221</v>
      </c>
      <c r="C10" s="68">
        <v>228</v>
      </c>
      <c r="D10" s="68">
        <v>11</v>
      </c>
      <c r="E10" s="75">
        <v>17643</v>
      </c>
      <c r="F10" s="75">
        <v>19092</v>
      </c>
      <c r="G10" s="75">
        <v>89462</v>
      </c>
      <c r="H10" s="75">
        <v>3117</v>
      </c>
      <c r="I10" s="75">
        <v>111671</v>
      </c>
      <c r="J10" s="68">
        <v>574</v>
      </c>
      <c r="K10" s="75">
        <v>1001493</v>
      </c>
      <c r="L10" s="75">
        <v>1705743</v>
      </c>
      <c r="M10" s="75">
        <v>12697</v>
      </c>
    </row>
    <row r="11" spans="1:13">
      <c r="A11" s="68" t="s">
        <v>24</v>
      </c>
      <c r="B11" s="75">
        <v>1243</v>
      </c>
      <c r="C11" s="68">
        <v>196</v>
      </c>
      <c r="D11" s="68">
        <v>16</v>
      </c>
      <c r="E11" s="75">
        <v>34322</v>
      </c>
      <c r="F11" s="75">
        <v>35761</v>
      </c>
      <c r="G11" s="75">
        <v>39675</v>
      </c>
      <c r="H11" s="75">
        <v>1946</v>
      </c>
      <c r="I11" s="75">
        <v>77382</v>
      </c>
      <c r="J11" s="75">
        <v>1016</v>
      </c>
      <c r="K11" s="75">
        <v>723402</v>
      </c>
      <c r="L11" s="75">
        <v>1075330</v>
      </c>
      <c r="M11" s="75">
        <v>9059</v>
      </c>
    </row>
    <row r="12" spans="1:13">
      <c r="A12" s="68" t="s">
        <v>25</v>
      </c>
      <c r="B12" s="75">
        <v>1587</v>
      </c>
      <c r="C12" s="68">
        <v>194</v>
      </c>
      <c r="D12" s="68">
        <v>26</v>
      </c>
      <c r="E12" s="75">
        <v>49455</v>
      </c>
      <c r="F12" s="75">
        <v>51236</v>
      </c>
      <c r="G12" s="75">
        <v>18650</v>
      </c>
      <c r="H12" s="75">
        <v>1911</v>
      </c>
      <c r="I12" s="75">
        <v>71797</v>
      </c>
      <c r="J12" s="75">
        <v>1478</v>
      </c>
      <c r="K12" s="75">
        <v>589592</v>
      </c>
      <c r="L12" s="75">
        <v>888498</v>
      </c>
      <c r="M12" s="75">
        <v>10209</v>
      </c>
    </row>
    <row r="13" spans="1:13">
      <c r="A13" s="68" t="s">
        <v>23</v>
      </c>
      <c r="B13" s="68">
        <v>782</v>
      </c>
      <c r="C13" s="68">
        <v>77</v>
      </c>
      <c r="D13" s="68">
        <v>4</v>
      </c>
      <c r="E13" s="75">
        <v>7610</v>
      </c>
      <c r="F13" s="75">
        <v>8469</v>
      </c>
      <c r="G13" s="75">
        <v>44169</v>
      </c>
      <c r="H13" s="75">
        <v>2649</v>
      </c>
      <c r="I13" s="75">
        <v>55287</v>
      </c>
      <c r="J13" s="68">
        <v>263</v>
      </c>
      <c r="K13" s="75">
        <v>304092</v>
      </c>
      <c r="L13" s="75">
        <v>646433</v>
      </c>
      <c r="M13" s="75">
        <v>4277</v>
      </c>
    </row>
    <row r="14" spans="1:13">
      <c r="A14" s="68" t="s">
        <v>28</v>
      </c>
      <c r="B14" s="68">
        <v>654</v>
      </c>
      <c r="C14" s="68">
        <v>59</v>
      </c>
      <c r="D14" s="68">
        <v>8</v>
      </c>
      <c r="E14" s="75">
        <v>13642</v>
      </c>
      <c r="F14" s="75">
        <v>14355</v>
      </c>
      <c r="G14" s="75">
        <v>23946</v>
      </c>
      <c r="H14" s="75">
        <v>1215</v>
      </c>
      <c r="I14" s="75">
        <v>39516</v>
      </c>
      <c r="J14" s="68">
        <v>884</v>
      </c>
      <c r="K14" s="75">
        <v>306882</v>
      </c>
      <c r="L14" s="75">
        <v>809115</v>
      </c>
      <c r="M14" s="75">
        <v>8444</v>
      </c>
    </row>
    <row r="15" spans="1:13">
      <c r="A15" s="68" t="s">
        <v>26</v>
      </c>
      <c r="B15" s="68">
        <v>487</v>
      </c>
      <c r="C15" s="68">
        <v>86</v>
      </c>
      <c r="D15" s="68">
        <v>2</v>
      </c>
      <c r="E15" s="75">
        <v>12030</v>
      </c>
      <c r="F15" s="75">
        <v>12603</v>
      </c>
      <c r="G15" s="75">
        <v>20324</v>
      </c>
      <c r="H15" s="75">
        <v>1390</v>
      </c>
      <c r="I15" s="75">
        <v>34317</v>
      </c>
      <c r="J15" s="68">
        <v>451</v>
      </c>
      <c r="K15" s="75">
        <v>264878</v>
      </c>
      <c r="L15" s="75">
        <v>452143</v>
      </c>
      <c r="M15" s="75">
        <v>4139</v>
      </c>
    </row>
    <row r="16" spans="1:13">
      <c r="A16" s="68" t="s">
        <v>29</v>
      </c>
      <c r="B16" s="68">
        <v>631</v>
      </c>
      <c r="C16" s="68">
        <v>64</v>
      </c>
      <c r="D16" s="68">
        <v>3</v>
      </c>
      <c r="E16" s="75">
        <v>14449</v>
      </c>
      <c r="F16" s="75">
        <v>15144</v>
      </c>
      <c r="G16" s="75">
        <v>15567</v>
      </c>
      <c r="H16" s="75">
        <v>1029</v>
      </c>
      <c r="I16" s="75">
        <v>31740</v>
      </c>
      <c r="J16" s="68">
        <v>277</v>
      </c>
      <c r="K16" s="75">
        <v>252815</v>
      </c>
      <c r="L16" s="75">
        <v>458795</v>
      </c>
      <c r="M16" s="75">
        <v>4859</v>
      </c>
    </row>
    <row r="17" spans="1:13">
      <c r="A17" s="68" t="s">
        <v>32</v>
      </c>
      <c r="B17" s="68">
        <v>242</v>
      </c>
      <c r="C17" s="68">
        <v>27</v>
      </c>
      <c r="D17" s="68">
        <v>2</v>
      </c>
      <c r="E17" s="75">
        <v>10353</v>
      </c>
      <c r="F17" s="75">
        <v>10622</v>
      </c>
      <c r="G17" s="75">
        <v>15277</v>
      </c>
      <c r="H17" s="68">
        <v>634</v>
      </c>
      <c r="I17" s="75">
        <v>26533</v>
      </c>
      <c r="J17" s="68">
        <v>250</v>
      </c>
      <c r="K17" s="75">
        <v>154758</v>
      </c>
      <c r="L17" s="75">
        <v>333319</v>
      </c>
      <c r="M17" s="75">
        <v>2394</v>
      </c>
    </row>
    <row r="18" spans="1:13">
      <c r="A18" s="68" t="s">
        <v>31</v>
      </c>
      <c r="B18" s="68">
        <v>301</v>
      </c>
      <c r="C18" s="68">
        <v>49</v>
      </c>
      <c r="D18" s="68">
        <v>0</v>
      </c>
      <c r="E18" s="75">
        <v>4534</v>
      </c>
      <c r="F18" s="75">
        <v>4884</v>
      </c>
      <c r="G18" s="75">
        <v>20644</v>
      </c>
      <c r="H18" s="68">
        <v>517</v>
      </c>
      <c r="I18" s="75">
        <v>26045</v>
      </c>
      <c r="J18" s="68">
        <v>211</v>
      </c>
      <c r="K18" s="75">
        <v>236236</v>
      </c>
      <c r="L18" s="75">
        <v>453903</v>
      </c>
      <c r="M18" s="75">
        <v>3180</v>
      </c>
    </row>
    <row r="19" spans="1:13">
      <c r="A19" s="68" t="s">
        <v>30</v>
      </c>
      <c r="B19" s="68">
        <v>586</v>
      </c>
      <c r="C19" s="68">
        <v>61</v>
      </c>
      <c r="D19" s="68">
        <v>5</v>
      </c>
      <c r="E19" s="75">
        <v>14343</v>
      </c>
      <c r="F19" s="75">
        <v>14990</v>
      </c>
      <c r="G19" s="75">
        <v>10085</v>
      </c>
      <c r="H19" s="68">
        <v>570</v>
      </c>
      <c r="I19" s="75">
        <v>25645</v>
      </c>
      <c r="J19" s="68">
        <v>168</v>
      </c>
      <c r="K19" s="75">
        <v>348680</v>
      </c>
      <c r="L19" s="75">
        <v>417034</v>
      </c>
      <c r="M19" s="75">
        <v>3162</v>
      </c>
    </row>
    <row r="20" spans="1:13">
      <c r="A20" s="68" t="s">
        <v>33</v>
      </c>
      <c r="B20" s="68">
        <v>352</v>
      </c>
      <c r="C20" s="68">
        <v>22</v>
      </c>
      <c r="D20" s="68">
        <v>1</v>
      </c>
      <c r="E20" s="75">
        <v>8975</v>
      </c>
      <c r="F20" s="75">
        <v>9349</v>
      </c>
      <c r="G20" s="75">
        <v>9835</v>
      </c>
      <c r="H20" s="68">
        <v>384</v>
      </c>
      <c r="I20" s="75">
        <v>19568</v>
      </c>
      <c r="J20" s="68">
        <v>235</v>
      </c>
      <c r="K20" s="75">
        <v>382280</v>
      </c>
      <c r="L20" s="75">
        <v>395770</v>
      </c>
      <c r="M20" s="75">
        <v>2674</v>
      </c>
    </row>
    <row r="21" spans="1:13">
      <c r="A21" s="68" t="s">
        <v>27</v>
      </c>
      <c r="B21" s="68">
        <v>403</v>
      </c>
      <c r="C21" s="68">
        <v>44</v>
      </c>
      <c r="D21" s="68">
        <v>2</v>
      </c>
      <c r="E21" s="75">
        <v>1989</v>
      </c>
      <c r="F21" s="75">
        <v>2436</v>
      </c>
      <c r="G21" s="75">
        <v>14997</v>
      </c>
      <c r="H21" s="68">
        <v>765</v>
      </c>
      <c r="I21" s="75">
        <v>18198</v>
      </c>
      <c r="J21" s="68">
        <v>222</v>
      </c>
      <c r="K21" s="75">
        <v>144573</v>
      </c>
      <c r="L21" s="75">
        <v>410271</v>
      </c>
      <c r="M21" s="75">
        <v>3460</v>
      </c>
    </row>
    <row r="22" spans="1:13">
      <c r="A22" s="68" t="s">
        <v>35</v>
      </c>
      <c r="B22" s="68">
        <v>114</v>
      </c>
      <c r="C22" s="68">
        <v>14</v>
      </c>
      <c r="D22" s="68">
        <v>0</v>
      </c>
      <c r="E22" s="75">
        <v>6134</v>
      </c>
      <c r="F22" s="75">
        <v>6262</v>
      </c>
      <c r="G22" s="75">
        <v>2917</v>
      </c>
      <c r="H22" s="68">
        <v>196</v>
      </c>
      <c r="I22" s="75">
        <v>9375</v>
      </c>
      <c r="J22" s="68">
        <v>85</v>
      </c>
      <c r="K22" s="75">
        <v>165091</v>
      </c>
      <c r="L22" s="75">
        <v>165936</v>
      </c>
      <c r="M22" s="75">
        <v>1104</v>
      </c>
    </row>
    <row r="23" spans="1:13">
      <c r="A23" s="68" t="s">
        <v>34</v>
      </c>
      <c r="B23" s="68">
        <v>76</v>
      </c>
      <c r="C23" s="68">
        <v>8</v>
      </c>
      <c r="D23" s="68">
        <v>0</v>
      </c>
      <c r="E23" s="68">
        <v>579</v>
      </c>
      <c r="F23" s="68">
        <v>663</v>
      </c>
      <c r="G23" s="75">
        <v>5823</v>
      </c>
      <c r="H23" s="68">
        <v>351</v>
      </c>
      <c r="I23" s="75">
        <v>6837</v>
      </c>
      <c r="J23" s="68">
        <v>25</v>
      </c>
      <c r="K23" s="75">
        <v>35186</v>
      </c>
      <c r="L23" s="75">
        <v>57784</v>
      </c>
      <c r="M23" s="68">
        <v>336</v>
      </c>
    </row>
    <row r="24" spans="1:13">
      <c r="A24" s="68" t="s">
        <v>36</v>
      </c>
      <c r="B24" s="68">
        <v>56</v>
      </c>
      <c r="C24" s="68">
        <v>8</v>
      </c>
      <c r="D24" s="68">
        <v>1</v>
      </c>
      <c r="E24" s="75">
        <v>2480</v>
      </c>
      <c r="F24" s="75">
        <v>2544</v>
      </c>
      <c r="G24" s="75">
        <v>2858</v>
      </c>
      <c r="H24" s="68">
        <v>160</v>
      </c>
      <c r="I24" s="75">
        <v>5562</v>
      </c>
      <c r="J24" s="68">
        <v>72</v>
      </c>
      <c r="K24" s="75">
        <v>94691</v>
      </c>
      <c r="L24" s="75">
        <v>102658</v>
      </c>
      <c r="M24" s="75">
        <v>1155</v>
      </c>
    </row>
    <row r="25" spans="1:13">
      <c r="A25" s="68" t="s">
        <v>37</v>
      </c>
      <c r="B25" s="75">
        <v>28066</v>
      </c>
      <c r="C25" s="75">
        <v>3199</v>
      </c>
      <c r="D25" s="68">
        <v>195</v>
      </c>
      <c r="E25" s="75">
        <v>653583</v>
      </c>
      <c r="F25" s="75">
        <v>684848</v>
      </c>
      <c r="G25" s="75">
        <v>1076891</v>
      </c>
      <c r="H25" s="75">
        <v>64036</v>
      </c>
      <c r="I25" s="75">
        <v>1825775</v>
      </c>
      <c r="J25" s="75">
        <v>19903</v>
      </c>
      <c r="K25" s="75">
        <v>13901576</v>
      </c>
      <c r="L25" s="75">
        <v>24063029</v>
      </c>
      <c r="M25" s="75">
        <v>196439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/>
  <dimension ref="A1:AMJ24"/>
  <sheetViews>
    <sheetView workbookViewId="0"/>
  </sheetViews>
  <sheetFormatPr defaultRowHeight="15.6"/>
  <cols>
    <col min="1" max="1" width="5.69921875" style="41" customWidth="1"/>
    <col min="2" max="2" width="6.19921875" style="41" customWidth="1"/>
    <col min="3" max="3" width="6" style="41" customWidth="1"/>
    <col min="4" max="6" width="6.8984375" style="41" customWidth="1"/>
    <col min="7" max="7" width="6.19921875" style="41" customWidth="1"/>
    <col min="8" max="8" width="6.8984375" style="41" customWidth="1"/>
    <col min="9" max="9" width="6.19921875" style="42" customWidth="1"/>
    <col min="10" max="12" width="6.8984375" style="41" customWidth="1"/>
    <col min="13" max="13" width="7.59765625" style="41" customWidth="1"/>
    <col min="14" max="14" width="8.3984375" style="41" customWidth="1"/>
    <col min="15" max="15" width="6.8984375" style="41" customWidth="1"/>
    <col min="16" max="1024" width="5.69921875" style="41" customWidth="1"/>
  </cols>
  <sheetData>
    <row r="1" spans="1:15">
      <c r="A1" s="41" t="s">
        <v>0</v>
      </c>
      <c r="B1" s="41" t="s">
        <v>1</v>
      </c>
      <c r="F1" s="41" t="s">
        <v>2</v>
      </c>
      <c r="G1" s="41" t="s">
        <v>3</v>
      </c>
      <c r="H1" s="41" t="s">
        <v>4</v>
      </c>
      <c r="I1" s="42" t="s">
        <v>39</v>
      </c>
      <c r="J1" s="41" t="s">
        <v>6</v>
      </c>
      <c r="K1" s="41" t="s">
        <v>7</v>
      </c>
      <c r="L1" s="41" t="s">
        <v>8</v>
      </c>
      <c r="M1" s="41" t="s">
        <v>9</v>
      </c>
      <c r="N1" s="41" t="s">
        <v>10</v>
      </c>
      <c r="O1" s="41" t="s">
        <v>11</v>
      </c>
    </row>
    <row r="2" spans="1:15">
      <c r="B2" s="41" t="s">
        <v>12</v>
      </c>
      <c r="C2" s="41" t="s">
        <v>13</v>
      </c>
      <c r="D2" s="41" t="s">
        <v>14</v>
      </c>
      <c r="E2" s="41" t="s">
        <v>15</v>
      </c>
    </row>
    <row r="3" spans="1:15">
      <c r="A3" s="41" t="s">
        <v>16</v>
      </c>
      <c r="B3" s="41">
        <v>2715</v>
      </c>
      <c r="C3" s="41">
        <v>271</v>
      </c>
      <c r="D3" s="41">
        <v>51898</v>
      </c>
      <c r="E3" s="41">
        <v>54884</v>
      </c>
      <c r="F3" s="41">
        <v>90774</v>
      </c>
      <c r="G3" s="41">
        <v>17310</v>
      </c>
      <c r="H3" s="41">
        <v>162968</v>
      </c>
      <c r="I3" s="42">
        <v>5035</v>
      </c>
      <c r="J3" s="41">
        <v>133215</v>
      </c>
      <c r="K3" s="41">
        <v>29753</v>
      </c>
      <c r="L3" s="41">
        <v>162968</v>
      </c>
      <c r="M3" s="41">
        <v>1729725</v>
      </c>
      <c r="N3" s="41">
        <v>2766999</v>
      </c>
      <c r="O3" s="41">
        <v>29960</v>
      </c>
    </row>
    <row r="4" spans="1:15">
      <c r="A4" s="41" t="s">
        <v>17</v>
      </c>
      <c r="B4" s="41">
        <v>2016</v>
      </c>
      <c r="C4" s="41">
        <v>121</v>
      </c>
      <c r="D4" s="41">
        <v>21103</v>
      </c>
      <c r="E4" s="41">
        <v>23240</v>
      </c>
      <c r="F4" s="41">
        <v>32092</v>
      </c>
      <c r="G4" s="41">
        <v>4286</v>
      </c>
      <c r="H4" s="41">
        <v>59618</v>
      </c>
      <c r="I4" s="42">
        <v>2458</v>
      </c>
      <c r="J4" s="41">
        <v>30000</v>
      </c>
      <c r="K4" s="41">
        <v>29618</v>
      </c>
      <c r="L4" s="41">
        <v>59618</v>
      </c>
      <c r="M4" s="41">
        <v>585298</v>
      </c>
      <c r="N4" s="41">
        <v>968047</v>
      </c>
      <c r="O4" s="41">
        <v>12547</v>
      </c>
    </row>
    <row r="5" spans="1:15">
      <c r="A5" s="41" t="s">
        <v>18</v>
      </c>
      <c r="B5" s="41">
        <v>934</v>
      </c>
      <c r="C5" s="41">
        <v>103</v>
      </c>
      <c r="D5" s="41">
        <v>16043</v>
      </c>
      <c r="E5" s="41">
        <v>17080</v>
      </c>
      <c r="F5" s="41">
        <v>27626</v>
      </c>
      <c r="G5" s="41">
        <v>4579</v>
      </c>
      <c r="H5" s="41">
        <v>49285</v>
      </c>
      <c r="I5" s="42">
        <v>1413</v>
      </c>
      <c r="J5" s="41">
        <v>38049</v>
      </c>
      <c r="K5" s="41">
        <v>11236</v>
      </c>
      <c r="L5" s="41">
        <v>49285</v>
      </c>
      <c r="M5" s="41">
        <v>818615</v>
      </c>
      <c r="N5" s="41">
        <v>1509935</v>
      </c>
      <c r="O5" s="41">
        <v>21401</v>
      </c>
    </row>
    <row r="6" spans="1:15">
      <c r="A6" s="41" t="s">
        <v>19</v>
      </c>
      <c r="B6" s="41">
        <v>664</v>
      </c>
      <c r="C6" s="41">
        <v>83</v>
      </c>
      <c r="D6" s="41">
        <v>18770</v>
      </c>
      <c r="E6" s="41">
        <v>19517</v>
      </c>
      <c r="F6" s="41">
        <v>25131</v>
      </c>
      <c r="G6" s="41">
        <v>2344</v>
      </c>
      <c r="H6" s="41">
        <v>46992</v>
      </c>
      <c r="I6" s="42">
        <v>1526</v>
      </c>
      <c r="J6" s="41">
        <v>24220</v>
      </c>
      <c r="K6" s="41">
        <v>22772</v>
      </c>
      <c r="L6" s="41">
        <v>46992</v>
      </c>
      <c r="M6" s="41">
        <v>880224</v>
      </c>
      <c r="N6" s="41">
        <v>2259786</v>
      </c>
      <c r="O6" s="41">
        <v>13688</v>
      </c>
    </row>
    <row r="7" spans="1:15">
      <c r="A7" s="41" t="s">
        <v>20</v>
      </c>
      <c r="B7" s="41">
        <v>1210</v>
      </c>
      <c r="C7" s="41">
        <v>140</v>
      </c>
      <c r="D7" s="41">
        <v>31491</v>
      </c>
      <c r="E7" s="41">
        <v>32841</v>
      </c>
      <c r="F7" s="41">
        <v>9907</v>
      </c>
      <c r="G7" s="41">
        <v>607</v>
      </c>
      <c r="H7" s="41">
        <v>43355</v>
      </c>
      <c r="I7" s="42">
        <v>2761</v>
      </c>
      <c r="J7" s="41">
        <v>40855</v>
      </c>
      <c r="K7" s="41">
        <v>2500</v>
      </c>
      <c r="L7" s="41">
        <v>43355</v>
      </c>
      <c r="M7" s="41">
        <v>602980</v>
      </c>
      <c r="N7" s="41">
        <v>886553</v>
      </c>
      <c r="O7" s="41">
        <v>14781</v>
      </c>
    </row>
    <row r="8" spans="1:15">
      <c r="A8" s="41" t="s">
        <v>21</v>
      </c>
      <c r="B8" s="41">
        <v>1632</v>
      </c>
      <c r="C8" s="41">
        <v>166</v>
      </c>
      <c r="D8" s="41">
        <v>24344</v>
      </c>
      <c r="E8" s="41">
        <v>26142</v>
      </c>
      <c r="F8" s="41">
        <v>10648</v>
      </c>
      <c r="G8" s="41">
        <v>1139</v>
      </c>
      <c r="H8" s="41">
        <v>37929</v>
      </c>
      <c r="I8" s="42">
        <v>1993</v>
      </c>
      <c r="J8" s="41">
        <v>14055</v>
      </c>
      <c r="K8" s="41">
        <v>23874</v>
      </c>
      <c r="L8" s="41">
        <v>37929</v>
      </c>
      <c r="M8" s="41">
        <v>1091869</v>
      </c>
      <c r="N8" s="41">
        <v>1338385</v>
      </c>
      <c r="O8" s="41">
        <v>25222</v>
      </c>
    </row>
    <row r="9" spans="1:15">
      <c r="A9" s="41" t="s">
        <v>22</v>
      </c>
      <c r="B9" s="41">
        <v>804</v>
      </c>
      <c r="C9" s="41">
        <v>119</v>
      </c>
      <c r="D9" s="41">
        <v>20117</v>
      </c>
      <c r="E9" s="41">
        <v>21040</v>
      </c>
      <c r="F9" s="41">
        <v>12954</v>
      </c>
      <c r="G9" s="41">
        <v>1290</v>
      </c>
      <c r="H9" s="41">
        <v>35284</v>
      </c>
      <c r="I9" s="42">
        <v>1823</v>
      </c>
      <c r="J9" s="41">
        <v>28054</v>
      </c>
      <c r="K9" s="41">
        <v>7230</v>
      </c>
      <c r="L9" s="41">
        <v>35284</v>
      </c>
      <c r="M9" s="41">
        <v>688497</v>
      </c>
      <c r="N9" s="41">
        <v>1027459</v>
      </c>
      <c r="O9" s="41">
        <v>13502</v>
      </c>
    </row>
    <row r="10" spans="1:15">
      <c r="A10" s="41" t="s">
        <v>23</v>
      </c>
      <c r="B10" s="41">
        <v>837</v>
      </c>
      <c r="C10" s="41">
        <v>45</v>
      </c>
      <c r="D10" s="41">
        <v>6075</v>
      </c>
      <c r="E10" s="41">
        <v>6957</v>
      </c>
      <c r="F10" s="41">
        <v>15922</v>
      </c>
      <c r="G10" s="41">
        <v>1718</v>
      </c>
      <c r="H10" s="41">
        <v>24597</v>
      </c>
      <c r="I10" s="42">
        <v>1127</v>
      </c>
      <c r="J10" s="41">
        <v>17732</v>
      </c>
      <c r="K10" s="41">
        <v>6865</v>
      </c>
      <c r="L10" s="41">
        <v>24597</v>
      </c>
      <c r="M10" s="41">
        <v>218449</v>
      </c>
      <c r="N10" s="41">
        <v>418646</v>
      </c>
      <c r="O10" s="41">
        <v>6357</v>
      </c>
    </row>
    <row r="11" spans="1:15">
      <c r="A11" s="41" t="s">
        <v>24</v>
      </c>
      <c r="B11" s="41">
        <v>727</v>
      </c>
      <c r="C11" s="41">
        <v>103</v>
      </c>
      <c r="D11" s="41">
        <v>10904</v>
      </c>
      <c r="E11" s="41">
        <v>11734</v>
      </c>
      <c r="F11" s="41">
        <v>6142</v>
      </c>
      <c r="G11" s="41">
        <v>449</v>
      </c>
      <c r="H11" s="41">
        <v>18325</v>
      </c>
      <c r="I11" s="42">
        <v>860</v>
      </c>
      <c r="J11" s="41">
        <v>11733</v>
      </c>
      <c r="K11" s="41">
        <v>6592</v>
      </c>
      <c r="L11" s="41">
        <v>18325</v>
      </c>
      <c r="M11" s="41">
        <v>464116</v>
      </c>
      <c r="N11" s="41">
        <v>654651</v>
      </c>
      <c r="O11" s="41">
        <v>7324</v>
      </c>
    </row>
    <row r="12" spans="1:15">
      <c r="A12" s="41" t="s">
        <v>25</v>
      </c>
      <c r="B12" s="41">
        <v>635</v>
      </c>
      <c r="C12" s="41">
        <v>62</v>
      </c>
      <c r="D12" s="41">
        <v>8011</v>
      </c>
      <c r="E12" s="41">
        <v>8708</v>
      </c>
      <c r="F12" s="41">
        <v>6187</v>
      </c>
      <c r="G12" s="41">
        <v>686</v>
      </c>
      <c r="H12" s="41">
        <v>15581</v>
      </c>
      <c r="I12" s="42">
        <v>611</v>
      </c>
      <c r="J12" s="41">
        <v>4463</v>
      </c>
      <c r="K12" s="41">
        <v>11118</v>
      </c>
      <c r="L12" s="41">
        <v>15581</v>
      </c>
      <c r="M12" s="41">
        <v>377074</v>
      </c>
      <c r="N12" s="41">
        <v>531155</v>
      </c>
      <c r="O12" s="41">
        <v>5147</v>
      </c>
    </row>
    <row r="13" spans="1:15">
      <c r="A13" s="41" t="s">
        <v>26</v>
      </c>
      <c r="B13" s="41">
        <v>250</v>
      </c>
      <c r="C13" s="41">
        <v>28</v>
      </c>
      <c r="D13" s="41">
        <v>3947</v>
      </c>
      <c r="E13" s="41">
        <v>4225</v>
      </c>
      <c r="F13" s="41">
        <v>6827</v>
      </c>
      <c r="G13" s="41">
        <v>1006</v>
      </c>
      <c r="H13" s="41">
        <v>12058</v>
      </c>
      <c r="I13" s="42">
        <v>380</v>
      </c>
      <c r="J13" s="41">
        <v>12058</v>
      </c>
      <c r="K13" s="41">
        <v>0</v>
      </c>
      <c r="L13" s="41">
        <v>12058</v>
      </c>
      <c r="M13" s="41">
        <v>179841</v>
      </c>
      <c r="N13" s="41">
        <v>307045</v>
      </c>
      <c r="O13" s="41">
        <v>2705</v>
      </c>
    </row>
    <row r="14" spans="1:15">
      <c r="A14" s="41" t="s">
        <v>29</v>
      </c>
      <c r="B14" s="41">
        <v>284</v>
      </c>
      <c r="C14" s="41">
        <v>22</v>
      </c>
      <c r="D14" s="41">
        <v>4303</v>
      </c>
      <c r="E14" s="41">
        <v>4609</v>
      </c>
      <c r="F14" s="41">
        <v>3618</v>
      </c>
      <c r="G14" s="41">
        <v>532</v>
      </c>
      <c r="H14" s="41">
        <v>8759</v>
      </c>
      <c r="I14" s="42">
        <v>345</v>
      </c>
      <c r="J14" s="41">
        <v>6641</v>
      </c>
      <c r="K14" s="41">
        <v>2118</v>
      </c>
      <c r="L14" s="41">
        <v>8759</v>
      </c>
      <c r="M14" s="41">
        <v>170530</v>
      </c>
      <c r="N14" s="41">
        <v>272901</v>
      </c>
      <c r="O14" s="41">
        <v>2844</v>
      </c>
    </row>
    <row r="15" spans="1:15">
      <c r="A15" s="41" t="s">
        <v>28</v>
      </c>
      <c r="B15" s="41">
        <v>139</v>
      </c>
      <c r="C15" s="41">
        <v>31</v>
      </c>
      <c r="D15" s="41">
        <v>3275</v>
      </c>
      <c r="E15" s="41">
        <v>3445</v>
      </c>
      <c r="F15" s="41">
        <v>4913</v>
      </c>
      <c r="G15" s="41">
        <v>378</v>
      </c>
      <c r="H15" s="41">
        <v>8736</v>
      </c>
      <c r="I15" s="42">
        <v>241</v>
      </c>
      <c r="J15" s="41">
        <v>7886</v>
      </c>
      <c r="K15" s="41">
        <v>850</v>
      </c>
      <c r="L15" s="41">
        <v>8736</v>
      </c>
      <c r="M15" s="41">
        <v>222085</v>
      </c>
      <c r="N15" s="41">
        <v>515566</v>
      </c>
      <c r="O15" s="41">
        <v>4422</v>
      </c>
    </row>
    <row r="16" spans="1:15">
      <c r="A16" s="41" t="s">
        <v>30</v>
      </c>
      <c r="B16" s="41">
        <v>306</v>
      </c>
      <c r="C16" s="41">
        <v>36</v>
      </c>
      <c r="D16" s="41">
        <v>4719</v>
      </c>
      <c r="E16" s="41">
        <v>5061</v>
      </c>
      <c r="F16" s="41">
        <v>2904</v>
      </c>
      <c r="G16" s="41">
        <v>199</v>
      </c>
      <c r="H16" s="41">
        <v>8164</v>
      </c>
      <c r="I16" s="42">
        <v>174</v>
      </c>
      <c r="J16" s="41">
        <v>3161</v>
      </c>
      <c r="K16" s="41">
        <v>5003</v>
      </c>
      <c r="L16" s="41">
        <v>8164</v>
      </c>
      <c r="M16" s="41">
        <v>215251</v>
      </c>
      <c r="N16" s="41">
        <v>253445</v>
      </c>
      <c r="O16" s="41">
        <v>2544</v>
      </c>
    </row>
    <row r="17" spans="1:15">
      <c r="A17" s="41" t="s">
        <v>27</v>
      </c>
      <c r="B17" s="41">
        <v>84</v>
      </c>
      <c r="C17" s="41">
        <v>5</v>
      </c>
      <c r="D17" s="41">
        <v>1559</v>
      </c>
      <c r="E17" s="41">
        <v>1648</v>
      </c>
      <c r="F17" s="41">
        <v>6087</v>
      </c>
      <c r="G17" s="41">
        <v>427</v>
      </c>
      <c r="H17" s="41">
        <v>8162</v>
      </c>
      <c r="I17" s="42">
        <v>257</v>
      </c>
      <c r="J17" s="41">
        <v>4616</v>
      </c>
      <c r="K17" s="41">
        <v>3546</v>
      </c>
      <c r="L17" s="41">
        <v>8162</v>
      </c>
      <c r="M17" s="41">
        <v>111986</v>
      </c>
      <c r="N17" s="41">
        <v>277349</v>
      </c>
      <c r="O17" s="41">
        <v>1345</v>
      </c>
    </row>
    <row r="18" spans="1:15">
      <c r="A18" s="41" t="s">
        <v>31</v>
      </c>
      <c r="B18" s="41">
        <v>248</v>
      </c>
      <c r="C18" s="41">
        <v>37</v>
      </c>
      <c r="D18" s="41">
        <v>4476</v>
      </c>
      <c r="E18" s="41">
        <v>4761</v>
      </c>
      <c r="F18" s="41">
        <v>3001</v>
      </c>
      <c r="G18" s="41">
        <v>110</v>
      </c>
      <c r="H18" s="41">
        <v>7872</v>
      </c>
      <c r="I18" s="42">
        <v>314</v>
      </c>
      <c r="J18" s="41">
        <v>2672</v>
      </c>
      <c r="K18" s="41">
        <v>5200</v>
      </c>
      <c r="L18" s="41">
        <v>7872</v>
      </c>
      <c r="M18" s="41">
        <v>164539</v>
      </c>
      <c r="N18" s="41">
        <v>281634</v>
      </c>
      <c r="O18" s="41">
        <v>3345</v>
      </c>
    </row>
    <row r="19" spans="1:15">
      <c r="A19" s="41" t="s">
        <v>32</v>
      </c>
      <c r="B19" s="41">
        <v>169</v>
      </c>
      <c r="C19" s="41">
        <v>12</v>
      </c>
      <c r="D19" s="41">
        <v>3557</v>
      </c>
      <c r="E19" s="41">
        <v>3738</v>
      </c>
      <c r="F19" s="41">
        <v>2959</v>
      </c>
      <c r="G19" s="41">
        <v>300</v>
      </c>
      <c r="H19" s="41">
        <v>6997</v>
      </c>
      <c r="I19" s="42">
        <v>242</v>
      </c>
      <c r="J19" s="41">
        <v>6997</v>
      </c>
      <c r="K19" s="41">
        <v>0</v>
      </c>
      <c r="L19" s="41">
        <v>6997</v>
      </c>
      <c r="M19" s="41">
        <v>115563</v>
      </c>
      <c r="N19" s="41">
        <v>223079</v>
      </c>
      <c r="O19" s="41">
        <v>1772</v>
      </c>
    </row>
    <row r="20" spans="1:15">
      <c r="A20" s="41" t="s">
        <v>33</v>
      </c>
      <c r="B20" s="41">
        <v>117</v>
      </c>
      <c r="C20" s="41">
        <v>9</v>
      </c>
      <c r="D20" s="41">
        <v>2199</v>
      </c>
      <c r="E20" s="41">
        <v>2325</v>
      </c>
      <c r="F20" s="41">
        <v>1768</v>
      </c>
      <c r="G20" s="41">
        <v>111</v>
      </c>
      <c r="H20" s="41">
        <v>4204</v>
      </c>
      <c r="I20" s="42">
        <v>234</v>
      </c>
      <c r="J20" s="41">
        <v>1174</v>
      </c>
      <c r="K20" s="41">
        <v>3030</v>
      </c>
      <c r="L20" s="41">
        <v>4204</v>
      </c>
      <c r="M20" s="41">
        <v>260697</v>
      </c>
      <c r="N20" s="41">
        <v>262979</v>
      </c>
      <c r="O20" s="41">
        <v>2858</v>
      </c>
    </row>
    <row r="21" spans="1:15">
      <c r="A21" s="41" t="s">
        <v>34</v>
      </c>
      <c r="B21" s="41">
        <v>99</v>
      </c>
      <c r="C21" s="41">
        <v>7</v>
      </c>
      <c r="D21" s="41">
        <v>1261</v>
      </c>
      <c r="E21" s="41">
        <v>1367</v>
      </c>
      <c r="F21" s="41">
        <v>1203</v>
      </c>
      <c r="G21" s="41">
        <v>156</v>
      </c>
      <c r="H21" s="41">
        <v>2726</v>
      </c>
      <c r="I21" s="42">
        <v>57</v>
      </c>
      <c r="J21" s="41">
        <v>2428</v>
      </c>
      <c r="K21" s="41">
        <v>298</v>
      </c>
      <c r="L21" s="41">
        <v>2726</v>
      </c>
      <c r="M21" s="41">
        <v>24643</v>
      </c>
      <c r="N21" s="41">
        <v>38828</v>
      </c>
      <c r="O21" s="41">
        <v>497</v>
      </c>
    </row>
    <row r="22" spans="1:15">
      <c r="A22" s="41" t="s">
        <v>35</v>
      </c>
      <c r="B22" s="41">
        <v>68</v>
      </c>
      <c r="C22" s="41">
        <v>7</v>
      </c>
      <c r="D22" s="41">
        <v>1001</v>
      </c>
      <c r="E22" s="41">
        <v>1076</v>
      </c>
      <c r="F22" s="41">
        <v>661</v>
      </c>
      <c r="G22" s="41">
        <v>44</v>
      </c>
      <c r="H22" s="41">
        <v>1781</v>
      </c>
      <c r="I22" s="42">
        <v>77</v>
      </c>
      <c r="J22" s="41">
        <v>534</v>
      </c>
      <c r="K22" s="41">
        <v>1247</v>
      </c>
      <c r="L22" s="41">
        <v>1781</v>
      </c>
      <c r="M22" s="41">
        <v>96865</v>
      </c>
      <c r="N22" s="41">
        <v>98015</v>
      </c>
      <c r="O22" s="41">
        <v>1459</v>
      </c>
    </row>
    <row r="23" spans="1:15">
      <c r="A23" s="41" t="s">
        <v>36</v>
      </c>
      <c r="B23" s="41">
        <v>17</v>
      </c>
      <c r="C23" s="41">
        <v>4</v>
      </c>
      <c r="D23" s="41">
        <v>671</v>
      </c>
      <c r="E23" s="41">
        <v>692</v>
      </c>
      <c r="F23" s="41">
        <v>664</v>
      </c>
      <c r="G23" s="41">
        <v>29</v>
      </c>
      <c r="H23" s="41">
        <v>1385</v>
      </c>
      <c r="I23" s="42">
        <v>66</v>
      </c>
      <c r="J23" s="41">
        <v>1336</v>
      </c>
      <c r="K23" s="41">
        <v>49</v>
      </c>
      <c r="L23" s="41">
        <v>1385</v>
      </c>
      <c r="M23" s="41">
        <v>56971</v>
      </c>
      <c r="N23" s="41">
        <v>60629</v>
      </c>
      <c r="O23" s="41">
        <v>678</v>
      </c>
    </row>
    <row r="24" spans="1:15">
      <c r="A24" s="41" t="s">
        <v>37</v>
      </c>
      <c r="B24" s="41">
        <v>13955</v>
      </c>
      <c r="C24" s="41">
        <v>1411</v>
      </c>
      <c r="D24" s="41">
        <v>239724</v>
      </c>
      <c r="E24" s="41">
        <v>255090</v>
      </c>
      <c r="F24" s="41">
        <v>271988</v>
      </c>
      <c r="G24" s="41">
        <v>37700</v>
      </c>
      <c r="H24" s="41">
        <v>564778</v>
      </c>
      <c r="I24" s="42">
        <v>21994</v>
      </c>
      <c r="J24" s="41">
        <v>391879</v>
      </c>
      <c r="K24" s="41">
        <v>172899</v>
      </c>
      <c r="L24" s="41">
        <v>564778</v>
      </c>
      <c r="M24" s="41">
        <v>9075818</v>
      </c>
      <c r="N24" s="41">
        <v>14953086</v>
      </c>
      <c r="O24" s="41">
        <v>174398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0"/>
  <dimension ref="A1:AMJ25"/>
  <sheetViews>
    <sheetView workbookViewId="0"/>
  </sheetViews>
  <sheetFormatPr defaultRowHeight="13.8"/>
  <cols>
    <col min="1" max="1024" width="5.69921875" style="68" customWidth="1"/>
  </cols>
  <sheetData>
    <row r="1" spans="1:13">
      <c r="A1" s="68" t="s">
        <v>0</v>
      </c>
      <c r="B1" s="68" t="s">
        <v>1</v>
      </c>
      <c r="G1" s="68" t="s">
        <v>44</v>
      </c>
      <c r="H1" s="68" t="s">
        <v>3</v>
      </c>
      <c r="I1" s="68" t="s">
        <v>4</v>
      </c>
      <c r="J1" s="68" t="s">
        <v>5</v>
      </c>
      <c r="K1" s="68" t="s">
        <v>45</v>
      </c>
      <c r="L1" s="68" t="s">
        <v>46</v>
      </c>
      <c r="M1" s="68" t="s">
        <v>47</v>
      </c>
    </row>
    <row r="2" spans="1:13">
      <c r="B2" s="68" t="s">
        <v>12</v>
      </c>
      <c r="C2" s="68" t="s">
        <v>13</v>
      </c>
      <c r="E2" s="68" t="s">
        <v>14</v>
      </c>
      <c r="F2" s="68" t="s">
        <v>15</v>
      </c>
    </row>
    <row r="3" spans="1:13">
      <c r="C3" s="68" t="s">
        <v>48</v>
      </c>
      <c r="D3" s="68" t="s">
        <v>49</v>
      </c>
    </row>
    <row r="4" spans="1:13">
      <c r="A4" s="68" t="s">
        <v>16</v>
      </c>
      <c r="B4" s="75">
        <v>5159</v>
      </c>
      <c r="C4" s="68">
        <v>714</v>
      </c>
      <c r="D4" s="68">
        <v>24</v>
      </c>
      <c r="E4" s="75">
        <v>80476</v>
      </c>
      <c r="F4" s="75">
        <v>86349</v>
      </c>
      <c r="G4" s="75">
        <v>333503</v>
      </c>
      <c r="H4" s="75">
        <v>23810</v>
      </c>
      <c r="I4" s="75">
        <v>443662</v>
      </c>
      <c r="J4" s="75">
        <v>2335</v>
      </c>
      <c r="K4" s="75">
        <v>2464408</v>
      </c>
      <c r="L4" s="75">
        <v>4438316</v>
      </c>
      <c r="M4" s="75">
        <v>25523</v>
      </c>
    </row>
    <row r="5" spans="1:13">
      <c r="A5" s="68" t="s">
        <v>19</v>
      </c>
      <c r="B5" s="75">
        <v>2606</v>
      </c>
      <c r="C5" s="68">
        <v>340</v>
      </c>
      <c r="D5" s="68">
        <v>13</v>
      </c>
      <c r="E5" s="75">
        <v>87753</v>
      </c>
      <c r="F5" s="75">
        <v>90699</v>
      </c>
      <c r="G5" s="75">
        <v>95141</v>
      </c>
      <c r="H5" s="75">
        <v>4801</v>
      </c>
      <c r="I5" s="75">
        <v>190641</v>
      </c>
      <c r="J5" s="75">
        <v>4092</v>
      </c>
      <c r="K5" s="75">
        <v>1125556</v>
      </c>
      <c r="L5" s="75">
        <v>2997581</v>
      </c>
      <c r="M5" s="75">
        <v>15950</v>
      </c>
    </row>
    <row r="6" spans="1:13">
      <c r="A6" s="68" t="s">
        <v>17</v>
      </c>
      <c r="B6" s="75">
        <v>3835</v>
      </c>
      <c r="C6" s="68">
        <v>291</v>
      </c>
      <c r="D6" s="68">
        <v>6</v>
      </c>
      <c r="E6" s="75">
        <v>51848</v>
      </c>
      <c r="F6" s="75">
        <v>55974</v>
      </c>
      <c r="G6" s="75">
        <v>122476</v>
      </c>
      <c r="H6" s="75">
        <v>7088</v>
      </c>
      <c r="I6" s="75">
        <v>185538</v>
      </c>
      <c r="J6" s="75">
        <v>1011</v>
      </c>
      <c r="K6" s="75">
        <v>1036540</v>
      </c>
      <c r="L6" s="75">
        <v>1757469</v>
      </c>
      <c r="M6" s="75">
        <v>8330</v>
      </c>
    </row>
    <row r="7" spans="1:13">
      <c r="A7" s="68" t="s">
        <v>20</v>
      </c>
      <c r="B7" s="75">
        <v>1804</v>
      </c>
      <c r="C7" s="68">
        <v>134</v>
      </c>
      <c r="D7" s="68">
        <v>0</v>
      </c>
      <c r="E7" s="75">
        <v>91322</v>
      </c>
      <c r="F7" s="75">
        <v>93260</v>
      </c>
      <c r="G7" s="75">
        <v>78395</v>
      </c>
      <c r="H7" s="75">
        <v>2310</v>
      </c>
      <c r="I7" s="75">
        <v>173965</v>
      </c>
      <c r="J7" s="75">
        <v>1219</v>
      </c>
      <c r="K7" s="75">
        <v>1225787</v>
      </c>
      <c r="L7" s="75">
        <v>1806223</v>
      </c>
      <c r="M7" s="75">
        <v>17319</v>
      </c>
    </row>
    <row r="8" spans="1:13">
      <c r="A8" s="68" t="s">
        <v>18</v>
      </c>
      <c r="B8" s="75">
        <v>2819</v>
      </c>
      <c r="C8" s="68">
        <v>220</v>
      </c>
      <c r="D8" s="68">
        <v>14</v>
      </c>
      <c r="E8" s="75">
        <v>61723</v>
      </c>
      <c r="F8" s="75">
        <v>64762</v>
      </c>
      <c r="G8" s="75">
        <v>73421</v>
      </c>
      <c r="H8" s="75">
        <v>6572</v>
      </c>
      <c r="I8" s="75">
        <v>144755</v>
      </c>
      <c r="J8" s="75">
        <v>1940</v>
      </c>
      <c r="K8" s="75">
        <v>1150185</v>
      </c>
      <c r="L8" s="75">
        <v>2323522</v>
      </c>
      <c r="M8" s="75">
        <v>11137</v>
      </c>
    </row>
    <row r="9" spans="1:13">
      <c r="A9" s="68" t="s">
        <v>21</v>
      </c>
      <c r="B9" s="75">
        <v>2937</v>
      </c>
      <c r="C9" s="68">
        <v>341</v>
      </c>
      <c r="D9" s="68">
        <v>16</v>
      </c>
      <c r="E9" s="75">
        <v>83331</v>
      </c>
      <c r="F9" s="75">
        <v>86609</v>
      </c>
      <c r="G9" s="75">
        <v>50129</v>
      </c>
      <c r="H9" s="75">
        <v>2938</v>
      </c>
      <c r="I9" s="75">
        <v>139676</v>
      </c>
      <c r="J9" s="75">
        <v>1339</v>
      </c>
      <c r="K9" s="75">
        <v>1936456</v>
      </c>
      <c r="L9" s="75">
        <v>2460260</v>
      </c>
      <c r="M9" s="75">
        <v>14815</v>
      </c>
    </row>
    <row r="10" spans="1:13">
      <c r="A10" s="68" t="s">
        <v>22</v>
      </c>
      <c r="B10" s="75">
        <v>1180</v>
      </c>
      <c r="C10" s="68">
        <v>219</v>
      </c>
      <c r="D10" s="68">
        <v>10</v>
      </c>
      <c r="E10" s="75">
        <v>16715</v>
      </c>
      <c r="F10" s="75">
        <v>18114</v>
      </c>
      <c r="G10" s="75">
        <v>91079</v>
      </c>
      <c r="H10" s="75">
        <v>3151</v>
      </c>
      <c r="I10" s="75">
        <v>112344</v>
      </c>
      <c r="J10" s="68">
        <v>673</v>
      </c>
      <c r="K10" s="75">
        <v>1005743</v>
      </c>
      <c r="L10" s="75">
        <v>1718159</v>
      </c>
      <c r="M10" s="75">
        <v>12416</v>
      </c>
    </row>
    <row r="11" spans="1:13">
      <c r="A11" s="68" t="s">
        <v>24</v>
      </c>
      <c r="B11" s="75">
        <v>1226</v>
      </c>
      <c r="C11" s="68">
        <v>198</v>
      </c>
      <c r="D11" s="68">
        <v>12</v>
      </c>
      <c r="E11" s="75">
        <v>34295</v>
      </c>
      <c r="F11" s="75">
        <v>35719</v>
      </c>
      <c r="G11" s="75">
        <v>40504</v>
      </c>
      <c r="H11" s="75">
        <v>1967</v>
      </c>
      <c r="I11" s="75">
        <v>78190</v>
      </c>
      <c r="J11" s="68">
        <v>808</v>
      </c>
      <c r="K11" s="75">
        <v>727787</v>
      </c>
      <c r="L11" s="75">
        <v>1082424</v>
      </c>
      <c r="M11" s="75">
        <v>7094</v>
      </c>
    </row>
    <row r="12" spans="1:13">
      <c r="A12" s="68" t="s">
        <v>25</v>
      </c>
      <c r="B12" s="75">
        <v>1547</v>
      </c>
      <c r="C12" s="68">
        <v>191</v>
      </c>
      <c r="D12" s="68">
        <v>26</v>
      </c>
      <c r="E12" s="75">
        <v>50408</v>
      </c>
      <c r="F12" s="75">
        <v>52146</v>
      </c>
      <c r="G12" s="75">
        <v>18892</v>
      </c>
      <c r="H12" s="75">
        <v>1934</v>
      </c>
      <c r="I12" s="75">
        <v>72972</v>
      </c>
      <c r="J12" s="75">
        <v>1175</v>
      </c>
      <c r="K12" s="75">
        <v>591516</v>
      </c>
      <c r="L12" s="75">
        <v>895620</v>
      </c>
      <c r="M12" s="75">
        <v>7122</v>
      </c>
    </row>
    <row r="13" spans="1:13">
      <c r="A13" s="68" t="s">
        <v>23</v>
      </c>
      <c r="B13" s="68">
        <v>768</v>
      </c>
      <c r="C13" s="68">
        <v>75</v>
      </c>
      <c r="D13" s="68">
        <v>4</v>
      </c>
      <c r="E13" s="75">
        <v>7552</v>
      </c>
      <c r="F13" s="75">
        <v>8395</v>
      </c>
      <c r="G13" s="75">
        <v>44566</v>
      </c>
      <c r="H13" s="75">
        <v>2657</v>
      </c>
      <c r="I13" s="75">
        <v>55618</v>
      </c>
      <c r="J13" s="68">
        <v>331</v>
      </c>
      <c r="K13" s="75">
        <v>304928</v>
      </c>
      <c r="L13" s="75">
        <v>649185</v>
      </c>
      <c r="M13" s="75">
        <v>2752</v>
      </c>
    </row>
    <row r="14" spans="1:13">
      <c r="A14" s="68" t="s">
        <v>28</v>
      </c>
      <c r="B14" s="68">
        <v>655</v>
      </c>
      <c r="C14" s="68">
        <v>60</v>
      </c>
      <c r="D14" s="68">
        <v>3</v>
      </c>
      <c r="E14" s="75">
        <v>13458</v>
      </c>
      <c r="F14" s="75">
        <v>14173</v>
      </c>
      <c r="G14" s="75">
        <v>24683</v>
      </c>
      <c r="H14" s="75">
        <v>1233</v>
      </c>
      <c r="I14" s="75">
        <v>40089</v>
      </c>
      <c r="J14" s="68">
        <v>573</v>
      </c>
      <c r="K14" s="75">
        <v>310500</v>
      </c>
      <c r="L14" s="75">
        <v>815900</v>
      </c>
      <c r="M14" s="75">
        <v>6785</v>
      </c>
    </row>
    <row r="15" spans="1:13">
      <c r="A15" s="68" t="s">
        <v>26</v>
      </c>
      <c r="B15" s="68">
        <v>476</v>
      </c>
      <c r="C15" s="68">
        <v>81</v>
      </c>
      <c r="D15" s="68">
        <v>4</v>
      </c>
      <c r="E15" s="75">
        <v>11737</v>
      </c>
      <c r="F15" s="75">
        <v>12294</v>
      </c>
      <c r="G15" s="75">
        <v>21100</v>
      </c>
      <c r="H15" s="75">
        <v>1404</v>
      </c>
      <c r="I15" s="75">
        <v>34798</v>
      </c>
      <c r="J15" s="68">
        <v>481</v>
      </c>
      <c r="K15" s="75">
        <v>267405</v>
      </c>
      <c r="L15" s="75">
        <v>456349</v>
      </c>
      <c r="M15" s="75">
        <v>4206</v>
      </c>
    </row>
    <row r="16" spans="1:13">
      <c r="A16" s="68" t="s">
        <v>29</v>
      </c>
      <c r="B16" s="68">
        <v>622</v>
      </c>
      <c r="C16" s="68">
        <v>63</v>
      </c>
      <c r="D16" s="68">
        <v>4</v>
      </c>
      <c r="E16" s="75">
        <v>14624</v>
      </c>
      <c r="F16" s="75">
        <v>15309</v>
      </c>
      <c r="G16" s="75">
        <v>15737</v>
      </c>
      <c r="H16" s="75">
        <v>1038</v>
      </c>
      <c r="I16" s="75">
        <v>32084</v>
      </c>
      <c r="J16" s="68">
        <v>344</v>
      </c>
      <c r="K16" s="75">
        <v>254435</v>
      </c>
      <c r="L16" s="75">
        <v>463653</v>
      </c>
      <c r="M16" s="75">
        <v>4858</v>
      </c>
    </row>
    <row r="17" spans="1:13">
      <c r="A17" s="68" t="s">
        <v>32</v>
      </c>
      <c r="B17" s="68">
        <v>221</v>
      </c>
      <c r="C17" s="68">
        <v>26</v>
      </c>
      <c r="D17" s="68">
        <v>0</v>
      </c>
      <c r="E17" s="75">
        <v>10352</v>
      </c>
      <c r="F17" s="75">
        <v>10599</v>
      </c>
      <c r="G17" s="75">
        <v>15547</v>
      </c>
      <c r="H17" s="68">
        <v>638</v>
      </c>
      <c r="I17" s="75">
        <v>26784</v>
      </c>
      <c r="J17" s="68">
        <v>251</v>
      </c>
      <c r="K17" s="75">
        <v>155286</v>
      </c>
      <c r="L17" s="75">
        <v>335303</v>
      </c>
      <c r="M17" s="75">
        <v>1984</v>
      </c>
    </row>
    <row r="18" spans="1:13">
      <c r="A18" s="68" t="s">
        <v>30</v>
      </c>
      <c r="B18" s="68">
        <v>589</v>
      </c>
      <c r="C18" s="68">
        <v>59</v>
      </c>
      <c r="D18" s="68">
        <v>4</v>
      </c>
      <c r="E18" s="75">
        <v>14776</v>
      </c>
      <c r="F18" s="75">
        <v>15424</v>
      </c>
      <c r="G18" s="75">
        <v>10277</v>
      </c>
      <c r="H18" s="68">
        <v>577</v>
      </c>
      <c r="I18" s="75">
        <v>26278</v>
      </c>
      <c r="J18" s="68">
        <v>633</v>
      </c>
      <c r="K18" s="75">
        <v>351860</v>
      </c>
      <c r="L18" s="75">
        <v>420640</v>
      </c>
      <c r="M18" s="75">
        <v>3606</v>
      </c>
    </row>
    <row r="19" spans="1:13">
      <c r="A19" s="68" t="s">
        <v>31</v>
      </c>
      <c r="B19" s="68">
        <v>294</v>
      </c>
      <c r="C19" s="68">
        <v>45</v>
      </c>
      <c r="D19" s="68">
        <v>1</v>
      </c>
      <c r="E19" s="75">
        <v>4469</v>
      </c>
      <c r="F19" s="75">
        <v>4808</v>
      </c>
      <c r="G19" s="75">
        <v>20856</v>
      </c>
      <c r="H19" s="68">
        <v>526</v>
      </c>
      <c r="I19" s="75">
        <v>26190</v>
      </c>
      <c r="J19" s="68">
        <v>145</v>
      </c>
      <c r="K19" s="75">
        <v>236951</v>
      </c>
      <c r="L19" s="75">
        <v>456106</v>
      </c>
      <c r="M19" s="75">
        <v>2203</v>
      </c>
    </row>
    <row r="20" spans="1:13">
      <c r="A20" s="68" t="s">
        <v>33</v>
      </c>
      <c r="B20" s="68">
        <v>339</v>
      </c>
      <c r="C20" s="68">
        <v>23</v>
      </c>
      <c r="D20" s="68">
        <v>4</v>
      </c>
      <c r="E20" s="75">
        <v>9020</v>
      </c>
      <c r="F20" s="75">
        <v>9382</v>
      </c>
      <c r="G20" s="75">
        <v>10022</v>
      </c>
      <c r="H20" s="68">
        <v>392</v>
      </c>
      <c r="I20" s="75">
        <v>19796</v>
      </c>
      <c r="J20" s="68">
        <v>228</v>
      </c>
      <c r="K20" s="75">
        <v>384341</v>
      </c>
      <c r="L20" s="75">
        <v>397949</v>
      </c>
      <c r="M20" s="75">
        <v>2179</v>
      </c>
    </row>
    <row r="21" spans="1:13">
      <c r="A21" s="68" t="s">
        <v>27</v>
      </c>
      <c r="B21" s="68">
        <v>413</v>
      </c>
      <c r="C21" s="68">
        <v>48</v>
      </c>
      <c r="D21" s="68">
        <v>4</v>
      </c>
      <c r="E21" s="75">
        <v>2054</v>
      </c>
      <c r="F21" s="75">
        <v>2515</v>
      </c>
      <c r="G21" s="75">
        <v>15073</v>
      </c>
      <c r="H21" s="68">
        <v>767</v>
      </c>
      <c r="I21" s="75">
        <v>18355</v>
      </c>
      <c r="J21" s="68">
        <v>157</v>
      </c>
      <c r="K21" s="75">
        <v>144793</v>
      </c>
      <c r="L21" s="75">
        <v>412294</v>
      </c>
      <c r="M21" s="75">
        <v>2023</v>
      </c>
    </row>
    <row r="22" spans="1:13">
      <c r="A22" s="68" t="s">
        <v>35</v>
      </c>
      <c r="B22" s="68">
        <v>115</v>
      </c>
      <c r="C22" s="68">
        <v>15</v>
      </c>
      <c r="D22" s="68">
        <v>3</v>
      </c>
      <c r="E22" s="75">
        <v>6090</v>
      </c>
      <c r="F22" s="75">
        <v>6220</v>
      </c>
      <c r="G22" s="75">
        <v>3003</v>
      </c>
      <c r="H22" s="68">
        <v>202</v>
      </c>
      <c r="I22" s="75">
        <v>9425</v>
      </c>
      <c r="J22" s="68">
        <v>50</v>
      </c>
      <c r="K22" s="75">
        <v>165925</v>
      </c>
      <c r="L22" s="75">
        <v>166772</v>
      </c>
      <c r="M22" s="68">
        <v>836</v>
      </c>
    </row>
    <row r="23" spans="1:13">
      <c r="A23" s="68" t="s">
        <v>34</v>
      </c>
      <c r="B23" s="68">
        <v>74</v>
      </c>
      <c r="C23" s="68">
        <v>8</v>
      </c>
      <c r="D23" s="68">
        <v>0</v>
      </c>
      <c r="E23" s="68">
        <v>540</v>
      </c>
      <c r="F23" s="68">
        <v>622</v>
      </c>
      <c r="G23" s="75">
        <v>5896</v>
      </c>
      <c r="H23" s="68">
        <v>353</v>
      </c>
      <c r="I23" s="75">
        <v>6871</v>
      </c>
      <c r="J23" s="68">
        <v>34</v>
      </c>
      <c r="K23" s="75">
        <v>35365</v>
      </c>
      <c r="L23" s="75">
        <v>58056</v>
      </c>
      <c r="M23" s="68">
        <v>272</v>
      </c>
    </row>
    <row r="24" spans="1:13">
      <c r="A24" s="68" t="s">
        <v>36</v>
      </c>
      <c r="B24" s="68">
        <v>56</v>
      </c>
      <c r="C24" s="68">
        <v>7</v>
      </c>
      <c r="D24" s="68">
        <v>0</v>
      </c>
      <c r="E24" s="75">
        <v>2595</v>
      </c>
      <c r="F24" s="75">
        <v>2658</v>
      </c>
      <c r="G24" s="75">
        <v>2861</v>
      </c>
      <c r="H24" s="68">
        <v>162</v>
      </c>
      <c r="I24" s="75">
        <v>5681</v>
      </c>
      <c r="J24" s="68">
        <v>119</v>
      </c>
      <c r="K24" s="75">
        <v>95833</v>
      </c>
      <c r="L24" s="75">
        <v>103945</v>
      </c>
      <c r="M24" s="75">
        <v>1287</v>
      </c>
    </row>
    <row r="25" spans="1:13">
      <c r="A25" s="68" t="s">
        <v>37</v>
      </c>
      <c r="B25" s="75">
        <v>27735</v>
      </c>
      <c r="C25" s="75">
        <v>3158</v>
      </c>
      <c r="D25" s="68">
        <v>152</v>
      </c>
      <c r="E25" s="75">
        <v>655138</v>
      </c>
      <c r="F25" s="75">
        <v>686031</v>
      </c>
      <c r="G25" s="75">
        <v>1093161</v>
      </c>
      <c r="H25" s="75">
        <v>64520</v>
      </c>
      <c r="I25" s="75">
        <v>1843712</v>
      </c>
      <c r="J25" s="75">
        <v>17938</v>
      </c>
      <c r="K25" s="75">
        <v>13971600</v>
      </c>
      <c r="L25" s="75">
        <v>24215726</v>
      </c>
      <c r="M25" s="75">
        <v>152697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1"/>
  <dimension ref="A1:AMJ25"/>
  <sheetViews>
    <sheetView workbookViewId="0"/>
  </sheetViews>
  <sheetFormatPr defaultRowHeight="13.8"/>
  <cols>
    <col min="1" max="1024" width="5.69921875" style="47" customWidth="1"/>
  </cols>
  <sheetData>
    <row r="1" spans="1:13">
      <c r="A1" s="68" t="s">
        <v>0</v>
      </c>
      <c r="B1" s="68" t="s">
        <v>1</v>
      </c>
      <c r="C1" s="68"/>
      <c r="D1" s="68"/>
      <c r="E1" s="68"/>
      <c r="F1" s="68"/>
      <c r="G1" s="68" t="s">
        <v>44</v>
      </c>
      <c r="H1" s="68" t="s">
        <v>3</v>
      </c>
      <c r="I1" s="68" t="s">
        <v>4</v>
      </c>
      <c r="J1" s="68" t="s">
        <v>5</v>
      </c>
      <c r="K1" s="68" t="s">
        <v>45</v>
      </c>
      <c r="L1" s="68" t="s">
        <v>46</v>
      </c>
      <c r="M1" s="68" t="s">
        <v>47</v>
      </c>
    </row>
    <row r="2" spans="1:13">
      <c r="A2" s="68"/>
      <c r="B2" s="68" t="s">
        <v>12</v>
      </c>
      <c r="C2" s="68" t="s">
        <v>13</v>
      </c>
      <c r="D2" s="68"/>
      <c r="E2" s="68" t="s">
        <v>14</v>
      </c>
      <c r="F2" s="68" t="s">
        <v>15</v>
      </c>
      <c r="G2" s="68"/>
      <c r="H2" s="68"/>
      <c r="I2" s="68"/>
      <c r="J2" s="68"/>
      <c r="K2" s="68"/>
      <c r="L2" s="68"/>
      <c r="M2" s="68"/>
    </row>
    <row r="3" spans="1:13">
      <c r="A3" s="68"/>
      <c r="B3" s="68"/>
      <c r="C3" s="68" t="s">
        <v>48</v>
      </c>
      <c r="D3" s="68" t="s">
        <v>49</v>
      </c>
      <c r="E3" s="68"/>
      <c r="F3" s="68"/>
      <c r="G3" s="68"/>
      <c r="H3" s="68"/>
      <c r="I3" s="68"/>
      <c r="J3" s="68"/>
      <c r="K3" s="68"/>
      <c r="L3" s="68"/>
      <c r="M3" s="68"/>
    </row>
    <row r="4" spans="1:13">
      <c r="A4" s="68" t="s">
        <v>16</v>
      </c>
      <c r="B4" s="75">
        <v>5053</v>
      </c>
      <c r="C4" s="68">
        <v>685</v>
      </c>
      <c r="D4" s="68">
        <v>21</v>
      </c>
      <c r="E4" s="75">
        <v>72583</v>
      </c>
      <c r="F4" s="75">
        <v>78321</v>
      </c>
      <c r="G4" s="75">
        <v>342409</v>
      </c>
      <c r="H4" s="75">
        <v>23877</v>
      </c>
      <c r="I4" s="75">
        <v>444607</v>
      </c>
      <c r="J4" s="68">
        <v>945</v>
      </c>
      <c r="K4" s="75">
        <v>2468555</v>
      </c>
      <c r="L4" s="75">
        <v>4449633</v>
      </c>
      <c r="M4" s="75">
        <v>11317</v>
      </c>
    </row>
    <row r="5" spans="1:13">
      <c r="A5" s="68" t="s">
        <v>19</v>
      </c>
      <c r="B5" s="75">
        <v>2646</v>
      </c>
      <c r="C5" s="68">
        <v>345</v>
      </c>
      <c r="D5" s="68">
        <v>21</v>
      </c>
      <c r="E5" s="75">
        <v>89537</v>
      </c>
      <c r="F5" s="75">
        <v>92528</v>
      </c>
      <c r="G5" s="75">
        <v>96115</v>
      </c>
      <c r="H5" s="75">
        <v>4827</v>
      </c>
      <c r="I5" s="75">
        <v>193470</v>
      </c>
      <c r="J5" s="75">
        <v>2829</v>
      </c>
      <c r="K5" s="75">
        <v>1128900</v>
      </c>
      <c r="L5" s="75">
        <v>3006809</v>
      </c>
      <c r="M5" s="75">
        <v>9228</v>
      </c>
    </row>
    <row r="6" spans="1:13">
      <c r="A6" s="68" t="s">
        <v>17</v>
      </c>
      <c r="B6" s="75">
        <v>3856</v>
      </c>
      <c r="C6" s="68">
        <v>278</v>
      </c>
      <c r="D6" s="68">
        <v>5</v>
      </c>
      <c r="E6" s="75">
        <v>49202</v>
      </c>
      <c r="F6" s="75">
        <v>53336</v>
      </c>
      <c r="G6" s="75">
        <v>125594</v>
      </c>
      <c r="H6" s="75">
        <v>7136</v>
      </c>
      <c r="I6" s="75">
        <v>186066</v>
      </c>
      <c r="J6" s="68">
        <v>528</v>
      </c>
      <c r="K6" s="75">
        <v>1039596</v>
      </c>
      <c r="L6" s="75">
        <v>1766116</v>
      </c>
      <c r="M6" s="75">
        <v>8647</v>
      </c>
    </row>
    <row r="7" spans="1:13">
      <c r="A7" s="68" t="s">
        <v>20</v>
      </c>
      <c r="B7" s="75">
        <v>1796</v>
      </c>
      <c r="C7" s="68">
        <v>130</v>
      </c>
      <c r="D7" s="68">
        <v>0</v>
      </c>
      <c r="E7" s="75">
        <v>90744</v>
      </c>
      <c r="F7" s="75">
        <v>92670</v>
      </c>
      <c r="G7" s="75">
        <v>80043</v>
      </c>
      <c r="H7" s="75">
        <v>2340</v>
      </c>
      <c r="I7" s="75">
        <v>175053</v>
      </c>
      <c r="J7" s="75">
        <v>1088</v>
      </c>
      <c r="K7" s="75">
        <v>1237435</v>
      </c>
      <c r="L7" s="75">
        <v>1821695</v>
      </c>
      <c r="M7" s="75">
        <v>15472</v>
      </c>
    </row>
    <row r="8" spans="1:13">
      <c r="A8" s="68" t="s">
        <v>18</v>
      </c>
      <c r="B8" s="75">
        <v>2831</v>
      </c>
      <c r="C8" s="68">
        <v>222</v>
      </c>
      <c r="D8" s="68">
        <v>12</v>
      </c>
      <c r="E8" s="75">
        <v>61933</v>
      </c>
      <c r="F8" s="75">
        <v>64986</v>
      </c>
      <c r="G8" s="75">
        <v>74694</v>
      </c>
      <c r="H8" s="75">
        <v>6645</v>
      </c>
      <c r="I8" s="75">
        <v>146325</v>
      </c>
      <c r="J8" s="75">
        <v>1574</v>
      </c>
      <c r="K8" s="75">
        <v>1153725</v>
      </c>
      <c r="L8" s="75">
        <v>2334039</v>
      </c>
      <c r="M8" s="75">
        <v>10517</v>
      </c>
    </row>
    <row r="9" spans="1:13">
      <c r="A9" s="68" t="s">
        <v>21</v>
      </c>
      <c r="B9" s="75">
        <v>2938</v>
      </c>
      <c r="C9" s="68">
        <v>347</v>
      </c>
      <c r="D9" s="68">
        <v>15</v>
      </c>
      <c r="E9" s="75">
        <v>82564</v>
      </c>
      <c r="F9" s="75">
        <v>85849</v>
      </c>
      <c r="G9" s="75">
        <v>52166</v>
      </c>
      <c r="H9" s="75">
        <v>2976</v>
      </c>
      <c r="I9" s="75">
        <v>140991</v>
      </c>
      <c r="J9" s="75">
        <v>1315</v>
      </c>
      <c r="K9" s="75">
        <v>1943456</v>
      </c>
      <c r="L9" s="75">
        <v>2473825</v>
      </c>
      <c r="M9" s="75">
        <v>13565</v>
      </c>
    </row>
    <row r="10" spans="1:13">
      <c r="A10" s="68" t="s">
        <v>22</v>
      </c>
      <c r="B10" s="75">
        <v>1193</v>
      </c>
      <c r="C10" s="68">
        <v>210</v>
      </c>
      <c r="D10" s="68">
        <v>4</v>
      </c>
      <c r="E10" s="75">
        <v>16076</v>
      </c>
      <c r="F10" s="75">
        <v>17479</v>
      </c>
      <c r="G10" s="75">
        <v>92117</v>
      </c>
      <c r="H10" s="75">
        <v>3193</v>
      </c>
      <c r="I10" s="75">
        <v>112789</v>
      </c>
      <c r="J10" s="68">
        <v>445</v>
      </c>
      <c r="K10" s="75">
        <v>1008357</v>
      </c>
      <c r="L10" s="75">
        <v>1725291</v>
      </c>
      <c r="M10" s="75">
        <v>7132</v>
      </c>
    </row>
    <row r="11" spans="1:13">
      <c r="A11" s="68" t="s">
        <v>24</v>
      </c>
      <c r="B11" s="75">
        <v>1237</v>
      </c>
      <c r="C11" s="68">
        <v>189</v>
      </c>
      <c r="D11" s="68">
        <v>12</v>
      </c>
      <c r="E11" s="75">
        <v>34415</v>
      </c>
      <c r="F11" s="75">
        <v>35841</v>
      </c>
      <c r="G11" s="75">
        <v>41264</v>
      </c>
      <c r="H11" s="75">
        <v>1999</v>
      </c>
      <c r="I11" s="75">
        <v>79104</v>
      </c>
      <c r="J11" s="68">
        <v>914</v>
      </c>
      <c r="K11" s="75">
        <v>732421</v>
      </c>
      <c r="L11" s="75">
        <v>1089515</v>
      </c>
      <c r="M11" s="75">
        <v>7091</v>
      </c>
    </row>
    <row r="12" spans="1:13">
      <c r="A12" s="68" t="s">
        <v>25</v>
      </c>
      <c r="B12" s="75">
        <v>1551</v>
      </c>
      <c r="C12" s="68">
        <v>184</v>
      </c>
      <c r="D12" s="68">
        <v>17</v>
      </c>
      <c r="E12" s="75">
        <v>50297</v>
      </c>
      <c r="F12" s="75">
        <v>52032</v>
      </c>
      <c r="G12" s="75">
        <v>19638</v>
      </c>
      <c r="H12" s="75">
        <v>1958</v>
      </c>
      <c r="I12" s="75">
        <v>73628</v>
      </c>
      <c r="J12" s="68">
        <v>656</v>
      </c>
      <c r="K12" s="75">
        <v>594424</v>
      </c>
      <c r="L12" s="75">
        <v>900498</v>
      </c>
      <c r="M12" s="75">
        <v>4878</v>
      </c>
    </row>
    <row r="13" spans="1:13">
      <c r="A13" s="68" t="s">
        <v>23</v>
      </c>
      <c r="B13" s="68">
        <v>780</v>
      </c>
      <c r="C13" s="68">
        <v>73</v>
      </c>
      <c r="D13" s="68">
        <v>1</v>
      </c>
      <c r="E13" s="75">
        <v>7427</v>
      </c>
      <c r="F13" s="75">
        <v>8280</v>
      </c>
      <c r="G13" s="75">
        <v>44887</v>
      </c>
      <c r="H13" s="75">
        <v>2674</v>
      </c>
      <c r="I13" s="75">
        <v>55841</v>
      </c>
      <c r="J13" s="68">
        <v>223</v>
      </c>
      <c r="K13" s="75">
        <v>306034</v>
      </c>
      <c r="L13" s="75">
        <v>651718</v>
      </c>
      <c r="M13" s="75">
        <v>2533</v>
      </c>
    </row>
    <row r="14" spans="1:13">
      <c r="A14" s="68" t="s">
        <v>28</v>
      </c>
      <c r="B14" s="68">
        <v>660</v>
      </c>
      <c r="C14" s="68">
        <v>58</v>
      </c>
      <c r="D14" s="68">
        <v>0</v>
      </c>
      <c r="E14" s="75">
        <v>13370</v>
      </c>
      <c r="F14" s="75">
        <v>14088</v>
      </c>
      <c r="G14" s="75">
        <v>25156</v>
      </c>
      <c r="H14" s="75">
        <v>1247</v>
      </c>
      <c r="I14" s="75">
        <v>40491</v>
      </c>
      <c r="J14" s="68">
        <v>402</v>
      </c>
      <c r="K14" s="75">
        <v>311349</v>
      </c>
      <c r="L14" s="75">
        <v>819153</v>
      </c>
      <c r="M14" s="75">
        <v>3253</v>
      </c>
    </row>
    <row r="15" spans="1:13">
      <c r="A15" s="68" t="s">
        <v>26</v>
      </c>
      <c r="B15" s="68">
        <v>469</v>
      </c>
      <c r="C15" s="68">
        <v>83</v>
      </c>
      <c r="D15" s="68">
        <v>3</v>
      </c>
      <c r="E15" s="75">
        <v>12250</v>
      </c>
      <c r="F15" s="75">
        <v>12802</v>
      </c>
      <c r="G15" s="75">
        <v>20756</v>
      </c>
      <c r="H15" s="75">
        <v>1414</v>
      </c>
      <c r="I15" s="75">
        <v>34972</v>
      </c>
      <c r="J15" s="68">
        <v>174</v>
      </c>
      <c r="K15" s="75">
        <v>267987</v>
      </c>
      <c r="L15" s="75">
        <v>457424</v>
      </c>
      <c r="M15" s="75">
        <v>1075</v>
      </c>
    </row>
    <row r="16" spans="1:13">
      <c r="A16" s="68" t="s">
        <v>29</v>
      </c>
      <c r="B16" s="68">
        <v>630</v>
      </c>
      <c r="C16" s="68">
        <v>64</v>
      </c>
      <c r="D16" s="68">
        <v>7</v>
      </c>
      <c r="E16" s="75">
        <v>14188</v>
      </c>
      <c r="F16" s="75">
        <v>14882</v>
      </c>
      <c r="G16" s="75">
        <v>16336</v>
      </c>
      <c r="H16" s="75">
        <v>1057</v>
      </c>
      <c r="I16" s="75">
        <v>32275</v>
      </c>
      <c r="J16" s="68">
        <v>192</v>
      </c>
      <c r="K16" s="75">
        <v>255064</v>
      </c>
      <c r="L16" s="75">
        <v>465419</v>
      </c>
      <c r="M16" s="75">
        <v>1766</v>
      </c>
    </row>
    <row r="17" spans="1:13">
      <c r="A17" s="68" t="s">
        <v>32</v>
      </c>
      <c r="B17" s="68">
        <v>221</v>
      </c>
      <c r="C17" s="68">
        <v>26</v>
      </c>
      <c r="D17" s="68">
        <v>2</v>
      </c>
      <c r="E17" s="75">
        <v>10365</v>
      </c>
      <c r="F17" s="75">
        <v>10612</v>
      </c>
      <c r="G17" s="75">
        <v>15591</v>
      </c>
      <c r="H17" s="68">
        <v>649</v>
      </c>
      <c r="I17" s="75">
        <v>26852</v>
      </c>
      <c r="J17" s="68">
        <v>68</v>
      </c>
      <c r="K17" s="75">
        <v>155604</v>
      </c>
      <c r="L17" s="75">
        <v>336002</v>
      </c>
      <c r="M17" s="68">
        <v>699</v>
      </c>
    </row>
    <row r="18" spans="1:13">
      <c r="A18" s="68" t="s">
        <v>30</v>
      </c>
      <c r="B18" s="68">
        <v>580</v>
      </c>
      <c r="C18" s="68">
        <v>57</v>
      </c>
      <c r="D18" s="68">
        <v>5</v>
      </c>
      <c r="E18" s="75">
        <v>14724</v>
      </c>
      <c r="F18" s="75">
        <v>15361</v>
      </c>
      <c r="G18" s="75">
        <v>10557</v>
      </c>
      <c r="H18" s="68">
        <v>588</v>
      </c>
      <c r="I18" s="75">
        <v>26506</v>
      </c>
      <c r="J18" s="68">
        <v>228</v>
      </c>
      <c r="K18" s="75">
        <v>353750</v>
      </c>
      <c r="L18" s="75">
        <v>422952</v>
      </c>
      <c r="M18" s="75">
        <v>2312</v>
      </c>
    </row>
    <row r="19" spans="1:13">
      <c r="A19" s="68" t="s">
        <v>31</v>
      </c>
      <c r="B19" s="68">
        <v>306</v>
      </c>
      <c r="C19" s="68">
        <v>41</v>
      </c>
      <c r="D19" s="68">
        <v>1</v>
      </c>
      <c r="E19" s="75">
        <v>4388</v>
      </c>
      <c r="F19" s="75">
        <v>4735</v>
      </c>
      <c r="G19" s="75">
        <v>20973</v>
      </c>
      <c r="H19" s="68">
        <v>531</v>
      </c>
      <c r="I19" s="75">
        <v>26239</v>
      </c>
      <c r="J19" s="68">
        <v>49</v>
      </c>
      <c r="K19" s="75">
        <v>237082</v>
      </c>
      <c r="L19" s="75">
        <v>456414</v>
      </c>
      <c r="M19" s="68">
        <v>308</v>
      </c>
    </row>
    <row r="20" spans="1:13">
      <c r="A20" s="68" t="s">
        <v>33</v>
      </c>
      <c r="B20" s="68">
        <v>346</v>
      </c>
      <c r="C20" s="68">
        <v>21</v>
      </c>
      <c r="D20" s="68">
        <v>2</v>
      </c>
      <c r="E20" s="75">
        <v>8955</v>
      </c>
      <c r="F20" s="75">
        <v>9322</v>
      </c>
      <c r="G20" s="75">
        <v>10244</v>
      </c>
      <c r="H20" s="68">
        <v>396</v>
      </c>
      <c r="I20" s="75">
        <v>19962</v>
      </c>
      <c r="J20" s="68">
        <v>166</v>
      </c>
      <c r="K20" s="75">
        <v>385776</v>
      </c>
      <c r="L20" s="75">
        <v>399500</v>
      </c>
      <c r="M20" s="75">
        <v>1551</v>
      </c>
    </row>
    <row r="21" spans="1:13">
      <c r="A21" s="68" t="s">
        <v>27</v>
      </c>
      <c r="B21" s="68">
        <v>423</v>
      </c>
      <c r="C21" s="68">
        <v>53</v>
      </c>
      <c r="D21" s="68">
        <v>7</v>
      </c>
      <c r="E21" s="75">
        <v>2078</v>
      </c>
      <c r="F21" s="75">
        <v>2554</v>
      </c>
      <c r="G21" s="75">
        <v>15134</v>
      </c>
      <c r="H21" s="68">
        <v>781</v>
      </c>
      <c r="I21" s="75">
        <v>18469</v>
      </c>
      <c r="J21" s="68">
        <v>114</v>
      </c>
      <c r="K21" s="75">
        <v>144980</v>
      </c>
      <c r="L21" s="75">
        <v>413133</v>
      </c>
      <c r="M21" s="68">
        <v>839</v>
      </c>
    </row>
    <row r="22" spans="1:13">
      <c r="A22" s="68" t="s">
        <v>35</v>
      </c>
      <c r="B22" s="68">
        <v>114</v>
      </c>
      <c r="C22" s="68">
        <v>12</v>
      </c>
      <c r="D22" s="68">
        <v>0</v>
      </c>
      <c r="E22" s="75">
        <v>6021</v>
      </c>
      <c r="F22" s="75">
        <v>6147</v>
      </c>
      <c r="G22" s="75">
        <v>3137</v>
      </c>
      <c r="H22" s="68">
        <v>207</v>
      </c>
      <c r="I22" s="75">
        <v>9491</v>
      </c>
      <c r="J22" s="68">
        <v>66</v>
      </c>
      <c r="K22" s="75">
        <v>166639</v>
      </c>
      <c r="L22" s="75">
        <v>167483</v>
      </c>
      <c r="M22" s="68">
        <v>711</v>
      </c>
    </row>
    <row r="23" spans="1:13">
      <c r="A23" s="68" t="s">
        <v>34</v>
      </c>
      <c r="B23" s="68">
        <v>74</v>
      </c>
      <c r="C23" s="68">
        <v>9</v>
      </c>
      <c r="D23" s="68">
        <v>1</v>
      </c>
      <c r="E23" s="68">
        <v>505</v>
      </c>
      <c r="F23" s="68">
        <v>588</v>
      </c>
      <c r="G23" s="75">
        <v>5944</v>
      </c>
      <c r="H23" s="68">
        <v>353</v>
      </c>
      <c r="I23" s="75">
        <v>6885</v>
      </c>
      <c r="J23" s="68">
        <v>14</v>
      </c>
      <c r="K23" s="75">
        <v>35448</v>
      </c>
      <c r="L23" s="75">
        <v>58376</v>
      </c>
      <c r="M23" s="68">
        <v>320</v>
      </c>
    </row>
    <row r="24" spans="1:13">
      <c r="A24" s="68" t="s">
        <v>36</v>
      </c>
      <c r="B24" s="68">
        <v>61</v>
      </c>
      <c r="C24" s="68">
        <v>8</v>
      </c>
      <c r="D24" s="68">
        <v>2</v>
      </c>
      <c r="E24" s="75">
        <v>2627</v>
      </c>
      <c r="F24" s="75">
        <v>2696</v>
      </c>
      <c r="G24" s="75">
        <v>2862</v>
      </c>
      <c r="H24" s="68">
        <v>163</v>
      </c>
      <c r="I24" s="75">
        <v>5721</v>
      </c>
      <c r="J24" s="68">
        <v>40</v>
      </c>
      <c r="K24" s="75">
        <v>96170</v>
      </c>
      <c r="L24" s="75">
        <v>104315</v>
      </c>
      <c r="M24" s="68">
        <v>370</v>
      </c>
    </row>
    <row r="25" spans="1:13">
      <c r="A25" s="68" t="s">
        <v>37</v>
      </c>
      <c r="B25" s="75">
        <v>27765</v>
      </c>
      <c r="C25" s="75">
        <v>3095</v>
      </c>
      <c r="D25" s="68">
        <v>138</v>
      </c>
      <c r="E25" s="75">
        <v>644249</v>
      </c>
      <c r="F25" s="75">
        <v>675109</v>
      </c>
      <c r="G25" s="75">
        <v>1115617</v>
      </c>
      <c r="H25" s="75">
        <v>65011</v>
      </c>
      <c r="I25" s="75">
        <v>1855737</v>
      </c>
      <c r="J25" s="75">
        <v>12030</v>
      </c>
      <c r="K25" s="75">
        <v>14022752</v>
      </c>
      <c r="L25" s="75">
        <v>24319310</v>
      </c>
      <c r="M25" s="75">
        <v>103584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2"/>
  <dimension ref="A1:AMJ25"/>
  <sheetViews>
    <sheetView workbookViewId="0"/>
  </sheetViews>
  <sheetFormatPr defaultRowHeight="13.8"/>
  <cols>
    <col min="1" max="1024" width="5.69921875" style="47" customWidth="1"/>
  </cols>
  <sheetData>
    <row r="1" spans="1:13">
      <c r="A1" s="68" t="s">
        <v>0</v>
      </c>
      <c r="B1" s="68" t="s">
        <v>1</v>
      </c>
      <c r="C1" s="68"/>
      <c r="D1" s="68"/>
      <c r="E1" s="68"/>
      <c r="F1" s="68"/>
      <c r="G1" s="68" t="s">
        <v>44</v>
      </c>
      <c r="H1" s="68" t="s">
        <v>3</v>
      </c>
      <c r="I1" s="68" t="s">
        <v>4</v>
      </c>
      <c r="J1" s="68" t="s">
        <v>5</v>
      </c>
      <c r="K1" s="68" t="s">
        <v>45</v>
      </c>
      <c r="L1" s="68" t="s">
        <v>46</v>
      </c>
      <c r="M1" s="68" t="s">
        <v>47</v>
      </c>
    </row>
    <row r="2" spans="1:13">
      <c r="A2" s="68"/>
      <c r="B2" s="68" t="s">
        <v>12</v>
      </c>
      <c r="C2" s="68" t="s">
        <v>13</v>
      </c>
      <c r="D2" s="68"/>
      <c r="E2" s="68" t="s">
        <v>14</v>
      </c>
      <c r="F2" s="68" t="s">
        <v>15</v>
      </c>
      <c r="G2" s="68"/>
      <c r="H2" s="68"/>
      <c r="I2" s="68"/>
      <c r="J2" s="68"/>
      <c r="K2" s="68"/>
      <c r="L2" s="68"/>
      <c r="M2" s="68"/>
    </row>
    <row r="3" spans="1:13">
      <c r="A3" s="68"/>
      <c r="B3" s="68"/>
      <c r="C3" s="68" t="s">
        <v>48</v>
      </c>
      <c r="D3" s="68" t="s">
        <v>49</v>
      </c>
      <c r="E3" s="68"/>
      <c r="F3" s="68"/>
      <c r="G3" s="68"/>
      <c r="H3" s="68"/>
      <c r="I3" s="68"/>
      <c r="J3" s="68"/>
      <c r="K3" s="68"/>
      <c r="L3" s="68"/>
      <c r="M3" s="68"/>
    </row>
    <row r="4" spans="1:13">
      <c r="A4" s="68" t="s">
        <v>16</v>
      </c>
      <c r="B4" s="75">
        <v>4996</v>
      </c>
      <c r="C4" s="68">
        <v>656</v>
      </c>
      <c r="D4" s="68">
        <v>28</v>
      </c>
      <c r="E4" s="75">
        <v>70238</v>
      </c>
      <c r="F4" s="75">
        <v>75890</v>
      </c>
      <c r="G4" s="75">
        <v>347130</v>
      </c>
      <c r="H4" s="75">
        <v>23991</v>
      </c>
      <c r="I4" s="75">
        <v>447011</v>
      </c>
      <c r="J4" s="75">
        <v>2404</v>
      </c>
      <c r="K4" s="75">
        <v>2478151</v>
      </c>
      <c r="L4" s="75">
        <v>4477309</v>
      </c>
      <c r="M4" s="75">
        <v>27676</v>
      </c>
    </row>
    <row r="5" spans="1:13">
      <c r="A5" s="68" t="s">
        <v>19</v>
      </c>
      <c r="B5" s="75">
        <v>2694</v>
      </c>
      <c r="C5" s="68">
        <v>346</v>
      </c>
      <c r="D5" s="68">
        <v>45</v>
      </c>
      <c r="E5" s="75">
        <v>89650</v>
      </c>
      <c r="F5" s="75">
        <v>92690</v>
      </c>
      <c r="G5" s="75">
        <v>99108</v>
      </c>
      <c r="H5" s="75">
        <v>4992</v>
      </c>
      <c r="I5" s="75">
        <v>196790</v>
      </c>
      <c r="J5" s="75">
        <v>3320</v>
      </c>
      <c r="K5" s="75">
        <v>1134294</v>
      </c>
      <c r="L5" s="75">
        <v>3023689</v>
      </c>
      <c r="M5" s="75">
        <v>16880</v>
      </c>
    </row>
    <row r="6" spans="1:13">
      <c r="A6" s="68" t="s">
        <v>17</v>
      </c>
      <c r="B6" s="75">
        <v>3761</v>
      </c>
      <c r="C6" s="68">
        <v>266</v>
      </c>
      <c r="D6" s="68">
        <v>5</v>
      </c>
      <c r="E6" s="75">
        <v>46943</v>
      </c>
      <c r="F6" s="75">
        <v>50970</v>
      </c>
      <c r="G6" s="75">
        <v>128989</v>
      </c>
      <c r="H6" s="75">
        <v>7213</v>
      </c>
      <c r="I6" s="75">
        <v>187172</v>
      </c>
      <c r="J6" s="75">
        <v>1106</v>
      </c>
      <c r="K6" s="75">
        <v>1046569</v>
      </c>
      <c r="L6" s="75">
        <v>1784446</v>
      </c>
      <c r="M6" s="75">
        <v>18330</v>
      </c>
    </row>
    <row r="7" spans="1:13">
      <c r="A7" s="68" t="s">
        <v>20</v>
      </c>
      <c r="B7" s="75">
        <v>1720</v>
      </c>
      <c r="C7" s="68">
        <v>123</v>
      </c>
      <c r="D7" s="68">
        <v>0</v>
      </c>
      <c r="E7" s="75">
        <v>88399</v>
      </c>
      <c r="F7" s="75">
        <v>90242</v>
      </c>
      <c r="G7" s="75">
        <v>83068</v>
      </c>
      <c r="H7" s="75">
        <v>2390</v>
      </c>
      <c r="I7" s="75">
        <v>175700</v>
      </c>
      <c r="J7" s="68">
        <v>647</v>
      </c>
      <c r="K7" s="75">
        <v>1239599</v>
      </c>
      <c r="L7" s="75">
        <v>1830136</v>
      </c>
      <c r="M7" s="75">
        <v>8441</v>
      </c>
    </row>
    <row r="8" spans="1:13">
      <c r="A8" s="68" t="s">
        <v>18</v>
      </c>
      <c r="B8" s="75">
        <v>2797</v>
      </c>
      <c r="C8" s="68">
        <v>214</v>
      </c>
      <c r="D8" s="68">
        <v>17</v>
      </c>
      <c r="E8" s="75">
        <v>61623</v>
      </c>
      <c r="F8" s="75">
        <v>64634</v>
      </c>
      <c r="G8" s="75">
        <v>76205</v>
      </c>
      <c r="H8" s="75">
        <v>6719</v>
      </c>
      <c r="I8" s="75">
        <v>147558</v>
      </c>
      <c r="J8" s="75">
        <v>1238</v>
      </c>
      <c r="K8" s="75">
        <v>1157563</v>
      </c>
      <c r="L8" s="75">
        <v>2349809</v>
      </c>
      <c r="M8" s="75">
        <v>15770</v>
      </c>
    </row>
    <row r="9" spans="1:13">
      <c r="A9" s="68" t="s">
        <v>21</v>
      </c>
      <c r="B9" s="75">
        <v>2921</v>
      </c>
      <c r="C9" s="68">
        <v>321</v>
      </c>
      <c r="D9" s="68">
        <v>12</v>
      </c>
      <c r="E9" s="75">
        <v>80979</v>
      </c>
      <c r="F9" s="75">
        <v>84221</v>
      </c>
      <c r="G9" s="75">
        <v>54870</v>
      </c>
      <c r="H9" s="75">
        <v>3059</v>
      </c>
      <c r="I9" s="75">
        <v>142150</v>
      </c>
      <c r="J9" s="75">
        <v>1159</v>
      </c>
      <c r="K9" s="75">
        <v>1949641</v>
      </c>
      <c r="L9" s="75">
        <v>2489437</v>
      </c>
      <c r="M9" s="75">
        <v>15612</v>
      </c>
    </row>
    <row r="10" spans="1:13">
      <c r="A10" s="68" t="s">
        <v>22</v>
      </c>
      <c r="B10" s="75">
        <v>1156</v>
      </c>
      <c r="C10" s="68">
        <v>214</v>
      </c>
      <c r="D10" s="68">
        <v>15</v>
      </c>
      <c r="E10" s="75">
        <v>14894</v>
      </c>
      <c r="F10" s="75">
        <v>16264</v>
      </c>
      <c r="G10" s="75">
        <v>93619</v>
      </c>
      <c r="H10" s="75">
        <v>3238</v>
      </c>
      <c r="I10" s="75">
        <v>113121</v>
      </c>
      <c r="J10" s="68">
        <v>332</v>
      </c>
      <c r="K10" s="75">
        <v>1011122</v>
      </c>
      <c r="L10" s="75">
        <v>1733863</v>
      </c>
      <c r="M10" s="75">
        <v>8572</v>
      </c>
    </row>
    <row r="11" spans="1:13">
      <c r="A11" s="68" t="s">
        <v>24</v>
      </c>
      <c r="B11" s="75">
        <v>1225</v>
      </c>
      <c r="C11" s="68">
        <v>185</v>
      </c>
      <c r="D11" s="68">
        <v>14</v>
      </c>
      <c r="E11" s="75">
        <v>34559</v>
      </c>
      <c r="F11" s="75">
        <v>35969</v>
      </c>
      <c r="G11" s="75">
        <v>42192</v>
      </c>
      <c r="H11" s="75">
        <v>2030</v>
      </c>
      <c r="I11" s="75">
        <v>80191</v>
      </c>
      <c r="J11" s="75">
        <v>1087</v>
      </c>
      <c r="K11" s="75">
        <v>737959</v>
      </c>
      <c r="L11" s="75">
        <v>1098601</v>
      </c>
      <c r="M11" s="75">
        <v>9086</v>
      </c>
    </row>
    <row r="12" spans="1:13">
      <c r="A12" s="68" t="s">
        <v>25</v>
      </c>
      <c r="B12" s="75">
        <v>1530</v>
      </c>
      <c r="C12" s="68">
        <v>187</v>
      </c>
      <c r="D12" s="68">
        <v>34</v>
      </c>
      <c r="E12" s="75">
        <v>50558</v>
      </c>
      <c r="F12" s="75">
        <v>52275</v>
      </c>
      <c r="G12" s="75">
        <v>20364</v>
      </c>
      <c r="H12" s="75">
        <v>2012</v>
      </c>
      <c r="I12" s="75">
        <v>74651</v>
      </c>
      <c r="J12" s="75">
        <v>1023</v>
      </c>
      <c r="K12" s="75">
        <v>599964</v>
      </c>
      <c r="L12" s="75">
        <v>910661</v>
      </c>
      <c r="M12" s="75">
        <v>10163</v>
      </c>
    </row>
    <row r="13" spans="1:13">
      <c r="A13" s="68" t="s">
        <v>23</v>
      </c>
      <c r="B13" s="68">
        <v>768</v>
      </c>
      <c r="C13" s="68">
        <v>71</v>
      </c>
      <c r="D13" s="68">
        <v>3</v>
      </c>
      <c r="E13" s="75">
        <v>7276</v>
      </c>
      <c r="F13" s="75">
        <v>8115</v>
      </c>
      <c r="G13" s="75">
        <v>45234</v>
      </c>
      <c r="H13" s="75">
        <v>2694</v>
      </c>
      <c r="I13" s="75">
        <v>56043</v>
      </c>
      <c r="J13" s="68">
        <v>202</v>
      </c>
      <c r="K13" s="75">
        <v>307046</v>
      </c>
      <c r="L13" s="75">
        <v>655617</v>
      </c>
      <c r="M13" s="75">
        <v>3899</v>
      </c>
    </row>
    <row r="14" spans="1:13">
      <c r="A14" s="68" t="s">
        <v>28</v>
      </c>
      <c r="B14" s="68">
        <v>654</v>
      </c>
      <c r="C14" s="68">
        <v>56</v>
      </c>
      <c r="D14" s="68">
        <v>3</v>
      </c>
      <c r="E14" s="75">
        <v>17219</v>
      </c>
      <c r="F14" s="75">
        <v>17929</v>
      </c>
      <c r="G14" s="75">
        <v>22092</v>
      </c>
      <c r="H14" s="75">
        <v>1299</v>
      </c>
      <c r="I14" s="75">
        <v>41320</v>
      </c>
      <c r="J14" s="68">
        <v>829</v>
      </c>
      <c r="K14" s="75">
        <v>315194</v>
      </c>
      <c r="L14" s="75">
        <v>828919</v>
      </c>
      <c r="M14" s="75">
        <v>9766</v>
      </c>
    </row>
    <row r="15" spans="1:13">
      <c r="A15" s="68" t="s">
        <v>26</v>
      </c>
      <c r="B15" s="68">
        <v>467</v>
      </c>
      <c r="C15" s="68">
        <v>78</v>
      </c>
      <c r="D15" s="68">
        <v>3</v>
      </c>
      <c r="E15" s="75">
        <v>11345</v>
      </c>
      <c r="F15" s="75">
        <v>11890</v>
      </c>
      <c r="G15" s="75">
        <v>21882</v>
      </c>
      <c r="H15" s="75">
        <v>1428</v>
      </c>
      <c r="I15" s="75">
        <v>35200</v>
      </c>
      <c r="J15" s="68">
        <v>228</v>
      </c>
      <c r="K15" s="75">
        <v>269841</v>
      </c>
      <c r="L15" s="75">
        <v>460780</v>
      </c>
      <c r="M15" s="75">
        <v>3356</v>
      </c>
    </row>
    <row r="16" spans="1:13">
      <c r="A16" s="68" t="s">
        <v>29</v>
      </c>
      <c r="B16" s="68">
        <v>601</v>
      </c>
      <c r="C16" s="68">
        <v>59</v>
      </c>
      <c r="D16" s="68">
        <v>3</v>
      </c>
      <c r="E16" s="75">
        <v>13807</v>
      </c>
      <c r="F16" s="75">
        <v>14467</v>
      </c>
      <c r="G16" s="75">
        <v>16836</v>
      </c>
      <c r="H16" s="75">
        <v>1072</v>
      </c>
      <c r="I16" s="75">
        <v>32375</v>
      </c>
      <c r="J16" s="68">
        <v>100</v>
      </c>
      <c r="K16" s="75">
        <v>255645</v>
      </c>
      <c r="L16" s="75">
        <v>467336</v>
      </c>
      <c r="M16" s="75">
        <v>1917</v>
      </c>
    </row>
    <row r="17" spans="1:13">
      <c r="A17" s="68" t="s">
        <v>32</v>
      </c>
      <c r="B17" s="68">
        <v>208</v>
      </c>
      <c r="C17" s="68">
        <v>24</v>
      </c>
      <c r="D17" s="68">
        <v>0</v>
      </c>
      <c r="E17" s="75">
        <v>10398</v>
      </c>
      <c r="F17" s="75">
        <v>10630</v>
      </c>
      <c r="G17" s="75">
        <v>15653</v>
      </c>
      <c r="H17" s="68">
        <v>657</v>
      </c>
      <c r="I17" s="75">
        <v>26940</v>
      </c>
      <c r="J17" s="68">
        <v>88</v>
      </c>
      <c r="K17" s="75">
        <v>155855</v>
      </c>
      <c r="L17" s="75">
        <v>337081</v>
      </c>
      <c r="M17" s="75">
        <v>1079</v>
      </c>
    </row>
    <row r="18" spans="1:13">
      <c r="A18" s="68" t="s">
        <v>30</v>
      </c>
      <c r="B18" s="68">
        <v>570</v>
      </c>
      <c r="C18" s="68">
        <v>58</v>
      </c>
      <c r="D18" s="68">
        <v>5</v>
      </c>
      <c r="E18" s="75">
        <v>14756</v>
      </c>
      <c r="F18" s="75">
        <v>15384</v>
      </c>
      <c r="G18" s="75">
        <v>10753</v>
      </c>
      <c r="H18" s="68">
        <v>600</v>
      </c>
      <c r="I18" s="75">
        <v>26737</v>
      </c>
      <c r="J18" s="68">
        <v>231</v>
      </c>
      <c r="K18" s="75">
        <v>356775</v>
      </c>
      <c r="L18" s="75">
        <v>426556</v>
      </c>
      <c r="M18" s="75">
        <v>3604</v>
      </c>
    </row>
    <row r="19" spans="1:13">
      <c r="A19" s="68" t="s">
        <v>31</v>
      </c>
      <c r="B19" s="68">
        <v>288</v>
      </c>
      <c r="C19" s="68">
        <v>46</v>
      </c>
      <c r="D19" s="68">
        <v>7</v>
      </c>
      <c r="E19" s="75">
        <v>4226</v>
      </c>
      <c r="F19" s="75">
        <v>4560</v>
      </c>
      <c r="G19" s="75">
        <v>21323</v>
      </c>
      <c r="H19" s="68">
        <v>535</v>
      </c>
      <c r="I19" s="75">
        <v>26418</v>
      </c>
      <c r="J19" s="68">
        <v>179</v>
      </c>
      <c r="K19" s="75">
        <v>238473</v>
      </c>
      <c r="L19" s="75">
        <v>460748</v>
      </c>
      <c r="M19" s="75">
        <v>4334</v>
      </c>
    </row>
    <row r="20" spans="1:13">
      <c r="A20" s="68" t="s">
        <v>33</v>
      </c>
      <c r="B20" s="68">
        <v>335</v>
      </c>
      <c r="C20" s="68">
        <v>21</v>
      </c>
      <c r="D20" s="68">
        <v>2</v>
      </c>
      <c r="E20" s="75">
        <v>8766</v>
      </c>
      <c r="F20" s="75">
        <v>9122</v>
      </c>
      <c r="G20" s="75">
        <v>10616</v>
      </c>
      <c r="H20" s="68">
        <v>399</v>
      </c>
      <c r="I20" s="75">
        <v>20137</v>
      </c>
      <c r="J20" s="68">
        <v>175</v>
      </c>
      <c r="K20" s="75">
        <v>386457</v>
      </c>
      <c r="L20" s="75">
        <v>400303</v>
      </c>
      <c r="M20" s="68">
        <v>803</v>
      </c>
    </row>
    <row r="21" spans="1:13">
      <c r="A21" s="68" t="s">
        <v>27</v>
      </c>
      <c r="B21" s="68">
        <v>412</v>
      </c>
      <c r="C21" s="68">
        <v>53</v>
      </c>
      <c r="D21" s="68">
        <v>3</v>
      </c>
      <c r="E21" s="75">
        <v>2242</v>
      </c>
      <c r="F21" s="75">
        <v>2707</v>
      </c>
      <c r="G21" s="75">
        <v>15344</v>
      </c>
      <c r="H21" s="68">
        <v>795</v>
      </c>
      <c r="I21" s="75">
        <v>18846</v>
      </c>
      <c r="J21" s="68">
        <v>377</v>
      </c>
      <c r="K21" s="75">
        <v>145529</v>
      </c>
      <c r="L21" s="75">
        <v>414855</v>
      </c>
      <c r="M21" s="75">
        <v>1722</v>
      </c>
    </row>
    <row r="22" spans="1:13">
      <c r="A22" s="68" t="s">
        <v>35</v>
      </c>
      <c r="B22" s="68">
        <v>106</v>
      </c>
      <c r="C22" s="68">
        <v>11</v>
      </c>
      <c r="D22" s="68">
        <v>0</v>
      </c>
      <c r="E22" s="75">
        <v>6042</v>
      </c>
      <c r="F22" s="75">
        <v>6159</v>
      </c>
      <c r="G22" s="75">
        <v>3182</v>
      </c>
      <c r="H22" s="68">
        <v>212</v>
      </c>
      <c r="I22" s="75">
        <v>9553</v>
      </c>
      <c r="J22" s="68">
        <v>62</v>
      </c>
      <c r="K22" s="75">
        <v>167550</v>
      </c>
      <c r="L22" s="75">
        <v>168405</v>
      </c>
      <c r="M22" s="68">
        <v>922</v>
      </c>
    </row>
    <row r="23" spans="1:13">
      <c r="A23" s="68" t="s">
        <v>34</v>
      </c>
      <c r="B23" s="68">
        <v>74</v>
      </c>
      <c r="C23" s="68">
        <v>6</v>
      </c>
      <c r="D23" s="68">
        <v>0</v>
      </c>
      <c r="E23" s="68">
        <v>447</v>
      </c>
      <c r="F23" s="68">
        <v>527</v>
      </c>
      <c r="G23" s="75">
        <v>6022</v>
      </c>
      <c r="H23" s="68">
        <v>356</v>
      </c>
      <c r="I23" s="75">
        <v>6905</v>
      </c>
      <c r="J23" s="68">
        <v>20</v>
      </c>
      <c r="K23" s="75">
        <v>35559</v>
      </c>
      <c r="L23" s="75">
        <v>58718</v>
      </c>
      <c r="M23" s="68">
        <v>342</v>
      </c>
    </row>
    <row r="24" spans="1:13">
      <c r="A24" s="68" t="s">
        <v>36</v>
      </c>
      <c r="B24" s="68">
        <v>59</v>
      </c>
      <c r="C24" s="68">
        <v>8</v>
      </c>
      <c r="D24" s="68">
        <v>0</v>
      </c>
      <c r="E24" s="75">
        <v>2591</v>
      </c>
      <c r="F24" s="75">
        <v>2658</v>
      </c>
      <c r="G24" s="75">
        <v>2934</v>
      </c>
      <c r="H24" s="68">
        <v>166</v>
      </c>
      <c r="I24" s="75">
        <v>5758</v>
      </c>
      <c r="J24" s="68">
        <v>37</v>
      </c>
      <c r="K24" s="75">
        <v>96673</v>
      </c>
      <c r="L24" s="75">
        <v>104921</v>
      </c>
      <c r="M24" s="68">
        <v>606</v>
      </c>
    </row>
    <row r="25" spans="1:13">
      <c r="A25" s="68" t="s">
        <v>37</v>
      </c>
      <c r="B25" s="75">
        <v>27342</v>
      </c>
      <c r="C25" s="75">
        <v>3003</v>
      </c>
      <c r="D25" s="68">
        <v>199</v>
      </c>
      <c r="E25" s="75">
        <v>636958</v>
      </c>
      <c r="F25" s="75">
        <v>667303</v>
      </c>
      <c r="G25" s="75">
        <v>1137416</v>
      </c>
      <c r="H25" s="75">
        <v>65857</v>
      </c>
      <c r="I25" s="75">
        <v>1870576</v>
      </c>
      <c r="J25" s="75">
        <v>14844</v>
      </c>
      <c r="K25" s="75">
        <v>14085459</v>
      </c>
      <c r="L25" s="75">
        <v>24482190</v>
      </c>
      <c r="M25" s="75">
        <v>162880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3"/>
  <dimension ref="A1:AMJ25"/>
  <sheetViews>
    <sheetView workbookViewId="0"/>
  </sheetViews>
  <sheetFormatPr defaultRowHeight="13.8"/>
  <cols>
    <col min="1" max="1024" width="5.69921875" style="47" customWidth="1"/>
  </cols>
  <sheetData>
    <row r="1" spans="1:13">
      <c r="A1" s="47" t="s">
        <v>0</v>
      </c>
      <c r="B1" s="47" t="s">
        <v>1</v>
      </c>
      <c r="G1" s="47" t="s">
        <v>44</v>
      </c>
      <c r="H1" s="47" t="s">
        <v>3</v>
      </c>
      <c r="I1" s="47" t="s">
        <v>4</v>
      </c>
      <c r="J1" s="47" t="s">
        <v>5</v>
      </c>
      <c r="K1" s="47" t="s">
        <v>45</v>
      </c>
      <c r="L1" s="47" t="s">
        <v>46</v>
      </c>
      <c r="M1" s="47" t="s">
        <v>47</v>
      </c>
    </row>
    <row r="2" spans="1:13">
      <c r="B2" s="47" t="s">
        <v>12</v>
      </c>
      <c r="C2" s="47" t="s">
        <v>13</v>
      </c>
      <c r="E2" s="47" t="s">
        <v>14</v>
      </c>
      <c r="F2" s="47" t="s">
        <v>15</v>
      </c>
    </row>
    <row r="3" spans="1:13">
      <c r="C3" s="47" t="s">
        <v>48</v>
      </c>
      <c r="D3" s="47" t="s">
        <v>49</v>
      </c>
    </row>
    <row r="4" spans="1:13">
      <c r="A4" s="47" t="s">
        <v>16</v>
      </c>
      <c r="B4" s="95">
        <v>4946</v>
      </c>
      <c r="C4" s="47">
        <v>629</v>
      </c>
      <c r="D4" s="47">
        <v>18</v>
      </c>
      <c r="E4" s="95">
        <v>64158</v>
      </c>
      <c r="F4" s="95">
        <v>69733</v>
      </c>
      <c r="G4" s="95">
        <v>356175</v>
      </c>
      <c r="H4" s="95">
        <v>24097</v>
      </c>
      <c r="I4" s="95">
        <v>450005</v>
      </c>
      <c r="J4" s="95">
        <v>2994</v>
      </c>
      <c r="K4" s="95">
        <v>2489727</v>
      </c>
      <c r="L4" s="95">
        <v>4514914</v>
      </c>
      <c r="M4" s="95">
        <v>37605</v>
      </c>
    </row>
    <row r="5" spans="1:13">
      <c r="A5" s="47" t="s">
        <v>19</v>
      </c>
      <c r="B5" s="95">
        <v>2698</v>
      </c>
      <c r="C5" s="47">
        <v>347</v>
      </c>
      <c r="D5" s="47">
        <v>31</v>
      </c>
      <c r="E5" s="95">
        <v>91180</v>
      </c>
      <c r="F5" s="95">
        <v>94225</v>
      </c>
      <c r="G5" s="95">
        <v>101313</v>
      </c>
      <c r="H5" s="95">
        <v>5069</v>
      </c>
      <c r="I5" s="95">
        <v>200607</v>
      </c>
      <c r="J5" s="95">
        <v>3817</v>
      </c>
      <c r="K5" s="95">
        <v>1140117</v>
      </c>
      <c r="L5" s="95">
        <v>3043792</v>
      </c>
      <c r="M5" s="95">
        <v>20103</v>
      </c>
    </row>
    <row r="6" spans="1:13">
      <c r="A6" s="47" t="s">
        <v>17</v>
      </c>
      <c r="B6" s="95">
        <v>3698</v>
      </c>
      <c r="C6" s="47">
        <v>257</v>
      </c>
      <c r="D6" s="47">
        <v>8</v>
      </c>
      <c r="E6" s="95">
        <v>44148</v>
      </c>
      <c r="F6" s="95">
        <v>48103</v>
      </c>
      <c r="G6" s="95">
        <v>132982</v>
      </c>
      <c r="H6" s="95">
        <v>7302</v>
      </c>
      <c r="I6" s="95">
        <v>188387</v>
      </c>
      <c r="J6" s="95">
        <v>1215</v>
      </c>
      <c r="K6" s="95">
        <v>1054003</v>
      </c>
      <c r="L6" s="95">
        <v>1801939</v>
      </c>
      <c r="M6" s="95">
        <v>17493</v>
      </c>
    </row>
    <row r="7" spans="1:13">
      <c r="A7" s="47" t="s">
        <v>20</v>
      </c>
      <c r="B7" s="95">
        <v>1701</v>
      </c>
      <c r="C7" s="47">
        <v>124</v>
      </c>
      <c r="D7" s="47">
        <v>0</v>
      </c>
      <c r="E7" s="95">
        <v>86379</v>
      </c>
      <c r="F7" s="95">
        <v>88204</v>
      </c>
      <c r="G7" s="95">
        <v>85972</v>
      </c>
      <c r="H7" s="95">
        <v>2424</v>
      </c>
      <c r="I7" s="95">
        <v>176600</v>
      </c>
      <c r="J7" s="47">
        <v>900</v>
      </c>
      <c r="K7" s="95">
        <v>1246562</v>
      </c>
      <c r="L7" s="95">
        <v>1844893</v>
      </c>
      <c r="M7" s="95">
        <v>14757</v>
      </c>
    </row>
    <row r="8" spans="1:13">
      <c r="A8" s="47" t="s">
        <v>18</v>
      </c>
      <c r="B8" s="95">
        <v>2773</v>
      </c>
      <c r="C8" s="47">
        <v>212</v>
      </c>
      <c r="D8" s="47">
        <v>9</v>
      </c>
      <c r="E8" s="95">
        <v>59861</v>
      </c>
      <c r="F8" s="95">
        <v>62846</v>
      </c>
      <c r="G8" s="95">
        <v>79151</v>
      </c>
      <c r="H8" s="95">
        <v>6797</v>
      </c>
      <c r="I8" s="95">
        <v>148794</v>
      </c>
      <c r="J8" s="95">
        <v>1238</v>
      </c>
      <c r="K8" s="95">
        <v>1162546</v>
      </c>
      <c r="L8" s="95">
        <v>2367376</v>
      </c>
      <c r="M8" s="95">
        <v>17567</v>
      </c>
    </row>
    <row r="9" spans="1:13">
      <c r="A9" s="47" t="s">
        <v>21</v>
      </c>
      <c r="B9" s="95">
        <v>2869</v>
      </c>
      <c r="C9" s="47">
        <v>305</v>
      </c>
      <c r="D9" s="47">
        <v>20</v>
      </c>
      <c r="E9" s="95">
        <v>78093</v>
      </c>
      <c r="F9" s="95">
        <v>81267</v>
      </c>
      <c r="G9" s="95">
        <v>59004</v>
      </c>
      <c r="H9" s="95">
        <v>3099</v>
      </c>
      <c r="I9" s="95">
        <v>143370</v>
      </c>
      <c r="J9" s="95">
        <v>1220</v>
      </c>
      <c r="K9" s="95">
        <v>1957157</v>
      </c>
      <c r="L9" s="95">
        <v>2505142</v>
      </c>
      <c r="M9" s="95">
        <v>15705</v>
      </c>
    </row>
    <row r="10" spans="1:13">
      <c r="A10" s="47" t="s">
        <v>22</v>
      </c>
      <c r="B10" s="95">
        <v>1101</v>
      </c>
      <c r="C10" s="47">
        <v>202</v>
      </c>
      <c r="D10" s="47">
        <v>12</v>
      </c>
      <c r="E10" s="95">
        <v>13732</v>
      </c>
      <c r="F10" s="95">
        <v>15035</v>
      </c>
      <c r="G10" s="95">
        <v>95290</v>
      </c>
      <c r="H10" s="95">
        <v>3285</v>
      </c>
      <c r="I10" s="95">
        <v>113610</v>
      </c>
      <c r="J10" s="47">
        <v>489</v>
      </c>
      <c r="K10" s="95">
        <v>1014930</v>
      </c>
      <c r="L10" s="95">
        <v>1746053</v>
      </c>
      <c r="M10" s="95">
        <v>12190</v>
      </c>
    </row>
    <row r="11" spans="1:13">
      <c r="A11" s="47" t="s">
        <v>24</v>
      </c>
      <c r="B11" s="95">
        <v>1188</v>
      </c>
      <c r="C11" s="47">
        <v>183</v>
      </c>
      <c r="D11" s="47">
        <v>18</v>
      </c>
      <c r="E11" s="95">
        <v>33805</v>
      </c>
      <c r="F11" s="95">
        <v>35176</v>
      </c>
      <c r="G11" s="95">
        <v>44021</v>
      </c>
      <c r="H11" s="95">
        <v>2059</v>
      </c>
      <c r="I11" s="95">
        <v>81256</v>
      </c>
      <c r="J11" s="95">
        <v>1065</v>
      </c>
      <c r="K11" s="95">
        <v>744403</v>
      </c>
      <c r="L11" s="95">
        <v>1108575</v>
      </c>
      <c r="M11" s="95">
        <v>9974</v>
      </c>
    </row>
    <row r="12" spans="1:13">
      <c r="A12" s="47" t="s">
        <v>25</v>
      </c>
      <c r="B12" s="95">
        <v>1498</v>
      </c>
      <c r="C12" s="47">
        <v>185</v>
      </c>
      <c r="D12" s="47">
        <v>42</v>
      </c>
      <c r="E12" s="95">
        <v>51167</v>
      </c>
      <c r="F12" s="95">
        <v>52850</v>
      </c>
      <c r="G12" s="95">
        <v>21132</v>
      </c>
      <c r="H12" s="95">
        <v>2057</v>
      </c>
      <c r="I12" s="95">
        <v>76039</v>
      </c>
      <c r="J12" s="95">
        <v>1388</v>
      </c>
      <c r="K12" s="95">
        <v>604637</v>
      </c>
      <c r="L12" s="95">
        <v>920849</v>
      </c>
      <c r="M12" s="95">
        <v>10188</v>
      </c>
    </row>
    <row r="13" spans="1:13">
      <c r="A13" s="47" t="s">
        <v>23</v>
      </c>
      <c r="B13" s="47">
        <v>755</v>
      </c>
      <c r="C13" s="47">
        <v>71</v>
      </c>
      <c r="D13" s="47">
        <v>5</v>
      </c>
      <c r="E13" s="95">
        <v>7203</v>
      </c>
      <c r="F13" s="95">
        <v>8029</v>
      </c>
      <c r="G13" s="95">
        <v>45584</v>
      </c>
      <c r="H13" s="95">
        <v>2705</v>
      </c>
      <c r="I13" s="95">
        <v>56318</v>
      </c>
      <c r="J13" s="47">
        <v>275</v>
      </c>
      <c r="K13" s="95">
        <v>308177</v>
      </c>
      <c r="L13" s="95">
        <v>660289</v>
      </c>
      <c r="M13" s="95">
        <v>4672</v>
      </c>
    </row>
    <row r="14" spans="1:13">
      <c r="A14" s="47" t="s">
        <v>28</v>
      </c>
      <c r="B14" s="47">
        <v>634</v>
      </c>
      <c r="C14" s="47">
        <v>54</v>
      </c>
      <c r="D14" s="47">
        <v>7</v>
      </c>
      <c r="E14" s="95">
        <v>13063</v>
      </c>
      <c r="F14" s="95">
        <v>13751</v>
      </c>
      <c r="G14" s="95">
        <v>27009</v>
      </c>
      <c r="H14" s="95">
        <v>1339</v>
      </c>
      <c r="I14" s="95">
        <v>42099</v>
      </c>
      <c r="J14" s="47">
        <v>779</v>
      </c>
      <c r="K14" s="95">
        <v>317196</v>
      </c>
      <c r="L14" s="95">
        <v>837745</v>
      </c>
      <c r="M14" s="95">
        <v>8826</v>
      </c>
    </row>
    <row r="15" spans="1:13">
      <c r="A15" s="47" t="s">
        <v>26</v>
      </c>
      <c r="B15" s="47">
        <v>448</v>
      </c>
      <c r="C15" s="47">
        <v>75</v>
      </c>
      <c r="D15" s="47">
        <v>2</v>
      </c>
      <c r="E15" s="95">
        <v>10608</v>
      </c>
      <c r="F15" s="95">
        <v>11131</v>
      </c>
      <c r="G15" s="95">
        <v>23112</v>
      </c>
      <c r="H15" s="95">
        <v>1437</v>
      </c>
      <c r="I15" s="95">
        <v>35680</v>
      </c>
      <c r="J15" s="47">
        <v>480</v>
      </c>
      <c r="K15" s="95">
        <v>273780</v>
      </c>
      <c r="L15" s="95">
        <v>467740</v>
      </c>
      <c r="M15" s="95">
        <v>6960</v>
      </c>
    </row>
    <row r="16" spans="1:13">
      <c r="A16" s="47" t="s">
        <v>29</v>
      </c>
      <c r="B16" s="47">
        <v>599</v>
      </c>
      <c r="C16" s="47">
        <v>56</v>
      </c>
      <c r="D16" s="47">
        <v>1</v>
      </c>
      <c r="E16" s="95">
        <v>13331</v>
      </c>
      <c r="F16" s="95">
        <v>13986</v>
      </c>
      <c r="G16" s="95">
        <v>17560</v>
      </c>
      <c r="H16" s="95">
        <v>1084</v>
      </c>
      <c r="I16" s="95">
        <v>32630</v>
      </c>
      <c r="J16" s="47">
        <v>257</v>
      </c>
      <c r="K16" s="95">
        <v>257061</v>
      </c>
      <c r="L16" s="95">
        <v>471645</v>
      </c>
      <c r="M16" s="95">
        <v>4309</v>
      </c>
    </row>
    <row r="17" spans="1:13">
      <c r="A17" s="47" t="s">
        <v>32</v>
      </c>
      <c r="B17" s="47">
        <v>203</v>
      </c>
      <c r="C17" s="47">
        <v>22</v>
      </c>
      <c r="D17" s="47">
        <v>1</v>
      </c>
      <c r="E17" s="95">
        <v>10429</v>
      </c>
      <c r="F17" s="95">
        <v>10654</v>
      </c>
      <c r="G17" s="95">
        <v>15903</v>
      </c>
      <c r="H17" s="47">
        <v>668</v>
      </c>
      <c r="I17" s="95">
        <v>27225</v>
      </c>
      <c r="J17" s="47">
        <v>285</v>
      </c>
      <c r="K17" s="95">
        <v>156374</v>
      </c>
      <c r="L17" s="95">
        <v>339622</v>
      </c>
      <c r="M17" s="95">
        <v>2541</v>
      </c>
    </row>
    <row r="18" spans="1:13">
      <c r="A18" s="47" t="s">
        <v>30</v>
      </c>
      <c r="B18" s="47">
        <v>550</v>
      </c>
      <c r="C18" s="47">
        <v>57</v>
      </c>
      <c r="D18" s="47">
        <v>3</v>
      </c>
      <c r="E18" s="95">
        <v>14877</v>
      </c>
      <c r="F18" s="95">
        <v>15484</v>
      </c>
      <c r="G18" s="95">
        <v>11035</v>
      </c>
      <c r="H18" s="47">
        <v>623</v>
      </c>
      <c r="I18" s="95">
        <v>27142</v>
      </c>
      <c r="J18" s="47">
        <v>405</v>
      </c>
      <c r="K18" s="95">
        <v>361593</v>
      </c>
      <c r="L18" s="95">
        <v>432157</v>
      </c>
      <c r="M18" s="95">
        <v>5601</v>
      </c>
    </row>
    <row r="19" spans="1:13">
      <c r="A19" s="47" t="s">
        <v>31</v>
      </c>
      <c r="B19" s="47">
        <v>270</v>
      </c>
      <c r="C19" s="47">
        <v>47</v>
      </c>
      <c r="D19" s="47">
        <v>4</v>
      </c>
      <c r="E19" s="95">
        <v>4006</v>
      </c>
      <c r="F19" s="95">
        <v>4323</v>
      </c>
      <c r="G19" s="95">
        <v>21723</v>
      </c>
      <c r="H19" s="47">
        <v>541</v>
      </c>
      <c r="I19" s="95">
        <v>26587</v>
      </c>
      <c r="J19" s="47">
        <v>169</v>
      </c>
      <c r="K19" s="95">
        <v>239527</v>
      </c>
      <c r="L19" s="95">
        <v>463909</v>
      </c>
      <c r="M19" s="95">
        <v>3161</v>
      </c>
    </row>
    <row r="20" spans="1:13">
      <c r="A20" s="47" t="s">
        <v>33</v>
      </c>
      <c r="B20" s="47">
        <v>318</v>
      </c>
      <c r="C20" s="47">
        <v>22</v>
      </c>
      <c r="D20" s="47">
        <v>3</v>
      </c>
      <c r="E20" s="95">
        <v>8542</v>
      </c>
      <c r="F20" s="95">
        <v>8882</v>
      </c>
      <c r="G20" s="95">
        <v>11046</v>
      </c>
      <c r="H20" s="47">
        <v>403</v>
      </c>
      <c r="I20" s="95">
        <v>20331</v>
      </c>
      <c r="J20" s="47">
        <v>194</v>
      </c>
      <c r="K20" s="95">
        <v>390145</v>
      </c>
      <c r="L20" s="95">
        <v>404395</v>
      </c>
      <c r="M20" s="95">
        <v>2541</v>
      </c>
    </row>
    <row r="21" spans="1:13">
      <c r="A21" s="47" t="s">
        <v>27</v>
      </c>
      <c r="B21" s="47">
        <v>414</v>
      </c>
      <c r="C21" s="47">
        <v>50</v>
      </c>
      <c r="D21" s="47">
        <v>3</v>
      </c>
      <c r="E21" s="95">
        <v>2338</v>
      </c>
      <c r="F21" s="95">
        <v>2802</v>
      </c>
      <c r="G21" s="95">
        <v>15480</v>
      </c>
      <c r="H21" s="47">
        <v>808</v>
      </c>
      <c r="I21" s="95">
        <v>19090</v>
      </c>
      <c r="J21" s="47">
        <v>244</v>
      </c>
      <c r="K21" s="95">
        <v>145965</v>
      </c>
      <c r="L21" s="95">
        <v>417683</v>
      </c>
      <c r="M21" s="95">
        <v>2828</v>
      </c>
    </row>
    <row r="22" spans="1:13">
      <c r="A22" s="47" t="s">
        <v>35</v>
      </c>
      <c r="B22" s="47">
        <v>109</v>
      </c>
      <c r="C22" s="47">
        <v>11</v>
      </c>
      <c r="D22" s="47">
        <v>1</v>
      </c>
      <c r="E22" s="95">
        <v>5918</v>
      </c>
      <c r="F22" s="95">
        <v>6038</v>
      </c>
      <c r="G22" s="95">
        <v>3398</v>
      </c>
      <c r="H22" s="47">
        <v>212</v>
      </c>
      <c r="I22" s="95">
        <v>9648</v>
      </c>
      <c r="J22" s="47">
        <v>95</v>
      </c>
      <c r="K22" s="95">
        <v>168940</v>
      </c>
      <c r="L22" s="95">
        <v>169810</v>
      </c>
      <c r="M22" s="95">
        <v>1405</v>
      </c>
    </row>
    <row r="23" spans="1:13">
      <c r="A23" s="47" t="s">
        <v>34</v>
      </c>
      <c r="B23" s="47">
        <v>67</v>
      </c>
      <c r="C23" s="47">
        <v>7</v>
      </c>
      <c r="D23" s="47">
        <v>1</v>
      </c>
      <c r="E23" s="47">
        <v>449</v>
      </c>
      <c r="F23" s="47">
        <v>523</v>
      </c>
      <c r="G23" s="95">
        <v>6060</v>
      </c>
      <c r="H23" s="47">
        <v>360</v>
      </c>
      <c r="I23" s="95">
        <v>6943</v>
      </c>
      <c r="J23" s="47">
        <v>38</v>
      </c>
      <c r="K23" s="95">
        <v>35825</v>
      </c>
      <c r="L23" s="95">
        <v>59111</v>
      </c>
      <c r="M23" s="47">
        <v>393</v>
      </c>
    </row>
    <row r="24" spans="1:13">
      <c r="A24" s="47" t="s">
        <v>36</v>
      </c>
      <c r="B24" s="47">
        <v>58</v>
      </c>
      <c r="C24" s="47">
        <v>10</v>
      </c>
      <c r="D24" s="47">
        <v>2</v>
      </c>
      <c r="E24" s="95">
        <v>2596</v>
      </c>
      <c r="F24" s="95">
        <v>2664</v>
      </c>
      <c r="G24" s="95">
        <v>2951</v>
      </c>
      <c r="H24" s="47">
        <v>168</v>
      </c>
      <c r="I24" s="95">
        <v>5783</v>
      </c>
      <c r="J24" s="47">
        <v>25</v>
      </c>
      <c r="K24" s="95">
        <v>97296</v>
      </c>
      <c r="L24" s="95">
        <v>105591</v>
      </c>
      <c r="M24" s="47">
        <v>670</v>
      </c>
    </row>
    <row r="25" spans="1:13">
      <c r="A25" s="47" t="s">
        <v>37</v>
      </c>
      <c r="B25" s="95">
        <v>26897</v>
      </c>
      <c r="C25" s="95">
        <v>2926</v>
      </c>
      <c r="D25" s="47">
        <v>191</v>
      </c>
      <c r="E25" s="95">
        <v>615883</v>
      </c>
      <c r="F25" s="95">
        <v>645706</v>
      </c>
      <c r="G25" s="95">
        <v>1175901</v>
      </c>
      <c r="H25" s="95">
        <v>66537</v>
      </c>
      <c r="I25" s="95">
        <v>1888144</v>
      </c>
      <c r="J25" s="95">
        <v>17572</v>
      </c>
      <c r="K25" s="95">
        <v>14165961</v>
      </c>
      <c r="L25" s="95">
        <v>24683230</v>
      </c>
      <c r="M25" s="95">
        <v>199489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4"/>
  <dimension ref="A1:AMJ25"/>
  <sheetViews>
    <sheetView workbookViewId="0"/>
  </sheetViews>
  <sheetFormatPr defaultRowHeight="13.8"/>
  <cols>
    <col min="1" max="1024" width="5.69921875" style="47" customWidth="1"/>
  </cols>
  <sheetData>
    <row r="1" spans="1:13">
      <c r="A1" s="68" t="s">
        <v>0</v>
      </c>
      <c r="B1" s="68" t="s">
        <v>1</v>
      </c>
      <c r="C1" s="68"/>
      <c r="D1" s="68"/>
      <c r="E1" s="68"/>
      <c r="F1" s="68"/>
      <c r="G1" s="68" t="s">
        <v>44</v>
      </c>
      <c r="H1" s="68" t="s">
        <v>3</v>
      </c>
      <c r="I1" s="68" t="s">
        <v>4</v>
      </c>
      <c r="J1" s="68" t="s">
        <v>5</v>
      </c>
      <c r="K1" s="68" t="s">
        <v>45</v>
      </c>
      <c r="L1" s="68" t="s">
        <v>46</v>
      </c>
      <c r="M1" s="68" t="s">
        <v>47</v>
      </c>
    </row>
    <row r="2" spans="1:13">
      <c r="A2" s="68"/>
      <c r="B2" s="68" t="s">
        <v>12</v>
      </c>
      <c r="C2" s="68" t="s">
        <v>13</v>
      </c>
      <c r="D2" s="68"/>
      <c r="E2" s="68" t="s">
        <v>14</v>
      </c>
      <c r="F2" s="68" t="s">
        <v>15</v>
      </c>
      <c r="G2" s="68"/>
      <c r="H2" s="68"/>
      <c r="I2" s="68"/>
      <c r="J2" s="68"/>
      <c r="K2" s="68"/>
      <c r="L2" s="68"/>
      <c r="M2" s="68"/>
    </row>
    <row r="3" spans="1:13">
      <c r="A3" s="68"/>
      <c r="B3" s="68"/>
      <c r="C3" s="68" t="s">
        <v>48</v>
      </c>
      <c r="D3" s="68" t="s">
        <v>49</v>
      </c>
      <c r="E3" s="68"/>
      <c r="F3" s="68"/>
      <c r="G3" s="68"/>
      <c r="H3" s="68"/>
      <c r="I3" s="68"/>
      <c r="J3" s="68"/>
      <c r="K3" s="68"/>
      <c r="L3" s="68"/>
      <c r="M3" s="68"/>
    </row>
    <row r="4" spans="1:13">
      <c r="A4" s="68" t="s">
        <v>16</v>
      </c>
      <c r="B4" s="75">
        <v>4793</v>
      </c>
      <c r="C4" s="68">
        <v>611</v>
      </c>
      <c r="D4" s="68">
        <v>44</v>
      </c>
      <c r="E4" s="75">
        <v>62637</v>
      </c>
      <c r="F4" s="75">
        <v>68041</v>
      </c>
      <c r="G4" s="75">
        <v>360529</v>
      </c>
      <c r="H4" s="75">
        <v>24165</v>
      </c>
      <c r="I4" s="75">
        <v>452735</v>
      </c>
      <c r="J4" s="75">
        <v>2730</v>
      </c>
      <c r="K4" s="75">
        <v>2500519</v>
      </c>
      <c r="L4" s="75">
        <v>4546501</v>
      </c>
      <c r="M4" s="75">
        <v>31587</v>
      </c>
    </row>
    <row r="5" spans="1:13">
      <c r="A5" s="68" t="s">
        <v>19</v>
      </c>
      <c r="B5" s="75">
        <v>2701</v>
      </c>
      <c r="C5" s="68">
        <v>352</v>
      </c>
      <c r="D5" s="68">
        <v>29</v>
      </c>
      <c r="E5" s="75">
        <v>92726</v>
      </c>
      <c r="F5" s="75">
        <v>95779</v>
      </c>
      <c r="G5" s="75">
        <v>104069</v>
      </c>
      <c r="H5" s="75">
        <v>5161</v>
      </c>
      <c r="I5" s="75">
        <v>205009</v>
      </c>
      <c r="J5" s="75">
        <v>4402</v>
      </c>
      <c r="K5" s="75">
        <v>1146309</v>
      </c>
      <c r="L5" s="75">
        <v>3063368</v>
      </c>
      <c r="M5" s="75">
        <v>19576</v>
      </c>
    </row>
    <row r="6" spans="1:13">
      <c r="A6" s="68" t="s">
        <v>17</v>
      </c>
      <c r="B6" s="75">
        <v>3597</v>
      </c>
      <c r="C6" s="68">
        <v>240</v>
      </c>
      <c r="D6" s="68">
        <v>4</v>
      </c>
      <c r="E6" s="75">
        <v>41706</v>
      </c>
      <c r="F6" s="75">
        <v>45543</v>
      </c>
      <c r="G6" s="75">
        <v>136345</v>
      </c>
      <c r="H6" s="75">
        <v>7382</v>
      </c>
      <c r="I6" s="75">
        <v>189270</v>
      </c>
      <c r="J6" s="68">
        <v>883</v>
      </c>
      <c r="K6" s="75">
        <v>1060337</v>
      </c>
      <c r="L6" s="75">
        <v>1819188</v>
      </c>
      <c r="M6" s="75">
        <v>17249</v>
      </c>
    </row>
    <row r="7" spans="1:13">
      <c r="A7" s="68" t="s">
        <v>20</v>
      </c>
      <c r="B7" s="75">
        <v>1656</v>
      </c>
      <c r="C7" s="68">
        <v>119</v>
      </c>
      <c r="D7" s="68">
        <v>0</v>
      </c>
      <c r="E7" s="75">
        <v>84778</v>
      </c>
      <c r="F7" s="75">
        <v>86553</v>
      </c>
      <c r="G7" s="75">
        <v>88502</v>
      </c>
      <c r="H7" s="75">
        <v>2472</v>
      </c>
      <c r="I7" s="75">
        <v>177527</v>
      </c>
      <c r="J7" s="68">
        <v>927</v>
      </c>
      <c r="K7" s="75">
        <v>1257621</v>
      </c>
      <c r="L7" s="75">
        <v>1860023</v>
      </c>
      <c r="M7" s="75">
        <v>15130</v>
      </c>
    </row>
    <row r="8" spans="1:13">
      <c r="A8" s="68" t="s">
        <v>18</v>
      </c>
      <c r="B8" s="75">
        <v>2801</v>
      </c>
      <c r="C8" s="68">
        <v>206</v>
      </c>
      <c r="D8" s="68">
        <v>6</v>
      </c>
      <c r="E8" s="75">
        <v>59570</v>
      </c>
      <c r="F8" s="75">
        <v>62577</v>
      </c>
      <c r="G8" s="75">
        <v>81008</v>
      </c>
      <c r="H8" s="75">
        <v>6875</v>
      </c>
      <c r="I8" s="75">
        <v>150460</v>
      </c>
      <c r="J8" s="75">
        <v>1667</v>
      </c>
      <c r="K8" s="75">
        <v>1167304</v>
      </c>
      <c r="L8" s="75">
        <v>2381673</v>
      </c>
      <c r="M8" s="75">
        <v>14297</v>
      </c>
    </row>
    <row r="9" spans="1:13">
      <c r="A9" s="68" t="s">
        <v>21</v>
      </c>
      <c r="B9" s="75">
        <v>2860</v>
      </c>
      <c r="C9" s="68">
        <v>311</v>
      </c>
      <c r="D9" s="68">
        <v>12</v>
      </c>
      <c r="E9" s="75">
        <v>75459</v>
      </c>
      <c r="F9" s="75">
        <v>78630</v>
      </c>
      <c r="G9" s="75">
        <v>63181</v>
      </c>
      <c r="H9" s="75">
        <v>3156</v>
      </c>
      <c r="I9" s="75">
        <v>144967</v>
      </c>
      <c r="J9" s="75">
        <v>1597</v>
      </c>
      <c r="K9" s="75">
        <v>1965889</v>
      </c>
      <c r="L9" s="75">
        <v>2521048</v>
      </c>
      <c r="M9" s="75">
        <v>15906</v>
      </c>
    </row>
    <row r="10" spans="1:13">
      <c r="A10" s="68" t="s">
        <v>22</v>
      </c>
      <c r="B10" s="75">
        <v>1062</v>
      </c>
      <c r="C10" s="68">
        <v>199</v>
      </c>
      <c r="D10" s="68">
        <v>16</v>
      </c>
      <c r="E10" s="75">
        <v>12999</v>
      </c>
      <c r="F10" s="75">
        <v>14260</v>
      </c>
      <c r="G10" s="75">
        <v>96638</v>
      </c>
      <c r="H10" s="75">
        <v>3348</v>
      </c>
      <c r="I10" s="75">
        <v>114246</v>
      </c>
      <c r="J10" s="68">
        <v>636</v>
      </c>
      <c r="K10" s="75">
        <v>1019118</v>
      </c>
      <c r="L10" s="75">
        <v>1757598</v>
      </c>
      <c r="M10" s="75">
        <v>11545</v>
      </c>
    </row>
    <row r="11" spans="1:13">
      <c r="A11" s="68" t="s">
        <v>24</v>
      </c>
      <c r="B11" s="75">
        <v>1131</v>
      </c>
      <c r="C11" s="68">
        <v>179</v>
      </c>
      <c r="D11" s="68">
        <v>10</v>
      </c>
      <c r="E11" s="75">
        <v>33378</v>
      </c>
      <c r="F11" s="75">
        <v>34688</v>
      </c>
      <c r="G11" s="75">
        <v>45353</v>
      </c>
      <c r="H11" s="75">
        <v>2087</v>
      </c>
      <c r="I11" s="75">
        <v>82128</v>
      </c>
      <c r="J11" s="68">
        <v>872</v>
      </c>
      <c r="K11" s="75">
        <v>750056</v>
      </c>
      <c r="L11" s="75">
        <v>1117928</v>
      </c>
      <c r="M11" s="75">
        <v>9353</v>
      </c>
    </row>
    <row r="12" spans="1:13">
      <c r="A12" s="68" t="s">
        <v>25</v>
      </c>
      <c r="B12" s="75">
        <v>1474</v>
      </c>
      <c r="C12" s="68">
        <v>179</v>
      </c>
      <c r="D12" s="68">
        <v>33</v>
      </c>
      <c r="E12" s="75">
        <v>50963</v>
      </c>
      <c r="F12" s="75">
        <v>52616</v>
      </c>
      <c r="G12" s="75">
        <v>22396</v>
      </c>
      <c r="H12" s="75">
        <v>2100</v>
      </c>
      <c r="I12" s="75">
        <v>77112</v>
      </c>
      <c r="J12" s="75">
        <v>1073</v>
      </c>
      <c r="K12" s="75">
        <v>608774</v>
      </c>
      <c r="L12" s="75">
        <v>931577</v>
      </c>
      <c r="M12" s="75">
        <v>10728</v>
      </c>
    </row>
    <row r="13" spans="1:13">
      <c r="A13" s="68" t="s">
        <v>23</v>
      </c>
      <c r="B13" s="68">
        <v>746</v>
      </c>
      <c r="C13" s="68">
        <v>69</v>
      </c>
      <c r="D13" s="68">
        <v>4</v>
      </c>
      <c r="E13" s="75">
        <v>6814</v>
      </c>
      <c r="F13" s="75">
        <v>7629</v>
      </c>
      <c r="G13" s="75">
        <v>46381</v>
      </c>
      <c r="H13" s="75">
        <v>2724</v>
      </c>
      <c r="I13" s="75">
        <v>56734</v>
      </c>
      <c r="J13" s="68">
        <v>416</v>
      </c>
      <c r="K13" s="75">
        <v>309643</v>
      </c>
      <c r="L13" s="75">
        <v>664622</v>
      </c>
      <c r="M13" s="75">
        <v>4333</v>
      </c>
    </row>
    <row r="14" spans="1:13">
      <c r="A14" s="68" t="s">
        <v>28</v>
      </c>
      <c r="B14" s="68">
        <v>630</v>
      </c>
      <c r="C14" s="68">
        <v>57</v>
      </c>
      <c r="D14" s="68">
        <v>9</v>
      </c>
      <c r="E14" s="75">
        <v>12534</v>
      </c>
      <c r="F14" s="75">
        <v>13221</v>
      </c>
      <c r="G14" s="75">
        <v>28219</v>
      </c>
      <c r="H14" s="75">
        <v>1366</v>
      </c>
      <c r="I14" s="75">
        <v>42806</v>
      </c>
      <c r="J14" s="68">
        <v>707</v>
      </c>
      <c r="K14" s="75">
        <v>319134</v>
      </c>
      <c r="L14" s="75">
        <v>846841</v>
      </c>
      <c r="M14" s="75">
        <v>9096</v>
      </c>
    </row>
    <row r="15" spans="1:13">
      <c r="A15" s="68" t="s">
        <v>26</v>
      </c>
      <c r="B15" s="68">
        <v>436</v>
      </c>
      <c r="C15" s="68">
        <v>67</v>
      </c>
      <c r="D15" s="68">
        <v>1</v>
      </c>
      <c r="E15" s="75">
        <v>10329</v>
      </c>
      <c r="F15" s="75">
        <v>10832</v>
      </c>
      <c r="G15" s="75">
        <v>23869</v>
      </c>
      <c r="H15" s="75">
        <v>1446</v>
      </c>
      <c r="I15" s="75">
        <v>36147</v>
      </c>
      <c r="J15" s="68">
        <v>467</v>
      </c>
      <c r="K15" s="75">
        <v>277059</v>
      </c>
      <c r="L15" s="75">
        <v>472564</v>
      </c>
      <c r="M15" s="75">
        <v>4824</v>
      </c>
    </row>
    <row r="16" spans="1:13">
      <c r="A16" s="68" t="s">
        <v>29</v>
      </c>
      <c r="B16" s="68">
        <v>584</v>
      </c>
      <c r="C16" s="68">
        <v>49</v>
      </c>
      <c r="D16" s="68">
        <v>1</v>
      </c>
      <c r="E16" s="75">
        <v>12792</v>
      </c>
      <c r="F16" s="75">
        <v>13425</v>
      </c>
      <c r="G16" s="75">
        <v>18347</v>
      </c>
      <c r="H16" s="75">
        <v>1102</v>
      </c>
      <c r="I16" s="75">
        <v>32874</v>
      </c>
      <c r="J16" s="68">
        <v>246</v>
      </c>
      <c r="K16" s="75">
        <v>258633</v>
      </c>
      <c r="L16" s="75">
        <v>476211</v>
      </c>
      <c r="M16" s="75">
        <v>4566</v>
      </c>
    </row>
    <row r="17" spans="1:13">
      <c r="A17" s="68" t="s">
        <v>32</v>
      </c>
      <c r="B17" s="68">
        <v>190</v>
      </c>
      <c r="C17" s="68">
        <v>22</v>
      </c>
      <c r="D17" s="68">
        <v>3</v>
      </c>
      <c r="E17" s="75">
        <v>10500</v>
      </c>
      <c r="F17" s="75">
        <v>10712</v>
      </c>
      <c r="G17" s="75">
        <v>16127</v>
      </c>
      <c r="H17" s="68">
        <v>673</v>
      </c>
      <c r="I17" s="75">
        <v>27512</v>
      </c>
      <c r="J17" s="68">
        <v>287</v>
      </c>
      <c r="K17" s="75">
        <v>156988</v>
      </c>
      <c r="L17" s="75">
        <v>341608</v>
      </c>
      <c r="M17" s="75">
        <v>1986</v>
      </c>
    </row>
    <row r="18" spans="1:13">
      <c r="A18" s="68" t="s">
        <v>30</v>
      </c>
      <c r="B18" s="68">
        <v>558</v>
      </c>
      <c r="C18" s="68">
        <v>56</v>
      </c>
      <c r="D18" s="68">
        <v>3</v>
      </c>
      <c r="E18" s="75">
        <v>14925</v>
      </c>
      <c r="F18" s="75">
        <v>15539</v>
      </c>
      <c r="G18" s="75">
        <v>11237</v>
      </c>
      <c r="H18" s="68">
        <v>634</v>
      </c>
      <c r="I18" s="75">
        <v>27410</v>
      </c>
      <c r="J18" s="68">
        <v>268</v>
      </c>
      <c r="K18" s="75">
        <v>365221</v>
      </c>
      <c r="L18" s="75">
        <v>436182</v>
      </c>
      <c r="M18" s="75">
        <v>4025</v>
      </c>
    </row>
    <row r="19" spans="1:13">
      <c r="A19" s="68" t="s">
        <v>31</v>
      </c>
      <c r="B19" s="68">
        <v>270</v>
      </c>
      <c r="C19" s="68">
        <v>42</v>
      </c>
      <c r="D19" s="68">
        <v>2</v>
      </c>
      <c r="E19" s="75">
        <v>3698</v>
      </c>
      <c r="F19" s="75">
        <v>4010</v>
      </c>
      <c r="G19" s="75">
        <v>22208</v>
      </c>
      <c r="H19" s="68">
        <v>549</v>
      </c>
      <c r="I19" s="75">
        <v>26767</v>
      </c>
      <c r="J19" s="68">
        <v>180</v>
      </c>
      <c r="K19" s="75">
        <v>240515</v>
      </c>
      <c r="L19" s="75">
        <v>467015</v>
      </c>
      <c r="M19" s="75">
        <v>3106</v>
      </c>
    </row>
    <row r="20" spans="1:13">
      <c r="A20" s="68" t="s">
        <v>33</v>
      </c>
      <c r="B20" s="68">
        <v>296</v>
      </c>
      <c r="C20" s="68">
        <v>21</v>
      </c>
      <c r="D20" s="68">
        <v>2</v>
      </c>
      <c r="E20" s="75">
        <v>8635</v>
      </c>
      <c r="F20" s="75">
        <v>8952</v>
      </c>
      <c r="G20" s="75">
        <v>11131</v>
      </c>
      <c r="H20" s="68">
        <v>408</v>
      </c>
      <c r="I20" s="75">
        <v>20491</v>
      </c>
      <c r="J20" s="68">
        <v>160</v>
      </c>
      <c r="K20" s="75">
        <v>392579</v>
      </c>
      <c r="L20" s="75">
        <v>406971</v>
      </c>
      <c r="M20" s="75">
        <v>2576</v>
      </c>
    </row>
    <row r="21" spans="1:13">
      <c r="A21" s="68" t="s">
        <v>27</v>
      </c>
      <c r="B21" s="68">
        <v>408</v>
      </c>
      <c r="C21" s="68">
        <v>48</v>
      </c>
      <c r="D21" s="68">
        <v>3</v>
      </c>
      <c r="E21" s="75">
        <v>2595</v>
      </c>
      <c r="F21" s="75">
        <v>3051</v>
      </c>
      <c r="G21" s="75">
        <v>15681</v>
      </c>
      <c r="H21" s="68">
        <v>821</v>
      </c>
      <c r="I21" s="75">
        <v>19553</v>
      </c>
      <c r="J21" s="68">
        <v>463</v>
      </c>
      <c r="K21" s="75">
        <v>146589</v>
      </c>
      <c r="L21" s="75">
        <v>420578</v>
      </c>
      <c r="M21" s="75">
        <v>2895</v>
      </c>
    </row>
    <row r="22" spans="1:13">
      <c r="A22" s="68" t="s">
        <v>35</v>
      </c>
      <c r="B22" s="68">
        <v>106</v>
      </c>
      <c r="C22" s="68">
        <v>10</v>
      </c>
      <c r="D22" s="68">
        <v>0</v>
      </c>
      <c r="E22" s="75">
        <v>5959</v>
      </c>
      <c r="F22" s="75">
        <v>6075</v>
      </c>
      <c r="G22" s="75">
        <v>3525</v>
      </c>
      <c r="H22" s="68">
        <v>217</v>
      </c>
      <c r="I22" s="75">
        <v>9817</v>
      </c>
      <c r="J22" s="68">
        <v>169</v>
      </c>
      <c r="K22" s="75">
        <v>170349</v>
      </c>
      <c r="L22" s="75">
        <v>171194</v>
      </c>
      <c r="M22" s="75">
        <v>1384</v>
      </c>
    </row>
    <row r="23" spans="1:13">
      <c r="A23" s="68" t="s">
        <v>34</v>
      </c>
      <c r="B23" s="68">
        <v>70</v>
      </c>
      <c r="C23" s="68">
        <v>8</v>
      </c>
      <c r="D23" s="68">
        <v>1</v>
      </c>
      <c r="E23" s="68">
        <v>417</v>
      </c>
      <c r="F23" s="68">
        <v>495</v>
      </c>
      <c r="G23" s="75">
        <v>6105</v>
      </c>
      <c r="H23" s="68">
        <v>362</v>
      </c>
      <c r="I23" s="75">
        <v>6962</v>
      </c>
      <c r="J23" s="68">
        <v>19</v>
      </c>
      <c r="K23" s="75">
        <v>35964</v>
      </c>
      <c r="L23" s="75">
        <v>59366</v>
      </c>
      <c r="M23" s="68">
        <v>255</v>
      </c>
    </row>
    <row r="24" spans="1:13">
      <c r="A24" s="68" t="s">
        <v>36</v>
      </c>
      <c r="B24" s="68">
        <v>58</v>
      </c>
      <c r="C24" s="68">
        <v>10</v>
      </c>
      <c r="D24" s="68">
        <v>0</v>
      </c>
      <c r="E24" s="75">
        <v>2647</v>
      </c>
      <c r="F24" s="75">
        <v>2715</v>
      </c>
      <c r="G24" s="75">
        <v>2963</v>
      </c>
      <c r="H24" s="68">
        <v>172</v>
      </c>
      <c r="I24" s="75">
        <v>5850</v>
      </c>
      <c r="J24" s="68">
        <v>67</v>
      </c>
      <c r="K24" s="75">
        <v>98138</v>
      </c>
      <c r="L24" s="75">
        <v>106494</v>
      </c>
      <c r="M24" s="68">
        <v>903</v>
      </c>
    </row>
    <row r="25" spans="1:13">
      <c r="A25" s="68" t="s">
        <v>37</v>
      </c>
      <c r="B25" s="75">
        <v>26427</v>
      </c>
      <c r="C25" s="75">
        <v>2855</v>
      </c>
      <c r="D25" s="68">
        <v>183</v>
      </c>
      <c r="E25" s="75">
        <v>606061</v>
      </c>
      <c r="F25" s="75">
        <v>635343</v>
      </c>
      <c r="G25" s="75">
        <v>1203814</v>
      </c>
      <c r="H25" s="75">
        <v>67220</v>
      </c>
      <c r="I25" s="75">
        <v>1906377</v>
      </c>
      <c r="J25" s="75">
        <v>18236</v>
      </c>
      <c r="K25" s="75">
        <v>14246739</v>
      </c>
      <c r="L25" s="75">
        <v>24868550</v>
      </c>
      <c r="M25" s="75">
        <v>185320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5"/>
  <dimension ref="A1:AMJ25"/>
  <sheetViews>
    <sheetView workbookViewId="0"/>
  </sheetViews>
  <sheetFormatPr defaultRowHeight="13.8"/>
  <cols>
    <col min="1" max="1024" width="5.69921875" style="47" customWidth="1"/>
  </cols>
  <sheetData>
    <row r="1" spans="1:13">
      <c r="A1" s="68" t="s">
        <v>0</v>
      </c>
      <c r="B1" s="68" t="s">
        <v>1</v>
      </c>
      <c r="C1" s="68"/>
      <c r="D1" s="68"/>
      <c r="E1" s="68"/>
      <c r="F1" s="68"/>
      <c r="G1" s="68" t="s">
        <v>44</v>
      </c>
      <c r="H1" s="68" t="s">
        <v>3</v>
      </c>
      <c r="I1" s="68" t="s">
        <v>4</v>
      </c>
      <c r="J1" s="68" t="s">
        <v>5</v>
      </c>
      <c r="K1" s="68" t="s">
        <v>45</v>
      </c>
      <c r="L1" s="68" t="s">
        <v>46</v>
      </c>
      <c r="M1" s="68" t="s">
        <v>47</v>
      </c>
    </row>
    <row r="2" spans="1:13">
      <c r="A2" s="68"/>
      <c r="B2" s="68" t="s">
        <v>12</v>
      </c>
      <c r="C2" s="68" t="s">
        <v>13</v>
      </c>
      <c r="D2" s="68"/>
      <c r="E2" s="68" t="s">
        <v>14</v>
      </c>
      <c r="F2" s="68" t="s">
        <v>15</v>
      </c>
      <c r="G2" s="68"/>
      <c r="H2" s="68"/>
      <c r="I2" s="68"/>
      <c r="J2" s="68"/>
      <c r="K2" s="68"/>
      <c r="L2" s="68"/>
      <c r="M2" s="68"/>
    </row>
    <row r="3" spans="1:13">
      <c r="A3" s="68"/>
      <c r="B3" s="68"/>
      <c r="C3" s="68" t="s">
        <v>48</v>
      </c>
      <c r="D3" s="68" t="s">
        <v>49</v>
      </c>
      <c r="E3" s="68"/>
      <c r="F3" s="68"/>
      <c r="G3" s="68"/>
      <c r="H3" s="68"/>
      <c r="I3" s="68"/>
      <c r="J3" s="68"/>
      <c r="K3" s="68"/>
      <c r="L3" s="68"/>
      <c r="M3" s="68"/>
    </row>
    <row r="4" spans="1:13">
      <c r="A4" s="68" t="s">
        <v>16</v>
      </c>
      <c r="B4" s="75">
        <v>4656</v>
      </c>
      <c r="C4" s="68">
        <v>602</v>
      </c>
      <c r="D4" s="68">
        <v>22</v>
      </c>
      <c r="E4" s="75">
        <v>62952</v>
      </c>
      <c r="F4" s="75">
        <v>68210</v>
      </c>
      <c r="G4" s="75">
        <v>363044</v>
      </c>
      <c r="H4" s="75">
        <v>24225</v>
      </c>
      <c r="I4" s="75">
        <v>455479</v>
      </c>
      <c r="J4" s="75">
        <v>2744</v>
      </c>
      <c r="K4" s="75">
        <v>2512713</v>
      </c>
      <c r="L4" s="75">
        <v>4580347</v>
      </c>
      <c r="M4" s="75">
        <v>33846</v>
      </c>
    </row>
    <row r="5" spans="1:13">
      <c r="A5" s="68" t="s">
        <v>19</v>
      </c>
      <c r="B5" s="75">
        <v>2687</v>
      </c>
      <c r="C5" s="68">
        <v>339</v>
      </c>
      <c r="D5" s="68">
        <v>36</v>
      </c>
      <c r="E5" s="75">
        <v>94988</v>
      </c>
      <c r="F5" s="75">
        <v>98014</v>
      </c>
      <c r="G5" s="75">
        <v>105938</v>
      </c>
      <c r="H5" s="75">
        <v>5268</v>
      </c>
      <c r="I5" s="75">
        <v>209220</v>
      </c>
      <c r="J5" s="75">
        <v>4211</v>
      </c>
      <c r="K5" s="75">
        <v>1152419</v>
      </c>
      <c r="L5" s="75">
        <v>3082169</v>
      </c>
      <c r="M5" s="75">
        <v>18801</v>
      </c>
    </row>
    <row r="6" spans="1:13">
      <c r="A6" s="68" t="s">
        <v>17</v>
      </c>
      <c r="B6" s="75">
        <v>3516</v>
      </c>
      <c r="C6" s="68">
        <v>243</v>
      </c>
      <c r="D6" s="68">
        <v>14</v>
      </c>
      <c r="E6" s="75">
        <v>37541</v>
      </c>
      <c r="F6" s="75">
        <v>41300</v>
      </c>
      <c r="G6" s="75">
        <v>139129</v>
      </c>
      <c r="H6" s="75">
        <v>7461</v>
      </c>
      <c r="I6" s="75">
        <v>187890</v>
      </c>
      <c r="J6" s="75">
        <v>1210</v>
      </c>
      <c r="K6" s="75">
        <v>953662</v>
      </c>
      <c r="L6" s="75">
        <v>1595851</v>
      </c>
      <c r="M6" s="75">
        <v>9493</v>
      </c>
    </row>
    <row r="7" spans="1:13">
      <c r="A7" s="68" t="s">
        <v>20</v>
      </c>
      <c r="B7" s="75">
        <v>1621</v>
      </c>
      <c r="C7" s="68">
        <v>120</v>
      </c>
      <c r="D7" s="68">
        <v>0</v>
      </c>
      <c r="E7" s="75">
        <v>82956</v>
      </c>
      <c r="F7" s="75">
        <v>84697</v>
      </c>
      <c r="G7" s="75">
        <v>91503</v>
      </c>
      <c r="H7" s="75">
        <v>2528</v>
      </c>
      <c r="I7" s="75">
        <v>178728</v>
      </c>
      <c r="J7" s="94">
        <v>1201</v>
      </c>
      <c r="K7" s="75">
        <v>1267024</v>
      </c>
      <c r="L7" s="75">
        <v>1878169</v>
      </c>
      <c r="M7" s="75">
        <v>18146</v>
      </c>
    </row>
    <row r="8" spans="1:13">
      <c r="A8" s="68" t="s">
        <v>18</v>
      </c>
      <c r="B8" s="75">
        <v>2764</v>
      </c>
      <c r="C8" s="68">
        <v>207</v>
      </c>
      <c r="D8" s="68">
        <v>24</v>
      </c>
      <c r="E8" s="75">
        <v>59355</v>
      </c>
      <c r="F8" s="75">
        <v>62326</v>
      </c>
      <c r="G8" s="75">
        <v>82928</v>
      </c>
      <c r="H8" s="75">
        <v>6950</v>
      </c>
      <c r="I8" s="75">
        <v>152204</v>
      </c>
      <c r="J8" s="75">
        <v>1745</v>
      </c>
      <c r="K8" s="75">
        <v>1171966</v>
      </c>
      <c r="L8" s="75">
        <v>2398435</v>
      </c>
      <c r="M8" s="75">
        <v>16762</v>
      </c>
    </row>
    <row r="9" spans="1:13">
      <c r="A9" s="68" t="s">
        <v>21</v>
      </c>
      <c r="B9" s="75">
        <v>2780</v>
      </c>
      <c r="C9" s="68">
        <v>310</v>
      </c>
      <c r="D9" s="68">
        <v>9</v>
      </c>
      <c r="E9" s="75">
        <v>74069</v>
      </c>
      <c r="F9" s="75">
        <v>77159</v>
      </c>
      <c r="G9" s="75">
        <v>66006</v>
      </c>
      <c r="H9" s="75">
        <v>3230</v>
      </c>
      <c r="I9" s="75">
        <v>146395</v>
      </c>
      <c r="J9" s="75">
        <v>1428</v>
      </c>
      <c r="K9" s="75">
        <v>1972934</v>
      </c>
      <c r="L9" s="75">
        <v>2537032</v>
      </c>
      <c r="M9" s="75">
        <v>15984</v>
      </c>
    </row>
    <row r="10" spans="1:13">
      <c r="A10" s="68" t="s">
        <v>22</v>
      </c>
      <c r="B10" s="75">
        <v>1009</v>
      </c>
      <c r="C10" s="68">
        <v>191</v>
      </c>
      <c r="D10" s="68">
        <v>9</v>
      </c>
      <c r="E10" s="75">
        <v>12319</v>
      </c>
      <c r="F10" s="75">
        <v>13519</v>
      </c>
      <c r="G10" s="75">
        <v>97851</v>
      </c>
      <c r="H10" s="75">
        <v>3390</v>
      </c>
      <c r="I10" s="75">
        <v>114760</v>
      </c>
      <c r="J10" s="68">
        <v>514</v>
      </c>
      <c r="K10" s="75">
        <v>1022788</v>
      </c>
      <c r="L10" s="75">
        <v>1768982</v>
      </c>
      <c r="M10" s="75">
        <v>11384</v>
      </c>
    </row>
    <row r="11" spans="1:13">
      <c r="A11" s="68" t="s">
        <v>24</v>
      </c>
      <c r="B11" s="75">
        <v>1091</v>
      </c>
      <c r="C11" s="68">
        <v>182</v>
      </c>
      <c r="D11" s="68">
        <v>19</v>
      </c>
      <c r="E11" s="75">
        <v>32592</v>
      </c>
      <c r="F11" s="75">
        <v>33865</v>
      </c>
      <c r="G11" s="75">
        <v>46885</v>
      </c>
      <c r="H11" s="75">
        <v>2109</v>
      </c>
      <c r="I11" s="75">
        <v>82859</v>
      </c>
      <c r="J11" s="68">
        <v>731</v>
      </c>
      <c r="K11" s="75">
        <v>755132</v>
      </c>
      <c r="L11" s="75">
        <v>1126037</v>
      </c>
      <c r="M11" s="75">
        <v>8109</v>
      </c>
    </row>
    <row r="12" spans="1:13">
      <c r="A12" s="68" t="s">
        <v>25</v>
      </c>
      <c r="B12" s="75">
        <v>1457</v>
      </c>
      <c r="C12" s="68">
        <v>174</v>
      </c>
      <c r="D12" s="68">
        <v>28</v>
      </c>
      <c r="E12" s="75">
        <v>51203</v>
      </c>
      <c r="F12" s="75">
        <v>52834</v>
      </c>
      <c r="G12" s="75">
        <v>23462</v>
      </c>
      <c r="H12" s="75">
        <v>2130</v>
      </c>
      <c r="I12" s="75">
        <v>78426</v>
      </c>
      <c r="J12" s="75">
        <v>1314</v>
      </c>
      <c r="K12" s="75">
        <v>612809</v>
      </c>
      <c r="L12" s="75">
        <v>940923</v>
      </c>
      <c r="M12" s="75">
        <v>9346</v>
      </c>
    </row>
    <row r="13" spans="1:13">
      <c r="A13" s="68" t="s">
        <v>23</v>
      </c>
      <c r="B13" s="68">
        <v>716</v>
      </c>
      <c r="C13" s="68">
        <v>70</v>
      </c>
      <c r="D13" s="68">
        <v>2</v>
      </c>
      <c r="E13" s="75">
        <v>6680</v>
      </c>
      <c r="F13" s="75">
        <v>7466</v>
      </c>
      <c r="G13" s="75">
        <v>46801</v>
      </c>
      <c r="H13" s="75">
        <v>2754</v>
      </c>
      <c r="I13" s="75">
        <v>57021</v>
      </c>
      <c r="J13" s="68">
        <v>287</v>
      </c>
      <c r="K13" s="75">
        <v>310786</v>
      </c>
      <c r="L13" s="75">
        <v>668390</v>
      </c>
      <c r="M13" s="75">
        <v>3768</v>
      </c>
    </row>
    <row r="14" spans="1:13">
      <c r="A14" s="68" t="s">
        <v>28</v>
      </c>
      <c r="B14" s="68">
        <v>601</v>
      </c>
      <c r="C14" s="68">
        <v>59</v>
      </c>
      <c r="D14" s="68">
        <v>6</v>
      </c>
      <c r="E14" s="75">
        <v>13091</v>
      </c>
      <c r="F14" s="75">
        <v>13751</v>
      </c>
      <c r="G14" s="75">
        <v>28409</v>
      </c>
      <c r="H14" s="75">
        <v>1399</v>
      </c>
      <c r="I14" s="75">
        <v>43559</v>
      </c>
      <c r="J14" s="68">
        <v>753</v>
      </c>
      <c r="K14" s="75">
        <v>319134</v>
      </c>
      <c r="L14" s="75">
        <v>854622</v>
      </c>
      <c r="M14" s="75">
        <v>7781</v>
      </c>
    </row>
    <row r="15" spans="1:13">
      <c r="A15" s="68" t="s">
        <v>26</v>
      </c>
      <c r="B15" s="68">
        <v>427</v>
      </c>
      <c r="C15" s="68">
        <v>64</v>
      </c>
      <c r="D15" s="68">
        <v>4</v>
      </c>
      <c r="E15" s="75">
        <v>10051</v>
      </c>
      <c r="F15" s="75">
        <v>10542</v>
      </c>
      <c r="G15" s="75">
        <v>24527</v>
      </c>
      <c r="H15" s="75">
        <v>1459</v>
      </c>
      <c r="I15" s="75">
        <v>36528</v>
      </c>
      <c r="J15" s="68">
        <v>381</v>
      </c>
      <c r="K15" s="75">
        <v>280435</v>
      </c>
      <c r="L15" s="75">
        <v>477649</v>
      </c>
      <c r="M15" s="75">
        <v>5085</v>
      </c>
    </row>
    <row r="16" spans="1:13">
      <c r="A16" s="68" t="s">
        <v>29</v>
      </c>
      <c r="B16" s="68">
        <v>559</v>
      </c>
      <c r="C16" s="68">
        <v>42</v>
      </c>
      <c r="D16" s="68">
        <v>3</v>
      </c>
      <c r="E16" s="75">
        <v>12574</v>
      </c>
      <c r="F16" s="75">
        <v>13175</v>
      </c>
      <c r="G16" s="75">
        <v>18815</v>
      </c>
      <c r="H16" s="75">
        <v>1111</v>
      </c>
      <c r="I16" s="75">
        <v>33101</v>
      </c>
      <c r="J16" s="68">
        <v>227</v>
      </c>
      <c r="K16" s="75">
        <v>259774</v>
      </c>
      <c r="L16" s="75">
        <v>480066</v>
      </c>
      <c r="M16" s="75">
        <v>3855</v>
      </c>
    </row>
    <row r="17" spans="1:13">
      <c r="A17" s="68" t="s">
        <v>30</v>
      </c>
      <c r="B17" s="68">
        <v>547</v>
      </c>
      <c r="C17" s="68">
        <v>53</v>
      </c>
      <c r="D17" s="68">
        <v>1</v>
      </c>
      <c r="E17" s="75">
        <v>15017</v>
      </c>
      <c r="F17" s="75">
        <v>15617</v>
      </c>
      <c r="G17" s="75">
        <v>11434</v>
      </c>
      <c r="H17" s="68">
        <v>644</v>
      </c>
      <c r="I17" s="75">
        <v>27695</v>
      </c>
      <c r="J17" s="68">
        <v>285</v>
      </c>
      <c r="K17" s="75">
        <v>369446</v>
      </c>
      <c r="L17" s="75">
        <v>440923</v>
      </c>
      <c r="M17" s="75">
        <v>4741</v>
      </c>
    </row>
    <row r="18" spans="1:13">
      <c r="A18" s="68" t="s">
        <v>32</v>
      </c>
      <c r="B18" s="68">
        <v>175</v>
      </c>
      <c r="C18" s="68">
        <v>23</v>
      </c>
      <c r="D18" s="68">
        <v>3</v>
      </c>
      <c r="E18" s="75">
        <v>10545</v>
      </c>
      <c r="F18" s="75">
        <v>10743</v>
      </c>
      <c r="G18" s="75">
        <v>16259</v>
      </c>
      <c r="H18" s="68">
        <v>679</v>
      </c>
      <c r="I18" s="75">
        <v>27681</v>
      </c>
      <c r="J18" s="68">
        <v>169</v>
      </c>
      <c r="K18" s="75">
        <v>157406</v>
      </c>
      <c r="L18" s="75">
        <v>342805</v>
      </c>
      <c r="M18" s="75">
        <v>1197</v>
      </c>
    </row>
    <row r="19" spans="1:13">
      <c r="A19" s="68" t="s">
        <v>31</v>
      </c>
      <c r="B19" s="68">
        <v>265</v>
      </c>
      <c r="C19" s="68">
        <v>43</v>
      </c>
      <c r="D19" s="68">
        <v>3</v>
      </c>
      <c r="E19" s="75">
        <v>3637</v>
      </c>
      <c r="F19" s="75">
        <v>3945</v>
      </c>
      <c r="G19" s="75">
        <v>22411</v>
      </c>
      <c r="H19" s="68">
        <v>553</v>
      </c>
      <c r="I19" s="75">
        <v>26909</v>
      </c>
      <c r="J19" s="68">
        <v>142</v>
      </c>
      <c r="K19" s="75">
        <v>241362</v>
      </c>
      <c r="L19" s="75">
        <v>469887</v>
      </c>
      <c r="M19" s="75">
        <v>2872</v>
      </c>
    </row>
    <row r="20" spans="1:13">
      <c r="A20" s="68" t="s">
        <v>33</v>
      </c>
      <c r="B20" s="68">
        <v>294</v>
      </c>
      <c r="C20" s="68">
        <v>21</v>
      </c>
      <c r="D20" s="68">
        <v>2</v>
      </c>
      <c r="E20" s="75">
        <v>8188</v>
      </c>
      <c r="F20" s="75">
        <v>8503</v>
      </c>
      <c r="G20" s="75">
        <v>11803</v>
      </c>
      <c r="H20" s="68">
        <v>414</v>
      </c>
      <c r="I20" s="75">
        <v>20720</v>
      </c>
      <c r="J20" s="68">
        <v>229</v>
      </c>
      <c r="K20" s="75">
        <v>395320</v>
      </c>
      <c r="L20" s="75">
        <v>409863</v>
      </c>
      <c r="M20" s="75">
        <v>2892</v>
      </c>
    </row>
    <row r="21" spans="1:13">
      <c r="A21" s="68" t="s">
        <v>27</v>
      </c>
      <c r="B21" s="68">
        <v>378</v>
      </c>
      <c r="C21" s="68">
        <v>50</v>
      </c>
      <c r="D21" s="68">
        <v>3</v>
      </c>
      <c r="E21" s="75">
        <v>2432</v>
      </c>
      <c r="F21" s="75">
        <v>2860</v>
      </c>
      <c r="G21" s="75">
        <v>16109</v>
      </c>
      <c r="H21" s="68">
        <v>835</v>
      </c>
      <c r="I21" s="75">
        <v>19804</v>
      </c>
      <c r="J21" s="68">
        <v>251</v>
      </c>
      <c r="K21" s="75">
        <v>147056</v>
      </c>
      <c r="L21" s="75">
        <v>423850</v>
      </c>
      <c r="M21" s="75">
        <v>3272</v>
      </c>
    </row>
    <row r="22" spans="1:13">
      <c r="A22" s="68" t="s">
        <v>35</v>
      </c>
      <c r="B22" s="68">
        <v>99</v>
      </c>
      <c r="C22" s="68">
        <v>10</v>
      </c>
      <c r="D22" s="68">
        <v>1</v>
      </c>
      <c r="E22" s="75">
        <v>5928</v>
      </c>
      <c r="F22" s="75">
        <v>6037</v>
      </c>
      <c r="G22" s="75">
        <v>3635</v>
      </c>
      <c r="H22" s="68">
        <v>218</v>
      </c>
      <c r="I22" s="75">
        <v>9890</v>
      </c>
      <c r="J22" s="68">
        <v>73</v>
      </c>
      <c r="K22" s="75">
        <v>112879</v>
      </c>
      <c r="L22" s="75">
        <v>172516</v>
      </c>
      <c r="M22" s="75">
        <v>1322</v>
      </c>
    </row>
    <row r="23" spans="1:13">
      <c r="A23" s="68" t="s">
        <v>34</v>
      </c>
      <c r="B23" s="68">
        <v>70</v>
      </c>
      <c r="C23" s="68">
        <v>7</v>
      </c>
      <c r="D23" s="68">
        <v>0</v>
      </c>
      <c r="E23" s="68">
        <v>423</v>
      </c>
      <c r="F23" s="68">
        <v>500</v>
      </c>
      <c r="G23" s="75">
        <v>6121</v>
      </c>
      <c r="H23" s="68">
        <v>365</v>
      </c>
      <c r="I23" s="75">
        <v>6986</v>
      </c>
      <c r="J23" s="68">
        <v>24</v>
      </c>
      <c r="K23" s="75">
        <v>36064</v>
      </c>
      <c r="L23" s="75">
        <v>59599</v>
      </c>
      <c r="M23" s="68">
        <v>233</v>
      </c>
    </row>
    <row r="24" spans="1:13">
      <c r="A24" s="68" t="s">
        <v>36</v>
      </c>
      <c r="B24" s="68">
        <v>57</v>
      </c>
      <c r="C24" s="68">
        <v>9</v>
      </c>
      <c r="D24" s="68">
        <v>0</v>
      </c>
      <c r="E24" s="75">
        <v>2669</v>
      </c>
      <c r="F24" s="75">
        <v>2735</v>
      </c>
      <c r="G24" s="75">
        <v>3016</v>
      </c>
      <c r="H24" s="68">
        <v>172</v>
      </c>
      <c r="I24" s="75">
        <v>5923</v>
      </c>
      <c r="J24" s="68">
        <v>73</v>
      </c>
      <c r="K24" s="75">
        <v>98979</v>
      </c>
      <c r="L24" s="75">
        <v>107405</v>
      </c>
      <c r="M24" s="68">
        <v>911</v>
      </c>
    </row>
    <row r="25" spans="1:13">
      <c r="A25" s="68" t="s">
        <v>37</v>
      </c>
      <c r="B25" s="75">
        <v>25769</v>
      </c>
      <c r="C25" s="75">
        <v>2819</v>
      </c>
      <c r="D25" s="68">
        <v>189</v>
      </c>
      <c r="E25" s="75">
        <v>599210</v>
      </c>
      <c r="F25" s="75">
        <v>627798</v>
      </c>
      <c r="G25" s="75">
        <v>1226086</v>
      </c>
      <c r="H25" s="75">
        <v>67894</v>
      </c>
      <c r="I25" s="75">
        <v>1921778</v>
      </c>
      <c r="J25" s="75">
        <v>17992</v>
      </c>
      <c r="K25" s="75">
        <v>14150088</v>
      </c>
      <c r="L25" s="75">
        <v>24815520</v>
      </c>
      <c r="M25" s="75">
        <v>179800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6"/>
  <dimension ref="A1:AMJ25"/>
  <sheetViews>
    <sheetView workbookViewId="0"/>
  </sheetViews>
  <sheetFormatPr defaultRowHeight="13.8"/>
  <cols>
    <col min="1" max="1024" width="5.69921875" style="47" customWidth="1"/>
  </cols>
  <sheetData>
    <row r="1" spans="1:13">
      <c r="A1" s="68" t="s">
        <v>0</v>
      </c>
      <c r="B1" s="68" t="s">
        <v>1</v>
      </c>
      <c r="C1" s="68"/>
      <c r="D1" s="68"/>
      <c r="E1" s="68"/>
      <c r="F1" s="68"/>
      <c r="G1" s="68" t="s">
        <v>44</v>
      </c>
      <c r="H1" s="68" t="s">
        <v>3</v>
      </c>
      <c r="I1" s="68" t="s">
        <v>4</v>
      </c>
      <c r="J1" s="68" t="s">
        <v>5</v>
      </c>
      <c r="K1" s="68" t="s">
        <v>45</v>
      </c>
      <c r="L1" s="68" t="s">
        <v>46</v>
      </c>
      <c r="M1" s="68" t="s">
        <v>47</v>
      </c>
    </row>
    <row r="2" spans="1:13">
      <c r="A2" s="68"/>
      <c r="B2" s="68" t="s">
        <v>12</v>
      </c>
      <c r="C2" s="68" t="s">
        <v>13</v>
      </c>
      <c r="D2" s="68"/>
      <c r="E2" s="68" t="s">
        <v>14</v>
      </c>
      <c r="F2" s="68" t="s">
        <v>15</v>
      </c>
      <c r="G2" s="68"/>
      <c r="H2" s="68"/>
      <c r="I2" s="68"/>
      <c r="J2" s="68"/>
      <c r="K2" s="68"/>
      <c r="L2" s="68"/>
      <c r="M2" s="68"/>
    </row>
    <row r="3" spans="1:13">
      <c r="A3" s="68"/>
      <c r="B3" s="68"/>
      <c r="C3" s="68" t="s">
        <v>48</v>
      </c>
      <c r="D3" s="68" t="s">
        <v>49</v>
      </c>
      <c r="E3" s="68"/>
      <c r="F3" s="68"/>
      <c r="G3" s="68"/>
      <c r="H3" s="68"/>
      <c r="I3" s="68"/>
      <c r="J3" s="68"/>
      <c r="K3" s="68"/>
      <c r="L3" s="68"/>
      <c r="M3" s="68"/>
    </row>
    <row r="4" spans="1:13">
      <c r="A4" s="68" t="s">
        <v>16</v>
      </c>
      <c r="B4" s="75">
        <v>4495</v>
      </c>
      <c r="C4" s="68">
        <v>592</v>
      </c>
      <c r="D4" s="68">
        <v>14</v>
      </c>
      <c r="E4" s="75">
        <v>62566</v>
      </c>
      <c r="F4" s="75">
        <v>67653</v>
      </c>
      <c r="G4" s="75">
        <v>365440</v>
      </c>
      <c r="H4" s="75">
        <v>24330</v>
      </c>
      <c r="I4" s="75">
        <v>457423</v>
      </c>
      <c r="J4" s="75">
        <v>1944</v>
      </c>
      <c r="K4" s="75">
        <v>2522230</v>
      </c>
      <c r="L4" s="75">
        <v>4607391</v>
      </c>
      <c r="M4" s="75">
        <v>27044</v>
      </c>
    </row>
    <row r="5" spans="1:13">
      <c r="A5" s="68" t="s">
        <v>19</v>
      </c>
      <c r="B5" s="75">
        <v>2596</v>
      </c>
      <c r="C5" s="68">
        <v>339</v>
      </c>
      <c r="D5" s="68">
        <v>41</v>
      </c>
      <c r="E5" s="75">
        <v>94881</v>
      </c>
      <c r="F5" s="75">
        <v>97816</v>
      </c>
      <c r="G5" s="75">
        <v>109856</v>
      </c>
      <c r="H5" s="75">
        <v>5382</v>
      </c>
      <c r="I5" s="75">
        <v>213054</v>
      </c>
      <c r="J5" s="75">
        <v>3834</v>
      </c>
      <c r="K5" s="75">
        <v>1159211</v>
      </c>
      <c r="L5" s="75">
        <v>3104723</v>
      </c>
      <c r="M5" s="75">
        <v>22554</v>
      </c>
    </row>
    <row r="6" spans="1:13">
      <c r="A6" s="68" t="s">
        <v>17</v>
      </c>
      <c r="B6" s="75">
        <v>3437</v>
      </c>
      <c r="C6" s="68">
        <v>234</v>
      </c>
      <c r="D6" s="68">
        <v>1</v>
      </c>
      <c r="E6" s="75">
        <v>34922</v>
      </c>
      <c r="F6" s="75">
        <v>38593</v>
      </c>
      <c r="G6" s="75">
        <v>142436</v>
      </c>
      <c r="H6" s="75">
        <v>7499</v>
      </c>
      <c r="I6" s="75">
        <v>188528</v>
      </c>
      <c r="J6" s="68">
        <v>638</v>
      </c>
      <c r="K6" s="75">
        <v>956072</v>
      </c>
      <c r="L6" s="75">
        <v>1606272</v>
      </c>
      <c r="M6" s="75">
        <v>10421</v>
      </c>
    </row>
    <row r="7" spans="1:13">
      <c r="A7" s="68" t="s">
        <v>20</v>
      </c>
      <c r="B7" s="75">
        <v>1598</v>
      </c>
      <c r="C7" s="68">
        <v>122</v>
      </c>
      <c r="D7" s="68">
        <v>0</v>
      </c>
      <c r="E7" s="75">
        <v>82470</v>
      </c>
      <c r="F7" s="75">
        <v>84190</v>
      </c>
      <c r="G7" s="75">
        <v>92927</v>
      </c>
      <c r="H7" s="75">
        <v>2560</v>
      </c>
      <c r="I7" s="75">
        <v>179677</v>
      </c>
      <c r="J7" s="68">
        <v>949</v>
      </c>
      <c r="K7" s="75">
        <v>1278396</v>
      </c>
      <c r="L7" s="75">
        <v>1893908</v>
      </c>
      <c r="M7" s="75">
        <v>15739</v>
      </c>
    </row>
    <row r="8" spans="1:13">
      <c r="A8" s="68" t="s">
        <v>18</v>
      </c>
      <c r="B8" s="75">
        <v>2819</v>
      </c>
      <c r="C8" s="68">
        <v>206</v>
      </c>
      <c r="D8" s="68">
        <v>14</v>
      </c>
      <c r="E8" s="75">
        <v>57924</v>
      </c>
      <c r="F8" s="75">
        <v>60949</v>
      </c>
      <c r="G8" s="75">
        <v>85872</v>
      </c>
      <c r="H8" s="75">
        <v>7023</v>
      </c>
      <c r="I8" s="75">
        <v>153844</v>
      </c>
      <c r="J8" s="75">
        <v>1641</v>
      </c>
      <c r="K8" s="75">
        <v>1176780</v>
      </c>
      <c r="L8" s="75">
        <v>2412286</v>
      </c>
      <c r="M8" s="75">
        <v>13851</v>
      </c>
    </row>
    <row r="9" spans="1:13">
      <c r="A9" s="68" t="s">
        <v>21</v>
      </c>
      <c r="B9" s="75">
        <v>2773</v>
      </c>
      <c r="C9" s="68">
        <v>306</v>
      </c>
      <c r="D9" s="68">
        <v>14</v>
      </c>
      <c r="E9" s="75">
        <v>73510</v>
      </c>
      <c r="F9" s="75">
        <v>76589</v>
      </c>
      <c r="G9" s="75">
        <v>67945</v>
      </c>
      <c r="H9" s="75">
        <v>3271</v>
      </c>
      <c r="I9" s="75">
        <v>147805</v>
      </c>
      <c r="J9" s="75">
        <v>1410</v>
      </c>
      <c r="K9" s="75">
        <v>1980503</v>
      </c>
      <c r="L9" s="75">
        <v>2552084</v>
      </c>
      <c r="M9" s="75">
        <v>15052</v>
      </c>
    </row>
    <row r="10" spans="1:13">
      <c r="A10" s="68" t="s">
        <v>22</v>
      </c>
      <c r="B10" s="68">
        <v>998</v>
      </c>
      <c r="C10" s="68">
        <v>189</v>
      </c>
      <c r="D10" s="68">
        <v>11</v>
      </c>
      <c r="E10" s="75">
        <v>11839</v>
      </c>
      <c r="F10" s="75">
        <v>13026</v>
      </c>
      <c r="G10" s="75">
        <v>98859</v>
      </c>
      <c r="H10" s="75">
        <v>3415</v>
      </c>
      <c r="I10" s="75">
        <v>115300</v>
      </c>
      <c r="J10" s="68">
        <v>540</v>
      </c>
      <c r="K10" s="75">
        <v>1026764</v>
      </c>
      <c r="L10" s="75">
        <v>1780010</v>
      </c>
      <c r="M10" s="75">
        <v>11028</v>
      </c>
    </row>
    <row r="11" spans="1:13">
      <c r="A11" s="68" t="s">
        <v>24</v>
      </c>
      <c r="B11" s="75">
        <v>1071</v>
      </c>
      <c r="C11" s="68">
        <v>174</v>
      </c>
      <c r="D11" s="68">
        <v>7</v>
      </c>
      <c r="E11" s="75">
        <v>32598</v>
      </c>
      <c r="F11" s="75">
        <v>33843</v>
      </c>
      <c r="G11" s="75">
        <v>47763</v>
      </c>
      <c r="H11" s="75">
        <v>2131</v>
      </c>
      <c r="I11" s="75">
        <v>83737</v>
      </c>
      <c r="J11" s="68">
        <v>878</v>
      </c>
      <c r="K11" s="75">
        <v>759544</v>
      </c>
      <c r="L11" s="75">
        <v>1133274</v>
      </c>
      <c r="M11" s="75">
        <v>7237</v>
      </c>
    </row>
    <row r="12" spans="1:13">
      <c r="A12" s="68" t="s">
        <v>25</v>
      </c>
      <c r="B12" s="75">
        <v>1432</v>
      </c>
      <c r="C12" s="68">
        <v>177</v>
      </c>
      <c r="D12" s="68">
        <v>28</v>
      </c>
      <c r="E12" s="75">
        <v>51780</v>
      </c>
      <c r="F12" s="75">
        <v>53389</v>
      </c>
      <c r="G12" s="75">
        <v>24263</v>
      </c>
      <c r="H12" s="75">
        <v>2156</v>
      </c>
      <c r="I12" s="75">
        <v>79808</v>
      </c>
      <c r="J12" s="75">
        <v>1382</v>
      </c>
      <c r="K12" s="75">
        <v>616910</v>
      </c>
      <c r="L12" s="75">
        <v>951771</v>
      </c>
      <c r="M12" s="75">
        <v>10848</v>
      </c>
    </row>
    <row r="13" spans="1:13">
      <c r="A13" s="68" t="s">
        <v>23</v>
      </c>
      <c r="B13" s="68">
        <v>702</v>
      </c>
      <c r="C13" s="68">
        <v>71</v>
      </c>
      <c r="D13" s="68">
        <v>3</v>
      </c>
      <c r="E13" s="75">
        <v>6324</v>
      </c>
      <c r="F13" s="75">
        <v>7097</v>
      </c>
      <c r="G13" s="75">
        <v>47429</v>
      </c>
      <c r="H13" s="75">
        <v>2766</v>
      </c>
      <c r="I13" s="75">
        <v>57292</v>
      </c>
      <c r="J13" s="68">
        <v>271</v>
      </c>
      <c r="K13" s="75">
        <v>311953</v>
      </c>
      <c r="L13" s="75">
        <v>672431</v>
      </c>
      <c r="M13" s="75">
        <v>4041</v>
      </c>
    </row>
    <row r="14" spans="1:13">
      <c r="A14" s="68" t="s">
        <v>28</v>
      </c>
      <c r="B14" s="68">
        <v>594</v>
      </c>
      <c r="C14" s="68">
        <v>55</v>
      </c>
      <c r="D14" s="68">
        <v>2</v>
      </c>
      <c r="E14" s="75">
        <v>12831</v>
      </c>
      <c r="F14" s="75">
        <v>13480</v>
      </c>
      <c r="G14" s="75">
        <v>29645</v>
      </c>
      <c r="H14" s="75">
        <v>1408</v>
      </c>
      <c r="I14" s="75">
        <v>44533</v>
      </c>
      <c r="J14" s="68">
        <v>974</v>
      </c>
      <c r="K14" s="75">
        <v>323999</v>
      </c>
      <c r="L14" s="75">
        <v>864718</v>
      </c>
      <c r="M14" s="75">
        <v>10096</v>
      </c>
    </row>
    <row r="15" spans="1:13">
      <c r="A15" s="68" t="s">
        <v>26</v>
      </c>
      <c r="B15" s="68">
        <v>416</v>
      </c>
      <c r="C15" s="68">
        <v>65</v>
      </c>
      <c r="D15" s="68">
        <v>6</v>
      </c>
      <c r="E15" s="75">
        <v>9589</v>
      </c>
      <c r="F15" s="75">
        <v>10070</v>
      </c>
      <c r="G15" s="75">
        <v>25358</v>
      </c>
      <c r="H15" s="75">
        <v>1469</v>
      </c>
      <c r="I15" s="75">
        <v>36897</v>
      </c>
      <c r="J15" s="68">
        <v>369</v>
      </c>
      <c r="K15" s="75">
        <v>283895</v>
      </c>
      <c r="L15" s="75">
        <v>482731</v>
      </c>
      <c r="M15" s="75">
        <v>5082</v>
      </c>
    </row>
    <row r="16" spans="1:13">
      <c r="A16" s="68" t="s">
        <v>29</v>
      </c>
      <c r="B16" s="68">
        <v>565</v>
      </c>
      <c r="C16" s="68">
        <v>43</v>
      </c>
      <c r="D16" s="68">
        <v>2</v>
      </c>
      <c r="E16" s="75">
        <v>12332</v>
      </c>
      <c r="F16" s="75">
        <v>12940</v>
      </c>
      <c r="G16" s="75">
        <v>19195</v>
      </c>
      <c r="H16" s="75">
        <v>1120</v>
      </c>
      <c r="I16" s="75">
        <v>33255</v>
      </c>
      <c r="J16" s="68">
        <v>156</v>
      </c>
      <c r="K16" s="75">
        <v>260727</v>
      </c>
      <c r="L16" s="75">
        <v>484055</v>
      </c>
      <c r="M16" s="75">
        <v>3989</v>
      </c>
    </row>
    <row r="17" spans="1:13">
      <c r="A17" s="68" t="s">
        <v>30</v>
      </c>
      <c r="B17" s="68">
        <v>533</v>
      </c>
      <c r="C17" s="68">
        <v>52</v>
      </c>
      <c r="D17" s="68">
        <v>4</v>
      </c>
      <c r="E17" s="75">
        <v>15091</v>
      </c>
      <c r="F17" s="75">
        <v>15676</v>
      </c>
      <c r="G17" s="75">
        <v>11746</v>
      </c>
      <c r="H17" s="68">
        <v>653</v>
      </c>
      <c r="I17" s="75">
        <v>28075</v>
      </c>
      <c r="J17" s="68">
        <v>380</v>
      </c>
      <c r="K17" s="75">
        <v>372881</v>
      </c>
      <c r="L17" s="75">
        <v>444991</v>
      </c>
      <c r="M17" s="75">
        <v>4068</v>
      </c>
    </row>
    <row r="18" spans="1:13">
      <c r="A18" s="68" t="s">
        <v>32</v>
      </c>
      <c r="B18" s="68">
        <v>175</v>
      </c>
      <c r="C18" s="68">
        <v>23</v>
      </c>
      <c r="D18" s="68">
        <v>2</v>
      </c>
      <c r="E18" s="75">
        <v>10612</v>
      </c>
      <c r="F18" s="75">
        <v>10810</v>
      </c>
      <c r="G18" s="75">
        <v>16379</v>
      </c>
      <c r="H18" s="68">
        <v>687</v>
      </c>
      <c r="I18" s="75">
        <v>27876</v>
      </c>
      <c r="J18" s="68">
        <v>195</v>
      </c>
      <c r="K18" s="75">
        <v>157857</v>
      </c>
      <c r="L18" s="75">
        <v>344627</v>
      </c>
      <c r="M18" s="75">
        <v>1822</v>
      </c>
    </row>
    <row r="19" spans="1:13">
      <c r="A19" s="68" t="s">
        <v>31</v>
      </c>
      <c r="B19" s="68">
        <v>261</v>
      </c>
      <c r="C19" s="68">
        <v>41</v>
      </c>
      <c r="D19" s="68">
        <v>4</v>
      </c>
      <c r="E19" s="75">
        <v>3663</v>
      </c>
      <c r="F19" s="75">
        <v>3965</v>
      </c>
      <c r="G19" s="75">
        <v>22604</v>
      </c>
      <c r="H19" s="68">
        <v>559</v>
      </c>
      <c r="I19" s="75">
        <v>27128</v>
      </c>
      <c r="J19" s="68">
        <v>219</v>
      </c>
      <c r="K19" s="75">
        <v>243196</v>
      </c>
      <c r="L19" s="75">
        <v>475045</v>
      </c>
      <c r="M19" s="75">
        <v>5158</v>
      </c>
    </row>
    <row r="20" spans="1:13">
      <c r="A20" s="68" t="s">
        <v>33</v>
      </c>
      <c r="B20" s="68">
        <v>290</v>
      </c>
      <c r="C20" s="68">
        <v>21</v>
      </c>
      <c r="D20" s="68">
        <v>3</v>
      </c>
      <c r="E20" s="75">
        <v>8196</v>
      </c>
      <c r="F20" s="75">
        <v>8507</v>
      </c>
      <c r="G20" s="75">
        <v>11999</v>
      </c>
      <c r="H20" s="68">
        <v>421</v>
      </c>
      <c r="I20" s="75">
        <v>20927</v>
      </c>
      <c r="J20" s="68">
        <v>207</v>
      </c>
      <c r="K20" s="75">
        <v>397452</v>
      </c>
      <c r="L20" s="75">
        <v>412472</v>
      </c>
      <c r="M20" s="75">
        <v>2609</v>
      </c>
    </row>
    <row r="21" spans="1:13">
      <c r="A21" s="68" t="s">
        <v>27</v>
      </c>
      <c r="B21" s="68">
        <v>378</v>
      </c>
      <c r="C21" s="68">
        <v>50</v>
      </c>
      <c r="D21" s="68">
        <v>3</v>
      </c>
      <c r="E21" s="75">
        <v>1935</v>
      </c>
      <c r="F21" s="75">
        <v>2363</v>
      </c>
      <c r="G21" s="75">
        <v>16785</v>
      </c>
      <c r="H21" s="68">
        <v>839</v>
      </c>
      <c r="I21" s="75">
        <v>19987</v>
      </c>
      <c r="J21" s="68">
        <v>183</v>
      </c>
      <c r="K21" s="75">
        <v>147664</v>
      </c>
      <c r="L21" s="75">
        <v>427537</v>
      </c>
      <c r="M21" s="75">
        <v>3687</v>
      </c>
    </row>
    <row r="22" spans="1:13">
      <c r="A22" s="68" t="s">
        <v>35</v>
      </c>
      <c r="B22" s="68">
        <v>96</v>
      </c>
      <c r="C22" s="68">
        <v>10</v>
      </c>
      <c r="D22" s="68">
        <v>0</v>
      </c>
      <c r="E22" s="75">
        <v>5870</v>
      </c>
      <c r="F22" s="75">
        <v>5976</v>
      </c>
      <c r="G22" s="75">
        <v>3760</v>
      </c>
      <c r="H22" s="68">
        <v>220</v>
      </c>
      <c r="I22" s="75">
        <v>9956</v>
      </c>
      <c r="J22" s="68">
        <v>66</v>
      </c>
      <c r="K22" s="75">
        <v>113196</v>
      </c>
      <c r="L22" s="75">
        <v>173289</v>
      </c>
      <c r="M22" s="68">
        <v>773</v>
      </c>
    </row>
    <row r="23" spans="1:13">
      <c r="A23" s="68" t="s">
        <v>34</v>
      </c>
      <c r="B23" s="68">
        <v>76</v>
      </c>
      <c r="C23" s="68">
        <v>4</v>
      </c>
      <c r="D23" s="68">
        <v>0</v>
      </c>
      <c r="E23" s="68">
        <v>414</v>
      </c>
      <c r="F23" s="68">
        <v>494</v>
      </c>
      <c r="G23" s="75">
        <v>6149</v>
      </c>
      <c r="H23" s="68">
        <v>366</v>
      </c>
      <c r="I23" s="75">
        <v>7009</v>
      </c>
      <c r="J23" s="68">
        <v>23</v>
      </c>
      <c r="K23" s="75">
        <v>36240</v>
      </c>
      <c r="L23" s="75">
        <v>59869</v>
      </c>
      <c r="M23" s="68">
        <v>270</v>
      </c>
    </row>
    <row r="24" spans="1:13">
      <c r="A24" s="68" t="s">
        <v>36</v>
      </c>
      <c r="B24" s="68">
        <v>59</v>
      </c>
      <c r="C24" s="68">
        <v>10</v>
      </c>
      <c r="D24" s="68">
        <v>1</v>
      </c>
      <c r="E24" s="75">
        <v>2671</v>
      </c>
      <c r="F24" s="75">
        <v>2740</v>
      </c>
      <c r="G24" s="75">
        <v>3060</v>
      </c>
      <c r="H24" s="68">
        <v>172</v>
      </c>
      <c r="I24" s="75">
        <v>5972</v>
      </c>
      <c r="J24" s="68">
        <v>49</v>
      </c>
      <c r="K24" s="75">
        <v>99730</v>
      </c>
      <c r="L24" s="75">
        <v>108221</v>
      </c>
      <c r="M24" s="68">
        <v>816</v>
      </c>
    </row>
    <row r="25" spans="1:13">
      <c r="A25" s="68" t="s">
        <v>37</v>
      </c>
      <c r="B25" s="75">
        <v>25364</v>
      </c>
      <c r="C25" s="75">
        <v>2784</v>
      </c>
      <c r="D25" s="68">
        <v>160</v>
      </c>
      <c r="E25" s="75">
        <v>592018</v>
      </c>
      <c r="F25" s="75">
        <v>620166</v>
      </c>
      <c r="G25" s="75">
        <v>1249470</v>
      </c>
      <c r="H25" s="75">
        <v>68447</v>
      </c>
      <c r="I25" s="75">
        <v>1938083</v>
      </c>
      <c r="J25" s="75">
        <v>16308</v>
      </c>
      <c r="K25" s="75">
        <v>14225200</v>
      </c>
      <c r="L25" s="75">
        <v>24991705</v>
      </c>
      <c r="M25" s="75">
        <v>176185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7"/>
  <dimension ref="A1:AMJ25"/>
  <sheetViews>
    <sheetView workbookViewId="0"/>
  </sheetViews>
  <sheetFormatPr defaultRowHeight="13.8"/>
  <cols>
    <col min="1" max="1024" width="5.69921875" style="47" customWidth="1"/>
  </cols>
  <sheetData>
    <row r="1" spans="1:13">
      <c r="A1" s="68" t="s">
        <v>0</v>
      </c>
      <c r="B1" s="68" t="s">
        <v>1</v>
      </c>
      <c r="C1" s="68"/>
      <c r="D1" s="68"/>
      <c r="E1" s="68"/>
      <c r="F1" s="68"/>
      <c r="G1" s="68" t="s">
        <v>44</v>
      </c>
      <c r="H1" s="68" t="s">
        <v>3</v>
      </c>
      <c r="I1" s="68" t="s">
        <v>4</v>
      </c>
      <c r="J1" s="68" t="s">
        <v>5</v>
      </c>
      <c r="K1" s="68" t="s">
        <v>45</v>
      </c>
      <c r="L1" s="68" t="s">
        <v>46</v>
      </c>
      <c r="M1" s="68" t="s">
        <v>47</v>
      </c>
    </row>
    <row r="2" spans="1:13">
      <c r="A2" s="68"/>
      <c r="B2" s="68" t="s">
        <v>12</v>
      </c>
      <c r="C2" s="68" t="s">
        <v>13</v>
      </c>
      <c r="D2" s="68"/>
      <c r="E2" s="68" t="s">
        <v>14</v>
      </c>
      <c r="F2" s="68" t="s">
        <v>15</v>
      </c>
      <c r="G2" s="68"/>
      <c r="H2" s="68"/>
      <c r="I2" s="68"/>
      <c r="J2" s="68"/>
      <c r="K2" s="68"/>
      <c r="L2" s="68"/>
      <c r="M2" s="68"/>
    </row>
    <row r="3" spans="1:13">
      <c r="A3" s="68"/>
      <c r="B3" s="68"/>
      <c r="C3" s="68" t="s">
        <v>48</v>
      </c>
      <c r="D3" s="68" t="s">
        <v>49</v>
      </c>
      <c r="E3" s="68"/>
      <c r="F3" s="68"/>
      <c r="G3" s="68"/>
      <c r="H3" s="68"/>
      <c r="I3" s="68"/>
      <c r="J3" s="68"/>
      <c r="K3" s="68"/>
      <c r="L3" s="68"/>
      <c r="M3" s="68"/>
    </row>
    <row r="4" spans="1:13">
      <c r="A4" s="68" t="s">
        <v>16</v>
      </c>
      <c r="B4" s="75">
        <v>4341</v>
      </c>
      <c r="C4" s="68">
        <v>583</v>
      </c>
      <c r="D4" s="68">
        <v>15</v>
      </c>
      <c r="E4" s="75">
        <v>63857</v>
      </c>
      <c r="F4" s="75">
        <v>68781</v>
      </c>
      <c r="G4" s="75">
        <v>366058</v>
      </c>
      <c r="H4" s="75">
        <v>24379</v>
      </c>
      <c r="I4" s="75">
        <v>459218</v>
      </c>
      <c r="J4" s="75">
        <v>1795</v>
      </c>
      <c r="K4" s="75">
        <v>2530483</v>
      </c>
      <c r="L4" s="75">
        <v>4629812</v>
      </c>
      <c r="M4" s="75">
        <v>22421</v>
      </c>
    </row>
    <row r="5" spans="1:13">
      <c r="A5" s="68" t="s">
        <v>19</v>
      </c>
      <c r="B5" s="75">
        <v>2627</v>
      </c>
      <c r="C5" s="68">
        <v>339</v>
      </c>
      <c r="D5" s="68">
        <v>19</v>
      </c>
      <c r="E5" s="75">
        <v>97123</v>
      </c>
      <c r="F5" s="75">
        <v>100089</v>
      </c>
      <c r="G5" s="75">
        <v>111400</v>
      </c>
      <c r="H5" s="75">
        <v>5434</v>
      </c>
      <c r="I5" s="75">
        <v>216923</v>
      </c>
      <c r="J5" s="75">
        <v>3869</v>
      </c>
      <c r="K5" s="75">
        <v>1163566</v>
      </c>
      <c r="L5" s="75">
        <v>3118226</v>
      </c>
      <c r="M5" s="75">
        <v>13503</v>
      </c>
    </row>
    <row r="6" spans="1:13">
      <c r="A6" s="68" t="s">
        <v>17</v>
      </c>
      <c r="B6" s="75">
        <v>3389</v>
      </c>
      <c r="C6" s="68">
        <v>221</v>
      </c>
      <c r="D6" s="68">
        <v>3</v>
      </c>
      <c r="E6" s="75">
        <v>34481</v>
      </c>
      <c r="F6" s="75">
        <v>38091</v>
      </c>
      <c r="G6" s="75">
        <v>143738</v>
      </c>
      <c r="H6" s="75">
        <v>7528</v>
      </c>
      <c r="I6" s="75">
        <v>189357</v>
      </c>
      <c r="J6" s="68">
        <v>829</v>
      </c>
      <c r="K6" s="75">
        <v>958315</v>
      </c>
      <c r="L6" s="75">
        <v>1611541</v>
      </c>
      <c r="M6" s="75">
        <v>5269</v>
      </c>
    </row>
    <row r="7" spans="1:13">
      <c r="A7" s="68" t="s">
        <v>20</v>
      </c>
      <c r="B7" s="75">
        <v>1554</v>
      </c>
      <c r="C7" s="68">
        <v>119</v>
      </c>
      <c r="D7" s="68">
        <v>0</v>
      </c>
      <c r="E7" s="75">
        <v>82293</v>
      </c>
      <c r="F7" s="75">
        <v>83966</v>
      </c>
      <c r="G7" s="75">
        <v>94031</v>
      </c>
      <c r="H7" s="75">
        <v>2571</v>
      </c>
      <c r="I7" s="75">
        <v>180568</v>
      </c>
      <c r="J7" s="68">
        <v>891</v>
      </c>
      <c r="K7" s="75">
        <v>1291077</v>
      </c>
      <c r="L7" s="75">
        <v>1908017</v>
      </c>
      <c r="M7" s="75">
        <v>14109</v>
      </c>
    </row>
    <row r="8" spans="1:13">
      <c r="A8" s="68" t="s">
        <v>18</v>
      </c>
      <c r="B8" s="75">
        <v>2852</v>
      </c>
      <c r="C8" s="68">
        <v>201</v>
      </c>
      <c r="D8" s="68">
        <v>8</v>
      </c>
      <c r="E8" s="75">
        <v>57863</v>
      </c>
      <c r="F8" s="75">
        <v>60916</v>
      </c>
      <c r="G8" s="75">
        <v>87594</v>
      </c>
      <c r="H8" s="75">
        <v>7083</v>
      </c>
      <c r="I8" s="75">
        <v>155593</v>
      </c>
      <c r="J8" s="75">
        <v>1751</v>
      </c>
      <c r="K8" s="75">
        <v>1181400</v>
      </c>
      <c r="L8" s="75">
        <v>2423947</v>
      </c>
      <c r="M8" s="75">
        <v>11661</v>
      </c>
    </row>
    <row r="9" spans="1:13">
      <c r="A9" s="68" t="s">
        <v>21</v>
      </c>
      <c r="B9" s="75">
        <v>2784</v>
      </c>
      <c r="C9" s="68">
        <v>306</v>
      </c>
      <c r="D9" s="68">
        <v>14</v>
      </c>
      <c r="E9" s="75">
        <v>73690</v>
      </c>
      <c r="F9" s="75">
        <v>76780</v>
      </c>
      <c r="G9" s="75">
        <v>68946</v>
      </c>
      <c r="H9" s="75">
        <v>3292</v>
      </c>
      <c r="I9" s="75">
        <v>149018</v>
      </c>
      <c r="J9" s="75">
        <v>1213</v>
      </c>
      <c r="K9" s="75">
        <v>1986503</v>
      </c>
      <c r="L9" s="75">
        <v>2565665</v>
      </c>
      <c r="M9" s="75">
        <v>13581</v>
      </c>
    </row>
    <row r="10" spans="1:13">
      <c r="A10" s="68" t="s">
        <v>22</v>
      </c>
      <c r="B10" s="68">
        <v>963</v>
      </c>
      <c r="C10" s="68">
        <v>187</v>
      </c>
      <c r="D10" s="68">
        <v>6</v>
      </c>
      <c r="E10" s="75">
        <v>11656</v>
      </c>
      <c r="F10" s="75">
        <v>12806</v>
      </c>
      <c r="G10" s="75">
        <v>99538</v>
      </c>
      <c r="H10" s="75">
        <v>3439</v>
      </c>
      <c r="I10" s="75">
        <v>115783</v>
      </c>
      <c r="J10" s="68">
        <v>483</v>
      </c>
      <c r="K10" s="75">
        <v>1030699</v>
      </c>
      <c r="L10" s="75">
        <v>1790932</v>
      </c>
      <c r="M10" s="75">
        <v>10922</v>
      </c>
    </row>
    <row r="11" spans="1:13">
      <c r="A11" s="68" t="s">
        <v>24</v>
      </c>
      <c r="B11" s="75">
        <v>1076</v>
      </c>
      <c r="C11" s="68">
        <v>178</v>
      </c>
      <c r="D11" s="68">
        <v>13</v>
      </c>
      <c r="E11" s="75">
        <v>32629</v>
      </c>
      <c r="F11" s="75">
        <v>33883</v>
      </c>
      <c r="G11" s="75">
        <v>48491</v>
      </c>
      <c r="H11" s="75">
        <v>2155</v>
      </c>
      <c r="I11" s="75">
        <v>84529</v>
      </c>
      <c r="J11" s="68">
        <v>792</v>
      </c>
      <c r="K11" s="75">
        <v>764128</v>
      </c>
      <c r="L11" s="75">
        <v>1140383</v>
      </c>
      <c r="M11" s="75">
        <v>7109</v>
      </c>
    </row>
    <row r="12" spans="1:13">
      <c r="A12" s="68" t="s">
        <v>25</v>
      </c>
      <c r="B12" s="75">
        <v>1436</v>
      </c>
      <c r="C12" s="68">
        <v>169</v>
      </c>
      <c r="D12" s="68">
        <v>16</v>
      </c>
      <c r="E12" s="75">
        <v>52267</v>
      </c>
      <c r="F12" s="75">
        <v>53872</v>
      </c>
      <c r="G12" s="75">
        <v>24548</v>
      </c>
      <c r="H12" s="75">
        <v>2179</v>
      </c>
      <c r="I12" s="75">
        <v>80599</v>
      </c>
      <c r="J12" s="68">
        <v>791</v>
      </c>
      <c r="K12" s="75">
        <v>619168</v>
      </c>
      <c r="L12" s="75">
        <v>959266</v>
      </c>
      <c r="M12" s="75">
        <v>7495</v>
      </c>
    </row>
    <row r="13" spans="1:13">
      <c r="A13" s="68" t="s">
        <v>23</v>
      </c>
      <c r="B13" s="68">
        <v>695</v>
      </c>
      <c r="C13" s="68">
        <v>70</v>
      </c>
      <c r="D13" s="68">
        <v>3</v>
      </c>
      <c r="E13" s="75">
        <v>6070</v>
      </c>
      <c r="F13" s="75">
        <v>6835</v>
      </c>
      <c r="G13" s="75">
        <v>47974</v>
      </c>
      <c r="H13" s="75">
        <v>2768</v>
      </c>
      <c r="I13" s="75">
        <v>57577</v>
      </c>
      <c r="J13" s="68">
        <v>285</v>
      </c>
      <c r="K13" s="75">
        <v>312913</v>
      </c>
      <c r="L13" s="75">
        <v>675557</v>
      </c>
      <c r="M13" s="75">
        <v>3126</v>
      </c>
    </row>
    <row r="14" spans="1:13">
      <c r="A14" s="68" t="s">
        <v>28</v>
      </c>
      <c r="B14" s="68">
        <v>602</v>
      </c>
      <c r="C14" s="68">
        <v>55</v>
      </c>
      <c r="D14" s="68">
        <v>6</v>
      </c>
      <c r="E14" s="75">
        <v>12605</v>
      </c>
      <c r="F14" s="75">
        <v>13262</v>
      </c>
      <c r="G14" s="75">
        <v>30500</v>
      </c>
      <c r="H14" s="75">
        <v>1429</v>
      </c>
      <c r="I14" s="75">
        <v>45191</v>
      </c>
      <c r="J14" s="68">
        <v>658</v>
      </c>
      <c r="K14" s="75">
        <v>325867</v>
      </c>
      <c r="L14" s="75">
        <v>870866</v>
      </c>
      <c r="M14" s="75">
        <v>6148</v>
      </c>
    </row>
    <row r="15" spans="1:13">
      <c r="A15" s="68" t="s">
        <v>26</v>
      </c>
      <c r="B15" s="68">
        <v>416</v>
      </c>
      <c r="C15" s="68">
        <v>64</v>
      </c>
      <c r="D15" s="68">
        <v>3</v>
      </c>
      <c r="E15" s="75">
        <v>9281</v>
      </c>
      <c r="F15" s="75">
        <v>9761</v>
      </c>
      <c r="G15" s="75">
        <v>26032</v>
      </c>
      <c r="H15" s="75">
        <v>1476</v>
      </c>
      <c r="I15" s="75">
        <v>37269</v>
      </c>
      <c r="J15" s="68">
        <v>372</v>
      </c>
      <c r="K15" s="75">
        <v>287039</v>
      </c>
      <c r="L15" s="75">
        <v>487352</v>
      </c>
      <c r="M15" s="75">
        <v>4621</v>
      </c>
    </row>
    <row r="16" spans="1:13">
      <c r="A16" s="68" t="s">
        <v>29</v>
      </c>
      <c r="B16" s="68">
        <v>557</v>
      </c>
      <c r="C16" s="68">
        <v>42</v>
      </c>
      <c r="D16" s="68">
        <v>4</v>
      </c>
      <c r="E16" s="75">
        <v>12441</v>
      </c>
      <c r="F16" s="75">
        <v>13040</v>
      </c>
      <c r="G16" s="75">
        <v>19307</v>
      </c>
      <c r="H16" s="75">
        <v>1124</v>
      </c>
      <c r="I16" s="75">
        <v>33471</v>
      </c>
      <c r="J16" s="68">
        <v>216</v>
      </c>
      <c r="K16" s="75">
        <v>261905</v>
      </c>
      <c r="L16" s="75">
        <v>488123</v>
      </c>
      <c r="M16" s="75">
        <v>4068</v>
      </c>
    </row>
    <row r="17" spans="1:13">
      <c r="A17" s="68" t="s">
        <v>30</v>
      </c>
      <c r="B17" s="68">
        <v>548</v>
      </c>
      <c r="C17" s="68">
        <v>50</v>
      </c>
      <c r="D17" s="68">
        <v>3</v>
      </c>
      <c r="E17" s="75">
        <v>15238</v>
      </c>
      <c r="F17" s="75">
        <v>15836</v>
      </c>
      <c r="G17" s="75">
        <v>11890</v>
      </c>
      <c r="H17" s="68">
        <v>660</v>
      </c>
      <c r="I17" s="75">
        <v>28386</v>
      </c>
      <c r="J17" s="68">
        <v>311</v>
      </c>
      <c r="K17" s="75">
        <v>376367</v>
      </c>
      <c r="L17" s="75">
        <v>448843</v>
      </c>
      <c r="M17" s="75">
        <v>3852</v>
      </c>
    </row>
    <row r="18" spans="1:13">
      <c r="A18" s="68" t="s">
        <v>32</v>
      </c>
      <c r="B18" s="68">
        <v>170</v>
      </c>
      <c r="C18" s="68">
        <v>20</v>
      </c>
      <c r="D18" s="68">
        <v>0</v>
      </c>
      <c r="E18" s="75">
        <v>10684</v>
      </c>
      <c r="F18" s="75">
        <v>10874</v>
      </c>
      <c r="G18" s="75">
        <v>16558</v>
      </c>
      <c r="H18" s="68">
        <v>690</v>
      </c>
      <c r="I18" s="75">
        <v>28122</v>
      </c>
      <c r="J18" s="68">
        <v>246</v>
      </c>
      <c r="K18" s="75">
        <v>158420</v>
      </c>
      <c r="L18" s="75">
        <v>346172</v>
      </c>
      <c r="M18" s="75">
        <v>1545</v>
      </c>
    </row>
    <row r="19" spans="1:13">
      <c r="A19" s="68" t="s">
        <v>31</v>
      </c>
      <c r="B19" s="68">
        <v>251</v>
      </c>
      <c r="C19" s="68">
        <v>44</v>
      </c>
      <c r="D19" s="68">
        <v>5</v>
      </c>
      <c r="E19" s="75">
        <v>3588</v>
      </c>
      <c r="F19" s="75">
        <v>3883</v>
      </c>
      <c r="G19" s="75">
        <v>22791</v>
      </c>
      <c r="H19" s="68">
        <v>567</v>
      </c>
      <c r="I19" s="75">
        <v>27241</v>
      </c>
      <c r="J19" s="68">
        <v>113</v>
      </c>
      <c r="K19" s="75">
        <v>244023</v>
      </c>
      <c r="L19" s="75">
        <v>477213</v>
      </c>
      <c r="M19" s="75">
        <v>2168</v>
      </c>
    </row>
    <row r="20" spans="1:13">
      <c r="A20" s="68" t="s">
        <v>33</v>
      </c>
      <c r="B20" s="68">
        <v>287</v>
      </c>
      <c r="C20" s="68">
        <v>22</v>
      </c>
      <c r="D20" s="68">
        <v>2</v>
      </c>
      <c r="E20" s="75">
        <v>8160</v>
      </c>
      <c r="F20" s="75">
        <v>8469</v>
      </c>
      <c r="G20" s="75">
        <v>12260</v>
      </c>
      <c r="H20" s="68">
        <v>422</v>
      </c>
      <c r="I20" s="75">
        <v>21151</v>
      </c>
      <c r="J20" s="68">
        <v>224</v>
      </c>
      <c r="K20" s="75">
        <v>399378</v>
      </c>
      <c r="L20" s="75">
        <v>414398</v>
      </c>
      <c r="M20" s="75">
        <v>1926</v>
      </c>
    </row>
    <row r="21" spans="1:13">
      <c r="A21" s="68" t="s">
        <v>27</v>
      </c>
      <c r="B21" s="68">
        <v>381</v>
      </c>
      <c r="C21" s="68">
        <v>49</v>
      </c>
      <c r="D21" s="68">
        <v>0</v>
      </c>
      <c r="E21" s="75">
        <v>1962</v>
      </c>
      <c r="F21" s="75">
        <v>2392</v>
      </c>
      <c r="G21" s="75">
        <v>16861</v>
      </c>
      <c r="H21" s="68">
        <v>842</v>
      </c>
      <c r="I21" s="75">
        <v>20095</v>
      </c>
      <c r="J21" s="68">
        <v>108</v>
      </c>
      <c r="K21" s="75">
        <v>147842</v>
      </c>
      <c r="L21" s="75">
        <v>429369</v>
      </c>
      <c r="M21" s="75">
        <v>1832</v>
      </c>
    </row>
    <row r="22" spans="1:13">
      <c r="A22" s="68" t="s">
        <v>35</v>
      </c>
      <c r="B22" s="68">
        <v>93</v>
      </c>
      <c r="C22" s="68">
        <v>9</v>
      </c>
      <c r="D22" s="68">
        <v>0</v>
      </c>
      <c r="E22" s="75">
        <v>5903</v>
      </c>
      <c r="F22" s="75">
        <v>6005</v>
      </c>
      <c r="G22" s="75">
        <v>3804</v>
      </c>
      <c r="H22" s="68">
        <v>220</v>
      </c>
      <c r="I22" s="75">
        <v>10029</v>
      </c>
      <c r="J22" s="68">
        <v>73</v>
      </c>
      <c r="K22" s="75">
        <v>113603</v>
      </c>
      <c r="L22" s="75">
        <v>174328</v>
      </c>
      <c r="M22" s="75">
        <v>1039</v>
      </c>
    </row>
    <row r="23" spans="1:13">
      <c r="A23" s="68" t="s">
        <v>34</v>
      </c>
      <c r="B23" s="68">
        <v>78</v>
      </c>
      <c r="C23" s="68">
        <v>4</v>
      </c>
      <c r="D23" s="68">
        <v>0</v>
      </c>
      <c r="E23" s="68">
        <v>390</v>
      </c>
      <c r="F23" s="68">
        <v>472</v>
      </c>
      <c r="G23" s="75">
        <v>6191</v>
      </c>
      <c r="H23" s="68">
        <v>368</v>
      </c>
      <c r="I23" s="75">
        <v>7031</v>
      </c>
      <c r="J23" s="68">
        <v>22</v>
      </c>
      <c r="K23" s="75">
        <v>36301</v>
      </c>
      <c r="L23" s="75">
        <v>60016</v>
      </c>
      <c r="M23" s="68">
        <v>147</v>
      </c>
    </row>
    <row r="24" spans="1:13">
      <c r="A24" s="68" t="s">
        <v>36</v>
      </c>
      <c r="B24" s="68">
        <v>58</v>
      </c>
      <c r="C24" s="68">
        <v>11</v>
      </c>
      <c r="D24" s="68">
        <v>1</v>
      </c>
      <c r="E24" s="75">
        <v>2678</v>
      </c>
      <c r="F24" s="75">
        <v>2747</v>
      </c>
      <c r="G24" s="75">
        <v>3114</v>
      </c>
      <c r="H24" s="68">
        <v>173</v>
      </c>
      <c r="I24" s="75">
        <v>6034</v>
      </c>
      <c r="J24" s="68">
        <v>62</v>
      </c>
      <c r="K24" s="75">
        <v>100497</v>
      </c>
      <c r="L24" s="75">
        <v>109099</v>
      </c>
      <c r="M24" s="68">
        <v>878</v>
      </c>
    </row>
    <row r="25" spans="1:13">
      <c r="A25" s="68" t="s">
        <v>37</v>
      </c>
      <c r="B25" s="75">
        <v>25158</v>
      </c>
      <c r="C25" s="75">
        <v>2743</v>
      </c>
      <c r="D25" s="68">
        <v>121</v>
      </c>
      <c r="E25" s="75">
        <v>594859</v>
      </c>
      <c r="F25" s="75">
        <v>622760</v>
      </c>
      <c r="G25" s="75">
        <v>1261626</v>
      </c>
      <c r="H25" s="75">
        <v>68799</v>
      </c>
      <c r="I25" s="75">
        <v>1953185</v>
      </c>
      <c r="J25" s="75">
        <v>15104</v>
      </c>
      <c r="K25" s="75">
        <v>14289494</v>
      </c>
      <c r="L25" s="75">
        <v>25129125</v>
      </c>
      <c r="M25" s="75">
        <v>137420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8"/>
  <dimension ref="A1:AMJ25"/>
  <sheetViews>
    <sheetView workbookViewId="0"/>
  </sheetViews>
  <sheetFormatPr defaultRowHeight="13.8"/>
  <cols>
    <col min="1" max="1024" width="5.69921875" style="47" customWidth="1"/>
  </cols>
  <sheetData>
    <row r="1" spans="1:13">
      <c r="A1" s="68" t="s">
        <v>0</v>
      </c>
      <c r="B1" s="68" t="s">
        <v>1</v>
      </c>
      <c r="C1" s="68"/>
      <c r="D1" s="68"/>
      <c r="E1" s="68"/>
      <c r="F1" s="68"/>
      <c r="G1" s="68" t="s">
        <v>44</v>
      </c>
      <c r="H1" s="68" t="s">
        <v>3</v>
      </c>
      <c r="I1" s="68" t="s">
        <v>4</v>
      </c>
      <c r="J1" s="68" t="s">
        <v>5</v>
      </c>
      <c r="K1" s="68" t="s">
        <v>45</v>
      </c>
      <c r="L1" s="68" t="s">
        <v>46</v>
      </c>
      <c r="M1" s="68" t="s">
        <v>47</v>
      </c>
    </row>
    <row r="2" spans="1:13">
      <c r="A2" s="68"/>
      <c r="B2" s="68" t="s">
        <v>12</v>
      </c>
      <c r="C2" s="68" t="s">
        <v>13</v>
      </c>
      <c r="D2" s="68"/>
      <c r="E2" s="68" t="s">
        <v>14</v>
      </c>
      <c r="F2" s="68" t="s">
        <v>15</v>
      </c>
      <c r="G2" s="68"/>
      <c r="H2" s="68"/>
      <c r="I2" s="68"/>
      <c r="J2" s="68"/>
      <c r="K2" s="68"/>
      <c r="L2" s="68"/>
      <c r="M2" s="68"/>
    </row>
    <row r="3" spans="1:13">
      <c r="A3" s="68"/>
      <c r="B3" s="68"/>
      <c r="C3" s="68" t="s">
        <v>48</v>
      </c>
      <c r="D3" s="68" t="s">
        <v>49</v>
      </c>
      <c r="E3" s="68"/>
      <c r="F3" s="68"/>
      <c r="G3" s="68"/>
      <c r="H3" s="68"/>
      <c r="I3" s="68"/>
      <c r="J3" s="68"/>
      <c r="K3" s="68"/>
      <c r="L3" s="68"/>
      <c r="M3" s="68"/>
    </row>
    <row r="4" spans="1:13">
      <c r="A4" s="68" t="s">
        <v>16</v>
      </c>
      <c r="B4" s="75">
        <v>4232</v>
      </c>
      <c r="C4" s="68">
        <v>561</v>
      </c>
      <c r="D4" s="68">
        <v>19</v>
      </c>
      <c r="E4" s="75">
        <v>56521</v>
      </c>
      <c r="F4" s="75">
        <v>61314</v>
      </c>
      <c r="G4" s="75">
        <v>374434</v>
      </c>
      <c r="H4" s="75">
        <v>24420</v>
      </c>
      <c r="I4" s="75">
        <v>460168</v>
      </c>
      <c r="J4" s="68">
        <v>950</v>
      </c>
      <c r="K4" s="75">
        <v>2534888</v>
      </c>
      <c r="L4" s="75">
        <v>4640399</v>
      </c>
      <c r="M4" s="75">
        <v>10587</v>
      </c>
    </row>
    <row r="5" spans="1:13">
      <c r="A5" s="68" t="s">
        <v>19</v>
      </c>
      <c r="B5" s="75">
        <v>2649</v>
      </c>
      <c r="C5" s="68">
        <v>345</v>
      </c>
      <c r="D5" s="68">
        <v>22</v>
      </c>
      <c r="E5" s="75">
        <v>98480</v>
      </c>
      <c r="F5" s="75">
        <v>101474</v>
      </c>
      <c r="G5" s="75">
        <v>112551</v>
      </c>
      <c r="H5" s="75">
        <v>5481</v>
      </c>
      <c r="I5" s="75">
        <v>219506</v>
      </c>
      <c r="J5" s="75">
        <v>2583</v>
      </c>
      <c r="K5" s="75">
        <v>1167038</v>
      </c>
      <c r="L5" s="75">
        <v>3128299</v>
      </c>
      <c r="M5" s="75">
        <v>10073</v>
      </c>
    </row>
    <row r="6" spans="1:13">
      <c r="A6" s="68" t="s">
        <v>17</v>
      </c>
      <c r="B6" s="75">
        <v>3409</v>
      </c>
      <c r="C6" s="68">
        <v>230</v>
      </c>
      <c r="D6" s="68">
        <v>13</v>
      </c>
      <c r="E6" s="75">
        <v>34318</v>
      </c>
      <c r="F6" s="75">
        <v>37957</v>
      </c>
      <c r="G6" s="75">
        <v>144440</v>
      </c>
      <c r="H6" s="75">
        <v>7571</v>
      </c>
      <c r="I6" s="75">
        <v>189968</v>
      </c>
      <c r="J6" s="68">
        <v>611</v>
      </c>
      <c r="K6" s="75">
        <v>960562</v>
      </c>
      <c r="L6" s="75">
        <v>1617379</v>
      </c>
      <c r="M6" s="75">
        <v>5838</v>
      </c>
    </row>
    <row r="7" spans="1:13">
      <c r="A7" s="68" t="s">
        <v>20</v>
      </c>
      <c r="B7" s="75">
        <v>1571</v>
      </c>
      <c r="C7" s="68">
        <v>120</v>
      </c>
      <c r="D7" s="68">
        <v>0</v>
      </c>
      <c r="E7" s="75">
        <v>81841</v>
      </c>
      <c r="F7" s="75">
        <v>83532</v>
      </c>
      <c r="G7" s="75">
        <v>95128</v>
      </c>
      <c r="H7" s="75">
        <v>2599</v>
      </c>
      <c r="I7" s="75">
        <v>181259</v>
      </c>
      <c r="J7" s="68">
        <v>691</v>
      </c>
      <c r="K7" s="75">
        <v>1298769</v>
      </c>
      <c r="L7" s="75">
        <v>1917679</v>
      </c>
      <c r="M7" s="75">
        <v>9662</v>
      </c>
    </row>
    <row r="8" spans="1:13">
      <c r="A8" s="68" t="s">
        <v>18</v>
      </c>
      <c r="B8" s="75">
        <v>2914</v>
      </c>
      <c r="C8" s="68">
        <v>203</v>
      </c>
      <c r="D8" s="68">
        <v>16</v>
      </c>
      <c r="E8" s="75">
        <v>58937</v>
      </c>
      <c r="F8" s="75">
        <v>62054</v>
      </c>
      <c r="G8" s="75">
        <v>88011</v>
      </c>
      <c r="H8" s="75">
        <v>7120</v>
      </c>
      <c r="I8" s="75">
        <v>157185</v>
      </c>
      <c r="J8" s="75">
        <v>1594</v>
      </c>
      <c r="K8" s="75">
        <v>1185099</v>
      </c>
      <c r="L8" s="75">
        <v>2431885</v>
      </c>
      <c r="M8" s="75">
        <v>7938</v>
      </c>
    </row>
    <row r="9" spans="1:13">
      <c r="A9" s="68" t="s">
        <v>21</v>
      </c>
      <c r="B9" s="75">
        <v>2720</v>
      </c>
      <c r="C9" s="68">
        <v>307</v>
      </c>
      <c r="D9" s="68">
        <v>14</v>
      </c>
      <c r="E9" s="75">
        <v>73465</v>
      </c>
      <c r="F9" s="75">
        <v>76492</v>
      </c>
      <c r="G9" s="75">
        <v>70397</v>
      </c>
      <c r="H9" s="75">
        <v>3334</v>
      </c>
      <c r="I9" s="75">
        <v>150223</v>
      </c>
      <c r="J9" s="75">
        <v>1205</v>
      </c>
      <c r="K9" s="75">
        <v>1991424</v>
      </c>
      <c r="L9" s="75">
        <v>2577902</v>
      </c>
      <c r="M9" s="75">
        <v>12237</v>
      </c>
    </row>
    <row r="10" spans="1:13">
      <c r="A10" s="68" t="s">
        <v>22</v>
      </c>
      <c r="B10" s="68">
        <v>965</v>
      </c>
      <c r="C10" s="68">
        <v>185</v>
      </c>
      <c r="D10" s="68">
        <v>8</v>
      </c>
      <c r="E10" s="75">
        <v>11246</v>
      </c>
      <c r="F10" s="75">
        <v>12396</v>
      </c>
      <c r="G10" s="75">
        <v>100366</v>
      </c>
      <c r="H10" s="75">
        <v>3473</v>
      </c>
      <c r="I10" s="75">
        <v>116235</v>
      </c>
      <c r="J10" s="68">
        <v>452</v>
      </c>
      <c r="K10" s="75">
        <v>1032849</v>
      </c>
      <c r="L10" s="75">
        <v>1797570</v>
      </c>
      <c r="M10" s="75">
        <v>6638</v>
      </c>
    </row>
    <row r="11" spans="1:13">
      <c r="A11" s="68" t="s">
        <v>24</v>
      </c>
      <c r="B11" s="75">
        <v>1086</v>
      </c>
      <c r="C11" s="68">
        <v>181</v>
      </c>
      <c r="D11" s="68">
        <v>16</v>
      </c>
      <c r="E11" s="75">
        <v>32636</v>
      </c>
      <c r="F11" s="75">
        <v>33903</v>
      </c>
      <c r="G11" s="75">
        <v>49114</v>
      </c>
      <c r="H11" s="75">
        <v>2181</v>
      </c>
      <c r="I11" s="75">
        <v>85198</v>
      </c>
      <c r="J11" s="68">
        <v>669</v>
      </c>
      <c r="K11" s="75">
        <v>768070</v>
      </c>
      <c r="L11" s="75">
        <v>1146599</v>
      </c>
      <c r="M11" s="75">
        <v>6216</v>
      </c>
    </row>
    <row r="12" spans="1:13">
      <c r="A12" s="68" t="s">
        <v>25</v>
      </c>
      <c r="B12" s="75">
        <v>1431</v>
      </c>
      <c r="C12" s="68">
        <v>164</v>
      </c>
      <c r="D12" s="68">
        <v>32</v>
      </c>
      <c r="E12" s="75">
        <v>51979</v>
      </c>
      <c r="F12" s="75">
        <v>53574</v>
      </c>
      <c r="G12" s="75">
        <v>25603</v>
      </c>
      <c r="H12" s="75">
        <v>2210</v>
      </c>
      <c r="I12" s="75">
        <v>81387</v>
      </c>
      <c r="J12" s="68">
        <v>788</v>
      </c>
      <c r="K12" s="75">
        <v>621619</v>
      </c>
      <c r="L12" s="75">
        <v>963643</v>
      </c>
      <c r="M12" s="75">
        <v>4377</v>
      </c>
    </row>
    <row r="13" spans="1:13">
      <c r="A13" s="68" t="s">
        <v>23</v>
      </c>
      <c r="B13" s="68">
        <v>688</v>
      </c>
      <c r="C13" s="68">
        <v>70</v>
      </c>
      <c r="D13" s="68">
        <v>3</v>
      </c>
      <c r="E13" s="75">
        <v>5830</v>
      </c>
      <c r="F13" s="75">
        <v>6588</v>
      </c>
      <c r="G13" s="75">
        <v>48384</v>
      </c>
      <c r="H13" s="75">
        <v>2782</v>
      </c>
      <c r="I13" s="75">
        <v>57754</v>
      </c>
      <c r="J13" s="68">
        <v>177</v>
      </c>
      <c r="K13" s="75">
        <v>313395</v>
      </c>
      <c r="L13" s="75">
        <v>677043</v>
      </c>
      <c r="M13" s="75">
        <v>1486</v>
      </c>
    </row>
    <row r="14" spans="1:13">
      <c r="A14" s="68" t="s">
        <v>28</v>
      </c>
      <c r="B14" s="68">
        <v>607</v>
      </c>
      <c r="C14" s="68">
        <v>56</v>
      </c>
      <c r="D14" s="68">
        <v>3</v>
      </c>
      <c r="E14" s="75">
        <v>12584</v>
      </c>
      <c r="F14" s="75">
        <v>13247</v>
      </c>
      <c r="G14" s="75">
        <v>30744</v>
      </c>
      <c r="H14" s="75">
        <v>1444</v>
      </c>
      <c r="I14" s="75">
        <v>45435</v>
      </c>
      <c r="J14" s="68">
        <v>244</v>
      </c>
      <c r="K14" s="75">
        <v>326689</v>
      </c>
      <c r="L14" s="75">
        <v>873224</v>
      </c>
      <c r="M14" s="75">
        <v>2358</v>
      </c>
    </row>
    <row r="15" spans="1:13">
      <c r="A15" s="68" t="s">
        <v>26</v>
      </c>
      <c r="B15" s="68">
        <v>423</v>
      </c>
      <c r="C15" s="68">
        <v>63</v>
      </c>
      <c r="D15" s="68">
        <v>2</v>
      </c>
      <c r="E15" s="75">
        <v>9111</v>
      </c>
      <c r="F15" s="75">
        <v>9597</v>
      </c>
      <c r="G15" s="75">
        <v>26350</v>
      </c>
      <c r="H15" s="75">
        <v>1484</v>
      </c>
      <c r="I15" s="75">
        <v>37431</v>
      </c>
      <c r="J15" s="68">
        <v>162</v>
      </c>
      <c r="K15" s="75">
        <v>287928</v>
      </c>
      <c r="L15" s="75">
        <v>488786</v>
      </c>
      <c r="M15" s="75">
        <v>1434</v>
      </c>
    </row>
    <row r="16" spans="1:13">
      <c r="A16" s="68" t="s">
        <v>29</v>
      </c>
      <c r="B16" s="68">
        <v>555</v>
      </c>
      <c r="C16" s="68">
        <v>43</v>
      </c>
      <c r="D16" s="68">
        <v>4</v>
      </c>
      <c r="E16" s="75">
        <v>12068</v>
      </c>
      <c r="F16" s="75">
        <v>12666</v>
      </c>
      <c r="G16" s="75">
        <v>19739</v>
      </c>
      <c r="H16" s="75">
        <v>1129</v>
      </c>
      <c r="I16" s="75">
        <v>33534</v>
      </c>
      <c r="J16" s="68">
        <v>64</v>
      </c>
      <c r="K16" s="75">
        <v>262333</v>
      </c>
      <c r="L16" s="75">
        <v>489572</v>
      </c>
      <c r="M16" s="75">
        <v>1449</v>
      </c>
    </row>
    <row r="17" spans="1:13">
      <c r="A17" s="68" t="s">
        <v>30</v>
      </c>
      <c r="B17" s="68">
        <v>542</v>
      </c>
      <c r="C17" s="68">
        <v>48</v>
      </c>
      <c r="D17" s="68">
        <v>2</v>
      </c>
      <c r="E17" s="75">
        <v>15369</v>
      </c>
      <c r="F17" s="75">
        <v>15959</v>
      </c>
      <c r="G17" s="75">
        <v>12055</v>
      </c>
      <c r="H17" s="68">
        <v>669</v>
      </c>
      <c r="I17" s="75">
        <v>28683</v>
      </c>
      <c r="J17" s="68">
        <v>297</v>
      </c>
      <c r="K17" s="75">
        <v>378378</v>
      </c>
      <c r="L17" s="75">
        <v>451459</v>
      </c>
      <c r="M17" s="75">
        <v>2616</v>
      </c>
    </row>
    <row r="18" spans="1:13">
      <c r="A18" s="68" t="s">
        <v>32</v>
      </c>
      <c r="B18" s="68">
        <v>179</v>
      </c>
      <c r="C18" s="68">
        <v>22</v>
      </c>
      <c r="D18" s="68">
        <v>2</v>
      </c>
      <c r="E18" s="75">
        <v>9146</v>
      </c>
      <c r="F18" s="75">
        <v>9347</v>
      </c>
      <c r="G18" s="75">
        <v>18126</v>
      </c>
      <c r="H18" s="68">
        <v>692</v>
      </c>
      <c r="I18" s="75">
        <v>28165</v>
      </c>
      <c r="J18" s="68">
        <v>43</v>
      </c>
      <c r="K18" s="75">
        <v>158547</v>
      </c>
      <c r="L18" s="75">
        <v>346976</v>
      </c>
      <c r="M18" s="68">
        <v>804</v>
      </c>
    </row>
    <row r="19" spans="1:13">
      <c r="A19" s="68" t="s">
        <v>31</v>
      </c>
      <c r="B19" s="68">
        <v>258</v>
      </c>
      <c r="C19" s="68">
        <v>41</v>
      </c>
      <c r="D19" s="68">
        <v>1</v>
      </c>
      <c r="E19" s="75">
        <v>3554</v>
      </c>
      <c r="F19" s="75">
        <v>3853</v>
      </c>
      <c r="G19" s="75">
        <v>22855</v>
      </c>
      <c r="H19" s="68">
        <v>574</v>
      </c>
      <c r="I19" s="75">
        <v>27282</v>
      </c>
      <c r="J19" s="68">
        <v>41</v>
      </c>
      <c r="K19" s="75">
        <v>244063</v>
      </c>
      <c r="L19" s="75">
        <v>477564</v>
      </c>
      <c r="M19" s="68">
        <v>351</v>
      </c>
    </row>
    <row r="20" spans="1:13">
      <c r="A20" s="68" t="s">
        <v>33</v>
      </c>
      <c r="B20" s="68">
        <v>300</v>
      </c>
      <c r="C20" s="68">
        <v>22</v>
      </c>
      <c r="D20" s="68">
        <v>2</v>
      </c>
      <c r="E20" s="75">
        <v>7999</v>
      </c>
      <c r="F20" s="75">
        <v>8321</v>
      </c>
      <c r="G20" s="75">
        <v>12511</v>
      </c>
      <c r="H20" s="68">
        <v>429</v>
      </c>
      <c r="I20" s="75">
        <v>21261</v>
      </c>
      <c r="J20" s="68">
        <v>110</v>
      </c>
      <c r="K20" s="75">
        <v>400730</v>
      </c>
      <c r="L20" s="75">
        <v>415795</v>
      </c>
      <c r="M20" s="75">
        <v>1397</v>
      </c>
    </row>
    <row r="21" spans="1:13">
      <c r="A21" s="68" t="s">
        <v>27</v>
      </c>
      <c r="B21" s="68">
        <v>382</v>
      </c>
      <c r="C21" s="68">
        <v>49</v>
      </c>
      <c r="D21" s="68">
        <v>2</v>
      </c>
      <c r="E21" s="75">
        <v>1641</v>
      </c>
      <c r="F21" s="75">
        <v>2072</v>
      </c>
      <c r="G21" s="75">
        <v>17227</v>
      </c>
      <c r="H21" s="68">
        <v>855</v>
      </c>
      <c r="I21" s="75">
        <v>20154</v>
      </c>
      <c r="J21" s="68">
        <v>59</v>
      </c>
      <c r="K21" s="75">
        <v>148116</v>
      </c>
      <c r="L21" s="75">
        <v>430282</v>
      </c>
      <c r="M21" s="68">
        <v>913</v>
      </c>
    </row>
    <row r="22" spans="1:13">
      <c r="A22" s="68" t="s">
        <v>35</v>
      </c>
      <c r="B22" s="68">
        <v>91</v>
      </c>
      <c r="C22" s="68">
        <v>8</v>
      </c>
      <c r="D22" s="68">
        <v>0</v>
      </c>
      <c r="E22" s="75">
        <v>5866</v>
      </c>
      <c r="F22" s="75">
        <v>5965</v>
      </c>
      <c r="G22" s="75">
        <v>3865</v>
      </c>
      <c r="H22" s="68">
        <v>224</v>
      </c>
      <c r="I22" s="75">
        <v>10054</v>
      </c>
      <c r="J22" s="68">
        <v>25</v>
      </c>
      <c r="K22" s="75">
        <v>113832</v>
      </c>
      <c r="L22" s="75">
        <v>174938</v>
      </c>
      <c r="M22" s="68">
        <v>610</v>
      </c>
    </row>
    <row r="23" spans="1:13">
      <c r="A23" s="68" t="s">
        <v>34</v>
      </c>
      <c r="B23" s="68">
        <v>84</v>
      </c>
      <c r="C23" s="68">
        <v>4</v>
      </c>
      <c r="D23" s="68">
        <v>0</v>
      </c>
      <c r="E23" s="68">
        <v>386</v>
      </c>
      <c r="F23" s="68">
        <v>474</v>
      </c>
      <c r="G23" s="75">
        <v>6198</v>
      </c>
      <c r="H23" s="68">
        <v>368</v>
      </c>
      <c r="I23" s="75">
        <v>7040</v>
      </c>
      <c r="J23" s="68">
        <v>9</v>
      </c>
      <c r="K23" s="75">
        <v>36399</v>
      </c>
      <c r="L23" s="75">
        <v>60228</v>
      </c>
      <c r="M23" s="68">
        <v>212</v>
      </c>
    </row>
    <row r="24" spans="1:13">
      <c r="A24" s="68" t="s">
        <v>36</v>
      </c>
      <c r="B24" s="68">
        <v>59</v>
      </c>
      <c r="C24" s="68">
        <v>9</v>
      </c>
      <c r="D24" s="68">
        <v>0</v>
      </c>
      <c r="E24" s="75">
        <v>2729</v>
      </c>
      <c r="F24" s="75">
        <v>2797</v>
      </c>
      <c r="G24" s="75">
        <v>3160</v>
      </c>
      <c r="H24" s="68">
        <v>175</v>
      </c>
      <c r="I24" s="75">
        <v>6132</v>
      </c>
      <c r="J24" s="68">
        <v>98</v>
      </c>
      <c r="K24" s="75">
        <v>101104</v>
      </c>
      <c r="L24" s="75">
        <v>109792</v>
      </c>
      <c r="M24" s="68">
        <v>693</v>
      </c>
    </row>
    <row r="25" spans="1:13">
      <c r="A25" s="68" t="s">
        <v>37</v>
      </c>
      <c r="B25" s="75">
        <v>25145</v>
      </c>
      <c r="C25" s="75">
        <v>2731</v>
      </c>
      <c r="D25" s="68">
        <v>161</v>
      </c>
      <c r="E25" s="75">
        <v>585706</v>
      </c>
      <c r="F25" s="75">
        <v>613582</v>
      </c>
      <c r="G25" s="75">
        <v>1281258</v>
      </c>
      <c r="H25" s="75">
        <v>69214</v>
      </c>
      <c r="I25" s="75">
        <v>1964054</v>
      </c>
      <c r="J25" s="75">
        <v>10872</v>
      </c>
      <c r="K25" s="75">
        <v>14331832</v>
      </c>
      <c r="L25" s="75">
        <v>25217014</v>
      </c>
      <c r="M25" s="75">
        <v>87889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9"/>
  <dimension ref="A1:AMJ25"/>
  <sheetViews>
    <sheetView workbookViewId="0"/>
  </sheetViews>
  <sheetFormatPr defaultRowHeight="13.8"/>
  <cols>
    <col min="1" max="1024" width="5.69921875" style="47" customWidth="1"/>
  </cols>
  <sheetData>
    <row r="1" spans="1:13">
      <c r="A1" s="68" t="s">
        <v>0</v>
      </c>
      <c r="B1" s="68" t="s">
        <v>1</v>
      </c>
      <c r="C1" s="68"/>
      <c r="D1" s="68"/>
      <c r="E1" s="68"/>
      <c r="F1" s="68"/>
      <c r="G1" s="68" t="s">
        <v>44</v>
      </c>
      <c r="H1" s="68" t="s">
        <v>3</v>
      </c>
      <c r="I1" s="68" t="s">
        <v>4</v>
      </c>
      <c r="J1" s="68" t="s">
        <v>5</v>
      </c>
      <c r="K1" s="68" t="s">
        <v>45</v>
      </c>
      <c r="L1" s="68" t="s">
        <v>46</v>
      </c>
      <c r="M1" s="68" t="s">
        <v>47</v>
      </c>
    </row>
    <row r="2" spans="1:13">
      <c r="A2" s="68"/>
      <c r="B2" s="68" t="s">
        <v>12</v>
      </c>
      <c r="C2" s="68" t="s">
        <v>13</v>
      </c>
      <c r="D2" s="68"/>
      <c r="E2" s="68" t="s">
        <v>14</v>
      </c>
      <c r="F2" s="68" t="s">
        <v>15</v>
      </c>
      <c r="G2" s="68"/>
      <c r="H2" s="68"/>
      <c r="I2" s="68"/>
      <c r="J2" s="68"/>
      <c r="K2" s="68"/>
      <c r="L2" s="68"/>
      <c r="M2" s="68"/>
    </row>
    <row r="3" spans="1:13">
      <c r="A3" s="68"/>
      <c r="B3" s="68"/>
      <c r="C3" s="68" t="s">
        <v>48</v>
      </c>
      <c r="D3" s="68" t="s">
        <v>49</v>
      </c>
      <c r="E3" s="68"/>
      <c r="F3" s="68"/>
      <c r="G3" s="68"/>
      <c r="H3" s="68"/>
      <c r="I3" s="68"/>
      <c r="J3" s="68"/>
      <c r="K3" s="68"/>
      <c r="L3" s="68"/>
      <c r="M3" s="68"/>
    </row>
    <row r="4" spans="1:13">
      <c r="A4" s="68" t="s">
        <v>16</v>
      </c>
      <c r="B4" s="75">
        <v>4290</v>
      </c>
      <c r="C4" s="68">
        <v>540</v>
      </c>
      <c r="D4" s="68">
        <v>23</v>
      </c>
      <c r="E4" s="75">
        <v>56314</v>
      </c>
      <c r="F4" s="75">
        <v>61144</v>
      </c>
      <c r="G4" s="75">
        <v>376790</v>
      </c>
      <c r="H4" s="75">
        <v>24512</v>
      </c>
      <c r="I4" s="75">
        <v>462446</v>
      </c>
      <c r="J4" s="75">
        <v>2278</v>
      </c>
      <c r="K4" s="75">
        <v>2546141</v>
      </c>
      <c r="L4" s="75">
        <v>4672338</v>
      </c>
      <c r="M4" s="75">
        <v>31939</v>
      </c>
    </row>
    <row r="5" spans="1:13">
      <c r="A5" s="68" t="s">
        <v>19</v>
      </c>
      <c r="B5" s="75">
        <v>2672</v>
      </c>
      <c r="C5" s="68">
        <v>349</v>
      </c>
      <c r="D5" s="68">
        <v>40</v>
      </c>
      <c r="E5" s="75">
        <v>99557</v>
      </c>
      <c r="F5" s="75">
        <v>102578</v>
      </c>
      <c r="G5" s="75">
        <v>114379</v>
      </c>
      <c r="H5" s="75">
        <v>5631</v>
      </c>
      <c r="I5" s="75">
        <v>222588</v>
      </c>
      <c r="J5" s="75">
        <v>3082</v>
      </c>
      <c r="K5" s="75">
        <v>1171789</v>
      </c>
      <c r="L5" s="75">
        <v>3144621</v>
      </c>
      <c r="M5" s="75">
        <v>16322</v>
      </c>
    </row>
    <row r="6" spans="1:13">
      <c r="A6" s="68" t="s">
        <v>17</v>
      </c>
      <c r="B6" s="75">
        <v>3331</v>
      </c>
      <c r="C6" s="68">
        <v>228</v>
      </c>
      <c r="D6" s="68">
        <v>7</v>
      </c>
      <c r="E6" s="75">
        <v>33350</v>
      </c>
      <c r="F6" s="75">
        <v>36909</v>
      </c>
      <c r="G6" s="75">
        <v>145980</v>
      </c>
      <c r="H6" s="75">
        <v>7621</v>
      </c>
      <c r="I6" s="75">
        <v>190510</v>
      </c>
      <c r="J6" s="68">
        <v>542</v>
      </c>
      <c r="K6" s="75">
        <v>963280</v>
      </c>
      <c r="L6" s="75">
        <v>1624273</v>
      </c>
      <c r="M6" s="75">
        <v>6894</v>
      </c>
    </row>
    <row r="7" spans="1:13">
      <c r="A7" s="68" t="s">
        <v>20</v>
      </c>
      <c r="B7" s="75">
        <v>1529</v>
      </c>
      <c r="C7" s="68">
        <v>118</v>
      </c>
      <c r="D7" s="68">
        <v>0</v>
      </c>
      <c r="E7" s="75">
        <v>79612</v>
      </c>
      <c r="F7" s="75">
        <v>81259</v>
      </c>
      <c r="G7" s="75">
        <v>98167</v>
      </c>
      <c r="H7" s="75">
        <v>2624</v>
      </c>
      <c r="I7" s="75">
        <v>182050</v>
      </c>
      <c r="J7" s="68">
        <v>791</v>
      </c>
      <c r="K7" s="75">
        <v>1299748</v>
      </c>
      <c r="L7" s="75">
        <v>1927864</v>
      </c>
      <c r="M7" s="75">
        <v>10185</v>
      </c>
    </row>
    <row r="8" spans="1:13">
      <c r="A8" s="68" t="s">
        <v>18</v>
      </c>
      <c r="B8" s="75">
        <v>2891</v>
      </c>
      <c r="C8" s="68">
        <v>210</v>
      </c>
      <c r="D8" s="68">
        <v>24</v>
      </c>
      <c r="E8" s="75">
        <v>56645</v>
      </c>
      <c r="F8" s="75">
        <v>59746</v>
      </c>
      <c r="G8" s="75">
        <v>91411</v>
      </c>
      <c r="H8" s="75">
        <v>7188</v>
      </c>
      <c r="I8" s="75">
        <v>158345</v>
      </c>
      <c r="J8" s="75">
        <v>1162</v>
      </c>
      <c r="K8" s="75">
        <v>1189534</v>
      </c>
      <c r="L8" s="75">
        <v>2451777</v>
      </c>
      <c r="M8" s="75">
        <v>19892</v>
      </c>
    </row>
    <row r="9" spans="1:13">
      <c r="A9" s="68" t="s">
        <v>21</v>
      </c>
      <c r="B9" s="75">
        <v>2720</v>
      </c>
      <c r="C9" s="68">
        <v>292</v>
      </c>
      <c r="D9" s="68">
        <v>14</v>
      </c>
      <c r="E9" s="75">
        <v>72937</v>
      </c>
      <c r="F9" s="75">
        <v>75949</v>
      </c>
      <c r="G9" s="75">
        <v>72172</v>
      </c>
      <c r="H9" s="75">
        <v>3390</v>
      </c>
      <c r="I9" s="75">
        <v>151511</v>
      </c>
      <c r="J9" s="75">
        <v>1288</v>
      </c>
      <c r="K9" s="75">
        <v>1996655</v>
      </c>
      <c r="L9" s="75">
        <v>2599384</v>
      </c>
      <c r="M9" s="75">
        <v>21482</v>
      </c>
    </row>
    <row r="10" spans="1:13">
      <c r="A10" s="68" t="s">
        <v>22</v>
      </c>
      <c r="B10" s="68">
        <v>941</v>
      </c>
      <c r="C10" s="68">
        <v>175</v>
      </c>
      <c r="D10" s="68">
        <v>3</v>
      </c>
      <c r="E10" s="75">
        <v>10721</v>
      </c>
      <c r="F10" s="75">
        <v>11837</v>
      </c>
      <c r="G10" s="75">
        <v>101212</v>
      </c>
      <c r="H10" s="75">
        <v>3495</v>
      </c>
      <c r="I10" s="75">
        <v>116544</v>
      </c>
      <c r="J10" s="68">
        <v>309</v>
      </c>
      <c r="K10" s="75">
        <v>1035769</v>
      </c>
      <c r="L10" s="75">
        <v>1806133</v>
      </c>
      <c r="M10" s="75">
        <v>8563</v>
      </c>
    </row>
    <row r="11" spans="1:13">
      <c r="A11" s="68" t="s">
        <v>24</v>
      </c>
      <c r="B11" s="75">
        <v>1059</v>
      </c>
      <c r="C11" s="68">
        <v>176</v>
      </c>
      <c r="D11" s="68">
        <v>7</v>
      </c>
      <c r="E11" s="75">
        <v>32257</v>
      </c>
      <c r="F11" s="75">
        <v>33492</v>
      </c>
      <c r="G11" s="75">
        <v>50397</v>
      </c>
      <c r="H11" s="75">
        <v>2203</v>
      </c>
      <c r="I11" s="75">
        <v>86092</v>
      </c>
      <c r="J11" s="68">
        <v>894</v>
      </c>
      <c r="K11" s="75">
        <v>773208</v>
      </c>
      <c r="L11" s="75">
        <v>1155288</v>
      </c>
      <c r="M11" s="75">
        <v>8689</v>
      </c>
    </row>
    <row r="12" spans="1:13">
      <c r="A12" s="68" t="s">
        <v>25</v>
      </c>
      <c r="B12" s="75">
        <v>1421</v>
      </c>
      <c r="C12" s="68">
        <v>167</v>
      </c>
      <c r="D12" s="68">
        <v>53</v>
      </c>
      <c r="E12" s="75">
        <v>51704</v>
      </c>
      <c r="F12" s="75">
        <v>53292</v>
      </c>
      <c r="G12" s="75">
        <v>26726</v>
      </c>
      <c r="H12" s="75">
        <v>2245</v>
      </c>
      <c r="I12" s="75">
        <v>82263</v>
      </c>
      <c r="J12" s="68">
        <v>876</v>
      </c>
      <c r="K12" s="75">
        <v>625438</v>
      </c>
      <c r="L12" s="75">
        <v>974063</v>
      </c>
      <c r="M12" s="75">
        <v>10420</v>
      </c>
    </row>
    <row r="13" spans="1:13">
      <c r="A13" s="68" t="s">
        <v>23</v>
      </c>
      <c r="B13" s="68">
        <v>700</v>
      </c>
      <c r="C13" s="68">
        <v>65</v>
      </c>
      <c r="D13" s="68">
        <v>1</v>
      </c>
      <c r="E13" s="75">
        <v>5703</v>
      </c>
      <c r="F13" s="75">
        <v>6468</v>
      </c>
      <c r="G13" s="75">
        <v>48704</v>
      </c>
      <c r="H13" s="75">
        <v>2798</v>
      </c>
      <c r="I13" s="75">
        <v>57970</v>
      </c>
      <c r="J13" s="68">
        <v>216</v>
      </c>
      <c r="K13" s="75">
        <v>314620</v>
      </c>
      <c r="L13" s="75">
        <v>680832</v>
      </c>
      <c r="M13" s="75">
        <v>3789</v>
      </c>
    </row>
    <row r="14" spans="1:13">
      <c r="A14" s="68" t="s">
        <v>28</v>
      </c>
      <c r="B14" s="68">
        <v>598</v>
      </c>
      <c r="C14" s="68">
        <v>57</v>
      </c>
      <c r="D14" s="68">
        <v>7</v>
      </c>
      <c r="E14" s="75">
        <v>12561</v>
      </c>
      <c r="F14" s="75">
        <v>13216</v>
      </c>
      <c r="G14" s="75">
        <v>31291</v>
      </c>
      <c r="H14" s="75">
        <v>1477</v>
      </c>
      <c r="I14" s="75">
        <v>45984</v>
      </c>
      <c r="J14" s="68">
        <v>549</v>
      </c>
      <c r="K14" s="75">
        <v>328586</v>
      </c>
      <c r="L14" s="75">
        <v>880631</v>
      </c>
      <c r="M14" s="75">
        <v>7407</v>
      </c>
    </row>
    <row r="15" spans="1:13">
      <c r="A15" s="68" t="s">
        <v>26</v>
      </c>
      <c r="B15" s="68">
        <v>421</v>
      </c>
      <c r="C15" s="68">
        <v>61</v>
      </c>
      <c r="D15" s="68">
        <v>2</v>
      </c>
      <c r="E15" s="75">
        <v>9015</v>
      </c>
      <c r="F15" s="75">
        <v>9497</v>
      </c>
      <c r="G15" s="75">
        <v>26806</v>
      </c>
      <c r="H15" s="75">
        <v>1491</v>
      </c>
      <c r="I15" s="75">
        <v>37794</v>
      </c>
      <c r="J15" s="68">
        <v>363</v>
      </c>
      <c r="K15" s="75">
        <v>290686</v>
      </c>
      <c r="L15" s="75">
        <v>492948</v>
      </c>
      <c r="M15" s="75">
        <v>4162</v>
      </c>
    </row>
    <row r="16" spans="1:13">
      <c r="A16" s="68" t="s">
        <v>29</v>
      </c>
      <c r="B16" s="68">
        <v>534</v>
      </c>
      <c r="C16" s="68">
        <v>41</v>
      </c>
      <c r="D16" s="68">
        <v>2</v>
      </c>
      <c r="E16" s="75">
        <v>11673</v>
      </c>
      <c r="F16" s="75">
        <v>12248</v>
      </c>
      <c r="G16" s="75">
        <v>20235</v>
      </c>
      <c r="H16" s="75">
        <v>1137</v>
      </c>
      <c r="I16" s="75">
        <v>33620</v>
      </c>
      <c r="J16" s="68">
        <v>86</v>
      </c>
      <c r="K16" s="75">
        <v>263051</v>
      </c>
      <c r="L16" s="75">
        <v>491911</v>
      </c>
      <c r="M16" s="75">
        <v>2339</v>
      </c>
    </row>
    <row r="17" spans="1:13">
      <c r="A17" s="68" t="s">
        <v>30</v>
      </c>
      <c r="B17" s="68">
        <v>526</v>
      </c>
      <c r="C17" s="68">
        <v>48</v>
      </c>
      <c r="D17" s="68">
        <v>3</v>
      </c>
      <c r="E17" s="75">
        <v>15305</v>
      </c>
      <c r="F17" s="75">
        <v>15879</v>
      </c>
      <c r="G17" s="75">
        <v>12307</v>
      </c>
      <c r="H17" s="68">
        <v>681</v>
      </c>
      <c r="I17" s="75">
        <v>28867</v>
      </c>
      <c r="J17" s="68">
        <v>184</v>
      </c>
      <c r="K17" s="75">
        <v>380844</v>
      </c>
      <c r="L17" s="75">
        <v>454446</v>
      </c>
      <c r="M17" s="75">
        <v>2987</v>
      </c>
    </row>
    <row r="18" spans="1:13">
      <c r="A18" s="68" t="s">
        <v>32</v>
      </c>
      <c r="B18" s="68">
        <v>176</v>
      </c>
      <c r="C18" s="68">
        <v>23</v>
      </c>
      <c r="D18" s="68">
        <v>2</v>
      </c>
      <c r="E18" s="75">
        <v>9156</v>
      </c>
      <c r="F18" s="75">
        <v>9355</v>
      </c>
      <c r="G18" s="75">
        <v>18214</v>
      </c>
      <c r="H18" s="68">
        <v>698</v>
      </c>
      <c r="I18" s="75">
        <v>28267</v>
      </c>
      <c r="J18" s="68">
        <v>102</v>
      </c>
      <c r="K18" s="75">
        <v>158919</v>
      </c>
      <c r="L18" s="75">
        <v>347911</v>
      </c>
      <c r="M18" s="68">
        <v>935</v>
      </c>
    </row>
    <row r="19" spans="1:13">
      <c r="A19" s="68" t="s">
        <v>31</v>
      </c>
      <c r="B19" s="68">
        <v>244</v>
      </c>
      <c r="C19" s="68">
        <v>44</v>
      </c>
      <c r="D19" s="68">
        <v>5</v>
      </c>
      <c r="E19" s="75">
        <v>3441</v>
      </c>
      <c r="F19" s="75">
        <v>3729</v>
      </c>
      <c r="G19" s="75">
        <v>23089</v>
      </c>
      <c r="H19" s="68">
        <v>578</v>
      </c>
      <c r="I19" s="75">
        <v>27396</v>
      </c>
      <c r="J19" s="68">
        <v>114</v>
      </c>
      <c r="K19" s="75">
        <v>245205</v>
      </c>
      <c r="L19" s="75">
        <v>481344</v>
      </c>
      <c r="M19" s="75">
        <v>3780</v>
      </c>
    </row>
    <row r="20" spans="1:13">
      <c r="A20" s="68" t="s">
        <v>33</v>
      </c>
      <c r="B20" s="68">
        <v>292</v>
      </c>
      <c r="C20" s="68">
        <v>23</v>
      </c>
      <c r="D20" s="68">
        <v>2</v>
      </c>
      <c r="E20" s="75">
        <v>8156</v>
      </c>
      <c r="F20" s="75">
        <v>8471</v>
      </c>
      <c r="G20" s="75">
        <v>12588</v>
      </c>
      <c r="H20" s="68">
        <v>434</v>
      </c>
      <c r="I20" s="75">
        <v>21493</v>
      </c>
      <c r="J20" s="68">
        <v>232</v>
      </c>
      <c r="K20" s="75">
        <v>402647</v>
      </c>
      <c r="L20" s="75">
        <v>418640</v>
      </c>
      <c r="M20" s="75">
        <v>2845</v>
      </c>
    </row>
    <row r="21" spans="1:13">
      <c r="A21" s="68" t="s">
        <v>27</v>
      </c>
      <c r="B21" s="68">
        <v>364</v>
      </c>
      <c r="C21" s="68">
        <v>49</v>
      </c>
      <c r="D21" s="68">
        <v>3</v>
      </c>
      <c r="E21" s="75">
        <v>1590</v>
      </c>
      <c r="F21" s="75">
        <v>2003</v>
      </c>
      <c r="G21" s="75">
        <v>17419</v>
      </c>
      <c r="H21" s="68">
        <v>868</v>
      </c>
      <c r="I21" s="75">
        <v>20290</v>
      </c>
      <c r="J21" s="68">
        <v>136</v>
      </c>
      <c r="K21" s="75">
        <v>148396</v>
      </c>
      <c r="L21" s="75">
        <v>431700</v>
      </c>
      <c r="M21" s="75">
        <v>1418</v>
      </c>
    </row>
    <row r="22" spans="1:13">
      <c r="A22" s="68" t="s">
        <v>35</v>
      </c>
      <c r="B22" s="68">
        <v>93</v>
      </c>
      <c r="C22" s="68">
        <v>8</v>
      </c>
      <c r="D22" s="68">
        <v>2</v>
      </c>
      <c r="E22" s="75">
        <v>5831</v>
      </c>
      <c r="F22" s="75">
        <v>5932</v>
      </c>
      <c r="G22" s="75">
        <v>3964</v>
      </c>
      <c r="H22" s="68">
        <v>228</v>
      </c>
      <c r="I22" s="75">
        <v>10124</v>
      </c>
      <c r="J22" s="68">
        <v>70</v>
      </c>
      <c r="K22" s="75">
        <v>114447</v>
      </c>
      <c r="L22" s="75">
        <v>176525</v>
      </c>
      <c r="M22" s="75">
        <v>1587</v>
      </c>
    </row>
    <row r="23" spans="1:13">
      <c r="A23" s="68" t="s">
        <v>34</v>
      </c>
      <c r="B23" s="68">
        <v>90</v>
      </c>
      <c r="C23" s="68">
        <v>5</v>
      </c>
      <c r="D23" s="68">
        <v>1</v>
      </c>
      <c r="E23" s="68">
        <v>361</v>
      </c>
      <c r="F23" s="68">
        <v>456</v>
      </c>
      <c r="G23" s="75">
        <v>6249</v>
      </c>
      <c r="H23" s="68">
        <v>368</v>
      </c>
      <c r="I23" s="75">
        <v>7073</v>
      </c>
      <c r="J23" s="68">
        <v>33</v>
      </c>
      <c r="K23" s="75">
        <v>36564</v>
      </c>
      <c r="L23" s="75">
        <v>60537</v>
      </c>
      <c r="M23" s="68">
        <v>309</v>
      </c>
    </row>
    <row r="24" spans="1:13">
      <c r="A24" s="68" t="s">
        <v>36</v>
      </c>
      <c r="B24" s="68">
        <v>56</v>
      </c>
      <c r="C24" s="68">
        <v>8</v>
      </c>
      <c r="D24" s="68">
        <v>0</v>
      </c>
      <c r="E24" s="75">
        <v>2431</v>
      </c>
      <c r="F24" s="75">
        <v>2495</v>
      </c>
      <c r="G24" s="75">
        <v>3473</v>
      </c>
      <c r="H24" s="68">
        <v>175</v>
      </c>
      <c r="I24" s="75">
        <v>6143</v>
      </c>
      <c r="J24" s="68">
        <v>11</v>
      </c>
      <c r="K24" s="75">
        <v>101321</v>
      </c>
      <c r="L24" s="75">
        <v>110053</v>
      </c>
      <c r="M24" s="68">
        <v>261</v>
      </c>
    </row>
    <row r="25" spans="1:13">
      <c r="A25" s="68" t="s">
        <v>37</v>
      </c>
      <c r="B25" s="75">
        <v>24948</v>
      </c>
      <c r="C25" s="75">
        <v>2687</v>
      </c>
      <c r="D25" s="68">
        <v>201</v>
      </c>
      <c r="E25" s="75">
        <v>578320</v>
      </c>
      <c r="F25" s="75">
        <v>605955</v>
      </c>
      <c r="G25" s="75">
        <v>1301573</v>
      </c>
      <c r="H25" s="75">
        <v>69842</v>
      </c>
      <c r="I25" s="75">
        <v>1977370</v>
      </c>
      <c r="J25" s="75">
        <v>13318</v>
      </c>
      <c r="K25" s="75">
        <v>14386848</v>
      </c>
      <c r="L25" s="75">
        <v>25383219</v>
      </c>
      <c r="M25" s="75">
        <v>166205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/>
  <dimension ref="A1:AMJ24"/>
  <sheetViews>
    <sheetView workbookViewId="0"/>
  </sheetViews>
  <sheetFormatPr defaultRowHeight="15.6"/>
  <cols>
    <col min="1" max="1" width="5.69921875" style="43" customWidth="1"/>
    <col min="2" max="8" width="6" style="43" customWidth="1"/>
    <col min="9" max="9" width="6" style="44" customWidth="1"/>
    <col min="10" max="12" width="6" style="43" customWidth="1"/>
    <col min="13" max="13" width="7.09765625" style="43" customWidth="1"/>
    <col min="14" max="14" width="7.69921875" style="43" customWidth="1"/>
    <col min="15" max="15" width="6" style="43" customWidth="1"/>
    <col min="16" max="1024" width="5.69921875" style="43" customWidth="1"/>
  </cols>
  <sheetData>
    <row r="1" spans="1:15">
      <c r="A1" s="43" t="s">
        <v>0</v>
      </c>
      <c r="B1" s="43" t="s">
        <v>1</v>
      </c>
      <c r="F1" s="43" t="s">
        <v>2</v>
      </c>
      <c r="G1" s="43" t="s">
        <v>3</v>
      </c>
      <c r="H1" s="43" t="s">
        <v>4</v>
      </c>
      <c r="I1" s="44" t="s">
        <v>5</v>
      </c>
      <c r="J1" s="43" t="s">
        <v>6</v>
      </c>
      <c r="K1" s="43" t="s">
        <v>7</v>
      </c>
      <c r="L1" s="43" t="s">
        <v>8</v>
      </c>
      <c r="M1" s="43" t="s">
        <v>9</v>
      </c>
      <c r="N1" s="43" t="s">
        <v>10</v>
      </c>
      <c r="O1" s="43" t="s">
        <v>11</v>
      </c>
    </row>
    <row r="2" spans="1:15">
      <c r="B2" s="43" t="s">
        <v>12</v>
      </c>
      <c r="C2" s="43" t="s">
        <v>13</v>
      </c>
      <c r="D2" s="43" t="s">
        <v>14</v>
      </c>
      <c r="E2" s="43" t="s">
        <v>15</v>
      </c>
    </row>
    <row r="3" spans="1:15">
      <c r="A3" s="43" t="s">
        <v>16</v>
      </c>
      <c r="B3" s="45">
        <v>3072</v>
      </c>
      <c r="C3" s="43">
        <v>292</v>
      </c>
      <c r="D3" s="45">
        <v>58042</v>
      </c>
      <c r="E3" s="45">
        <v>61406</v>
      </c>
      <c r="F3" s="45">
        <v>91763</v>
      </c>
      <c r="G3" s="45">
        <v>17357</v>
      </c>
      <c r="H3" s="45">
        <v>170526</v>
      </c>
      <c r="I3" s="46">
        <v>7558</v>
      </c>
      <c r="J3" s="45">
        <v>138923</v>
      </c>
      <c r="K3" s="45">
        <v>31603</v>
      </c>
      <c r="L3" s="45">
        <v>170526</v>
      </c>
      <c r="M3" s="45">
        <v>1755084</v>
      </c>
      <c r="N3" s="45">
        <v>2808259</v>
      </c>
      <c r="O3" s="45">
        <v>41260</v>
      </c>
    </row>
    <row r="4" spans="1:15">
      <c r="A4" s="43" t="s">
        <v>17</v>
      </c>
      <c r="B4" s="45">
        <v>2237</v>
      </c>
      <c r="C4" s="43">
        <v>135</v>
      </c>
      <c r="D4" s="45">
        <v>23415</v>
      </c>
      <c r="E4" s="45">
        <v>25787</v>
      </c>
      <c r="F4" s="45">
        <v>32353</v>
      </c>
      <c r="G4" s="45">
        <v>4305</v>
      </c>
      <c r="H4" s="45">
        <v>62445</v>
      </c>
      <c r="I4" s="46">
        <v>2827</v>
      </c>
      <c r="J4" s="45">
        <v>30854</v>
      </c>
      <c r="K4" s="45">
        <v>31591</v>
      </c>
      <c r="L4" s="45">
        <v>62445</v>
      </c>
      <c r="M4" s="45">
        <v>599224</v>
      </c>
      <c r="N4" s="45">
        <v>984720</v>
      </c>
      <c r="O4" s="45">
        <v>16673</v>
      </c>
    </row>
    <row r="5" spans="1:15">
      <c r="A5" s="43" t="s">
        <v>18</v>
      </c>
      <c r="B5" s="43">
        <v>999</v>
      </c>
      <c r="C5" s="43">
        <v>119</v>
      </c>
      <c r="D5" s="45">
        <v>17112</v>
      </c>
      <c r="E5" s="45">
        <v>18230</v>
      </c>
      <c r="F5" s="45">
        <v>27671</v>
      </c>
      <c r="G5" s="45">
        <v>4593</v>
      </c>
      <c r="H5" s="45">
        <v>50494</v>
      </c>
      <c r="I5" s="46">
        <v>1212</v>
      </c>
      <c r="J5" s="45">
        <v>38677</v>
      </c>
      <c r="K5" s="45">
        <v>11817</v>
      </c>
      <c r="L5" s="45">
        <v>50494</v>
      </c>
      <c r="M5" s="45">
        <v>827354</v>
      </c>
      <c r="N5" s="45">
        <v>1531311</v>
      </c>
      <c r="O5" s="45">
        <v>21376</v>
      </c>
    </row>
    <row r="6" spans="1:15">
      <c r="A6" s="43" t="s">
        <v>19</v>
      </c>
      <c r="B6" s="43">
        <v>708</v>
      </c>
      <c r="C6" s="43">
        <v>90</v>
      </c>
      <c r="D6" s="45">
        <v>20802</v>
      </c>
      <c r="E6" s="45">
        <v>21600</v>
      </c>
      <c r="F6" s="45">
        <v>25180</v>
      </c>
      <c r="G6" s="45">
        <v>2355</v>
      </c>
      <c r="H6" s="45">
        <v>49135</v>
      </c>
      <c r="I6" s="46">
        <v>2143</v>
      </c>
      <c r="J6" s="45">
        <v>24377</v>
      </c>
      <c r="K6" s="45">
        <v>24758</v>
      </c>
      <c r="L6" s="45">
        <v>49135</v>
      </c>
      <c r="M6" s="45">
        <v>886165</v>
      </c>
      <c r="N6" s="45">
        <v>2275869</v>
      </c>
      <c r="O6" s="45">
        <v>16083</v>
      </c>
    </row>
    <row r="7" spans="1:15">
      <c r="A7" s="43" t="s">
        <v>20</v>
      </c>
      <c r="B7" s="45">
        <v>1235</v>
      </c>
      <c r="C7" s="43">
        <v>160</v>
      </c>
      <c r="D7" s="45">
        <v>33491</v>
      </c>
      <c r="E7" s="45">
        <v>34886</v>
      </c>
      <c r="F7" s="45">
        <v>10272</v>
      </c>
      <c r="G7" s="43">
        <v>624</v>
      </c>
      <c r="H7" s="45">
        <v>45782</v>
      </c>
      <c r="I7" s="46">
        <v>2427</v>
      </c>
      <c r="J7" s="45">
        <v>43234</v>
      </c>
      <c r="K7" s="45">
        <v>2548</v>
      </c>
      <c r="L7" s="45">
        <v>45782</v>
      </c>
      <c r="M7" s="45">
        <v>611945</v>
      </c>
      <c r="N7" s="45">
        <v>901583</v>
      </c>
      <c r="O7" s="45">
        <v>15030</v>
      </c>
    </row>
    <row r="8" spans="1:15">
      <c r="A8" s="43" t="s">
        <v>21</v>
      </c>
      <c r="B8" s="45">
        <v>1669</v>
      </c>
      <c r="C8" s="43">
        <v>166</v>
      </c>
      <c r="D8" s="45">
        <v>26111</v>
      </c>
      <c r="E8" s="45">
        <v>27946</v>
      </c>
      <c r="F8" s="45">
        <v>10788</v>
      </c>
      <c r="G8" s="45">
        <v>1158</v>
      </c>
      <c r="H8" s="45">
        <v>39892</v>
      </c>
      <c r="I8" s="46">
        <v>1963</v>
      </c>
      <c r="J8" s="45">
        <v>14597</v>
      </c>
      <c r="K8" s="45">
        <v>25295</v>
      </c>
      <c r="L8" s="45">
        <v>39892</v>
      </c>
      <c r="M8" s="45">
        <v>1111817</v>
      </c>
      <c r="N8" s="45">
        <v>1361332</v>
      </c>
      <c r="O8" s="45">
        <v>22947</v>
      </c>
    </row>
    <row r="9" spans="1:15">
      <c r="A9" s="43" t="s">
        <v>22</v>
      </c>
      <c r="B9" s="43">
        <v>857</v>
      </c>
      <c r="C9" s="43">
        <v>130</v>
      </c>
      <c r="D9" s="45">
        <v>21373</v>
      </c>
      <c r="E9" s="45">
        <v>22360</v>
      </c>
      <c r="F9" s="45">
        <v>13335</v>
      </c>
      <c r="G9" s="45">
        <v>1297</v>
      </c>
      <c r="H9" s="45">
        <v>36992</v>
      </c>
      <c r="I9" s="46">
        <v>1708</v>
      </c>
      <c r="J9" s="45">
        <v>29543</v>
      </c>
      <c r="K9" s="45">
        <v>7449</v>
      </c>
      <c r="L9" s="45">
        <v>36992</v>
      </c>
      <c r="M9" s="45">
        <v>696653</v>
      </c>
      <c r="N9" s="45">
        <v>1041270</v>
      </c>
      <c r="O9" s="45">
        <v>13811</v>
      </c>
    </row>
    <row r="10" spans="1:15">
      <c r="A10" s="43" t="s">
        <v>23</v>
      </c>
      <c r="B10" s="43">
        <v>878</v>
      </c>
      <c r="C10" s="43">
        <v>46</v>
      </c>
      <c r="D10" s="45">
        <v>6554</v>
      </c>
      <c r="E10" s="45">
        <v>7478</v>
      </c>
      <c r="F10" s="45">
        <v>16312</v>
      </c>
      <c r="G10" s="45">
        <v>1733</v>
      </c>
      <c r="H10" s="45">
        <v>25523</v>
      </c>
      <c r="I10" s="44">
        <v>926</v>
      </c>
      <c r="J10" s="45">
        <v>18076</v>
      </c>
      <c r="K10" s="45">
        <v>7447</v>
      </c>
      <c r="L10" s="45">
        <v>25523</v>
      </c>
      <c r="M10" s="45">
        <v>221286</v>
      </c>
      <c r="N10" s="45">
        <v>424986</v>
      </c>
      <c r="O10" s="45">
        <v>6340</v>
      </c>
    </row>
    <row r="11" spans="1:15">
      <c r="A11" s="43" t="s">
        <v>24</v>
      </c>
      <c r="B11" s="43">
        <v>787</v>
      </c>
      <c r="C11" s="43">
        <v>111</v>
      </c>
      <c r="D11" s="45">
        <v>11290</v>
      </c>
      <c r="E11" s="45">
        <v>12188</v>
      </c>
      <c r="F11" s="45">
        <v>6386</v>
      </c>
      <c r="G11" s="43">
        <v>459</v>
      </c>
      <c r="H11" s="45">
        <v>19033</v>
      </c>
      <c r="I11" s="44">
        <v>708</v>
      </c>
      <c r="J11" s="45">
        <v>12141</v>
      </c>
      <c r="K11" s="45">
        <v>6892</v>
      </c>
      <c r="L11" s="45">
        <v>19033</v>
      </c>
      <c r="M11" s="45">
        <v>468458</v>
      </c>
      <c r="N11" s="45">
        <v>662150</v>
      </c>
      <c r="O11" s="45">
        <v>7499</v>
      </c>
    </row>
    <row r="12" spans="1:15">
      <c r="A12" s="43" t="s">
        <v>25</v>
      </c>
      <c r="B12" s="43">
        <v>690</v>
      </c>
      <c r="C12" s="43">
        <v>70</v>
      </c>
      <c r="D12" s="45">
        <v>8677</v>
      </c>
      <c r="E12" s="45">
        <v>9437</v>
      </c>
      <c r="F12" s="45">
        <v>6217</v>
      </c>
      <c r="G12" s="43">
        <v>699</v>
      </c>
      <c r="H12" s="45">
        <v>16353</v>
      </c>
      <c r="I12" s="44">
        <v>772</v>
      </c>
      <c r="J12" s="45">
        <v>4657</v>
      </c>
      <c r="K12" s="45">
        <v>11696</v>
      </c>
      <c r="L12" s="45">
        <v>16353</v>
      </c>
      <c r="M12" s="45">
        <v>383008</v>
      </c>
      <c r="N12" s="45">
        <v>537592</v>
      </c>
      <c r="O12" s="45">
        <v>6437</v>
      </c>
    </row>
    <row r="13" spans="1:15">
      <c r="A13" s="43" t="s">
        <v>26</v>
      </c>
      <c r="B13" s="43">
        <v>250</v>
      </c>
      <c r="C13" s="43">
        <v>32</v>
      </c>
      <c r="D13" s="45">
        <v>4244</v>
      </c>
      <c r="E13" s="45">
        <v>4526</v>
      </c>
      <c r="F13" s="45">
        <v>6875</v>
      </c>
      <c r="G13" s="45">
        <v>1008</v>
      </c>
      <c r="H13" s="45">
        <v>12409</v>
      </c>
      <c r="I13" s="44">
        <v>351</v>
      </c>
      <c r="J13" s="45">
        <v>12409</v>
      </c>
      <c r="K13" s="43">
        <v>0</v>
      </c>
      <c r="L13" s="45">
        <v>12409</v>
      </c>
      <c r="M13" s="45">
        <v>181572</v>
      </c>
      <c r="N13" s="45">
        <v>310091</v>
      </c>
      <c r="O13" s="45">
        <v>3046</v>
      </c>
    </row>
    <row r="14" spans="1:15">
      <c r="A14" s="43" t="s">
        <v>29</v>
      </c>
      <c r="B14" s="43">
        <v>306</v>
      </c>
      <c r="C14" s="43">
        <v>26</v>
      </c>
      <c r="D14" s="45">
        <v>4697</v>
      </c>
      <c r="E14" s="45">
        <v>5029</v>
      </c>
      <c r="F14" s="45">
        <v>3630</v>
      </c>
      <c r="G14" s="43">
        <v>534</v>
      </c>
      <c r="H14" s="45">
        <v>9193</v>
      </c>
      <c r="I14" s="44">
        <v>434</v>
      </c>
      <c r="J14" s="45">
        <v>6889</v>
      </c>
      <c r="K14" s="45">
        <v>2304</v>
      </c>
      <c r="L14" s="45">
        <v>9193</v>
      </c>
      <c r="M14" s="45">
        <v>172659</v>
      </c>
      <c r="N14" s="45">
        <v>276681</v>
      </c>
      <c r="O14" s="45">
        <v>3780</v>
      </c>
    </row>
    <row r="15" spans="1:15">
      <c r="A15" s="43" t="s">
        <v>28</v>
      </c>
      <c r="B15" s="43">
        <v>146</v>
      </c>
      <c r="C15" s="43">
        <v>35</v>
      </c>
      <c r="D15" s="45">
        <v>3551</v>
      </c>
      <c r="E15" s="45">
        <v>3732</v>
      </c>
      <c r="F15" s="45">
        <v>5028</v>
      </c>
      <c r="G15" s="43">
        <v>382</v>
      </c>
      <c r="H15" s="45">
        <v>9142</v>
      </c>
      <c r="I15" s="44">
        <v>406</v>
      </c>
      <c r="J15" s="45">
        <v>8208</v>
      </c>
      <c r="K15" s="43">
        <v>934</v>
      </c>
      <c r="L15" s="45">
        <v>9142</v>
      </c>
      <c r="M15" s="45">
        <v>223790</v>
      </c>
      <c r="N15" s="45">
        <v>521139</v>
      </c>
      <c r="O15" s="45">
        <v>5573</v>
      </c>
    </row>
    <row r="16" spans="1:15">
      <c r="A16" s="43" t="s">
        <v>30</v>
      </c>
      <c r="B16" s="43">
        <v>298</v>
      </c>
      <c r="C16" s="43">
        <v>37</v>
      </c>
      <c r="D16" s="45">
        <v>5013</v>
      </c>
      <c r="E16" s="45">
        <v>5348</v>
      </c>
      <c r="F16" s="45">
        <v>2973</v>
      </c>
      <c r="G16" s="43">
        <v>205</v>
      </c>
      <c r="H16" s="45">
        <v>8526</v>
      </c>
      <c r="I16" s="44">
        <v>362</v>
      </c>
      <c r="J16" s="45">
        <v>3243</v>
      </c>
      <c r="K16" s="45">
        <v>5283</v>
      </c>
      <c r="L16" s="45">
        <v>8526</v>
      </c>
      <c r="M16" s="45">
        <v>218343</v>
      </c>
      <c r="N16" s="45">
        <v>257266</v>
      </c>
      <c r="O16" s="45">
        <v>3821</v>
      </c>
    </row>
    <row r="17" spans="1:15">
      <c r="A17" s="43" t="s">
        <v>27</v>
      </c>
      <c r="B17" s="43">
        <v>94</v>
      </c>
      <c r="C17" s="43">
        <v>6</v>
      </c>
      <c r="D17" s="45">
        <v>1667</v>
      </c>
      <c r="E17" s="45">
        <v>1767</v>
      </c>
      <c r="F17" s="45">
        <v>6154</v>
      </c>
      <c r="G17" s="43">
        <v>432</v>
      </c>
      <c r="H17" s="45">
        <v>8353</v>
      </c>
      <c r="I17" s="44">
        <v>191</v>
      </c>
      <c r="J17" s="45">
        <v>4744</v>
      </c>
      <c r="K17" s="45">
        <v>3609</v>
      </c>
      <c r="L17" s="45">
        <v>8353</v>
      </c>
      <c r="M17" s="45">
        <v>112387</v>
      </c>
      <c r="N17" s="45">
        <v>280137</v>
      </c>
      <c r="O17" s="45">
        <v>2788</v>
      </c>
    </row>
    <row r="18" spans="1:15">
      <c r="A18" s="43" t="s">
        <v>31</v>
      </c>
      <c r="B18" s="43">
        <v>255</v>
      </c>
      <c r="C18" s="43">
        <v>37</v>
      </c>
      <c r="D18" s="45">
        <v>4707</v>
      </c>
      <c r="E18" s="45">
        <v>4999</v>
      </c>
      <c r="F18" s="45">
        <v>3160</v>
      </c>
      <c r="G18" s="43">
        <v>114</v>
      </c>
      <c r="H18" s="45">
        <v>8273</v>
      </c>
      <c r="I18" s="44">
        <v>401</v>
      </c>
      <c r="J18" s="45">
        <v>2723</v>
      </c>
      <c r="K18" s="45">
        <v>5550</v>
      </c>
      <c r="L18" s="45">
        <v>8273</v>
      </c>
      <c r="M18" s="45">
        <v>167083</v>
      </c>
      <c r="N18" s="45">
        <v>286380</v>
      </c>
      <c r="O18" s="45">
        <v>4746</v>
      </c>
    </row>
    <row r="19" spans="1:15">
      <c r="A19" s="43" t="s">
        <v>32</v>
      </c>
      <c r="B19" s="43">
        <v>181</v>
      </c>
      <c r="C19" s="43">
        <v>15</v>
      </c>
      <c r="D19" s="45">
        <v>3725</v>
      </c>
      <c r="E19" s="45">
        <v>3921</v>
      </c>
      <c r="F19" s="45">
        <v>2962</v>
      </c>
      <c r="G19" s="43">
        <v>304</v>
      </c>
      <c r="H19" s="45">
        <v>7187</v>
      </c>
      <c r="I19" s="44">
        <v>190</v>
      </c>
      <c r="J19" s="45">
        <v>7187</v>
      </c>
      <c r="K19" s="43">
        <v>0</v>
      </c>
      <c r="L19" s="45">
        <v>7187</v>
      </c>
      <c r="M19" s="45">
        <v>116456</v>
      </c>
      <c r="N19" s="45">
        <v>225141</v>
      </c>
      <c r="O19" s="45">
        <v>2062</v>
      </c>
    </row>
    <row r="20" spans="1:15">
      <c r="A20" s="43" t="s">
        <v>33</v>
      </c>
      <c r="B20" s="43">
        <v>120</v>
      </c>
      <c r="C20" s="43">
        <v>11</v>
      </c>
      <c r="D20" s="45">
        <v>2373</v>
      </c>
      <c r="E20" s="45">
        <v>2504</v>
      </c>
      <c r="F20" s="45">
        <v>1785</v>
      </c>
      <c r="G20" s="43">
        <v>111</v>
      </c>
      <c r="H20" s="45">
        <v>4400</v>
      </c>
      <c r="I20" s="44">
        <v>196</v>
      </c>
      <c r="J20" s="45">
        <v>1174</v>
      </c>
      <c r="K20" s="45">
        <v>3226</v>
      </c>
      <c r="L20" s="45">
        <v>4400</v>
      </c>
      <c r="M20" s="45">
        <v>263352</v>
      </c>
      <c r="N20" s="45">
        <v>266246</v>
      </c>
      <c r="O20" s="45">
        <v>3267</v>
      </c>
    </row>
    <row r="21" spans="1:15">
      <c r="A21" s="43" t="s">
        <v>34</v>
      </c>
      <c r="B21" s="43">
        <v>107</v>
      </c>
      <c r="C21" s="43">
        <v>7</v>
      </c>
      <c r="D21" s="45">
        <v>1316</v>
      </c>
      <c r="E21" s="45">
        <v>1430</v>
      </c>
      <c r="F21" s="45">
        <v>1216</v>
      </c>
      <c r="G21" s="43">
        <v>157</v>
      </c>
      <c r="H21" s="45">
        <v>2803</v>
      </c>
      <c r="I21" s="44">
        <v>77</v>
      </c>
      <c r="J21" s="45">
        <v>2496</v>
      </c>
      <c r="K21" s="43">
        <v>307</v>
      </c>
      <c r="L21" s="45">
        <v>2803</v>
      </c>
      <c r="M21" s="45">
        <v>24935</v>
      </c>
      <c r="N21" s="45">
        <v>39314</v>
      </c>
      <c r="O21" s="43">
        <v>486</v>
      </c>
    </row>
    <row r="22" spans="1:15">
      <c r="A22" s="43" t="s">
        <v>35</v>
      </c>
      <c r="B22" s="43">
        <v>73</v>
      </c>
      <c r="C22" s="43">
        <v>7</v>
      </c>
      <c r="D22" s="45">
        <v>1104</v>
      </c>
      <c r="E22" s="45">
        <v>1184</v>
      </c>
      <c r="F22" s="43">
        <v>670</v>
      </c>
      <c r="G22" s="43">
        <v>47</v>
      </c>
      <c r="H22" s="45">
        <v>1901</v>
      </c>
      <c r="I22" s="44">
        <v>120</v>
      </c>
      <c r="J22" s="43">
        <v>624</v>
      </c>
      <c r="K22" s="45">
        <v>1277</v>
      </c>
      <c r="L22" s="45">
        <v>1901</v>
      </c>
      <c r="M22" s="45">
        <v>98626</v>
      </c>
      <c r="N22" s="45">
        <v>99466</v>
      </c>
      <c r="O22" s="45">
        <v>1451</v>
      </c>
    </row>
    <row r="23" spans="1:15">
      <c r="A23" s="43" t="s">
        <v>36</v>
      </c>
      <c r="B23" s="43">
        <v>19</v>
      </c>
      <c r="C23" s="43">
        <v>4</v>
      </c>
      <c r="D23" s="43">
        <v>676</v>
      </c>
      <c r="E23" s="43">
        <v>699</v>
      </c>
      <c r="F23" s="43">
        <v>674</v>
      </c>
      <c r="G23" s="43">
        <v>31</v>
      </c>
      <c r="H23" s="45">
        <v>1404</v>
      </c>
      <c r="I23" s="44">
        <v>19</v>
      </c>
      <c r="J23" s="45">
        <v>1354</v>
      </c>
      <c r="K23" s="43">
        <v>50</v>
      </c>
      <c r="L23" s="45">
        <v>1404</v>
      </c>
      <c r="M23" s="45">
        <v>57441</v>
      </c>
      <c r="N23" s="45">
        <v>61105</v>
      </c>
      <c r="O23" s="43">
        <v>476</v>
      </c>
    </row>
    <row r="24" spans="1:15">
      <c r="A24" s="43" t="s">
        <v>37</v>
      </c>
      <c r="B24" s="45">
        <v>14981</v>
      </c>
      <c r="C24" s="45">
        <v>1536</v>
      </c>
      <c r="D24" s="45">
        <v>259940</v>
      </c>
      <c r="E24" s="45">
        <v>276457</v>
      </c>
      <c r="F24" s="45">
        <v>275404</v>
      </c>
      <c r="G24" s="45">
        <v>37905</v>
      </c>
      <c r="H24" s="45">
        <v>589766</v>
      </c>
      <c r="I24" s="46">
        <v>24991</v>
      </c>
      <c r="J24" s="45">
        <v>406130</v>
      </c>
      <c r="K24" s="45">
        <v>183636</v>
      </c>
      <c r="L24" s="45">
        <v>589766</v>
      </c>
      <c r="M24" s="45">
        <v>9197638</v>
      </c>
      <c r="N24" s="45">
        <v>15152038</v>
      </c>
      <c r="O24" s="45">
        <v>198952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0"/>
  <dimension ref="A1:AMJ25"/>
  <sheetViews>
    <sheetView workbookViewId="0"/>
  </sheetViews>
  <sheetFormatPr defaultRowHeight="13.8"/>
  <cols>
    <col min="1" max="1024" width="5.69921875" style="47" customWidth="1"/>
  </cols>
  <sheetData>
    <row r="1" spans="1:13">
      <c r="A1" s="68" t="s">
        <v>0</v>
      </c>
      <c r="B1" s="68" t="s">
        <v>1</v>
      </c>
      <c r="C1" s="68"/>
      <c r="D1" s="68"/>
      <c r="E1" s="68"/>
      <c r="F1" s="68"/>
      <c r="G1" s="68" t="s">
        <v>44</v>
      </c>
      <c r="H1" s="68" t="s">
        <v>3</v>
      </c>
      <c r="I1" s="68" t="s">
        <v>4</v>
      </c>
      <c r="J1" s="68" t="s">
        <v>5</v>
      </c>
      <c r="K1" s="68" t="s">
        <v>45</v>
      </c>
      <c r="L1" s="68" t="s">
        <v>46</v>
      </c>
      <c r="M1" s="68" t="s">
        <v>47</v>
      </c>
    </row>
    <row r="2" spans="1:13">
      <c r="A2" s="68"/>
      <c r="B2" s="68" t="s">
        <v>12</v>
      </c>
      <c r="C2" s="68" t="s">
        <v>13</v>
      </c>
      <c r="D2" s="68"/>
      <c r="E2" s="68" t="s">
        <v>14</v>
      </c>
      <c r="F2" s="68" t="s">
        <v>15</v>
      </c>
      <c r="G2" s="68"/>
      <c r="H2" s="68"/>
      <c r="I2" s="68"/>
      <c r="J2" s="68"/>
      <c r="K2" s="68"/>
      <c r="L2" s="68"/>
      <c r="M2" s="68"/>
    </row>
    <row r="3" spans="1:13">
      <c r="A3" s="68"/>
      <c r="B3" s="68"/>
      <c r="C3" s="68" t="s">
        <v>48</v>
      </c>
      <c r="D3" s="68" t="s">
        <v>49</v>
      </c>
      <c r="E3" s="68"/>
      <c r="F3" s="68"/>
      <c r="G3" s="68"/>
      <c r="H3" s="68"/>
      <c r="I3" s="68"/>
      <c r="J3" s="68"/>
      <c r="K3" s="68"/>
      <c r="L3" s="68"/>
      <c r="M3" s="68"/>
    </row>
    <row r="4" spans="1:13">
      <c r="A4" s="68" t="s">
        <v>16</v>
      </c>
      <c r="B4" s="75">
        <v>4243</v>
      </c>
      <c r="C4" s="68">
        <v>536</v>
      </c>
      <c r="D4" s="68">
        <v>31</v>
      </c>
      <c r="E4" s="75">
        <v>55460</v>
      </c>
      <c r="F4" s="75">
        <v>60239</v>
      </c>
      <c r="G4" s="75">
        <v>379750</v>
      </c>
      <c r="H4" s="75">
        <v>24610</v>
      </c>
      <c r="I4" s="75">
        <v>464599</v>
      </c>
      <c r="J4" s="75">
        <v>2153</v>
      </c>
      <c r="K4" s="75">
        <v>2556373</v>
      </c>
      <c r="L4" s="75">
        <v>4705264</v>
      </c>
      <c r="M4" s="75">
        <v>32926</v>
      </c>
    </row>
    <row r="5" spans="1:13">
      <c r="A5" s="68" t="s">
        <v>19</v>
      </c>
      <c r="B5" s="75">
        <v>2660</v>
      </c>
      <c r="C5" s="68">
        <v>350</v>
      </c>
      <c r="D5" s="68">
        <v>36</v>
      </c>
      <c r="E5" s="75">
        <v>100316</v>
      </c>
      <c r="F5" s="75">
        <v>103326</v>
      </c>
      <c r="G5" s="75">
        <v>116872</v>
      </c>
      <c r="H5" s="75">
        <v>5747</v>
      </c>
      <c r="I5" s="75">
        <v>225945</v>
      </c>
      <c r="J5" s="75">
        <v>3357</v>
      </c>
      <c r="K5" s="75">
        <v>1177012</v>
      </c>
      <c r="L5" s="75">
        <v>3165214</v>
      </c>
      <c r="M5" s="75">
        <v>20593</v>
      </c>
    </row>
    <row r="6" spans="1:13">
      <c r="A6" s="68" t="s">
        <v>17</v>
      </c>
      <c r="B6" s="75">
        <v>3239</v>
      </c>
      <c r="C6" s="68">
        <v>215</v>
      </c>
      <c r="D6" s="68">
        <v>13</v>
      </c>
      <c r="E6" s="75">
        <v>33107</v>
      </c>
      <c r="F6" s="75">
        <v>36561</v>
      </c>
      <c r="G6" s="75">
        <v>147203</v>
      </c>
      <c r="H6" s="75">
        <v>7679</v>
      </c>
      <c r="I6" s="75">
        <v>191443</v>
      </c>
      <c r="J6" s="68">
        <v>933</v>
      </c>
      <c r="K6" s="75">
        <v>966374</v>
      </c>
      <c r="L6" s="75">
        <v>1633219</v>
      </c>
      <c r="M6" s="75">
        <v>8946</v>
      </c>
    </row>
    <row r="7" spans="1:13">
      <c r="A7" s="68" t="s">
        <v>20</v>
      </c>
      <c r="B7" s="75">
        <v>1513</v>
      </c>
      <c r="C7" s="68">
        <v>107</v>
      </c>
      <c r="D7" s="68">
        <v>0</v>
      </c>
      <c r="E7" s="75">
        <v>78327</v>
      </c>
      <c r="F7" s="75">
        <v>79947</v>
      </c>
      <c r="G7" s="75">
        <v>100527</v>
      </c>
      <c r="H7" s="75">
        <v>2643</v>
      </c>
      <c r="I7" s="75">
        <v>183117</v>
      </c>
      <c r="J7" s="75">
        <v>1067</v>
      </c>
      <c r="K7" s="75">
        <v>1304420</v>
      </c>
      <c r="L7" s="75">
        <v>1946290</v>
      </c>
      <c r="M7" s="75">
        <v>18426</v>
      </c>
    </row>
    <row r="8" spans="1:13">
      <c r="A8" s="68" t="s">
        <v>18</v>
      </c>
      <c r="B8" s="75">
        <v>2803</v>
      </c>
      <c r="C8" s="68">
        <v>207</v>
      </c>
      <c r="D8" s="68">
        <v>21</v>
      </c>
      <c r="E8" s="75">
        <v>55015</v>
      </c>
      <c r="F8" s="75">
        <v>58025</v>
      </c>
      <c r="G8" s="75">
        <v>94188</v>
      </c>
      <c r="H8" s="75">
        <v>7259</v>
      </c>
      <c r="I8" s="75">
        <v>159472</v>
      </c>
      <c r="J8" s="75">
        <v>1129</v>
      </c>
      <c r="K8" s="75">
        <v>1194299</v>
      </c>
      <c r="L8" s="75">
        <v>2469690</v>
      </c>
      <c r="M8" s="75">
        <v>17913</v>
      </c>
    </row>
    <row r="9" spans="1:13">
      <c r="A9" s="68" t="s">
        <v>21</v>
      </c>
      <c r="B9" s="75">
        <v>2740</v>
      </c>
      <c r="C9" s="68">
        <v>286</v>
      </c>
      <c r="D9" s="68">
        <v>13</v>
      </c>
      <c r="E9" s="75">
        <v>72676</v>
      </c>
      <c r="F9" s="75">
        <v>75702</v>
      </c>
      <c r="G9" s="75">
        <v>73321</v>
      </c>
      <c r="H9" s="75">
        <v>3434</v>
      </c>
      <c r="I9" s="75">
        <v>152457</v>
      </c>
      <c r="J9" s="68">
        <v>946</v>
      </c>
      <c r="K9" s="75">
        <v>2002566</v>
      </c>
      <c r="L9" s="75">
        <v>2603776</v>
      </c>
      <c r="M9" s="75">
        <v>4392</v>
      </c>
    </row>
    <row r="10" spans="1:13">
      <c r="A10" s="68" t="s">
        <v>22</v>
      </c>
      <c r="B10" s="68">
        <v>903</v>
      </c>
      <c r="C10" s="68">
        <v>166</v>
      </c>
      <c r="D10" s="68">
        <v>7</v>
      </c>
      <c r="E10" s="75">
        <v>10288</v>
      </c>
      <c r="F10" s="75">
        <v>11357</v>
      </c>
      <c r="G10" s="75">
        <v>102105</v>
      </c>
      <c r="H10" s="75">
        <v>3517</v>
      </c>
      <c r="I10" s="75">
        <v>116979</v>
      </c>
      <c r="J10" s="68">
        <v>435</v>
      </c>
      <c r="K10" s="75">
        <v>1039802</v>
      </c>
      <c r="L10" s="75">
        <v>1818397</v>
      </c>
      <c r="M10" s="75">
        <v>12264</v>
      </c>
    </row>
    <row r="11" spans="1:13">
      <c r="A11" s="68" t="s">
        <v>24</v>
      </c>
      <c r="B11" s="75">
        <v>1028</v>
      </c>
      <c r="C11" s="68">
        <v>176</v>
      </c>
      <c r="D11" s="68">
        <v>6</v>
      </c>
      <c r="E11" s="75">
        <v>32410</v>
      </c>
      <c r="F11" s="75">
        <v>33614</v>
      </c>
      <c r="G11" s="75">
        <v>51197</v>
      </c>
      <c r="H11" s="75">
        <v>2213</v>
      </c>
      <c r="I11" s="75">
        <v>87024</v>
      </c>
      <c r="J11" s="68">
        <v>932</v>
      </c>
      <c r="K11" s="75">
        <v>779017</v>
      </c>
      <c r="L11" s="75">
        <v>1164552</v>
      </c>
      <c r="M11" s="75">
        <v>9264</v>
      </c>
    </row>
    <row r="12" spans="1:13">
      <c r="A12" s="68" t="s">
        <v>25</v>
      </c>
      <c r="B12" s="75">
        <v>1417</v>
      </c>
      <c r="C12" s="68">
        <v>172</v>
      </c>
      <c r="D12" s="68">
        <v>59</v>
      </c>
      <c r="E12" s="75">
        <v>51283</v>
      </c>
      <c r="F12" s="75">
        <v>52872</v>
      </c>
      <c r="G12" s="75">
        <v>28068</v>
      </c>
      <c r="H12" s="75">
        <v>2265</v>
      </c>
      <c r="I12" s="75">
        <v>83205</v>
      </c>
      <c r="J12" s="68">
        <v>942</v>
      </c>
      <c r="K12" s="75">
        <v>630156</v>
      </c>
      <c r="L12" s="75">
        <v>984555</v>
      </c>
      <c r="M12" s="75">
        <v>10492</v>
      </c>
    </row>
    <row r="13" spans="1:13">
      <c r="A13" s="68" t="s">
        <v>23</v>
      </c>
      <c r="B13" s="68">
        <v>689</v>
      </c>
      <c r="C13" s="68">
        <v>64</v>
      </c>
      <c r="D13" s="68">
        <v>5</v>
      </c>
      <c r="E13" s="75">
        <v>5424</v>
      </c>
      <c r="F13" s="75">
        <v>6177</v>
      </c>
      <c r="G13" s="75">
        <v>49202</v>
      </c>
      <c r="H13" s="75">
        <v>2819</v>
      </c>
      <c r="I13" s="75">
        <v>58198</v>
      </c>
      <c r="J13" s="68">
        <v>228</v>
      </c>
      <c r="K13" s="75">
        <v>315604</v>
      </c>
      <c r="L13" s="75">
        <v>684768</v>
      </c>
      <c r="M13" s="75">
        <v>3936</v>
      </c>
    </row>
    <row r="14" spans="1:13">
      <c r="A14" s="68" t="s">
        <v>28</v>
      </c>
      <c r="B14" s="68">
        <v>595</v>
      </c>
      <c r="C14" s="68">
        <v>56</v>
      </c>
      <c r="D14" s="68">
        <v>6</v>
      </c>
      <c r="E14" s="75">
        <v>11624</v>
      </c>
      <c r="F14" s="75">
        <v>12275</v>
      </c>
      <c r="G14" s="75">
        <v>32110</v>
      </c>
      <c r="H14" s="75">
        <v>1499</v>
      </c>
      <c r="I14" s="75">
        <v>45884</v>
      </c>
      <c r="J14" s="68">
        <v>512</v>
      </c>
      <c r="K14" s="75">
        <v>330123</v>
      </c>
      <c r="L14" s="75">
        <v>887279</v>
      </c>
      <c r="M14" s="75">
        <v>6648</v>
      </c>
    </row>
    <row r="15" spans="1:13">
      <c r="A15" s="68" t="s">
        <v>26</v>
      </c>
      <c r="B15" s="68">
        <v>411</v>
      </c>
      <c r="C15" s="68">
        <v>61</v>
      </c>
      <c r="D15" s="68">
        <v>3</v>
      </c>
      <c r="E15" s="75">
        <v>9087</v>
      </c>
      <c r="F15" s="75">
        <v>9559</v>
      </c>
      <c r="G15" s="75">
        <v>27238</v>
      </c>
      <c r="H15" s="75">
        <v>1495</v>
      </c>
      <c r="I15" s="75">
        <v>38292</v>
      </c>
      <c r="J15" s="68">
        <v>498</v>
      </c>
      <c r="K15" s="75">
        <v>294678</v>
      </c>
      <c r="L15" s="75">
        <v>499038</v>
      </c>
      <c r="M15" s="75">
        <v>6090</v>
      </c>
    </row>
    <row r="16" spans="1:13">
      <c r="A16" s="68" t="s">
        <v>29</v>
      </c>
      <c r="B16" s="68">
        <v>506</v>
      </c>
      <c r="C16" s="68">
        <v>39</v>
      </c>
      <c r="D16" s="68">
        <v>2</v>
      </c>
      <c r="E16" s="75">
        <v>11474</v>
      </c>
      <c r="F16" s="75">
        <v>12019</v>
      </c>
      <c r="G16" s="75">
        <v>20705</v>
      </c>
      <c r="H16" s="75">
        <v>1151</v>
      </c>
      <c r="I16" s="75">
        <v>33875</v>
      </c>
      <c r="J16" s="68">
        <v>255</v>
      </c>
      <c r="K16" s="75">
        <v>264021</v>
      </c>
      <c r="L16" s="75">
        <v>496034</v>
      </c>
      <c r="M16" s="75">
        <v>4123</v>
      </c>
    </row>
    <row r="17" spans="1:13">
      <c r="A17" s="68" t="s">
        <v>30</v>
      </c>
      <c r="B17" s="68">
        <v>519</v>
      </c>
      <c r="C17" s="68">
        <v>44</v>
      </c>
      <c r="D17" s="68">
        <v>6</v>
      </c>
      <c r="E17" s="75">
        <v>15406</v>
      </c>
      <c r="F17" s="75">
        <v>15969</v>
      </c>
      <c r="G17" s="75">
        <v>12478</v>
      </c>
      <c r="H17" s="68">
        <v>689</v>
      </c>
      <c r="I17" s="75">
        <v>29136</v>
      </c>
      <c r="J17" s="68">
        <v>269</v>
      </c>
      <c r="K17" s="75">
        <v>384673</v>
      </c>
      <c r="L17" s="75">
        <v>458742</v>
      </c>
      <c r="M17" s="75">
        <v>4296</v>
      </c>
    </row>
    <row r="18" spans="1:13">
      <c r="A18" s="68" t="s">
        <v>32</v>
      </c>
      <c r="B18" s="68">
        <v>170</v>
      </c>
      <c r="C18" s="68">
        <v>19</v>
      </c>
      <c r="D18" s="68">
        <v>0</v>
      </c>
      <c r="E18" s="75">
        <v>9025</v>
      </c>
      <c r="F18" s="75">
        <v>9214</v>
      </c>
      <c r="G18" s="75">
        <v>18485</v>
      </c>
      <c r="H18" s="68">
        <v>699</v>
      </c>
      <c r="I18" s="75">
        <v>28398</v>
      </c>
      <c r="J18" s="68">
        <v>131</v>
      </c>
      <c r="K18" s="75">
        <v>159457</v>
      </c>
      <c r="L18" s="75">
        <v>350170</v>
      </c>
      <c r="M18" s="75">
        <v>2259</v>
      </c>
    </row>
    <row r="19" spans="1:13">
      <c r="A19" s="68" t="s">
        <v>31</v>
      </c>
      <c r="B19" s="68">
        <v>239</v>
      </c>
      <c r="C19" s="68">
        <v>40</v>
      </c>
      <c r="D19" s="68">
        <v>1</v>
      </c>
      <c r="E19" s="75">
        <v>3269</v>
      </c>
      <c r="F19" s="75">
        <v>3548</v>
      </c>
      <c r="G19" s="75">
        <v>23421</v>
      </c>
      <c r="H19" s="68">
        <v>584</v>
      </c>
      <c r="I19" s="75">
        <v>27553</v>
      </c>
      <c r="J19" s="68">
        <v>157</v>
      </c>
      <c r="K19" s="75">
        <v>246207</v>
      </c>
      <c r="L19" s="75">
        <v>484909</v>
      </c>
      <c r="M19" s="75">
        <v>3565</v>
      </c>
    </row>
    <row r="20" spans="1:13">
      <c r="A20" s="68" t="s">
        <v>33</v>
      </c>
      <c r="B20" s="68">
        <v>297</v>
      </c>
      <c r="C20" s="68">
        <v>19</v>
      </c>
      <c r="D20" s="68">
        <v>3</v>
      </c>
      <c r="E20" s="75">
        <v>7926</v>
      </c>
      <c r="F20" s="75">
        <v>8242</v>
      </c>
      <c r="G20" s="75">
        <v>13099</v>
      </c>
      <c r="H20" s="68">
        <v>436</v>
      </c>
      <c r="I20" s="75">
        <v>21777</v>
      </c>
      <c r="J20" s="68">
        <v>284</v>
      </c>
      <c r="K20" s="75">
        <v>405918</v>
      </c>
      <c r="L20" s="75">
        <v>422145</v>
      </c>
      <c r="M20" s="75">
        <v>3505</v>
      </c>
    </row>
    <row r="21" spans="1:13">
      <c r="A21" s="68" t="s">
        <v>27</v>
      </c>
      <c r="B21" s="68">
        <v>346</v>
      </c>
      <c r="C21" s="68">
        <v>47</v>
      </c>
      <c r="D21" s="68">
        <v>3</v>
      </c>
      <c r="E21" s="75">
        <v>1273</v>
      </c>
      <c r="F21" s="75">
        <v>1666</v>
      </c>
      <c r="G21" s="75">
        <v>17903</v>
      </c>
      <c r="H21" s="68">
        <v>878</v>
      </c>
      <c r="I21" s="75">
        <v>20447</v>
      </c>
      <c r="J21" s="68">
        <v>157</v>
      </c>
      <c r="K21" s="75">
        <v>148970</v>
      </c>
      <c r="L21" s="75">
        <v>435028</v>
      </c>
      <c r="M21" s="75">
        <v>3328</v>
      </c>
    </row>
    <row r="22" spans="1:13">
      <c r="A22" s="68" t="s">
        <v>35</v>
      </c>
      <c r="B22" s="68">
        <v>91</v>
      </c>
      <c r="C22" s="68">
        <v>9</v>
      </c>
      <c r="D22" s="68">
        <v>1</v>
      </c>
      <c r="E22" s="75">
        <v>5772</v>
      </c>
      <c r="F22" s="75">
        <v>5872</v>
      </c>
      <c r="G22" s="75">
        <v>4120</v>
      </c>
      <c r="H22" s="68">
        <v>231</v>
      </c>
      <c r="I22" s="75">
        <v>10223</v>
      </c>
      <c r="J22" s="68">
        <v>99</v>
      </c>
      <c r="K22" s="75">
        <v>115118</v>
      </c>
      <c r="L22" s="75">
        <v>177942</v>
      </c>
      <c r="M22" s="75">
        <v>1417</v>
      </c>
    </row>
    <row r="23" spans="1:13">
      <c r="A23" s="68" t="s">
        <v>34</v>
      </c>
      <c r="B23" s="68">
        <v>84</v>
      </c>
      <c r="C23" s="68">
        <v>4</v>
      </c>
      <c r="D23" s="68">
        <v>0</v>
      </c>
      <c r="E23" s="68">
        <v>342</v>
      </c>
      <c r="F23" s="68">
        <v>430</v>
      </c>
      <c r="G23" s="75">
        <v>6284</v>
      </c>
      <c r="H23" s="68">
        <v>370</v>
      </c>
      <c r="I23" s="75">
        <v>7084</v>
      </c>
      <c r="J23" s="68">
        <v>11</v>
      </c>
      <c r="K23" s="75">
        <v>36709</v>
      </c>
      <c r="L23" s="75">
        <v>60760</v>
      </c>
      <c r="M23" s="68">
        <v>223</v>
      </c>
    </row>
    <row r="24" spans="1:13">
      <c r="A24" s="68" t="s">
        <v>36</v>
      </c>
      <c r="B24" s="68">
        <v>53</v>
      </c>
      <c r="C24" s="68">
        <v>7</v>
      </c>
      <c r="D24" s="68">
        <v>0</v>
      </c>
      <c r="E24" s="75">
        <v>2142</v>
      </c>
      <c r="F24" s="75">
        <v>2202</v>
      </c>
      <c r="G24" s="75">
        <v>3791</v>
      </c>
      <c r="H24" s="68">
        <v>177</v>
      </c>
      <c r="I24" s="75">
        <v>6170</v>
      </c>
      <c r="J24" s="68">
        <v>27</v>
      </c>
      <c r="K24" s="75">
        <v>102024</v>
      </c>
      <c r="L24" s="75">
        <v>110811</v>
      </c>
      <c r="M24" s="68">
        <v>758</v>
      </c>
    </row>
    <row r="25" spans="1:13">
      <c r="A25" s="68" t="s">
        <v>37</v>
      </c>
      <c r="B25" s="75">
        <v>24546</v>
      </c>
      <c r="C25" s="75">
        <v>2624</v>
      </c>
      <c r="D25" s="68">
        <v>216</v>
      </c>
      <c r="E25" s="75">
        <v>571646</v>
      </c>
      <c r="F25" s="75">
        <v>598816</v>
      </c>
      <c r="G25" s="75">
        <v>1322067</v>
      </c>
      <c r="H25" s="75">
        <v>70395</v>
      </c>
      <c r="I25" s="75">
        <v>1991278</v>
      </c>
      <c r="J25" s="75">
        <v>14522</v>
      </c>
      <c r="K25" s="75">
        <v>14453521</v>
      </c>
      <c r="L25" s="75">
        <v>25558583</v>
      </c>
      <c r="M25" s="75">
        <v>175364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1"/>
  <dimension ref="A1:AMJ25"/>
  <sheetViews>
    <sheetView workbookViewId="0"/>
  </sheetViews>
  <sheetFormatPr defaultRowHeight="13.8"/>
  <cols>
    <col min="1" max="1024" width="5.69921875" style="47" customWidth="1"/>
  </cols>
  <sheetData>
    <row r="1" spans="1:13">
      <c r="A1" s="47" t="s">
        <v>0</v>
      </c>
      <c r="B1" s="47" t="s">
        <v>1</v>
      </c>
      <c r="G1" s="47" t="s">
        <v>44</v>
      </c>
      <c r="H1" s="47" t="s">
        <v>3</v>
      </c>
      <c r="I1" s="47" t="s">
        <v>4</v>
      </c>
      <c r="J1" s="47" t="s">
        <v>5</v>
      </c>
      <c r="K1" s="47" t="s">
        <v>45</v>
      </c>
      <c r="L1" s="47" t="s">
        <v>46</v>
      </c>
      <c r="M1" s="47" t="s">
        <v>47</v>
      </c>
    </row>
    <row r="2" spans="1:13">
      <c r="B2" s="47" t="s">
        <v>12</v>
      </c>
      <c r="C2" s="47" t="s">
        <v>13</v>
      </c>
      <c r="E2" s="47" t="s">
        <v>14</v>
      </c>
      <c r="F2" s="47" t="s">
        <v>15</v>
      </c>
    </row>
    <row r="3" spans="1:13">
      <c r="C3" s="47" t="s">
        <v>48</v>
      </c>
      <c r="D3" s="47" t="s">
        <v>49</v>
      </c>
    </row>
    <row r="4" spans="1:13">
      <c r="A4" s="47" t="s">
        <v>16</v>
      </c>
      <c r="B4" s="95">
        <v>4178</v>
      </c>
      <c r="C4" s="47">
        <v>521</v>
      </c>
      <c r="D4" s="47">
        <v>14</v>
      </c>
      <c r="E4" s="95">
        <v>53209</v>
      </c>
      <c r="F4" s="95">
        <v>57908</v>
      </c>
      <c r="G4" s="95">
        <v>384670</v>
      </c>
      <c r="H4" s="95">
        <v>24677</v>
      </c>
      <c r="I4" s="95">
        <v>467255</v>
      </c>
      <c r="J4" s="95">
        <v>2656</v>
      </c>
      <c r="K4" s="95">
        <v>2567307</v>
      </c>
      <c r="L4" s="95">
        <v>4737558</v>
      </c>
      <c r="M4" s="95">
        <v>32294</v>
      </c>
    </row>
    <row r="5" spans="1:13">
      <c r="A5" s="47" t="s">
        <v>19</v>
      </c>
      <c r="B5" s="95">
        <v>2630</v>
      </c>
      <c r="C5" s="47">
        <v>351</v>
      </c>
      <c r="D5" s="47">
        <v>30</v>
      </c>
      <c r="E5" s="95">
        <v>101041</v>
      </c>
      <c r="F5" s="95">
        <v>104022</v>
      </c>
      <c r="G5" s="95">
        <v>119901</v>
      </c>
      <c r="H5" s="95">
        <v>5859</v>
      </c>
      <c r="I5" s="95">
        <v>229782</v>
      </c>
      <c r="J5" s="95">
        <v>3837</v>
      </c>
      <c r="K5" s="95">
        <v>1183080</v>
      </c>
      <c r="L5" s="95">
        <v>3188128</v>
      </c>
      <c r="M5" s="95">
        <v>22914</v>
      </c>
    </row>
    <row r="6" spans="1:13">
      <c r="A6" s="47" t="s">
        <v>17</v>
      </c>
      <c r="B6" s="95">
        <v>3144</v>
      </c>
      <c r="C6" s="47">
        <v>213</v>
      </c>
      <c r="D6" s="47">
        <v>7</v>
      </c>
      <c r="E6" s="95">
        <v>31513</v>
      </c>
      <c r="F6" s="95">
        <v>34870</v>
      </c>
      <c r="G6" s="95">
        <v>149903</v>
      </c>
      <c r="H6" s="95">
        <v>7727</v>
      </c>
      <c r="I6" s="95">
        <v>192500</v>
      </c>
      <c r="J6" s="95">
        <v>1057</v>
      </c>
      <c r="K6" s="95">
        <v>969893</v>
      </c>
      <c r="L6" s="95">
        <v>1642265</v>
      </c>
      <c r="M6" s="95">
        <v>9046</v>
      </c>
    </row>
    <row r="7" spans="1:13">
      <c r="A7" s="47" t="s">
        <v>20</v>
      </c>
      <c r="B7" s="95">
        <v>1488</v>
      </c>
      <c r="C7" s="47">
        <v>102</v>
      </c>
      <c r="D7" s="47">
        <v>0</v>
      </c>
      <c r="E7" s="95">
        <v>78419</v>
      </c>
      <c r="F7" s="95">
        <v>80009</v>
      </c>
      <c r="G7" s="95">
        <v>101601</v>
      </c>
      <c r="H7" s="95">
        <v>2663</v>
      </c>
      <c r="I7" s="95">
        <v>184273</v>
      </c>
      <c r="J7" s="95">
        <v>1156</v>
      </c>
      <c r="K7" s="95">
        <v>1318032</v>
      </c>
      <c r="L7" s="95">
        <v>1966694</v>
      </c>
      <c r="M7" s="95">
        <v>20404</v>
      </c>
    </row>
    <row r="8" spans="1:13">
      <c r="A8" s="47" t="s">
        <v>18</v>
      </c>
      <c r="B8" s="95">
        <v>2718</v>
      </c>
      <c r="C8" s="47">
        <v>201</v>
      </c>
      <c r="D8" s="47">
        <v>8</v>
      </c>
      <c r="E8" s="95">
        <v>54380</v>
      </c>
      <c r="F8" s="95">
        <v>57299</v>
      </c>
      <c r="G8" s="95">
        <v>96529</v>
      </c>
      <c r="H8" s="95">
        <v>7335</v>
      </c>
      <c r="I8" s="95">
        <v>161163</v>
      </c>
      <c r="J8" s="95">
        <v>1692</v>
      </c>
      <c r="K8" s="95">
        <v>1200124</v>
      </c>
      <c r="L8" s="95">
        <v>2485596</v>
      </c>
      <c r="M8" s="95">
        <v>15906</v>
      </c>
    </row>
    <row r="9" spans="1:13">
      <c r="A9" s="47" t="s">
        <v>21</v>
      </c>
      <c r="B9" s="95">
        <v>2690</v>
      </c>
      <c r="C9" s="47">
        <v>293</v>
      </c>
      <c r="D9" s="47">
        <v>14</v>
      </c>
      <c r="E9" s="95">
        <v>72508</v>
      </c>
      <c r="F9" s="95">
        <v>75491</v>
      </c>
      <c r="G9" s="95">
        <v>75027</v>
      </c>
      <c r="H9" s="95">
        <v>3458</v>
      </c>
      <c r="I9" s="95">
        <v>153976</v>
      </c>
      <c r="J9" s="95">
        <v>1519</v>
      </c>
      <c r="K9" s="95">
        <v>2009090</v>
      </c>
      <c r="L9" s="95">
        <v>2619089</v>
      </c>
      <c r="M9" s="95">
        <v>15313</v>
      </c>
    </row>
    <row r="10" spans="1:13">
      <c r="A10" s="47" t="s">
        <v>22</v>
      </c>
      <c r="B10" s="47">
        <v>888</v>
      </c>
      <c r="C10" s="47">
        <v>161</v>
      </c>
      <c r="D10" s="47">
        <v>4</v>
      </c>
      <c r="E10" s="95">
        <v>9920</v>
      </c>
      <c r="F10" s="95">
        <v>10969</v>
      </c>
      <c r="G10" s="95">
        <v>103021</v>
      </c>
      <c r="H10" s="95">
        <v>3552</v>
      </c>
      <c r="I10" s="95">
        <v>117542</v>
      </c>
      <c r="J10" s="47">
        <v>563</v>
      </c>
      <c r="K10" s="95">
        <v>1043441</v>
      </c>
      <c r="L10" s="95">
        <v>1830077</v>
      </c>
      <c r="M10" s="95">
        <v>11680</v>
      </c>
    </row>
    <row r="11" spans="1:13">
      <c r="A11" s="47" t="s">
        <v>24</v>
      </c>
      <c r="B11" s="95">
        <v>1008</v>
      </c>
      <c r="C11" s="47">
        <v>173</v>
      </c>
      <c r="D11" s="47">
        <v>16</v>
      </c>
      <c r="E11" s="95">
        <v>32199</v>
      </c>
      <c r="F11" s="95">
        <v>33380</v>
      </c>
      <c r="G11" s="95">
        <v>52258</v>
      </c>
      <c r="H11" s="95">
        <v>2239</v>
      </c>
      <c r="I11" s="95">
        <v>87877</v>
      </c>
      <c r="J11" s="47">
        <v>853</v>
      </c>
      <c r="K11" s="95">
        <v>783825</v>
      </c>
      <c r="L11" s="95">
        <v>1172687</v>
      </c>
      <c r="M11" s="95">
        <v>8135</v>
      </c>
    </row>
    <row r="12" spans="1:13">
      <c r="A12" s="47" t="s">
        <v>25</v>
      </c>
      <c r="B12" s="95">
        <v>1422</v>
      </c>
      <c r="C12" s="47">
        <v>170</v>
      </c>
      <c r="D12" s="47">
        <v>26</v>
      </c>
      <c r="E12" s="95">
        <v>51539</v>
      </c>
      <c r="F12" s="95">
        <v>53131</v>
      </c>
      <c r="G12" s="95">
        <v>29248</v>
      </c>
      <c r="H12" s="95">
        <v>2284</v>
      </c>
      <c r="I12" s="95">
        <v>84663</v>
      </c>
      <c r="J12" s="95">
        <v>1458</v>
      </c>
      <c r="K12" s="95">
        <v>634218</v>
      </c>
      <c r="L12" s="95">
        <v>996863</v>
      </c>
      <c r="M12" s="95">
        <v>12308</v>
      </c>
    </row>
    <row r="13" spans="1:13">
      <c r="A13" s="47" t="s">
        <v>23</v>
      </c>
      <c r="B13" s="47">
        <v>687</v>
      </c>
      <c r="C13" s="47">
        <v>64</v>
      </c>
      <c r="D13" s="47">
        <v>4</v>
      </c>
      <c r="E13" s="95">
        <v>5207</v>
      </c>
      <c r="F13" s="95">
        <v>5958</v>
      </c>
      <c r="G13" s="95">
        <v>49737</v>
      </c>
      <c r="H13" s="95">
        <v>2831</v>
      </c>
      <c r="I13" s="95">
        <v>58526</v>
      </c>
      <c r="J13" s="47">
        <v>328</v>
      </c>
      <c r="K13" s="95">
        <v>316700</v>
      </c>
      <c r="L13" s="95">
        <v>689389</v>
      </c>
      <c r="M13" s="95">
        <v>4621</v>
      </c>
    </row>
    <row r="14" spans="1:13">
      <c r="A14" s="47" t="s">
        <v>28</v>
      </c>
      <c r="B14" s="47">
        <v>582</v>
      </c>
      <c r="C14" s="47">
        <v>56</v>
      </c>
      <c r="D14" s="47">
        <v>4</v>
      </c>
      <c r="E14" s="95">
        <v>11464</v>
      </c>
      <c r="F14" s="95">
        <v>12102</v>
      </c>
      <c r="G14" s="95">
        <v>33099</v>
      </c>
      <c r="H14" s="95">
        <v>1514</v>
      </c>
      <c r="I14" s="95">
        <v>46715</v>
      </c>
      <c r="J14" s="47">
        <v>831</v>
      </c>
      <c r="K14" s="95">
        <v>332699</v>
      </c>
      <c r="L14" s="95">
        <v>898714</v>
      </c>
      <c r="M14" s="95">
        <v>11435</v>
      </c>
    </row>
    <row r="15" spans="1:13">
      <c r="A15" s="47" t="s">
        <v>26</v>
      </c>
      <c r="B15" s="47">
        <v>409</v>
      </c>
      <c r="C15" s="47">
        <v>64</v>
      </c>
      <c r="D15" s="47">
        <v>6</v>
      </c>
      <c r="E15" s="95">
        <v>8942</v>
      </c>
      <c r="F15" s="95">
        <v>9415</v>
      </c>
      <c r="G15" s="95">
        <v>27788</v>
      </c>
      <c r="H15" s="95">
        <v>1504</v>
      </c>
      <c r="I15" s="95">
        <v>38707</v>
      </c>
      <c r="J15" s="47">
        <v>415</v>
      </c>
      <c r="K15" s="95">
        <v>298324</v>
      </c>
      <c r="L15" s="95">
        <v>504651</v>
      </c>
      <c r="M15" s="95">
        <v>5613</v>
      </c>
    </row>
    <row r="16" spans="1:13">
      <c r="A16" s="47" t="s">
        <v>29</v>
      </c>
      <c r="B16" s="47">
        <v>491</v>
      </c>
      <c r="C16" s="47">
        <v>35</v>
      </c>
      <c r="D16" s="47">
        <v>2</v>
      </c>
      <c r="E16" s="95">
        <v>11168</v>
      </c>
      <c r="F16" s="95">
        <v>11694</v>
      </c>
      <c r="G16" s="95">
        <v>21248</v>
      </c>
      <c r="H16" s="95">
        <v>1156</v>
      </c>
      <c r="I16" s="95">
        <v>34098</v>
      </c>
      <c r="J16" s="47">
        <v>223</v>
      </c>
      <c r="K16" s="95">
        <v>265272</v>
      </c>
      <c r="L16" s="95">
        <v>501153</v>
      </c>
      <c r="M16" s="95">
        <v>5119</v>
      </c>
    </row>
    <row r="17" spans="1:13">
      <c r="A17" s="47" t="s">
        <v>30</v>
      </c>
      <c r="B17" s="47">
        <v>498</v>
      </c>
      <c r="C17" s="47">
        <v>41</v>
      </c>
      <c r="D17" s="47">
        <v>2</v>
      </c>
      <c r="E17" s="95">
        <v>15476</v>
      </c>
      <c r="F17" s="95">
        <v>16015</v>
      </c>
      <c r="G17" s="95">
        <v>12754</v>
      </c>
      <c r="H17" s="47">
        <v>698</v>
      </c>
      <c r="I17" s="95">
        <v>29467</v>
      </c>
      <c r="J17" s="47">
        <v>331</v>
      </c>
      <c r="K17" s="95">
        <v>388351</v>
      </c>
      <c r="L17" s="95">
        <v>462857</v>
      </c>
      <c r="M17" s="95">
        <v>4115</v>
      </c>
    </row>
    <row r="18" spans="1:13">
      <c r="A18" s="47" t="s">
        <v>32</v>
      </c>
      <c r="B18" s="47">
        <v>157</v>
      </c>
      <c r="C18" s="47">
        <v>17</v>
      </c>
      <c r="D18" s="47">
        <v>0</v>
      </c>
      <c r="E18" s="95">
        <v>8933</v>
      </c>
      <c r="F18" s="95">
        <v>9107</v>
      </c>
      <c r="G18" s="95">
        <v>18729</v>
      </c>
      <c r="H18" s="47">
        <v>704</v>
      </c>
      <c r="I18" s="95">
        <v>28540</v>
      </c>
      <c r="J18" s="47">
        <v>142</v>
      </c>
      <c r="K18" s="95">
        <v>160013</v>
      </c>
      <c r="L18" s="95">
        <v>352056</v>
      </c>
      <c r="M18" s="95">
        <v>1886</v>
      </c>
    </row>
    <row r="19" spans="1:13">
      <c r="A19" s="47" t="s">
        <v>31</v>
      </c>
      <c r="B19" s="47">
        <v>238</v>
      </c>
      <c r="C19" s="47">
        <v>38</v>
      </c>
      <c r="D19" s="47">
        <v>4</v>
      </c>
      <c r="E19" s="95">
        <v>3245</v>
      </c>
      <c r="F19" s="95">
        <v>3521</v>
      </c>
      <c r="G19" s="95">
        <v>23633</v>
      </c>
      <c r="H19" s="47">
        <v>591</v>
      </c>
      <c r="I19" s="95">
        <v>27745</v>
      </c>
      <c r="J19" s="47">
        <v>192</v>
      </c>
      <c r="K19" s="95">
        <v>247406</v>
      </c>
      <c r="L19" s="95">
        <v>488681</v>
      </c>
      <c r="M19" s="95">
        <v>3772</v>
      </c>
    </row>
    <row r="20" spans="1:13">
      <c r="A20" s="47" t="s">
        <v>33</v>
      </c>
      <c r="B20" s="47">
        <v>284</v>
      </c>
      <c r="C20" s="47">
        <v>21</v>
      </c>
      <c r="D20" s="47">
        <v>3</v>
      </c>
      <c r="E20" s="95">
        <v>8054</v>
      </c>
      <c r="F20" s="95">
        <v>8359</v>
      </c>
      <c r="G20" s="95">
        <v>13225</v>
      </c>
      <c r="H20" s="47">
        <v>437</v>
      </c>
      <c r="I20" s="95">
        <v>22021</v>
      </c>
      <c r="J20" s="47">
        <v>244</v>
      </c>
      <c r="K20" s="95">
        <v>407777</v>
      </c>
      <c r="L20" s="95">
        <v>425459</v>
      </c>
      <c r="M20" s="95">
        <v>3314</v>
      </c>
    </row>
    <row r="21" spans="1:13">
      <c r="A21" s="47" t="s">
        <v>27</v>
      </c>
      <c r="B21" s="47">
        <v>326</v>
      </c>
      <c r="C21" s="47">
        <v>49</v>
      </c>
      <c r="D21" s="47">
        <v>4</v>
      </c>
      <c r="E21" s="95">
        <v>1371</v>
      </c>
      <c r="F21" s="95">
        <v>1746</v>
      </c>
      <c r="G21" s="95">
        <v>18052</v>
      </c>
      <c r="H21" s="47">
        <v>887</v>
      </c>
      <c r="I21" s="95">
        <v>20685</v>
      </c>
      <c r="J21" s="47">
        <v>238</v>
      </c>
      <c r="K21" s="95">
        <v>149319</v>
      </c>
      <c r="L21" s="95">
        <v>437593</v>
      </c>
      <c r="M21" s="95">
        <v>2565</v>
      </c>
    </row>
    <row r="22" spans="1:13">
      <c r="A22" s="47" t="s">
        <v>35</v>
      </c>
      <c r="B22" s="47">
        <v>96</v>
      </c>
      <c r="C22" s="47">
        <v>8</v>
      </c>
      <c r="D22" s="47">
        <v>1</v>
      </c>
      <c r="E22" s="95">
        <v>5839</v>
      </c>
      <c r="F22" s="95">
        <v>5943</v>
      </c>
      <c r="G22" s="95">
        <v>4200</v>
      </c>
      <c r="H22" s="47">
        <v>235</v>
      </c>
      <c r="I22" s="95">
        <v>10378</v>
      </c>
      <c r="J22" s="47">
        <v>155</v>
      </c>
      <c r="K22" s="95">
        <v>115860</v>
      </c>
      <c r="L22" s="95">
        <v>179623</v>
      </c>
      <c r="M22" s="95">
        <v>1681</v>
      </c>
    </row>
    <row r="23" spans="1:13">
      <c r="A23" s="47" t="s">
        <v>34</v>
      </c>
      <c r="B23" s="47">
        <v>83</v>
      </c>
      <c r="C23" s="47">
        <v>4</v>
      </c>
      <c r="D23" s="47">
        <v>0</v>
      </c>
      <c r="E23" s="47">
        <v>340</v>
      </c>
      <c r="F23" s="47">
        <v>427</v>
      </c>
      <c r="G23" s="95">
        <v>6321</v>
      </c>
      <c r="H23" s="47">
        <v>371</v>
      </c>
      <c r="I23" s="95">
        <v>7119</v>
      </c>
      <c r="J23" s="47">
        <v>35</v>
      </c>
      <c r="K23" s="95">
        <v>36840</v>
      </c>
      <c r="L23" s="95">
        <v>61008</v>
      </c>
      <c r="M23" s="47">
        <v>248</v>
      </c>
    </row>
    <row r="24" spans="1:13">
      <c r="A24" s="47" t="s">
        <v>36</v>
      </c>
      <c r="B24" s="47">
        <v>53</v>
      </c>
      <c r="C24" s="47">
        <v>7</v>
      </c>
      <c r="D24" s="47">
        <v>0</v>
      </c>
      <c r="E24" s="95">
        <v>2206</v>
      </c>
      <c r="F24" s="95">
        <v>2266</v>
      </c>
      <c r="G24" s="95">
        <v>3841</v>
      </c>
      <c r="H24" s="47">
        <v>178</v>
      </c>
      <c r="I24" s="95">
        <v>6285</v>
      </c>
      <c r="J24" s="47">
        <v>115</v>
      </c>
      <c r="K24" s="95">
        <v>103135</v>
      </c>
      <c r="L24" s="95">
        <v>112219</v>
      </c>
      <c r="M24" s="95">
        <v>1408</v>
      </c>
    </row>
    <row r="25" spans="1:13">
      <c r="A25" s="47" t="s">
        <v>37</v>
      </c>
      <c r="B25" s="95">
        <v>24070</v>
      </c>
      <c r="C25" s="95">
        <v>2589</v>
      </c>
      <c r="D25" s="47">
        <v>149</v>
      </c>
      <c r="E25" s="95">
        <v>566973</v>
      </c>
      <c r="F25" s="95">
        <v>593632</v>
      </c>
      <c r="G25" s="95">
        <v>1344785</v>
      </c>
      <c r="H25" s="95">
        <v>70900</v>
      </c>
      <c r="I25" s="95">
        <v>2009317</v>
      </c>
      <c r="J25" s="95">
        <v>18040</v>
      </c>
      <c r="K25" s="95">
        <v>14530706</v>
      </c>
      <c r="L25" s="95">
        <v>25752360</v>
      </c>
      <c r="M25" s="95">
        <v>193777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2"/>
  <dimension ref="A1:AMJ25"/>
  <sheetViews>
    <sheetView workbookViewId="0"/>
  </sheetViews>
  <sheetFormatPr defaultRowHeight="13.8"/>
  <cols>
    <col min="1" max="1024" width="5.69921875" style="47" customWidth="1"/>
  </cols>
  <sheetData>
    <row r="1" spans="1:13">
      <c r="A1" s="68" t="s">
        <v>0</v>
      </c>
      <c r="B1" s="68" t="s">
        <v>1</v>
      </c>
      <c r="C1" s="68"/>
      <c r="D1" s="68"/>
      <c r="E1" s="68"/>
      <c r="F1" s="68"/>
      <c r="G1" s="68" t="s">
        <v>44</v>
      </c>
      <c r="H1" s="68" t="s">
        <v>3</v>
      </c>
      <c r="I1" s="68" t="s">
        <v>4</v>
      </c>
      <c r="J1" s="68" t="s">
        <v>5</v>
      </c>
      <c r="K1" s="68" t="s">
        <v>45</v>
      </c>
      <c r="L1" s="68" t="s">
        <v>46</v>
      </c>
      <c r="M1" s="68" t="s">
        <v>47</v>
      </c>
    </row>
    <row r="2" spans="1:13">
      <c r="A2" s="68"/>
      <c r="B2" s="68" t="s">
        <v>12</v>
      </c>
      <c r="C2" s="68" t="s">
        <v>13</v>
      </c>
      <c r="D2" s="68"/>
      <c r="E2" s="68" t="s">
        <v>14</v>
      </c>
      <c r="F2" s="68" t="s">
        <v>15</v>
      </c>
      <c r="G2" s="68"/>
      <c r="H2" s="68"/>
      <c r="I2" s="68"/>
      <c r="J2" s="68"/>
      <c r="K2" s="68"/>
      <c r="L2" s="68"/>
      <c r="M2" s="68"/>
    </row>
    <row r="3" spans="1:13">
      <c r="A3" s="68"/>
      <c r="B3" s="68"/>
      <c r="C3" s="68" t="s">
        <v>48</v>
      </c>
      <c r="D3" s="68" t="s">
        <v>49</v>
      </c>
      <c r="E3" s="68"/>
      <c r="F3" s="68"/>
      <c r="G3" s="68"/>
      <c r="H3" s="68"/>
      <c r="I3" s="68"/>
      <c r="J3" s="68"/>
      <c r="K3" s="68"/>
      <c r="L3" s="68"/>
      <c r="M3" s="68"/>
    </row>
    <row r="4" spans="1:13">
      <c r="A4" s="68" t="s">
        <v>16</v>
      </c>
      <c r="B4" s="75">
        <v>3976</v>
      </c>
      <c r="C4" s="68">
        <v>522</v>
      </c>
      <c r="D4" s="68">
        <v>20</v>
      </c>
      <c r="E4" s="75">
        <v>54212</v>
      </c>
      <c r="F4" s="75">
        <v>58710</v>
      </c>
      <c r="G4" s="75">
        <v>386391</v>
      </c>
      <c r="H4" s="75">
        <v>24782</v>
      </c>
      <c r="I4" s="75">
        <v>469883</v>
      </c>
      <c r="J4" s="75">
        <v>2628</v>
      </c>
      <c r="K4" s="75">
        <v>2577061</v>
      </c>
      <c r="L4" s="75">
        <v>4765500</v>
      </c>
      <c r="M4" s="75">
        <v>27942</v>
      </c>
    </row>
    <row r="5" spans="1:13">
      <c r="A5" s="68" t="s">
        <v>19</v>
      </c>
      <c r="B5" s="75">
        <v>2582</v>
      </c>
      <c r="C5" s="68">
        <v>346</v>
      </c>
      <c r="D5" s="68">
        <v>36</v>
      </c>
      <c r="E5" s="75">
        <v>84457</v>
      </c>
      <c r="F5" s="75">
        <v>87385</v>
      </c>
      <c r="G5" s="75">
        <v>141454</v>
      </c>
      <c r="H5" s="75">
        <v>5953</v>
      </c>
      <c r="I5" s="75">
        <v>234792</v>
      </c>
      <c r="J5" s="75">
        <v>5010</v>
      </c>
      <c r="K5" s="75">
        <v>1187079</v>
      </c>
      <c r="L5" s="75">
        <v>3201904</v>
      </c>
      <c r="M5" s="75">
        <v>13776</v>
      </c>
    </row>
    <row r="6" spans="1:13">
      <c r="A6" s="68" t="s">
        <v>17</v>
      </c>
      <c r="B6" s="75">
        <v>3029</v>
      </c>
      <c r="C6" s="68">
        <v>214</v>
      </c>
      <c r="D6" s="68">
        <v>7</v>
      </c>
      <c r="E6" s="75">
        <v>28254</v>
      </c>
      <c r="F6" s="75">
        <v>31497</v>
      </c>
      <c r="G6" s="75">
        <v>154123</v>
      </c>
      <c r="H6" s="75">
        <v>7755</v>
      </c>
      <c r="I6" s="75">
        <v>193375</v>
      </c>
      <c r="J6" s="68">
        <v>875</v>
      </c>
      <c r="K6" s="75">
        <v>972116</v>
      </c>
      <c r="L6" s="75">
        <v>1648345</v>
      </c>
      <c r="M6" s="75">
        <v>6080</v>
      </c>
    </row>
    <row r="7" spans="1:13">
      <c r="A7" s="68" t="s">
        <v>20</v>
      </c>
      <c r="B7" s="75">
        <v>1449</v>
      </c>
      <c r="C7" s="68">
        <v>102</v>
      </c>
      <c r="D7" s="68">
        <v>0</v>
      </c>
      <c r="E7" s="75">
        <v>78996</v>
      </c>
      <c r="F7" s="75">
        <v>80547</v>
      </c>
      <c r="G7" s="75">
        <v>102065</v>
      </c>
      <c r="H7" s="75">
        <v>2670</v>
      </c>
      <c r="I7" s="75">
        <v>185282</v>
      </c>
      <c r="J7" s="75">
        <v>1009</v>
      </c>
      <c r="K7" s="75">
        <v>1329721</v>
      </c>
      <c r="L7" s="75">
        <v>1983049</v>
      </c>
      <c r="M7" s="75">
        <v>16355</v>
      </c>
    </row>
    <row r="8" spans="1:13">
      <c r="A8" s="68" t="s">
        <v>18</v>
      </c>
      <c r="B8" s="75">
        <v>2711</v>
      </c>
      <c r="C8" s="68">
        <v>206</v>
      </c>
      <c r="D8" s="68">
        <v>16</v>
      </c>
      <c r="E8" s="75">
        <v>56063</v>
      </c>
      <c r="F8" s="75">
        <v>58980</v>
      </c>
      <c r="G8" s="75">
        <v>96910</v>
      </c>
      <c r="H8" s="75">
        <v>7400</v>
      </c>
      <c r="I8" s="75">
        <v>163290</v>
      </c>
      <c r="J8" s="75">
        <v>2127</v>
      </c>
      <c r="K8" s="75">
        <v>1204670</v>
      </c>
      <c r="L8" s="75">
        <v>2496457</v>
      </c>
      <c r="M8" s="75">
        <v>10861</v>
      </c>
    </row>
    <row r="9" spans="1:13">
      <c r="A9" s="68" t="s">
        <v>21</v>
      </c>
      <c r="B9" s="75">
        <v>2666</v>
      </c>
      <c r="C9" s="68">
        <v>290</v>
      </c>
      <c r="D9" s="68">
        <v>18</v>
      </c>
      <c r="E9" s="75">
        <v>73118</v>
      </c>
      <c r="F9" s="75">
        <v>76074</v>
      </c>
      <c r="G9" s="75">
        <v>76104</v>
      </c>
      <c r="H9" s="75">
        <v>3489</v>
      </c>
      <c r="I9" s="75">
        <v>155667</v>
      </c>
      <c r="J9" s="75">
        <v>1691</v>
      </c>
      <c r="K9" s="75">
        <v>2016092</v>
      </c>
      <c r="L9" s="75">
        <v>2635605</v>
      </c>
      <c r="M9" s="75">
        <v>16516</v>
      </c>
    </row>
    <row r="10" spans="1:13">
      <c r="A10" s="68" t="s">
        <v>22</v>
      </c>
      <c r="B10" s="68">
        <v>843</v>
      </c>
      <c r="C10" s="68">
        <v>166</v>
      </c>
      <c r="D10" s="68">
        <v>11</v>
      </c>
      <c r="E10" s="75">
        <v>10260</v>
      </c>
      <c r="F10" s="75">
        <v>11269</v>
      </c>
      <c r="G10" s="75">
        <v>103328</v>
      </c>
      <c r="H10" s="75">
        <v>3558</v>
      </c>
      <c r="I10" s="75">
        <v>118155</v>
      </c>
      <c r="J10" s="68">
        <v>613</v>
      </c>
      <c r="K10" s="75">
        <v>1047247</v>
      </c>
      <c r="L10" s="75">
        <v>1841106</v>
      </c>
      <c r="M10" s="75">
        <v>11029</v>
      </c>
    </row>
    <row r="11" spans="1:13">
      <c r="A11" s="68" t="s">
        <v>24</v>
      </c>
      <c r="B11" s="68">
        <v>995</v>
      </c>
      <c r="C11" s="68">
        <v>174</v>
      </c>
      <c r="D11" s="68">
        <v>15</v>
      </c>
      <c r="E11" s="75">
        <v>32063</v>
      </c>
      <c r="F11" s="75">
        <v>33232</v>
      </c>
      <c r="G11" s="75">
        <v>53109</v>
      </c>
      <c r="H11" s="75">
        <v>2256</v>
      </c>
      <c r="I11" s="75">
        <v>88597</v>
      </c>
      <c r="J11" s="68">
        <v>720</v>
      </c>
      <c r="K11" s="75">
        <v>788040</v>
      </c>
      <c r="L11" s="75">
        <v>1179159</v>
      </c>
      <c r="M11" s="75">
        <v>6472</v>
      </c>
    </row>
    <row r="12" spans="1:13">
      <c r="A12" s="68" t="s">
        <v>25</v>
      </c>
      <c r="B12" s="75">
        <v>1413</v>
      </c>
      <c r="C12" s="68">
        <v>166</v>
      </c>
      <c r="D12" s="68">
        <v>18</v>
      </c>
      <c r="E12" s="75">
        <v>52010</v>
      </c>
      <c r="F12" s="75">
        <v>53589</v>
      </c>
      <c r="G12" s="75">
        <v>29775</v>
      </c>
      <c r="H12" s="75">
        <v>2310</v>
      </c>
      <c r="I12" s="75">
        <v>85674</v>
      </c>
      <c r="J12" s="75">
        <v>1011</v>
      </c>
      <c r="K12" s="75">
        <v>635809</v>
      </c>
      <c r="L12" s="75">
        <v>1004403</v>
      </c>
      <c r="M12" s="75">
        <v>7540</v>
      </c>
    </row>
    <row r="13" spans="1:13">
      <c r="A13" s="68" t="s">
        <v>23</v>
      </c>
      <c r="B13" s="68">
        <v>663</v>
      </c>
      <c r="C13" s="68">
        <v>64</v>
      </c>
      <c r="D13" s="68">
        <v>3</v>
      </c>
      <c r="E13" s="75">
        <v>4942</v>
      </c>
      <c r="F13" s="75">
        <v>5669</v>
      </c>
      <c r="G13" s="75">
        <v>50460</v>
      </c>
      <c r="H13" s="75">
        <v>2842</v>
      </c>
      <c r="I13" s="75">
        <v>58971</v>
      </c>
      <c r="J13" s="68">
        <v>445</v>
      </c>
      <c r="K13" s="75">
        <v>317936</v>
      </c>
      <c r="L13" s="75">
        <v>693519</v>
      </c>
      <c r="M13" s="75">
        <v>4130</v>
      </c>
    </row>
    <row r="14" spans="1:13">
      <c r="A14" s="68" t="s">
        <v>28</v>
      </c>
      <c r="B14" s="68">
        <v>572</v>
      </c>
      <c r="C14" s="68">
        <v>54</v>
      </c>
      <c r="D14" s="68">
        <v>4</v>
      </c>
      <c r="E14" s="75">
        <v>11458</v>
      </c>
      <c r="F14" s="75">
        <v>12084</v>
      </c>
      <c r="G14" s="75">
        <v>33681</v>
      </c>
      <c r="H14" s="75">
        <v>1534</v>
      </c>
      <c r="I14" s="75">
        <v>47299</v>
      </c>
      <c r="J14" s="68">
        <v>584</v>
      </c>
      <c r="K14" s="75">
        <v>334240</v>
      </c>
      <c r="L14" s="75">
        <v>904549</v>
      </c>
      <c r="M14" s="75">
        <v>5835</v>
      </c>
    </row>
    <row r="15" spans="1:13">
      <c r="A15" s="68" t="s">
        <v>26</v>
      </c>
      <c r="B15" s="68">
        <v>398</v>
      </c>
      <c r="C15" s="68">
        <v>60</v>
      </c>
      <c r="D15" s="68">
        <v>3</v>
      </c>
      <c r="E15" s="75">
        <v>9109</v>
      </c>
      <c r="F15" s="75">
        <v>9567</v>
      </c>
      <c r="G15" s="75">
        <v>28227</v>
      </c>
      <c r="H15" s="75">
        <v>1516</v>
      </c>
      <c r="I15" s="75">
        <v>39310</v>
      </c>
      <c r="J15" s="68">
        <v>603</v>
      </c>
      <c r="K15" s="75">
        <v>303386</v>
      </c>
      <c r="L15" s="75">
        <v>511362</v>
      </c>
      <c r="M15" s="75">
        <v>6711</v>
      </c>
    </row>
    <row r="16" spans="1:13">
      <c r="A16" s="68" t="s">
        <v>29</v>
      </c>
      <c r="B16" s="68">
        <v>435</v>
      </c>
      <c r="C16" s="68">
        <v>34</v>
      </c>
      <c r="D16" s="68">
        <v>2</v>
      </c>
      <c r="E16" s="75">
        <v>11398</v>
      </c>
      <c r="F16" s="75">
        <v>11867</v>
      </c>
      <c r="G16" s="75">
        <v>21408</v>
      </c>
      <c r="H16" s="75">
        <v>1162</v>
      </c>
      <c r="I16" s="75">
        <v>34437</v>
      </c>
      <c r="J16" s="68">
        <v>339</v>
      </c>
      <c r="K16" s="75">
        <v>266505</v>
      </c>
      <c r="L16" s="75">
        <v>505462</v>
      </c>
      <c r="M16" s="75">
        <v>4309</v>
      </c>
    </row>
    <row r="17" spans="1:13">
      <c r="A17" s="68" t="s">
        <v>30</v>
      </c>
      <c r="B17" s="68">
        <v>484</v>
      </c>
      <c r="C17" s="68">
        <v>43</v>
      </c>
      <c r="D17" s="68">
        <v>3</v>
      </c>
      <c r="E17" s="75">
        <v>15793</v>
      </c>
      <c r="F17" s="75">
        <v>16320</v>
      </c>
      <c r="G17" s="75">
        <v>12855</v>
      </c>
      <c r="H17" s="68">
        <v>701</v>
      </c>
      <c r="I17" s="75">
        <v>29876</v>
      </c>
      <c r="J17" s="68">
        <v>409</v>
      </c>
      <c r="K17" s="75">
        <v>391652</v>
      </c>
      <c r="L17" s="75">
        <v>466701</v>
      </c>
      <c r="M17" s="75">
        <v>3844</v>
      </c>
    </row>
    <row r="18" spans="1:13">
      <c r="A18" s="68" t="s">
        <v>32</v>
      </c>
      <c r="B18" s="68">
        <v>147</v>
      </c>
      <c r="C18" s="68">
        <v>19</v>
      </c>
      <c r="D18" s="68">
        <v>2</v>
      </c>
      <c r="E18" s="75">
        <v>10398</v>
      </c>
      <c r="F18" s="75">
        <v>10564</v>
      </c>
      <c r="G18" s="75">
        <v>17447</v>
      </c>
      <c r="H18" s="68">
        <v>711</v>
      </c>
      <c r="I18" s="75">
        <v>28722</v>
      </c>
      <c r="J18" s="68">
        <v>182</v>
      </c>
      <c r="K18" s="75">
        <v>161537</v>
      </c>
      <c r="L18" s="75">
        <v>354080</v>
      </c>
      <c r="M18" s="75">
        <v>2024</v>
      </c>
    </row>
    <row r="19" spans="1:13">
      <c r="A19" s="68" t="s">
        <v>31</v>
      </c>
      <c r="B19" s="68">
        <v>240</v>
      </c>
      <c r="C19" s="68">
        <v>36</v>
      </c>
      <c r="D19" s="68">
        <v>3</v>
      </c>
      <c r="E19" s="75">
        <v>3270</v>
      </c>
      <c r="F19" s="75">
        <v>3546</v>
      </c>
      <c r="G19" s="75">
        <v>23834</v>
      </c>
      <c r="H19" s="68">
        <v>597</v>
      </c>
      <c r="I19" s="75">
        <v>27977</v>
      </c>
      <c r="J19" s="68">
        <v>232</v>
      </c>
      <c r="K19" s="75">
        <v>248275</v>
      </c>
      <c r="L19" s="75">
        <v>490891</v>
      </c>
      <c r="M19" s="75">
        <v>2210</v>
      </c>
    </row>
    <row r="20" spans="1:13">
      <c r="A20" s="68" t="s">
        <v>33</v>
      </c>
      <c r="B20" s="68">
        <v>270</v>
      </c>
      <c r="C20" s="68">
        <v>21</v>
      </c>
      <c r="D20" s="68">
        <v>2</v>
      </c>
      <c r="E20" s="75">
        <v>8238</v>
      </c>
      <c r="F20" s="75">
        <v>8529</v>
      </c>
      <c r="G20" s="75">
        <v>13308</v>
      </c>
      <c r="H20" s="68">
        <v>441</v>
      </c>
      <c r="I20" s="75">
        <v>22278</v>
      </c>
      <c r="J20" s="68">
        <v>257</v>
      </c>
      <c r="K20" s="75">
        <v>409800</v>
      </c>
      <c r="L20" s="75">
        <v>427662</v>
      </c>
      <c r="M20" s="75">
        <v>2203</v>
      </c>
    </row>
    <row r="21" spans="1:13">
      <c r="A21" s="68" t="s">
        <v>27</v>
      </c>
      <c r="B21" s="68">
        <v>306</v>
      </c>
      <c r="C21" s="68">
        <v>49</v>
      </c>
      <c r="D21" s="68">
        <v>2</v>
      </c>
      <c r="E21" s="75">
        <v>1422</v>
      </c>
      <c r="F21" s="75">
        <v>1777</v>
      </c>
      <c r="G21" s="75">
        <v>18170</v>
      </c>
      <c r="H21" s="68">
        <v>892</v>
      </c>
      <c r="I21" s="75">
        <v>20839</v>
      </c>
      <c r="J21" s="68">
        <v>154</v>
      </c>
      <c r="K21" s="75">
        <v>149543</v>
      </c>
      <c r="L21" s="75">
        <v>440570</v>
      </c>
      <c r="M21" s="75">
        <v>2977</v>
      </c>
    </row>
    <row r="22" spans="1:13">
      <c r="A22" s="68" t="s">
        <v>35</v>
      </c>
      <c r="B22" s="68">
        <v>87</v>
      </c>
      <c r="C22" s="68">
        <v>7</v>
      </c>
      <c r="D22" s="68">
        <v>0</v>
      </c>
      <c r="E22" s="75">
        <v>5862</v>
      </c>
      <c r="F22" s="75">
        <v>5956</v>
      </c>
      <c r="G22" s="75">
        <v>4251</v>
      </c>
      <c r="H22" s="68">
        <v>240</v>
      </c>
      <c r="I22" s="75">
        <v>10447</v>
      </c>
      <c r="J22" s="68">
        <v>69</v>
      </c>
      <c r="K22" s="75">
        <v>116224</v>
      </c>
      <c r="L22" s="75">
        <v>180476</v>
      </c>
      <c r="M22" s="68">
        <v>853</v>
      </c>
    </row>
    <row r="23" spans="1:13">
      <c r="A23" s="68" t="s">
        <v>34</v>
      </c>
      <c r="B23" s="68">
        <v>84</v>
      </c>
      <c r="C23" s="68">
        <v>4</v>
      </c>
      <c r="D23" s="68">
        <v>0</v>
      </c>
      <c r="E23" s="68">
        <v>340</v>
      </c>
      <c r="F23" s="68">
        <v>428</v>
      </c>
      <c r="G23" s="75">
        <v>6331</v>
      </c>
      <c r="H23" s="68">
        <v>371</v>
      </c>
      <c r="I23" s="75">
        <v>7130</v>
      </c>
      <c r="J23" s="68">
        <v>11</v>
      </c>
      <c r="K23" s="75">
        <v>36873</v>
      </c>
      <c r="L23" s="75">
        <v>61109</v>
      </c>
      <c r="M23" s="68">
        <v>101</v>
      </c>
    </row>
    <row r="24" spans="1:13">
      <c r="A24" s="68" t="s">
        <v>36</v>
      </c>
      <c r="B24" s="68">
        <v>52</v>
      </c>
      <c r="C24" s="68">
        <v>7</v>
      </c>
      <c r="D24" s="68">
        <v>0</v>
      </c>
      <c r="E24" s="75">
        <v>2237</v>
      </c>
      <c r="F24" s="75">
        <v>2296</v>
      </c>
      <c r="G24" s="75">
        <v>3878</v>
      </c>
      <c r="H24" s="68">
        <v>179</v>
      </c>
      <c r="I24" s="75">
        <v>6353</v>
      </c>
      <c r="J24" s="68">
        <v>68</v>
      </c>
      <c r="K24" s="75">
        <v>103607</v>
      </c>
      <c r="L24" s="75">
        <v>112785</v>
      </c>
      <c r="M24" s="68">
        <v>566</v>
      </c>
    </row>
    <row r="25" spans="1:13">
      <c r="A25" s="68" t="s">
        <v>37</v>
      </c>
      <c r="B25" s="75">
        <v>23402</v>
      </c>
      <c r="C25" s="75">
        <v>2584</v>
      </c>
      <c r="D25" s="68">
        <v>165</v>
      </c>
      <c r="E25" s="75">
        <v>553900</v>
      </c>
      <c r="F25" s="75">
        <v>579886</v>
      </c>
      <c r="G25" s="75">
        <v>1377109</v>
      </c>
      <c r="H25" s="75">
        <v>71359</v>
      </c>
      <c r="I25" s="75">
        <v>2028354</v>
      </c>
      <c r="J25" s="75">
        <v>19037</v>
      </c>
      <c r="K25" s="75">
        <v>14597413</v>
      </c>
      <c r="L25" s="75">
        <v>25904694</v>
      </c>
      <c r="M25" s="75">
        <v>152334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3"/>
  <dimension ref="A1:AMJ25"/>
  <sheetViews>
    <sheetView workbookViewId="0"/>
  </sheetViews>
  <sheetFormatPr defaultRowHeight="13.8"/>
  <cols>
    <col min="1" max="1024" width="5.69921875" style="47" customWidth="1"/>
  </cols>
  <sheetData>
    <row r="1" spans="1:13">
      <c r="A1" s="68" t="s">
        <v>0</v>
      </c>
      <c r="B1" s="68" t="s">
        <v>1</v>
      </c>
      <c r="C1" s="68"/>
      <c r="D1" s="68"/>
      <c r="E1" s="68"/>
      <c r="F1" s="68"/>
      <c r="G1" s="68" t="s">
        <v>44</v>
      </c>
      <c r="H1" s="68" t="s">
        <v>3</v>
      </c>
      <c r="I1" s="68" t="s">
        <v>4</v>
      </c>
      <c r="J1" s="68" t="s">
        <v>5</v>
      </c>
      <c r="K1" s="68" t="s">
        <v>45</v>
      </c>
      <c r="L1" s="68" t="s">
        <v>46</v>
      </c>
      <c r="M1" s="68" t="s">
        <v>47</v>
      </c>
    </row>
    <row r="2" spans="1:13">
      <c r="A2" s="68"/>
      <c r="B2" s="68" t="s">
        <v>12</v>
      </c>
      <c r="C2" s="68" t="s">
        <v>13</v>
      </c>
      <c r="D2" s="68"/>
      <c r="E2" s="68" t="s">
        <v>14</v>
      </c>
      <c r="F2" s="68" t="s">
        <v>15</v>
      </c>
      <c r="G2" s="68"/>
      <c r="H2" s="68"/>
      <c r="I2" s="68"/>
      <c r="J2" s="68"/>
      <c r="K2" s="68"/>
      <c r="L2" s="68"/>
      <c r="M2" s="68"/>
    </row>
    <row r="3" spans="1:13">
      <c r="A3" s="68"/>
      <c r="B3" s="68"/>
      <c r="C3" s="68" t="s">
        <v>48</v>
      </c>
      <c r="D3" s="68" t="s">
        <v>49</v>
      </c>
      <c r="E3" s="68"/>
      <c r="F3" s="68"/>
      <c r="G3" s="68"/>
      <c r="H3" s="68"/>
      <c r="I3" s="68"/>
      <c r="J3" s="68"/>
      <c r="K3" s="68"/>
      <c r="L3" s="68"/>
      <c r="M3" s="68"/>
    </row>
    <row r="4" spans="1:13">
      <c r="A4" s="68" t="s">
        <v>16</v>
      </c>
      <c r="B4" s="75">
        <v>3839</v>
      </c>
      <c r="C4" s="68">
        <v>513</v>
      </c>
      <c r="D4" s="68">
        <v>14</v>
      </c>
      <c r="E4" s="75">
        <v>55270</v>
      </c>
      <c r="F4" s="75">
        <v>59622</v>
      </c>
      <c r="G4" s="75">
        <v>387049</v>
      </c>
      <c r="H4" s="75">
        <v>24818</v>
      </c>
      <c r="I4" s="75">
        <v>471489</v>
      </c>
      <c r="J4" s="75">
        <v>1606</v>
      </c>
      <c r="K4" s="75">
        <v>2583057</v>
      </c>
      <c r="L4" s="75">
        <v>4780837</v>
      </c>
      <c r="M4" s="75">
        <v>15337</v>
      </c>
    </row>
    <row r="5" spans="1:13">
      <c r="A5" s="68" t="s">
        <v>19</v>
      </c>
      <c r="B5" s="75">
        <v>2589</v>
      </c>
      <c r="C5" s="68">
        <v>355</v>
      </c>
      <c r="D5" s="68">
        <v>28</v>
      </c>
      <c r="E5" s="75">
        <v>85898</v>
      </c>
      <c r="F5" s="75">
        <v>88842</v>
      </c>
      <c r="G5" s="75">
        <v>142487</v>
      </c>
      <c r="H5" s="75">
        <v>5986</v>
      </c>
      <c r="I5" s="75">
        <v>237315</v>
      </c>
      <c r="J5" s="75">
        <v>2523</v>
      </c>
      <c r="K5" s="75">
        <v>1192654</v>
      </c>
      <c r="L5" s="75">
        <v>3219624</v>
      </c>
      <c r="M5" s="75">
        <v>17720</v>
      </c>
    </row>
    <row r="6" spans="1:13">
      <c r="A6" s="68" t="s">
        <v>17</v>
      </c>
      <c r="B6" s="75">
        <v>3011</v>
      </c>
      <c r="C6" s="68">
        <v>208</v>
      </c>
      <c r="D6" s="68">
        <v>1</v>
      </c>
      <c r="E6" s="75">
        <v>28338</v>
      </c>
      <c r="F6" s="75">
        <v>31557</v>
      </c>
      <c r="G6" s="75">
        <v>154468</v>
      </c>
      <c r="H6" s="75">
        <v>7767</v>
      </c>
      <c r="I6" s="75">
        <v>193792</v>
      </c>
      <c r="J6" s="68">
        <v>417</v>
      </c>
      <c r="K6" s="75">
        <v>973322</v>
      </c>
      <c r="L6" s="75">
        <v>1651049</v>
      </c>
      <c r="M6" s="75">
        <v>2704</v>
      </c>
    </row>
    <row r="7" spans="1:13">
      <c r="A7" s="68" t="s">
        <v>20</v>
      </c>
      <c r="B7" s="75">
        <v>1431</v>
      </c>
      <c r="C7" s="68">
        <v>98</v>
      </c>
      <c r="D7" s="68">
        <v>0</v>
      </c>
      <c r="E7" s="75">
        <v>79034</v>
      </c>
      <c r="F7" s="75">
        <v>80563</v>
      </c>
      <c r="G7" s="75">
        <v>102580</v>
      </c>
      <c r="H7" s="75">
        <v>2678</v>
      </c>
      <c r="I7" s="75">
        <v>185821</v>
      </c>
      <c r="J7" s="68">
        <v>539</v>
      </c>
      <c r="K7" s="75">
        <v>1331879</v>
      </c>
      <c r="L7" s="75">
        <v>1989495</v>
      </c>
      <c r="M7" s="75">
        <v>6446</v>
      </c>
    </row>
    <row r="8" spans="1:13">
      <c r="A8" s="68" t="s">
        <v>18</v>
      </c>
      <c r="B8" s="75">
        <v>2630</v>
      </c>
      <c r="C8" s="68">
        <v>214</v>
      </c>
      <c r="D8" s="68">
        <v>19</v>
      </c>
      <c r="E8" s="75">
        <v>54443</v>
      </c>
      <c r="F8" s="75">
        <v>57287</v>
      </c>
      <c r="G8" s="75">
        <v>100333</v>
      </c>
      <c r="H8" s="75">
        <v>7424</v>
      </c>
      <c r="I8" s="75">
        <v>165044</v>
      </c>
      <c r="J8" s="75">
        <v>1756</v>
      </c>
      <c r="K8" s="75">
        <v>1208257</v>
      </c>
      <c r="L8" s="75">
        <v>2502232</v>
      </c>
      <c r="M8" s="75">
        <v>5775</v>
      </c>
    </row>
    <row r="9" spans="1:13">
      <c r="A9" s="68" t="s">
        <v>21</v>
      </c>
      <c r="B9" s="75">
        <v>2742</v>
      </c>
      <c r="C9" s="68">
        <v>297</v>
      </c>
      <c r="D9" s="68">
        <v>7</v>
      </c>
      <c r="E9" s="75">
        <v>73255</v>
      </c>
      <c r="F9" s="75">
        <v>76294</v>
      </c>
      <c r="G9" s="75">
        <v>76983</v>
      </c>
      <c r="H9" s="75">
        <v>3513</v>
      </c>
      <c r="I9" s="75">
        <v>156790</v>
      </c>
      <c r="J9" s="75">
        <v>1123</v>
      </c>
      <c r="K9" s="75">
        <v>2020174</v>
      </c>
      <c r="L9" s="75">
        <v>2646199</v>
      </c>
      <c r="M9" s="75">
        <v>10594</v>
      </c>
    </row>
    <row r="10" spans="1:13">
      <c r="A10" s="68" t="s">
        <v>22</v>
      </c>
      <c r="B10" s="68">
        <v>825</v>
      </c>
      <c r="C10" s="68">
        <v>166</v>
      </c>
      <c r="D10" s="68">
        <v>10</v>
      </c>
      <c r="E10" s="75">
        <v>9887</v>
      </c>
      <c r="F10" s="75">
        <v>10878</v>
      </c>
      <c r="G10" s="75">
        <v>104099</v>
      </c>
      <c r="H10" s="75">
        <v>3580</v>
      </c>
      <c r="I10" s="75">
        <v>118557</v>
      </c>
      <c r="J10" s="68">
        <v>402</v>
      </c>
      <c r="K10" s="75">
        <v>1049142</v>
      </c>
      <c r="L10" s="75">
        <v>1846026</v>
      </c>
      <c r="M10" s="75">
        <v>4920</v>
      </c>
    </row>
    <row r="11" spans="1:13">
      <c r="A11" s="68" t="s">
        <v>24</v>
      </c>
      <c r="B11" s="75">
        <v>1014</v>
      </c>
      <c r="C11" s="68">
        <v>170</v>
      </c>
      <c r="D11" s="68">
        <v>8</v>
      </c>
      <c r="E11" s="75">
        <v>32106</v>
      </c>
      <c r="F11" s="75">
        <v>33290</v>
      </c>
      <c r="G11" s="75">
        <v>53361</v>
      </c>
      <c r="H11" s="75">
        <v>2283</v>
      </c>
      <c r="I11" s="75">
        <v>88934</v>
      </c>
      <c r="J11" s="68">
        <v>337</v>
      </c>
      <c r="K11" s="75">
        <v>790541</v>
      </c>
      <c r="L11" s="75">
        <v>1183197</v>
      </c>
      <c r="M11" s="75">
        <v>4038</v>
      </c>
    </row>
    <row r="12" spans="1:13">
      <c r="A12" s="68" t="s">
        <v>25</v>
      </c>
      <c r="B12" s="75">
        <v>1435</v>
      </c>
      <c r="C12" s="68">
        <v>158</v>
      </c>
      <c r="D12" s="68">
        <v>22</v>
      </c>
      <c r="E12" s="75">
        <v>52197</v>
      </c>
      <c r="F12" s="75">
        <v>53790</v>
      </c>
      <c r="G12" s="75">
        <v>30093</v>
      </c>
      <c r="H12" s="75">
        <v>2335</v>
      </c>
      <c r="I12" s="75">
        <v>86218</v>
      </c>
      <c r="J12" s="68">
        <v>544</v>
      </c>
      <c r="K12" s="75">
        <v>636666</v>
      </c>
      <c r="L12" s="75">
        <v>1006794</v>
      </c>
      <c r="M12" s="75">
        <v>2391</v>
      </c>
    </row>
    <row r="13" spans="1:13">
      <c r="A13" s="68" t="s">
        <v>23</v>
      </c>
      <c r="B13" s="68">
        <v>672</v>
      </c>
      <c r="C13" s="68">
        <v>66</v>
      </c>
      <c r="D13" s="68">
        <v>2</v>
      </c>
      <c r="E13" s="75">
        <v>4934</v>
      </c>
      <c r="F13" s="75">
        <v>5672</v>
      </c>
      <c r="G13" s="75">
        <v>50489</v>
      </c>
      <c r="H13" s="75">
        <v>2844</v>
      </c>
      <c r="I13" s="75">
        <v>59005</v>
      </c>
      <c r="J13" s="68">
        <v>34</v>
      </c>
      <c r="K13" s="75">
        <v>318045</v>
      </c>
      <c r="L13" s="75">
        <v>694040</v>
      </c>
      <c r="M13" s="68">
        <v>521</v>
      </c>
    </row>
    <row r="14" spans="1:13">
      <c r="A14" s="68" t="s">
        <v>28</v>
      </c>
      <c r="B14" s="68">
        <v>587</v>
      </c>
      <c r="C14" s="68">
        <v>56</v>
      </c>
      <c r="D14" s="68">
        <v>5</v>
      </c>
      <c r="E14" s="75">
        <v>11482</v>
      </c>
      <c r="F14" s="75">
        <v>12125</v>
      </c>
      <c r="G14" s="75">
        <v>33849</v>
      </c>
      <c r="H14" s="75">
        <v>1549</v>
      </c>
      <c r="I14" s="75">
        <v>47523</v>
      </c>
      <c r="J14" s="68">
        <v>224</v>
      </c>
      <c r="K14" s="75">
        <v>334858</v>
      </c>
      <c r="L14" s="75">
        <v>906413</v>
      </c>
      <c r="M14" s="75">
        <v>1864</v>
      </c>
    </row>
    <row r="15" spans="1:13">
      <c r="A15" s="68" t="s">
        <v>26</v>
      </c>
      <c r="B15" s="68">
        <v>412</v>
      </c>
      <c r="C15" s="68">
        <v>64</v>
      </c>
      <c r="D15" s="68">
        <v>6</v>
      </c>
      <c r="E15" s="75">
        <v>9159</v>
      </c>
      <c r="F15" s="75">
        <v>9635</v>
      </c>
      <c r="G15" s="75">
        <v>28359</v>
      </c>
      <c r="H15" s="75">
        <v>1522</v>
      </c>
      <c r="I15" s="75">
        <v>39516</v>
      </c>
      <c r="J15" s="68">
        <v>206</v>
      </c>
      <c r="K15" s="75">
        <v>304656</v>
      </c>
      <c r="L15" s="75">
        <v>513159</v>
      </c>
      <c r="M15" s="75">
        <v>1797</v>
      </c>
    </row>
    <row r="16" spans="1:13">
      <c r="A16" s="68" t="s">
        <v>29</v>
      </c>
      <c r="B16" s="68">
        <v>429</v>
      </c>
      <c r="C16" s="68">
        <v>36</v>
      </c>
      <c r="D16" s="68">
        <v>4</v>
      </c>
      <c r="E16" s="75">
        <v>11420</v>
      </c>
      <c r="F16" s="75">
        <v>11885</v>
      </c>
      <c r="G16" s="75">
        <v>21419</v>
      </c>
      <c r="H16" s="75">
        <v>1167</v>
      </c>
      <c r="I16" s="75">
        <v>34471</v>
      </c>
      <c r="J16" s="68">
        <v>34</v>
      </c>
      <c r="K16" s="75">
        <v>266642</v>
      </c>
      <c r="L16" s="75">
        <v>505748</v>
      </c>
      <c r="M16" s="68">
        <v>286</v>
      </c>
    </row>
    <row r="17" spans="1:13">
      <c r="A17" s="68" t="s">
        <v>30</v>
      </c>
      <c r="B17" s="68">
        <v>478</v>
      </c>
      <c r="C17" s="68">
        <v>43</v>
      </c>
      <c r="D17" s="68">
        <v>1</v>
      </c>
      <c r="E17" s="75">
        <v>15879</v>
      </c>
      <c r="F17" s="75">
        <v>16400</v>
      </c>
      <c r="G17" s="75">
        <v>12945</v>
      </c>
      <c r="H17" s="68">
        <v>704</v>
      </c>
      <c r="I17" s="75">
        <v>30049</v>
      </c>
      <c r="J17" s="68">
        <v>173</v>
      </c>
      <c r="K17" s="75">
        <v>393747</v>
      </c>
      <c r="L17" s="75">
        <v>469168</v>
      </c>
      <c r="M17" s="75">
        <v>2467</v>
      </c>
    </row>
    <row r="18" spans="1:13">
      <c r="A18" s="68" t="s">
        <v>32</v>
      </c>
      <c r="B18" s="68">
        <v>147</v>
      </c>
      <c r="C18" s="68">
        <v>19</v>
      </c>
      <c r="D18" s="68">
        <v>2</v>
      </c>
      <c r="E18" s="75">
        <v>10398</v>
      </c>
      <c r="F18" s="75">
        <v>10564</v>
      </c>
      <c r="G18" s="75">
        <v>17447</v>
      </c>
      <c r="H18" s="68">
        <v>711</v>
      </c>
      <c r="I18" s="75">
        <v>28722</v>
      </c>
      <c r="J18" s="68">
        <v>0</v>
      </c>
      <c r="K18" s="75">
        <v>161537</v>
      </c>
      <c r="L18" s="75">
        <v>354080</v>
      </c>
      <c r="M18" s="68">
        <v>0</v>
      </c>
    </row>
    <row r="19" spans="1:13">
      <c r="A19" s="68" t="s">
        <v>31</v>
      </c>
      <c r="B19" s="68">
        <v>248</v>
      </c>
      <c r="C19" s="68">
        <v>34</v>
      </c>
      <c r="D19" s="68">
        <v>2</v>
      </c>
      <c r="E19" s="75">
        <v>3267</v>
      </c>
      <c r="F19" s="75">
        <v>3549</v>
      </c>
      <c r="G19" s="75">
        <v>23878</v>
      </c>
      <c r="H19" s="68">
        <v>601</v>
      </c>
      <c r="I19" s="75">
        <v>28028</v>
      </c>
      <c r="J19" s="68">
        <v>51</v>
      </c>
      <c r="K19" s="75">
        <v>248707</v>
      </c>
      <c r="L19" s="75">
        <v>491673</v>
      </c>
      <c r="M19" s="68">
        <v>782</v>
      </c>
    </row>
    <row r="20" spans="1:13">
      <c r="A20" s="68" t="s">
        <v>33</v>
      </c>
      <c r="B20" s="68">
        <v>263</v>
      </c>
      <c r="C20" s="68">
        <v>18</v>
      </c>
      <c r="D20" s="68">
        <v>0</v>
      </c>
      <c r="E20" s="75">
        <v>8280</v>
      </c>
      <c r="F20" s="75">
        <v>8561</v>
      </c>
      <c r="G20" s="75">
        <v>13507</v>
      </c>
      <c r="H20" s="68">
        <v>447</v>
      </c>
      <c r="I20" s="75">
        <v>22515</v>
      </c>
      <c r="J20" s="68">
        <v>237</v>
      </c>
      <c r="K20" s="75">
        <v>411213</v>
      </c>
      <c r="L20" s="75">
        <v>429174</v>
      </c>
      <c r="M20" s="75">
        <v>1512</v>
      </c>
    </row>
    <row r="21" spans="1:13">
      <c r="A21" s="68" t="s">
        <v>27</v>
      </c>
      <c r="B21" s="68">
        <v>331</v>
      </c>
      <c r="C21" s="68">
        <v>48</v>
      </c>
      <c r="D21" s="68">
        <v>2</v>
      </c>
      <c r="E21" s="75">
        <v>1347</v>
      </c>
      <c r="F21" s="75">
        <v>1726</v>
      </c>
      <c r="G21" s="75">
        <v>18340</v>
      </c>
      <c r="H21" s="68">
        <v>897</v>
      </c>
      <c r="I21" s="75">
        <v>20963</v>
      </c>
      <c r="J21" s="68">
        <v>124</v>
      </c>
      <c r="K21" s="75">
        <v>149908</v>
      </c>
      <c r="L21" s="75">
        <v>442014</v>
      </c>
      <c r="M21" s="75">
        <v>1444</v>
      </c>
    </row>
    <row r="22" spans="1:13">
      <c r="A22" s="68" t="s">
        <v>35</v>
      </c>
      <c r="B22" s="68">
        <v>89</v>
      </c>
      <c r="C22" s="68">
        <v>7</v>
      </c>
      <c r="D22" s="68">
        <v>0</v>
      </c>
      <c r="E22" s="75">
        <v>5864</v>
      </c>
      <c r="F22" s="75">
        <v>5960</v>
      </c>
      <c r="G22" s="75">
        <v>4271</v>
      </c>
      <c r="H22" s="68">
        <v>241</v>
      </c>
      <c r="I22" s="75">
        <v>10472</v>
      </c>
      <c r="J22" s="68">
        <v>25</v>
      </c>
      <c r="K22" s="75">
        <v>116280</v>
      </c>
      <c r="L22" s="75">
        <v>180627</v>
      </c>
      <c r="M22" s="68">
        <v>151</v>
      </c>
    </row>
    <row r="23" spans="1:13">
      <c r="A23" s="68" t="s">
        <v>34</v>
      </c>
      <c r="B23" s="68">
        <v>77</v>
      </c>
      <c r="C23" s="68">
        <v>4</v>
      </c>
      <c r="D23" s="68">
        <v>1</v>
      </c>
      <c r="E23" s="68">
        <v>337</v>
      </c>
      <c r="F23" s="68">
        <v>418</v>
      </c>
      <c r="G23" s="75">
        <v>6364</v>
      </c>
      <c r="H23" s="68">
        <v>372</v>
      </c>
      <c r="I23" s="75">
        <v>7154</v>
      </c>
      <c r="J23" s="68">
        <v>24</v>
      </c>
      <c r="K23" s="75">
        <v>36914</v>
      </c>
      <c r="L23" s="75">
        <v>61248</v>
      </c>
      <c r="M23" s="68">
        <v>139</v>
      </c>
    </row>
    <row r="24" spans="1:13">
      <c r="A24" s="68" t="s">
        <v>36</v>
      </c>
      <c r="B24" s="68">
        <v>55</v>
      </c>
      <c r="C24" s="68">
        <v>8</v>
      </c>
      <c r="D24" s="68">
        <v>1</v>
      </c>
      <c r="E24" s="75">
        <v>2260</v>
      </c>
      <c r="F24" s="75">
        <v>2323</v>
      </c>
      <c r="G24" s="75">
        <v>3877</v>
      </c>
      <c r="H24" s="68">
        <v>181</v>
      </c>
      <c r="I24" s="75">
        <v>6381</v>
      </c>
      <c r="J24" s="68">
        <v>28</v>
      </c>
      <c r="K24" s="75">
        <v>103962</v>
      </c>
      <c r="L24" s="75">
        <v>113182</v>
      </c>
      <c r="M24" s="68">
        <v>397</v>
      </c>
    </row>
    <row r="25" spans="1:13">
      <c r="A25" s="68" t="s">
        <v>37</v>
      </c>
      <c r="B25" s="75">
        <v>23304</v>
      </c>
      <c r="C25" s="75">
        <v>2582</v>
      </c>
      <c r="D25" s="68">
        <v>135</v>
      </c>
      <c r="E25" s="75">
        <v>555055</v>
      </c>
      <c r="F25" s="75">
        <v>580941</v>
      </c>
      <c r="G25" s="75">
        <v>1386198</v>
      </c>
      <c r="H25" s="75">
        <v>71620</v>
      </c>
      <c r="I25" s="75">
        <v>2038759</v>
      </c>
      <c r="J25" s="75">
        <v>10407</v>
      </c>
      <c r="K25" s="75">
        <v>14632161</v>
      </c>
      <c r="L25" s="75">
        <v>25985979</v>
      </c>
      <c r="M25" s="75">
        <v>81285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4"/>
  <dimension ref="A1:AMJ25"/>
  <sheetViews>
    <sheetView workbookViewId="0"/>
  </sheetViews>
  <sheetFormatPr defaultRowHeight="13.8"/>
  <cols>
    <col min="1" max="1024" width="5.69921875" style="47" customWidth="1"/>
  </cols>
  <sheetData>
    <row r="1" spans="1:13">
      <c r="A1" s="47" t="s">
        <v>0</v>
      </c>
      <c r="B1" s="47" t="s">
        <v>1</v>
      </c>
      <c r="G1" s="47" t="s">
        <v>44</v>
      </c>
      <c r="H1" s="47" t="s">
        <v>3</v>
      </c>
      <c r="I1" s="47" t="s">
        <v>4</v>
      </c>
      <c r="J1" s="47" t="s">
        <v>5</v>
      </c>
      <c r="K1" s="47" t="s">
        <v>45</v>
      </c>
      <c r="L1" s="47" t="s">
        <v>46</v>
      </c>
      <c r="M1" s="47" t="s">
        <v>47</v>
      </c>
    </row>
    <row r="2" spans="1:13">
      <c r="B2" s="47" t="s">
        <v>12</v>
      </c>
      <c r="C2" s="47" t="s">
        <v>13</v>
      </c>
      <c r="E2" s="47" t="s">
        <v>14</v>
      </c>
      <c r="F2" s="47" t="s">
        <v>15</v>
      </c>
    </row>
    <row r="3" spans="1:13">
      <c r="C3" s="47" t="s">
        <v>48</v>
      </c>
      <c r="D3" s="47" t="s">
        <v>49</v>
      </c>
    </row>
    <row r="4" spans="1:13">
      <c r="A4" s="47" t="s">
        <v>16</v>
      </c>
      <c r="B4" s="95">
        <v>3801</v>
      </c>
      <c r="C4" s="47">
        <v>508</v>
      </c>
      <c r="D4" s="47">
        <v>16</v>
      </c>
      <c r="E4" s="95">
        <v>55018</v>
      </c>
      <c r="F4" s="95">
        <v>59327</v>
      </c>
      <c r="G4" s="95">
        <v>387761</v>
      </c>
      <c r="H4" s="95">
        <v>24867</v>
      </c>
      <c r="I4" s="95">
        <v>471955</v>
      </c>
      <c r="J4" s="47">
        <v>466</v>
      </c>
      <c r="K4" s="95">
        <v>2585071</v>
      </c>
      <c r="L4" s="95">
        <v>4785738</v>
      </c>
      <c r="M4" s="95">
        <v>4901</v>
      </c>
    </row>
    <row r="5" spans="1:13">
      <c r="A5" s="47" t="s">
        <v>19</v>
      </c>
      <c r="B5" s="95">
        <v>2626</v>
      </c>
      <c r="C5" s="47">
        <v>360</v>
      </c>
      <c r="D5" s="47">
        <v>21</v>
      </c>
      <c r="E5" s="95">
        <v>87035</v>
      </c>
      <c r="F5" s="95">
        <v>90021</v>
      </c>
      <c r="G5" s="95">
        <v>144593</v>
      </c>
      <c r="H5" s="95">
        <v>6038</v>
      </c>
      <c r="I5" s="95">
        <v>240652</v>
      </c>
      <c r="J5" s="95">
        <v>3337</v>
      </c>
      <c r="K5" s="95">
        <v>1196750</v>
      </c>
      <c r="L5" s="95">
        <v>3232475</v>
      </c>
      <c r="M5" s="95">
        <v>12851</v>
      </c>
    </row>
    <row r="6" spans="1:13">
      <c r="A6" s="47" t="s">
        <v>17</v>
      </c>
      <c r="B6" s="95">
        <v>3039</v>
      </c>
      <c r="C6" s="47">
        <v>211</v>
      </c>
      <c r="D6" s="47">
        <v>14</v>
      </c>
      <c r="E6" s="95">
        <v>27812</v>
      </c>
      <c r="F6" s="95">
        <v>31062</v>
      </c>
      <c r="G6" s="95">
        <v>155416</v>
      </c>
      <c r="H6" s="95">
        <v>7784</v>
      </c>
      <c r="I6" s="95">
        <v>194262</v>
      </c>
      <c r="J6" s="47">
        <v>470</v>
      </c>
      <c r="K6" s="95">
        <v>974905</v>
      </c>
      <c r="L6" s="95">
        <v>1654351</v>
      </c>
      <c r="M6" s="95">
        <v>3302</v>
      </c>
    </row>
    <row r="7" spans="1:13">
      <c r="A7" s="47" t="s">
        <v>20</v>
      </c>
      <c r="B7" s="95">
        <v>1440</v>
      </c>
      <c r="C7" s="47">
        <v>95</v>
      </c>
      <c r="D7" s="47">
        <v>0</v>
      </c>
      <c r="E7" s="95">
        <v>78540</v>
      </c>
      <c r="F7" s="95">
        <v>80075</v>
      </c>
      <c r="G7" s="95">
        <v>103370</v>
      </c>
      <c r="H7" s="95">
        <v>2686</v>
      </c>
      <c r="I7" s="95">
        <v>186131</v>
      </c>
      <c r="J7" s="47">
        <v>310</v>
      </c>
      <c r="K7" s="95">
        <v>1332853</v>
      </c>
      <c r="L7" s="95">
        <v>1992877</v>
      </c>
      <c r="M7" s="95">
        <v>3382</v>
      </c>
    </row>
    <row r="8" spans="1:13">
      <c r="A8" s="47" t="s">
        <v>18</v>
      </c>
      <c r="B8" s="95">
        <v>2609</v>
      </c>
      <c r="C8" s="47">
        <v>210</v>
      </c>
      <c r="D8" s="47">
        <v>9</v>
      </c>
      <c r="E8" s="95">
        <v>55356</v>
      </c>
      <c r="F8" s="95">
        <v>58175</v>
      </c>
      <c r="G8" s="95">
        <v>100659</v>
      </c>
      <c r="H8" s="95">
        <v>7493</v>
      </c>
      <c r="I8" s="95">
        <v>166327</v>
      </c>
      <c r="J8" s="95">
        <v>1283</v>
      </c>
      <c r="K8" s="95">
        <v>1210120</v>
      </c>
      <c r="L8" s="95">
        <v>2508298</v>
      </c>
      <c r="M8" s="95">
        <v>6066</v>
      </c>
    </row>
    <row r="9" spans="1:13">
      <c r="A9" s="47" t="s">
        <v>21</v>
      </c>
      <c r="B9" s="95">
        <v>2802</v>
      </c>
      <c r="C9" s="47">
        <v>301</v>
      </c>
      <c r="D9" s="47">
        <v>14</v>
      </c>
      <c r="E9" s="96">
        <v>73335</v>
      </c>
      <c r="F9" s="95">
        <v>76438</v>
      </c>
      <c r="G9" s="95">
        <v>77800</v>
      </c>
      <c r="H9" s="95">
        <v>3529</v>
      </c>
      <c r="I9" s="95">
        <v>157767</v>
      </c>
      <c r="J9" s="47">
        <v>977</v>
      </c>
      <c r="K9" s="95">
        <v>2023876</v>
      </c>
      <c r="L9" s="95">
        <v>2656014</v>
      </c>
      <c r="M9" s="95">
        <v>9815</v>
      </c>
    </row>
    <row r="10" spans="1:13">
      <c r="A10" s="47" t="s">
        <v>22</v>
      </c>
      <c r="B10" s="47">
        <v>847</v>
      </c>
      <c r="C10" s="47">
        <v>165</v>
      </c>
      <c r="D10" s="47">
        <v>4</v>
      </c>
      <c r="E10" s="95">
        <v>9788</v>
      </c>
      <c r="F10" s="95">
        <v>10800</v>
      </c>
      <c r="G10" s="95">
        <v>104396</v>
      </c>
      <c r="H10" s="95">
        <v>3588</v>
      </c>
      <c r="I10" s="95">
        <v>118784</v>
      </c>
      <c r="J10" s="47">
        <v>227</v>
      </c>
      <c r="K10" s="95">
        <v>1050691</v>
      </c>
      <c r="L10" s="95">
        <v>1849528</v>
      </c>
      <c r="M10" s="95">
        <v>3502</v>
      </c>
    </row>
    <row r="11" spans="1:13">
      <c r="A11" s="47" t="s">
        <v>24</v>
      </c>
      <c r="B11" s="95">
        <v>1027</v>
      </c>
      <c r="C11" s="47">
        <v>174</v>
      </c>
      <c r="D11" s="47">
        <v>14</v>
      </c>
      <c r="E11" s="95">
        <v>31966</v>
      </c>
      <c r="F11" s="95">
        <v>33167</v>
      </c>
      <c r="G11" s="95">
        <v>54151</v>
      </c>
      <c r="H11" s="95">
        <v>2298</v>
      </c>
      <c r="I11" s="95">
        <v>89616</v>
      </c>
      <c r="J11" s="47">
        <v>682</v>
      </c>
      <c r="K11" s="95">
        <v>793985</v>
      </c>
      <c r="L11" s="95">
        <v>1188827</v>
      </c>
      <c r="M11" s="95">
        <v>5630</v>
      </c>
    </row>
    <row r="12" spans="1:13">
      <c r="A12" s="47" t="s">
        <v>25</v>
      </c>
      <c r="B12" s="95">
        <v>1444</v>
      </c>
      <c r="C12" s="47">
        <v>154</v>
      </c>
      <c r="D12" s="47">
        <v>28</v>
      </c>
      <c r="E12" s="95">
        <v>52040</v>
      </c>
      <c r="F12" s="95">
        <v>53638</v>
      </c>
      <c r="G12" s="95">
        <v>30454</v>
      </c>
      <c r="H12" s="95">
        <v>2347</v>
      </c>
      <c r="I12" s="95">
        <v>86439</v>
      </c>
      <c r="J12" s="47">
        <v>221</v>
      </c>
      <c r="K12" s="95">
        <v>638210</v>
      </c>
      <c r="L12" s="95">
        <v>1008542</v>
      </c>
      <c r="M12" s="95">
        <v>1748</v>
      </c>
    </row>
    <row r="13" spans="1:13">
      <c r="A13" s="47" t="s">
        <v>23</v>
      </c>
      <c r="B13" s="47">
        <v>695</v>
      </c>
      <c r="C13" s="47">
        <v>66</v>
      </c>
      <c r="D13" s="47">
        <v>5</v>
      </c>
      <c r="E13" s="95">
        <v>5008</v>
      </c>
      <c r="F13" s="95">
        <v>5769</v>
      </c>
      <c r="G13" s="95">
        <v>50489</v>
      </c>
      <c r="H13" s="95">
        <v>2846</v>
      </c>
      <c r="I13" s="95">
        <v>59104</v>
      </c>
      <c r="J13" s="47">
        <v>99</v>
      </c>
      <c r="K13" s="95">
        <v>318446</v>
      </c>
      <c r="L13" s="95">
        <v>695223</v>
      </c>
      <c r="M13" s="95">
        <v>1183</v>
      </c>
    </row>
    <row r="14" spans="1:13">
      <c r="A14" s="47" t="s">
        <v>28</v>
      </c>
      <c r="B14" s="47">
        <v>626</v>
      </c>
      <c r="C14" s="47">
        <v>58</v>
      </c>
      <c r="D14" s="47">
        <v>4</v>
      </c>
      <c r="E14" s="95">
        <v>11506</v>
      </c>
      <c r="F14" s="95">
        <v>12190</v>
      </c>
      <c r="G14" s="95">
        <v>33913</v>
      </c>
      <c r="H14" s="95">
        <v>1564</v>
      </c>
      <c r="I14" s="95">
        <v>47667</v>
      </c>
      <c r="J14" s="47">
        <v>144</v>
      </c>
      <c r="K14" s="95">
        <v>335221</v>
      </c>
      <c r="L14" s="95">
        <v>907700</v>
      </c>
      <c r="M14" s="95">
        <v>1287</v>
      </c>
    </row>
    <row r="15" spans="1:13">
      <c r="A15" s="47" t="s">
        <v>26</v>
      </c>
      <c r="B15" s="47">
        <v>428</v>
      </c>
      <c r="C15" s="47">
        <v>65</v>
      </c>
      <c r="D15" s="47">
        <v>3</v>
      </c>
      <c r="E15" s="95">
        <v>9178</v>
      </c>
      <c r="F15" s="95">
        <v>9671</v>
      </c>
      <c r="G15" s="95">
        <v>28499</v>
      </c>
      <c r="H15" s="95">
        <v>1527</v>
      </c>
      <c r="I15" s="95">
        <v>39697</v>
      </c>
      <c r="J15" s="47">
        <v>181</v>
      </c>
      <c r="K15" s="95">
        <v>305197</v>
      </c>
      <c r="L15" s="95">
        <v>514332</v>
      </c>
      <c r="M15" s="95">
        <v>1173</v>
      </c>
    </row>
    <row r="16" spans="1:13">
      <c r="A16" s="47" t="s">
        <v>29</v>
      </c>
      <c r="B16" s="47">
        <v>443</v>
      </c>
      <c r="C16" s="47">
        <v>36</v>
      </c>
      <c r="D16" s="47">
        <v>2</v>
      </c>
      <c r="E16" s="95">
        <v>11337</v>
      </c>
      <c r="F16" s="95">
        <v>11816</v>
      </c>
      <c r="G16" s="95">
        <v>21507</v>
      </c>
      <c r="H16" s="95">
        <v>1173</v>
      </c>
      <c r="I16" s="95">
        <v>34496</v>
      </c>
      <c r="J16" s="47">
        <v>25</v>
      </c>
      <c r="K16" s="95">
        <v>266774</v>
      </c>
      <c r="L16" s="95">
        <v>506082</v>
      </c>
      <c r="M16" s="47">
        <v>334</v>
      </c>
    </row>
    <row r="17" spans="1:13">
      <c r="A17" s="47" t="s">
        <v>30</v>
      </c>
      <c r="B17" s="47">
        <v>483</v>
      </c>
      <c r="C17" s="47">
        <v>43</v>
      </c>
      <c r="D17" s="47">
        <v>2</v>
      </c>
      <c r="E17" s="95">
        <v>15889</v>
      </c>
      <c r="F17" s="95">
        <v>16415</v>
      </c>
      <c r="G17" s="95">
        <v>13020</v>
      </c>
      <c r="H17" s="47">
        <v>710</v>
      </c>
      <c r="I17" s="95">
        <v>30145</v>
      </c>
      <c r="J17" s="47">
        <v>96</v>
      </c>
      <c r="K17" s="95">
        <v>394659</v>
      </c>
      <c r="L17" s="95">
        <v>470328</v>
      </c>
      <c r="M17" s="95">
        <v>1160</v>
      </c>
    </row>
    <row r="18" spans="1:13">
      <c r="A18" s="47" t="s">
        <v>32</v>
      </c>
      <c r="B18" s="47">
        <v>154</v>
      </c>
      <c r="C18" s="47">
        <v>20</v>
      </c>
      <c r="D18" s="47">
        <v>3</v>
      </c>
      <c r="E18" s="95">
        <v>10406</v>
      </c>
      <c r="F18" s="95">
        <v>10580</v>
      </c>
      <c r="G18" s="95">
        <v>17503</v>
      </c>
      <c r="H18" s="47">
        <v>720</v>
      </c>
      <c r="I18" s="95">
        <v>28803</v>
      </c>
      <c r="J18" s="47">
        <v>57</v>
      </c>
      <c r="K18" s="95">
        <v>160905</v>
      </c>
      <c r="L18" s="95">
        <v>355149</v>
      </c>
      <c r="M18" s="47">
        <v>790</v>
      </c>
    </row>
    <row r="19" spans="1:13">
      <c r="A19" s="47" t="s">
        <v>31</v>
      </c>
      <c r="B19" s="47">
        <v>260</v>
      </c>
      <c r="C19" s="47">
        <v>36</v>
      </c>
      <c r="D19" s="47">
        <v>5</v>
      </c>
      <c r="E19" s="95">
        <v>3257</v>
      </c>
      <c r="F19" s="95">
        <v>3553</v>
      </c>
      <c r="G19" s="95">
        <v>23907</v>
      </c>
      <c r="H19" s="47">
        <v>604</v>
      </c>
      <c r="I19" s="95">
        <v>28064</v>
      </c>
      <c r="J19" s="47">
        <v>36</v>
      </c>
      <c r="K19" s="95">
        <v>249041</v>
      </c>
      <c r="L19" s="95">
        <v>492558</v>
      </c>
      <c r="M19" s="47">
        <v>885</v>
      </c>
    </row>
    <row r="20" spans="1:13">
      <c r="A20" s="47" t="s">
        <v>33</v>
      </c>
      <c r="B20" s="47">
        <v>255</v>
      </c>
      <c r="C20" s="47">
        <v>18</v>
      </c>
      <c r="D20" s="47">
        <v>2</v>
      </c>
      <c r="E20" s="95">
        <v>8305</v>
      </c>
      <c r="F20" s="95">
        <v>8578</v>
      </c>
      <c r="G20" s="95">
        <v>13665</v>
      </c>
      <c r="H20" s="47">
        <v>451</v>
      </c>
      <c r="I20" s="95">
        <v>22694</v>
      </c>
      <c r="J20" s="47">
        <v>179</v>
      </c>
      <c r="K20" s="95">
        <v>411970</v>
      </c>
      <c r="L20" s="95">
        <v>429979</v>
      </c>
      <c r="M20" s="47">
        <v>805</v>
      </c>
    </row>
    <row r="21" spans="1:13">
      <c r="A21" s="47" t="s">
        <v>27</v>
      </c>
      <c r="B21" s="47">
        <v>356</v>
      </c>
      <c r="C21" s="47">
        <v>45</v>
      </c>
      <c r="D21" s="47">
        <v>1</v>
      </c>
      <c r="E21" s="95">
        <v>1374</v>
      </c>
      <c r="F21" s="95">
        <v>1775</v>
      </c>
      <c r="G21" s="95">
        <v>18372</v>
      </c>
      <c r="H21" s="47">
        <v>902</v>
      </c>
      <c r="I21" s="95">
        <v>21049</v>
      </c>
      <c r="J21" s="47">
        <v>86</v>
      </c>
      <c r="K21" s="95">
        <v>150012</v>
      </c>
      <c r="L21" s="95">
        <v>442600</v>
      </c>
      <c r="M21" s="47">
        <v>586</v>
      </c>
    </row>
    <row r="22" spans="1:13">
      <c r="A22" s="47" t="s">
        <v>35</v>
      </c>
      <c r="B22" s="47">
        <v>98</v>
      </c>
      <c r="C22" s="47">
        <v>5</v>
      </c>
      <c r="D22" s="47">
        <v>0</v>
      </c>
      <c r="E22" s="95">
        <v>5856</v>
      </c>
      <c r="F22" s="95">
        <v>5959</v>
      </c>
      <c r="G22" s="95">
        <v>4280</v>
      </c>
      <c r="H22" s="47">
        <v>242</v>
      </c>
      <c r="I22" s="95">
        <v>10481</v>
      </c>
      <c r="J22" s="47">
        <v>9</v>
      </c>
      <c r="K22" s="95">
        <v>116318</v>
      </c>
      <c r="L22" s="95">
        <v>180690</v>
      </c>
      <c r="M22" s="47">
        <v>63</v>
      </c>
    </row>
    <row r="23" spans="1:13">
      <c r="A23" s="47" t="s">
        <v>34</v>
      </c>
      <c r="B23" s="47">
        <v>83</v>
      </c>
      <c r="C23" s="47">
        <v>2</v>
      </c>
      <c r="D23" s="47">
        <v>0</v>
      </c>
      <c r="E23" s="47">
        <v>347</v>
      </c>
      <c r="F23" s="47">
        <v>432</v>
      </c>
      <c r="G23" s="95">
        <v>6375</v>
      </c>
      <c r="H23" s="47">
        <v>374</v>
      </c>
      <c r="I23" s="95">
        <v>7181</v>
      </c>
      <c r="J23" s="47">
        <v>27</v>
      </c>
      <c r="K23" s="95">
        <v>37039</v>
      </c>
      <c r="L23" s="95">
        <v>61613</v>
      </c>
      <c r="M23" s="47">
        <v>365</v>
      </c>
    </row>
    <row r="24" spans="1:13">
      <c r="A24" s="47" t="s">
        <v>36</v>
      </c>
      <c r="B24" s="47">
        <v>55</v>
      </c>
      <c r="C24" s="47">
        <v>8</v>
      </c>
      <c r="D24" s="47">
        <v>1</v>
      </c>
      <c r="E24" s="95">
        <v>2256</v>
      </c>
      <c r="F24" s="95">
        <v>2319</v>
      </c>
      <c r="G24" s="95">
        <v>3881</v>
      </c>
      <c r="H24" s="47">
        <v>182</v>
      </c>
      <c r="I24" s="95">
        <v>6382</v>
      </c>
      <c r="J24" s="47">
        <v>1</v>
      </c>
      <c r="K24" s="95">
        <v>104010</v>
      </c>
      <c r="L24" s="95">
        <v>113233</v>
      </c>
      <c r="M24" s="47">
        <v>51</v>
      </c>
    </row>
    <row r="25" spans="1:13">
      <c r="A25" s="47" t="s">
        <v>37</v>
      </c>
      <c r="B25" s="95">
        <v>23571</v>
      </c>
      <c r="C25" s="95">
        <v>2580</v>
      </c>
      <c r="D25" s="47">
        <v>148</v>
      </c>
      <c r="E25" s="95">
        <v>555609</v>
      </c>
      <c r="F25" s="95">
        <v>581760</v>
      </c>
      <c r="G25" s="95">
        <v>1394011</v>
      </c>
      <c r="H25" s="95">
        <v>71925</v>
      </c>
      <c r="I25" s="95">
        <v>2047696</v>
      </c>
      <c r="J25" s="95">
        <v>8913</v>
      </c>
      <c r="K25" s="95">
        <v>14656053</v>
      </c>
      <c r="L25" s="95">
        <v>26046137</v>
      </c>
      <c r="M25" s="95">
        <v>59879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5"/>
  <dimension ref="A1:AMJ25"/>
  <sheetViews>
    <sheetView workbookViewId="0"/>
  </sheetViews>
  <sheetFormatPr defaultRowHeight="13.8"/>
  <cols>
    <col min="1" max="1024" width="5.69921875" style="47" customWidth="1"/>
  </cols>
  <sheetData>
    <row r="1" spans="1:13">
      <c r="A1" s="68" t="s">
        <v>0</v>
      </c>
      <c r="B1" s="68" t="s">
        <v>1</v>
      </c>
      <c r="C1" s="68"/>
      <c r="D1" s="68"/>
      <c r="E1" s="68"/>
      <c r="F1" s="68"/>
      <c r="G1" s="68" t="s">
        <v>44</v>
      </c>
      <c r="H1" s="68" t="s">
        <v>3</v>
      </c>
      <c r="I1" s="68" t="s">
        <v>4</v>
      </c>
      <c r="J1" s="68" t="s">
        <v>5</v>
      </c>
      <c r="K1" s="68" t="s">
        <v>45</v>
      </c>
      <c r="L1" s="68" t="s">
        <v>46</v>
      </c>
      <c r="M1" s="68" t="s">
        <v>47</v>
      </c>
    </row>
    <row r="2" spans="1:13">
      <c r="A2" s="68"/>
      <c r="B2" s="68" t="s">
        <v>12</v>
      </c>
      <c r="C2" s="68" t="s">
        <v>13</v>
      </c>
      <c r="D2" s="68"/>
      <c r="E2" s="68" t="s">
        <v>14</v>
      </c>
      <c r="F2" s="68" t="s">
        <v>15</v>
      </c>
      <c r="G2" s="68"/>
      <c r="H2" s="68"/>
      <c r="I2" s="68"/>
      <c r="J2" s="68"/>
      <c r="K2" s="68"/>
      <c r="L2" s="68"/>
      <c r="M2" s="68"/>
    </row>
    <row r="3" spans="1:13">
      <c r="A3" s="68"/>
      <c r="B3" s="68"/>
      <c r="C3" s="68" t="s">
        <v>48</v>
      </c>
      <c r="D3" s="68" t="s">
        <v>49</v>
      </c>
      <c r="E3" s="68"/>
      <c r="F3" s="68"/>
      <c r="G3" s="68"/>
      <c r="H3" s="68"/>
      <c r="I3" s="68"/>
      <c r="J3" s="68"/>
      <c r="K3" s="68"/>
      <c r="L3" s="68"/>
      <c r="M3" s="68"/>
    </row>
    <row r="4" spans="1:13">
      <c r="A4" s="68" t="s">
        <v>16</v>
      </c>
      <c r="B4" s="75">
        <v>3791</v>
      </c>
      <c r="C4" s="68">
        <v>512</v>
      </c>
      <c r="D4" s="68">
        <v>13</v>
      </c>
      <c r="E4" s="75">
        <v>50462</v>
      </c>
      <c r="F4" s="75">
        <v>54765</v>
      </c>
      <c r="G4" s="75">
        <v>392854</v>
      </c>
      <c r="H4" s="75">
        <v>24909</v>
      </c>
      <c r="I4" s="75">
        <v>472528</v>
      </c>
      <c r="J4" s="68">
        <v>573</v>
      </c>
      <c r="K4" s="75">
        <v>2587261</v>
      </c>
      <c r="L4" s="75">
        <v>4791224</v>
      </c>
      <c r="M4" s="75">
        <v>5486</v>
      </c>
    </row>
    <row r="5" spans="1:13">
      <c r="A5" s="68" t="s">
        <v>19</v>
      </c>
      <c r="B5" s="75">
        <v>2696</v>
      </c>
      <c r="C5" s="68">
        <v>355</v>
      </c>
      <c r="D5" s="68">
        <v>16</v>
      </c>
      <c r="E5" s="75">
        <v>87891</v>
      </c>
      <c r="F5" s="75">
        <v>90942</v>
      </c>
      <c r="G5" s="75">
        <v>146385</v>
      </c>
      <c r="H5" s="75">
        <v>6107</v>
      </c>
      <c r="I5" s="75">
        <v>243434</v>
      </c>
      <c r="J5" s="75">
        <v>2782</v>
      </c>
      <c r="K5" s="75">
        <v>1200115</v>
      </c>
      <c r="L5" s="75">
        <v>3243320</v>
      </c>
      <c r="M5" s="75">
        <v>10845</v>
      </c>
    </row>
    <row r="6" spans="1:13">
      <c r="A6" s="68" t="s">
        <v>17</v>
      </c>
      <c r="B6" s="75">
        <v>3042</v>
      </c>
      <c r="C6" s="68">
        <v>205</v>
      </c>
      <c r="D6" s="68">
        <v>4</v>
      </c>
      <c r="E6" s="75">
        <v>27056</v>
      </c>
      <c r="F6" s="75">
        <v>30303</v>
      </c>
      <c r="G6" s="75">
        <v>156468</v>
      </c>
      <c r="H6" s="75">
        <v>7804</v>
      </c>
      <c r="I6" s="75">
        <v>194575</v>
      </c>
      <c r="J6" s="68">
        <v>313</v>
      </c>
      <c r="K6" s="75">
        <v>976214</v>
      </c>
      <c r="L6" s="75">
        <v>1657292</v>
      </c>
      <c r="M6" s="75">
        <v>2941</v>
      </c>
    </row>
    <row r="7" spans="1:13">
      <c r="A7" s="68" t="s">
        <v>20</v>
      </c>
      <c r="B7" s="75">
        <v>1422</v>
      </c>
      <c r="C7" s="68">
        <v>98</v>
      </c>
      <c r="D7" s="68">
        <v>0</v>
      </c>
      <c r="E7" s="75">
        <v>77776</v>
      </c>
      <c r="F7" s="75">
        <v>79296</v>
      </c>
      <c r="G7" s="75">
        <v>104549</v>
      </c>
      <c r="H7" s="75">
        <v>2719</v>
      </c>
      <c r="I7" s="75">
        <v>186564</v>
      </c>
      <c r="J7" s="68">
        <v>433</v>
      </c>
      <c r="K7" s="75">
        <v>1334820</v>
      </c>
      <c r="L7" s="75">
        <v>1997527</v>
      </c>
      <c r="M7" s="75">
        <v>4650</v>
      </c>
    </row>
    <row r="8" spans="1:13">
      <c r="A8" s="68" t="s">
        <v>18</v>
      </c>
      <c r="B8" s="75">
        <v>2642</v>
      </c>
      <c r="C8" s="68">
        <v>220</v>
      </c>
      <c r="D8" s="68">
        <v>15</v>
      </c>
      <c r="E8" s="75">
        <v>55436</v>
      </c>
      <c r="F8" s="75">
        <v>58298</v>
      </c>
      <c r="G8" s="75">
        <v>101255</v>
      </c>
      <c r="H8" s="75">
        <v>7524</v>
      </c>
      <c r="I8" s="75">
        <v>167077</v>
      </c>
      <c r="J8" s="68">
        <v>750</v>
      </c>
      <c r="K8" s="75">
        <v>1212763</v>
      </c>
      <c r="L8" s="75">
        <v>2518742</v>
      </c>
      <c r="M8" s="75">
        <v>10444</v>
      </c>
    </row>
    <row r="9" spans="1:13">
      <c r="A9" s="68" t="s">
        <v>21</v>
      </c>
      <c r="B9" s="75">
        <v>2820</v>
      </c>
      <c r="C9" s="68">
        <v>307</v>
      </c>
      <c r="D9" s="68">
        <v>16</v>
      </c>
      <c r="E9" s="75">
        <v>72943</v>
      </c>
      <c r="F9" s="75">
        <v>76070</v>
      </c>
      <c r="G9" s="75">
        <v>79087</v>
      </c>
      <c r="H9" s="75">
        <v>3576</v>
      </c>
      <c r="I9" s="75">
        <v>158733</v>
      </c>
      <c r="J9" s="68">
        <v>966</v>
      </c>
      <c r="K9" s="75">
        <v>2028405</v>
      </c>
      <c r="L9" s="75">
        <v>2665428</v>
      </c>
      <c r="M9" s="75">
        <v>9414</v>
      </c>
    </row>
    <row r="10" spans="1:13">
      <c r="A10" s="68" t="s">
        <v>22</v>
      </c>
      <c r="B10" s="68">
        <v>890</v>
      </c>
      <c r="C10" s="68">
        <v>164</v>
      </c>
      <c r="D10" s="68">
        <v>5</v>
      </c>
      <c r="E10" s="75">
        <v>9230</v>
      </c>
      <c r="F10" s="75">
        <v>10284</v>
      </c>
      <c r="G10" s="75">
        <v>105064</v>
      </c>
      <c r="H10" s="75">
        <v>3617</v>
      </c>
      <c r="I10" s="75">
        <v>118965</v>
      </c>
      <c r="J10" s="68">
        <v>181</v>
      </c>
      <c r="K10" s="75">
        <v>1052016</v>
      </c>
      <c r="L10" s="75">
        <v>1853202</v>
      </c>
      <c r="M10" s="75">
        <v>3674</v>
      </c>
    </row>
    <row r="11" spans="1:13">
      <c r="A11" s="68" t="s">
        <v>24</v>
      </c>
      <c r="B11" s="75">
        <v>1064</v>
      </c>
      <c r="C11" s="68">
        <v>175</v>
      </c>
      <c r="D11" s="68">
        <v>15</v>
      </c>
      <c r="E11" s="75">
        <v>32007</v>
      </c>
      <c r="F11" s="75">
        <v>33246</v>
      </c>
      <c r="G11" s="75">
        <v>54694</v>
      </c>
      <c r="H11" s="75">
        <v>2326</v>
      </c>
      <c r="I11" s="75">
        <v>90266</v>
      </c>
      <c r="J11" s="68">
        <v>650</v>
      </c>
      <c r="K11" s="75">
        <v>797698</v>
      </c>
      <c r="L11" s="75">
        <v>1194520</v>
      </c>
      <c r="M11" s="75">
        <v>5693</v>
      </c>
    </row>
    <row r="12" spans="1:13">
      <c r="A12" s="68" t="s">
        <v>25</v>
      </c>
      <c r="B12" s="75">
        <v>1494</v>
      </c>
      <c r="C12" s="68">
        <v>139</v>
      </c>
      <c r="D12" s="68">
        <v>57</v>
      </c>
      <c r="E12" s="75">
        <v>51524</v>
      </c>
      <c r="F12" s="75">
        <v>53157</v>
      </c>
      <c r="G12" s="75">
        <v>31533</v>
      </c>
      <c r="H12" s="75">
        <v>2394</v>
      </c>
      <c r="I12" s="75">
        <v>87084</v>
      </c>
      <c r="J12" s="68">
        <v>645</v>
      </c>
      <c r="K12" s="75">
        <v>641246</v>
      </c>
      <c r="L12" s="75">
        <v>1012689</v>
      </c>
      <c r="M12" s="75">
        <v>4147</v>
      </c>
    </row>
    <row r="13" spans="1:13">
      <c r="A13" s="68" t="s">
        <v>23</v>
      </c>
      <c r="B13" s="68">
        <v>718</v>
      </c>
      <c r="C13" s="68">
        <v>61</v>
      </c>
      <c r="D13" s="68">
        <v>0</v>
      </c>
      <c r="E13" s="75">
        <v>4909</v>
      </c>
      <c r="F13" s="75">
        <v>5688</v>
      </c>
      <c r="G13" s="75">
        <v>50737</v>
      </c>
      <c r="H13" s="75">
        <v>2852</v>
      </c>
      <c r="I13" s="75">
        <v>59277</v>
      </c>
      <c r="J13" s="68">
        <v>173</v>
      </c>
      <c r="K13" s="75">
        <v>319115</v>
      </c>
      <c r="L13" s="75">
        <v>696992</v>
      </c>
      <c r="M13" s="75">
        <v>1769</v>
      </c>
    </row>
    <row r="14" spans="1:13">
      <c r="A14" s="68" t="s">
        <v>28</v>
      </c>
      <c r="B14" s="68">
        <v>645</v>
      </c>
      <c r="C14" s="68">
        <v>56</v>
      </c>
      <c r="D14" s="68">
        <v>9</v>
      </c>
      <c r="E14" s="75">
        <v>11411</v>
      </c>
      <c r="F14" s="75">
        <v>12112</v>
      </c>
      <c r="G14" s="75">
        <v>34151</v>
      </c>
      <c r="H14" s="75">
        <v>1591</v>
      </c>
      <c r="I14" s="75">
        <v>47854</v>
      </c>
      <c r="J14" s="68">
        <v>187</v>
      </c>
      <c r="K14" s="75">
        <v>335797</v>
      </c>
      <c r="L14" s="75">
        <v>909588</v>
      </c>
      <c r="M14" s="75">
        <v>1888</v>
      </c>
    </row>
    <row r="15" spans="1:13">
      <c r="A15" s="68" t="s">
        <v>26</v>
      </c>
      <c r="B15" s="68">
        <v>454</v>
      </c>
      <c r="C15" s="68">
        <v>60</v>
      </c>
      <c r="D15" s="68">
        <v>3</v>
      </c>
      <c r="E15" s="75">
        <v>9223</v>
      </c>
      <c r="F15" s="75">
        <v>9737</v>
      </c>
      <c r="G15" s="75">
        <v>28556</v>
      </c>
      <c r="H15" s="75">
        <v>1535</v>
      </c>
      <c r="I15" s="75">
        <v>39828</v>
      </c>
      <c r="J15" s="68">
        <v>131</v>
      </c>
      <c r="K15" s="75">
        <v>305671</v>
      </c>
      <c r="L15" s="75">
        <v>515371</v>
      </c>
      <c r="M15" s="75">
        <v>1039</v>
      </c>
    </row>
    <row r="16" spans="1:13">
      <c r="A16" s="68" t="s">
        <v>29</v>
      </c>
      <c r="B16" s="68">
        <v>458</v>
      </c>
      <c r="C16" s="68">
        <v>38</v>
      </c>
      <c r="D16" s="68">
        <v>2</v>
      </c>
      <c r="E16" s="75">
        <v>11049</v>
      </c>
      <c r="F16" s="75">
        <v>11545</v>
      </c>
      <c r="G16" s="75">
        <v>21812</v>
      </c>
      <c r="H16" s="75">
        <v>1176</v>
      </c>
      <c r="I16" s="75">
        <v>34533</v>
      </c>
      <c r="J16" s="68">
        <v>41</v>
      </c>
      <c r="K16" s="75">
        <v>267075</v>
      </c>
      <c r="L16" s="75">
        <v>506661</v>
      </c>
      <c r="M16" s="68">
        <v>579</v>
      </c>
    </row>
    <row r="17" spans="1:13">
      <c r="A17" s="68" t="s">
        <v>30</v>
      </c>
      <c r="B17" s="68">
        <v>497</v>
      </c>
      <c r="C17" s="68">
        <v>44</v>
      </c>
      <c r="D17" s="68">
        <v>3</v>
      </c>
      <c r="E17" s="75">
        <v>15803</v>
      </c>
      <c r="F17" s="75">
        <v>16344</v>
      </c>
      <c r="G17" s="75">
        <v>13226</v>
      </c>
      <c r="H17" s="68">
        <v>731</v>
      </c>
      <c r="I17" s="75">
        <v>30301</v>
      </c>
      <c r="J17" s="68">
        <v>156</v>
      </c>
      <c r="K17" s="75">
        <v>395755</v>
      </c>
      <c r="L17" s="75">
        <v>471896</v>
      </c>
      <c r="M17" s="75">
        <v>1568</v>
      </c>
    </row>
    <row r="18" spans="1:13">
      <c r="A18" s="68" t="s">
        <v>32</v>
      </c>
      <c r="B18" s="68">
        <v>153</v>
      </c>
      <c r="C18" s="68">
        <v>20</v>
      </c>
      <c r="D18" s="68">
        <v>1</v>
      </c>
      <c r="E18" s="75">
        <v>10434</v>
      </c>
      <c r="F18" s="75">
        <v>10607</v>
      </c>
      <c r="G18" s="75">
        <v>17594</v>
      </c>
      <c r="H18" s="68">
        <v>722</v>
      </c>
      <c r="I18" s="75">
        <v>28923</v>
      </c>
      <c r="J18" s="68">
        <v>120</v>
      </c>
      <c r="K18" s="75">
        <v>161307</v>
      </c>
      <c r="L18" s="75">
        <v>356239</v>
      </c>
      <c r="M18" s="75">
        <v>1090</v>
      </c>
    </row>
    <row r="19" spans="1:13">
      <c r="A19" s="68" t="s">
        <v>31</v>
      </c>
      <c r="B19" s="68">
        <v>268</v>
      </c>
      <c r="C19" s="68">
        <v>34</v>
      </c>
      <c r="D19" s="68">
        <v>1</v>
      </c>
      <c r="E19" s="75">
        <v>3256</v>
      </c>
      <c r="F19" s="75">
        <v>3558</v>
      </c>
      <c r="G19" s="75">
        <v>23984</v>
      </c>
      <c r="H19" s="68">
        <v>610</v>
      </c>
      <c r="I19" s="75">
        <v>28152</v>
      </c>
      <c r="J19" s="68">
        <v>88</v>
      </c>
      <c r="K19" s="75">
        <v>249326</v>
      </c>
      <c r="L19" s="75">
        <v>493224</v>
      </c>
      <c r="M19" s="68">
        <v>666</v>
      </c>
    </row>
    <row r="20" spans="1:13">
      <c r="A20" s="68" t="s">
        <v>33</v>
      </c>
      <c r="B20" s="68">
        <v>260</v>
      </c>
      <c r="C20" s="68">
        <v>14</v>
      </c>
      <c r="D20" s="68">
        <v>2</v>
      </c>
      <c r="E20" s="75">
        <v>8427</v>
      </c>
      <c r="F20" s="75">
        <v>8701</v>
      </c>
      <c r="G20" s="75">
        <v>13749</v>
      </c>
      <c r="H20" s="68">
        <v>456</v>
      </c>
      <c r="I20" s="75">
        <v>22906</v>
      </c>
      <c r="J20" s="68">
        <v>212</v>
      </c>
      <c r="K20" s="75">
        <v>413426</v>
      </c>
      <c r="L20" s="75">
        <v>431495</v>
      </c>
      <c r="M20" s="75">
        <v>1516</v>
      </c>
    </row>
    <row r="21" spans="1:13">
      <c r="A21" s="68" t="s">
        <v>27</v>
      </c>
      <c r="B21" s="68">
        <v>374</v>
      </c>
      <c r="C21" s="68">
        <v>45</v>
      </c>
      <c r="D21" s="68">
        <v>2</v>
      </c>
      <c r="E21" s="75">
        <v>1402</v>
      </c>
      <c r="F21" s="75">
        <v>1821</v>
      </c>
      <c r="G21" s="75">
        <v>18413</v>
      </c>
      <c r="H21" s="68">
        <v>914</v>
      </c>
      <c r="I21" s="75">
        <v>21148</v>
      </c>
      <c r="J21" s="68">
        <v>99</v>
      </c>
      <c r="K21" s="75">
        <v>150162</v>
      </c>
      <c r="L21" s="75">
        <v>443360</v>
      </c>
      <c r="M21" s="68">
        <v>760</v>
      </c>
    </row>
    <row r="22" spans="1:13">
      <c r="A22" s="68" t="s">
        <v>35</v>
      </c>
      <c r="B22" s="68">
        <v>92</v>
      </c>
      <c r="C22" s="68">
        <v>6</v>
      </c>
      <c r="D22" s="68">
        <v>1</v>
      </c>
      <c r="E22" s="75">
        <v>5832</v>
      </c>
      <c r="F22" s="75">
        <v>5930</v>
      </c>
      <c r="G22" s="75">
        <v>4321</v>
      </c>
      <c r="H22" s="68">
        <v>247</v>
      </c>
      <c r="I22" s="75">
        <v>10498</v>
      </c>
      <c r="J22" s="68">
        <v>17</v>
      </c>
      <c r="K22" s="75">
        <v>116373</v>
      </c>
      <c r="L22" s="75">
        <v>180907</v>
      </c>
      <c r="M22" s="68">
        <v>217</v>
      </c>
    </row>
    <row r="23" spans="1:13">
      <c r="A23" s="68" t="s">
        <v>34</v>
      </c>
      <c r="B23" s="68">
        <v>95</v>
      </c>
      <c r="C23" s="68">
        <v>4</v>
      </c>
      <c r="D23" s="68">
        <v>2</v>
      </c>
      <c r="E23" s="68">
        <v>395</v>
      </c>
      <c r="F23" s="68">
        <v>494</v>
      </c>
      <c r="G23" s="75">
        <v>6372</v>
      </c>
      <c r="H23" s="68">
        <v>376</v>
      </c>
      <c r="I23" s="75">
        <v>7242</v>
      </c>
      <c r="J23" s="68">
        <v>61</v>
      </c>
      <c r="K23" s="75">
        <v>37107</v>
      </c>
      <c r="L23" s="75">
        <v>61848</v>
      </c>
      <c r="M23" s="68">
        <v>235</v>
      </c>
    </row>
    <row r="24" spans="1:13">
      <c r="A24" s="68" t="s">
        <v>36</v>
      </c>
      <c r="B24" s="68">
        <v>57</v>
      </c>
      <c r="C24" s="68">
        <v>8</v>
      </c>
      <c r="D24" s="68">
        <v>0</v>
      </c>
      <c r="E24" s="75">
        <v>2258</v>
      </c>
      <c r="F24" s="75">
        <v>2323</v>
      </c>
      <c r="G24" s="75">
        <v>3882</v>
      </c>
      <c r="H24" s="68">
        <v>184</v>
      </c>
      <c r="I24" s="75">
        <v>6389</v>
      </c>
      <c r="J24" s="68">
        <v>7</v>
      </c>
      <c r="K24" s="75">
        <v>104066</v>
      </c>
      <c r="L24" s="75">
        <v>113293</v>
      </c>
      <c r="M24" s="68">
        <v>60</v>
      </c>
    </row>
    <row r="25" spans="1:13">
      <c r="A25" s="68" t="s">
        <v>37</v>
      </c>
      <c r="B25" s="75">
        <v>23932</v>
      </c>
      <c r="C25" s="75">
        <v>2565</v>
      </c>
      <c r="D25" s="68">
        <v>167</v>
      </c>
      <c r="E25" s="75">
        <v>548724</v>
      </c>
      <c r="F25" s="75">
        <v>575221</v>
      </c>
      <c r="G25" s="75">
        <v>1408686</v>
      </c>
      <c r="H25" s="75">
        <v>72370</v>
      </c>
      <c r="I25" s="75">
        <v>2056277</v>
      </c>
      <c r="J25" s="75">
        <v>8585</v>
      </c>
      <c r="K25" s="75">
        <v>14685718</v>
      </c>
      <c r="L25" s="75">
        <v>26114818</v>
      </c>
      <c r="M25" s="75">
        <v>68681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6"/>
  <dimension ref="A1:AMJ25"/>
  <sheetViews>
    <sheetView workbookViewId="0"/>
  </sheetViews>
  <sheetFormatPr defaultRowHeight="13.8"/>
  <cols>
    <col min="1" max="1024" width="5.69921875" style="47" customWidth="1"/>
  </cols>
  <sheetData>
    <row r="1" spans="1:13">
      <c r="A1" s="68" t="s">
        <v>0</v>
      </c>
      <c r="B1" s="68" t="s">
        <v>1</v>
      </c>
      <c r="C1" s="68"/>
      <c r="D1" s="68"/>
      <c r="E1" s="68"/>
      <c r="F1" s="68"/>
      <c r="G1" s="68" t="s">
        <v>44</v>
      </c>
      <c r="H1" s="68" t="s">
        <v>3</v>
      </c>
      <c r="I1" s="68" t="s">
        <v>4</v>
      </c>
      <c r="J1" s="68" t="s">
        <v>5</v>
      </c>
      <c r="K1" s="68" t="s">
        <v>45</v>
      </c>
      <c r="L1" s="68" t="s">
        <v>46</v>
      </c>
      <c r="M1" s="68" t="s">
        <v>47</v>
      </c>
    </row>
    <row r="2" spans="1:13">
      <c r="A2" s="68"/>
      <c r="B2" s="68" t="s">
        <v>12</v>
      </c>
      <c r="C2" s="68" t="s">
        <v>13</v>
      </c>
      <c r="D2" s="68"/>
      <c r="E2" s="68" t="s">
        <v>14</v>
      </c>
      <c r="F2" s="68" t="s">
        <v>15</v>
      </c>
      <c r="G2" s="68"/>
      <c r="H2" s="68"/>
      <c r="I2" s="68"/>
      <c r="J2" s="68"/>
      <c r="K2" s="68"/>
      <c r="L2" s="68"/>
      <c r="M2" s="68"/>
    </row>
    <row r="3" spans="1:13">
      <c r="A3" s="68"/>
      <c r="B3" s="68"/>
      <c r="C3" s="68" t="s">
        <v>48</v>
      </c>
      <c r="D3" s="68" t="s">
        <v>49</v>
      </c>
      <c r="E3" s="68"/>
      <c r="F3" s="68"/>
      <c r="G3" s="68"/>
      <c r="H3" s="68"/>
      <c r="I3" s="68"/>
      <c r="J3" s="68"/>
      <c r="K3" s="68"/>
      <c r="L3" s="68"/>
      <c r="M3" s="68"/>
    </row>
    <row r="4" spans="1:13">
      <c r="A4" s="68" t="s">
        <v>16</v>
      </c>
      <c r="B4" s="75">
        <v>3634</v>
      </c>
      <c r="C4" s="68">
        <v>498</v>
      </c>
      <c r="D4" s="68">
        <v>45</v>
      </c>
      <c r="E4" s="75">
        <v>50286</v>
      </c>
      <c r="F4" s="75">
        <v>54418</v>
      </c>
      <c r="G4" s="75">
        <v>393995</v>
      </c>
      <c r="H4" s="75">
        <v>24958</v>
      </c>
      <c r="I4" s="75">
        <v>473371</v>
      </c>
      <c r="J4" s="68">
        <v>843</v>
      </c>
      <c r="K4" s="75">
        <v>2591103</v>
      </c>
      <c r="L4" s="75">
        <v>4802831</v>
      </c>
      <c r="M4" s="75">
        <v>11607</v>
      </c>
    </row>
    <row r="5" spans="1:13">
      <c r="A5" s="68" t="s">
        <v>19</v>
      </c>
      <c r="B5" s="75">
        <v>2678</v>
      </c>
      <c r="C5" s="68">
        <v>366</v>
      </c>
      <c r="D5" s="68">
        <v>63</v>
      </c>
      <c r="E5" s="75">
        <v>87321</v>
      </c>
      <c r="F5" s="75">
        <v>90365</v>
      </c>
      <c r="G5" s="75">
        <v>149426</v>
      </c>
      <c r="H5" s="75">
        <v>6298</v>
      </c>
      <c r="I5" s="75">
        <v>246089</v>
      </c>
      <c r="J5" s="75">
        <v>2655</v>
      </c>
      <c r="K5" s="75">
        <v>1203915</v>
      </c>
      <c r="L5" s="75">
        <v>3258961</v>
      </c>
      <c r="M5" s="75">
        <v>15641</v>
      </c>
    </row>
    <row r="6" spans="1:13">
      <c r="A6" s="68" t="s">
        <v>17</v>
      </c>
      <c r="B6" s="75">
        <v>3029</v>
      </c>
      <c r="C6" s="68">
        <v>196</v>
      </c>
      <c r="D6" s="68">
        <v>7</v>
      </c>
      <c r="E6" s="75">
        <v>26158</v>
      </c>
      <c r="F6" s="75">
        <v>29383</v>
      </c>
      <c r="G6" s="75">
        <v>158172</v>
      </c>
      <c r="H6" s="75">
        <v>7860</v>
      </c>
      <c r="I6" s="75">
        <v>195415</v>
      </c>
      <c r="J6" s="68">
        <v>840</v>
      </c>
      <c r="K6" s="75">
        <v>978418</v>
      </c>
      <c r="L6" s="75">
        <v>1664929</v>
      </c>
      <c r="M6" s="75">
        <v>7637</v>
      </c>
    </row>
    <row r="7" spans="1:13">
      <c r="A7" s="68" t="s">
        <v>20</v>
      </c>
      <c r="B7" s="75">
        <v>1402</v>
      </c>
      <c r="C7" s="68">
        <v>97</v>
      </c>
      <c r="D7" s="68">
        <v>0</v>
      </c>
      <c r="E7" s="75">
        <v>76992</v>
      </c>
      <c r="F7" s="75">
        <v>78491</v>
      </c>
      <c r="G7" s="75">
        <v>105933</v>
      </c>
      <c r="H7" s="75">
        <v>2765</v>
      </c>
      <c r="I7" s="75">
        <v>187189</v>
      </c>
      <c r="J7" s="68">
        <v>625</v>
      </c>
      <c r="K7" s="75">
        <v>1337233</v>
      </c>
      <c r="L7" s="75">
        <v>2004376</v>
      </c>
      <c r="M7" s="75">
        <v>6849</v>
      </c>
    </row>
    <row r="8" spans="1:13">
      <c r="A8" s="68" t="s">
        <v>18</v>
      </c>
      <c r="B8" s="75">
        <v>2598</v>
      </c>
      <c r="C8" s="68">
        <v>221</v>
      </c>
      <c r="D8" s="68">
        <v>13</v>
      </c>
      <c r="E8" s="75">
        <v>53993</v>
      </c>
      <c r="F8" s="75">
        <v>56812</v>
      </c>
      <c r="G8" s="75">
        <v>103543</v>
      </c>
      <c r="H8" s="75">
        <v>7614</v>
      </c>
      <c r="I8" s="75">
        <v>167969</v>
      </c>
      <c r="J8" s="68">
        <v>894</v>
      </c>
      <c r="K8" s="75">
        <v>1216598</v>
      </c>
      <c r="L8" s="75">
        <v>2538045</v>
      </c>
      <c r="M8" s="75">
        <v>19303</v>
      </c>
    </row>
    <row r="9" spans="1:13">
      <c r="A9" s="68" t="s">
        <v>21</v>
      </c>
      <c r="B9" s="75">
        <v>2854</v>
      </c>
      <c r="C9" s="68">
        <v>305</v>
      </c>
      <c r="D9" s="68">
        <v>15</v>
      </c>
      <c r="E9" s="75">
        <v>71526</v>
      </c>
      <c r="F9" s="75">
        <v>74685</v>
      </c>
      <c r="G9" s="75">
        <v>81636</v>
      </c>
      <c r="H9" s="75">
        <v>3630</v>
      </c>
      <c r="I9" s="75">
        <v>159951</v>
      </c>
      <c r="J9" s="75">
        <v>1218</v>
      </c>
      <c r="K9" s="75">
        <v>2034049</v>
      </c>
      <c r="L9" s="75">
        <v>2676624</v>
      </c>
      <c r="M9" s="75">
        <v>11196</v>
      </c>
    </row>
    <row r="10" spans="1:13">
      <c r="A10" s="68" t="s">
        <v>22</v>
      </c>
      <c r="B10" s="68">
        <v>879</v>
      </c>
      <c r="C10" s="68">
        <v>157</v>
      </c>
      <c r="D10" s="68">
        <v>6</v>
      </c>
      <c r="E10" s="75">
        <v>8979</v>
      </c>
      <c r="F10" s="75">
        <v>10015</v>
      </c>
      <c r="G10" s="75">
        <v>105589</v>
      </c>
      <c r="H10" s="75">
        <v>3632</v>
      </c>
      <c r="I10" s="75">
        <v>119236</v>
      </c>
      <c r="J10" s="68">
        <v>271</v>
      </c>
      <c r="K10" s="75">
        <v>1054622</v>
      </c>
      <c r="L10" s="75">
        <v>1861004</v>
      </c>
      <c r="M10" s="75">
        <v>7802</v>
      </c>
    </row>
    <row r="11" spans="1:13">
      <c r="A11" s="68" t="s">
        <v>24</v>
      </c>
      <c r="B11" s="75">
        <v>1093</v>
      </c>
      <c r="C11" s="68">
        <v>169</v>
      </c>
      <c r="D11" s="68">
        <v>8</v>
      </c>
      <c r="E11" s="75">
        <v>32147</v>
      </c>
      <c r="F11" s="75">
        <v>33409</v>
      </c>
      <c r="G11" s="75">
        <v>55500</v>
      </c>
      <c r="H11" s="75">
        <v>2352</v>
      </c>
      <c r="I11" s="75">
        <v>91261</v>
      </c>
      <c r="J11" s="68">
        <v>995</v>
      </c>
      <c r="K11" s="75">
        <v>802862</v>
      </c>
      <c r="L11" s="75">
        <v>1203327</v>
      </c>
      <c r="M11" s="75">
        <v>8807</v>
      </c>
    </row>
    <row r="12" spans="1:13">
      <c r="A12" s="68" t="s">
        <v>25</v>
      </c>
      <c r="B12" s="75">
        <v>1466</v>
      </c>
      <c r="C12" s="68">
        <v>136</v>
      </c>
      <c r="D12" s="68">
        <v>55</v>
      </c>
      <c r="E12" s="75">
        <v>51231</v>
      </c>
      <c r="F12" s="75">
        <v>52833</v>
      </c>
      <c r="G12" s="75">
        <v>32572</v>
      </c>
      <c r="H12" s="75">
        <v>2428</v>
      </c>
      <c r="I12" s="75">
        <v>87833</v>
      </c>
      <c r="J12" s="68">
        <v>749</v>
      </c>
      <c r="K12" s="75">
        <v>644883</v>
      </c>
      <c r="L12" s="75">
        <v>1022357</v>
      </c>
      <c r="M12" s="75">
        <v>9668</v>
      </c>
    </row>
    <row r="13" spans="1:13">
      <c r="A13" s="68" t="s">
        <v>23</v>
      </c>
      <c r="B13" s="68">
        <v>711</v>
      </c>
      <c r="C13" s="68">
        <v>63</v>
      </c>
      <c r="D13" s="68">
        <v>7</v>
      </c>
      <c r="E13" s="75">
        <v>4985</v>
      </c>
      <c r="F13" s="75">
        <v>5759</v>
      </c>
      <c r="G13" s="75">
        <v>50956</v>
      </c>
      <c r="H13" s="75">
        <v>2867</v>
      </c>
      <c r="I13" s="75">
        <v>59582</v>
      </c>
      <c r="J13" s="68">
        <v>305</v>
      </c>
      <c r="K13" s="75">
        <v>320126</v>
      </c>
      <c r="L13" s="75">
        <v>701035</v>
      </c>
      <c r="M13" s="75">
        <v>4043</v>
      </c>
    </row>
    <row r="14" spans="1:13">
      <c r="A14" s="68" t="s">
        <v>28</v>
      </c>
      <c r="B14" s="68">
        <v>655</v>
      </c>
      <c r="C14" s="68">
        <v>60</v>
      </c>
      <c r="D14" s="68">
        <v>7</v>
      </c>
      <c r="E14" s="75">
        <v>11062</v>
      </c>
      <c r="F14" s="75">
        <v>11777</v>
      </c>
      <c r="G14" s="75">
        <v>34958</v>
      </c>
      <c r="H14" s="75">
        <v>1612</v>
      </c>
      <c r="I14" s="75">
        <v>48347</v>
      </c>
      <c r="J14" s="68">
        <v>493</v>
      </c>
      <c r="K14" s="75">
        <v>337351</v>
      </c>
      <c r="L14" s="75">
        <v>916889</v>
      </c>
      <c r="M14" s="75">
        <v>7301</v>
      </c>
    </row>
    <row r="15" spans="1:13">
      <c r="A15" s="68" t="s">
        <v>26</v>
      </c>
      <c r="B15" s="68">
        <v>465</v>
      </c>
      <c r="C15" s="68">
        <v>61</v>
      </c>
      <c r="D15" s="68">
        <v>7</v>
      </c>
      <c r="E15" s="75">
        <v>9603</v>
      </c>
      <c r="F15" s="75">
        <v>10129</v>
      </c>
      <c r="G15" s="75">
        <v>28661</v>
      </c>
      <c r="H15" s="75">
        <v>1546</v>
      </c>
      <c r="I15" s="75">
        <v>40336</v>
      </c>
      <c r="J15" s="68">
        <v>508</v>
      </c>
      <c r="K15" s="75">
        <v>308324</v>
      </c>
      <c r="L15" s="75">
        <v>519600</v>
      </c>
      <c r="M15" s="75">
        <v>4229</v>
      </c>
    </row>
    <row r="16" spans="1:13">
      <c r="A16" s="68" t="s">
        <v>29</v>
      </c>
      <c r="B16" s="68">
        <v>451</v>
      </c>
      <c r="C16" s="68">
        <v>38</v>
      </c>
      <c r="D16" s="68">
        <v>2</v>
      </c>
      <c r="E16" s="75">
        <v>10783</v>
      </c>
      <c r="F16" s="75">
        <v>11272</v>
      </c>
      <c r="G16" s="75">
        <v>22123</v>
      </c>
      <c r="H16" s="75">
        <v>1185</v>
      </c>
      <c r="I16" s="75">
        <v>34580</v>
      </c>
      <c r="J16" s="68">
        <v>47</v>
      </c>
      <c r="K16" s="75">
        <v>267416</v>
      </c>
      <c r="L16" s="75">
        <v>508059</v>
      </c>
      <c r="M16" s="75">
        <v>1398</v>
      </c>
    </row>
    <row r="17" spans="1:13">
      <c r="A17" s="68" t="s">
        <v>30</v>
      </c>
      <c r="B17" s="68">
        <v>498</v>
      </c>
      <c r="C17" s="68">
        <v>45</v>
      </c>
      <c r="D17" s="68">
        <v>2</v>
      </c>
      <c r="E17" s="75">
        <v>15715</v>
      </c>
      <c r="F17" s="75">
        <v>16258</v>
      </c>
      <c r="G17" s="75">
        <v>13421</v>
      </c>
      <c r="H17" s="68">
        <v>738</v>
      </c>
      <c r="I17" s="75">
        <v>30417</v>
      </c>
      <c r="J17" s="68">
        <v>116</v>
      </c>
      <c r="K17" s="75">
        <v>397965</v>
      </c>
      <c r="L17" s="75">
        <v>474385</v>
      </c>
      <c r="M17" s="75">
        <v>2489</v>
      </c>
    </row>
    <row r="18" spans="1:13">
      <c r="A18" s="68" t="s">
        <v>32</v>
      </c>
      <c r="B18" s="68">
        <v>136</v>
      </c>
      <c r="C18" s="68">
        <v>22</v>
      </c>
      <c r="D18" s="68">
        <v>3</v>
      </c>
      <c r="E18" s="75">
        <v>10520</v>
      </c>
      <c r="F18" s="75">
        <v>10678</v>
      </c>
      <c r="G18" s="75">
        <v>17607</v>
      </c>
      <c r="H18" s="68">
        <v>729</v>
      </c>
      <c r="I18" s="75">
        <v>29014</v>
      </c>
      <c r="J18" s="68">
        <v>91</v>
      </c>
      <c r="K18" s="75">
        <v>161485</v>
      </c>
      <c r="L18" s="75">
        <v>357337</v>
      </c>
      <c r="M18" s="75">
        <v>1098</v>
      </c>
    </row>
    <row r="19" spans="1:13">
      <c r="A19" s="68" t="s">
        <v>31</v>
      </c>
      <c r="B19" s="68">
        <v>263</v>
      </c>
      <c r="C19" s="68">
        <v>38</v>
      </c>
      <c r="D19" s="68">
        <v>8</v>
      </c>
      <c r="E19" s="75">
        <v>3267</v>
      </c>
      <c r="F19" s="75">
        <v>3568</v>
      </c>
      <c r="G19" s="75">
        <v>24132</v>
      </c>
      <c r="H19" s="68">
        <v>613</v>
      </c>
      <c r="I19" s="75">
        <v>28313</v>
      </c>
      <c r="J19" s="68">
        <v>161</v>
      </c>
      <c r="K19" s="75">
        <v>250303</v>
      </c>
      <c r="L19" s="75">
        <v>496881</v>
      </c>
      <c r="M19" s="75">
        <v>3657</v>
      </c>
    </row>
    <row r="20" spans="1:13">
      <c r="A20" s="68" t="s">
        <v>33</v>
      </c>
      <c r="B20" s="68">
        <v>257</v>
      </c>
      <c r="C20" s="68">
        <v>16</v>
      </c>
      <c r="D20" s="68">
        <v>4</v>
      </c>
      <c r="E20" s="75">
        <v>8262</v>
      </c>
      <c r="F20" s="75">
        <v>8535</v>
      </c>
      <c r="G20" s="75">
        <v>14070</v>
      </c>
      <c r="H20" s="68">
        <v>464</v>
      </c>
      <c r="I20" s="75">
        <v>23069</v>
      </c>
      <c r="J20" s="68">
        <v>163</v>
      </c>
      <c r="K20" s="75">
        <v>415960</v>
      </c>
      <c r="L20" s="75">
        <v>434303</v>
      </c>
      <c r="M20" s="75">
        <v>2808</v>
      </c>
    </row>
    <row r="21" spans="1:13">
      <c r="A21" s="68" t="s">
        <v>27</v>
      </c>
      <c r="B21" s="68">
        <v>380</v>
      </c>
      <c r="C21" s="68">
        <v>46</v>
      </c>
      <c r="D21" s="68">
        <v>4</v>
      </c>
      <c r="E21" s="75">
        <v>1334</v>
      </c>
      <c r="F21" s="75">
        <v>1760</v>
      </c>
      <c r="G21" s="75">
        <v>18637</v>
      </c>
      <c r="H21" s="68">
        <v>926</v>
      </c>
      <c r="I21" s="75">
        <v>21323</v>
      </c>
      <c r="J21" s="68">
        <v>175</v>
      </c>
      <c r="K21" s="75">
        <v>150638</v>
      </c>
      <c r="L21" s="75">
        <v>445114</v>
      </c>
      <c r="M21" s="75">
        <v>1754</v>
      </c>
    </row>
    <row r="22" spans="1:13">
      <c r="A22" s="68" t="s">
        <v>35</v>
      </c>
      <c r="B22" s="68">
        <v>84</v>
      </c>
      <c r="C22" s="68">
        <v>6</v>
      </c>
      <c r="D22" s="68">
        <v>0</v>
      </c>
      <c r="E22" s="75">
        <v>5864</v>
      </c>
      <c r="F22" s="75">
        <v>5954</v>
      </c>
      <c r="G22" s="75">
        <v>4364</v>
      </c>
      <c r="H22" s="68">
        <v>248</v>
      </c>
      <c r="I22" s="75">
        <v>10566</v>
      </c>
      <c r="J22" s="68">
        <v>68</v>
      </c>
      <c r="K22" s="75">
        <v>116630</v>
      </c>
      <c r="L22" s="75">
        <v>181611</v>
      </c>
      <c r="M22" s="68">
        <v>704</v>
      </c>
    </row>
    <row r="23" spans="1:13">
      <c r="A23" s="68" t="s">
        <v>34</v>
      </c>
      <c r="B23" s="68">
        <v>73</v>
      </c>
      <c r="C23" s="68">
        <v>1</v>
      </c>
      <c r="D23" s="68">
        <v>0</v>
      </c>
      <c r="E23" s="68">
        <v>339</v>
      </c>
      <c r="F23" s="68">
        <v>413</v>
      </c>
      <c r="G23" s="75">
        <v>6439</v>
      </c>
      <c r="H23" s="68">
        <v>378</v>
      </c>
      <c r="I23" s="75">
        <v>7230</v>
      </c>
      <c r="J23" s="68">
        <v>-12</v>
      </c>
      <c r="K23" s="75">
        <v>37216</v>
      </c>
      <c r="L23" s="75">
        <v>62194</v>
      </c>
      <c r="M23" s="68">
        <v>346</v>
      </c>
    </row>
    <row r="24" spans="1:13">
      <c r="A24" s="68" t="s">
        <v>36</v>
      </c>
      <c r="B24" s="68">
        <v>56</v>
      </c>
      <c r="C24" s="68">
        <v>8</v>
      </c>
      <c r="D24" s="68">
        <v>0</v>
      </c>
      <c r="E24" s="75">
        <v>2150</v>
      </c>
      <c r="F24" s="75">
        <v>2214</v>
      </c>
      <c r="G24" s="75">
        <v>3996</v>
      </c>
      <c r="H24" s="68">
        <v>186</v>
      </c>
      <c r="I24" s="75">
        <v>6396</v>
      </c>
      <c r="J24" s="68">
        <v>7</v>
      </c>
      <c r="K24" s="75">
        <v>104323</v>
      </c>
      <c r="L24" s="75">
        <v>113696</v>
      </c>
      <c r="M24" s="68">
        <v>403</v>
      </c>
    </row>
    <row r="25" spans="1:13">
      <c r="A25" s="68" t="s">
        <v>37</v>
      </c>
      <c r="B25" s="75">
        <v>23662</v>
      </c>
      <c r="C25" s="75">
        <v>2549</v>
      </c>
      <c r="D25" s="68">
        <v>256</v>
      </c>
      <c r="E25" s="75">
        <v>542517</v>
      </c>
      <c r="F25" s="75">
        <v>568728</v>
      </c>
      <c r="G25" s="75">
        <v>1425730</v>
      </c>
      <c r="H25" s="75">
        <v>73029</v>
      </c>
      <c r="I25" s="75">
        <v>2067487</v>
      </c>
      <c r="J25" s="75">
        <v>11212</v>
      </c>
      <c r="K25" s="75">
        <v>14731420</v>
      </c>
      <c r="L25" s="75">
        <v>26243558</v>
      </c>
      <c r="M25" s="75">
        <v>128740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7"/>
  <dimension ref="A1:AMJ25"/>
  <sheetViews>
    <sheetView workbookViewId="0"/>
  </sheetViews>
  <sheetFormatPr defaultRowHeight="13.8"/>
  <cols>
    <col min="1" max="1024" width="5.69921875" style="47" customWidth="1"/>
  </cols>
  <sheetData>
    <row r="1" spans="1:13">
      <c r="A1" s="68" t="s">
        <v>0</v>
      </c>
      <c r="B1" s="68" t="s">
        <v>1</v>
      </c>
      <c r="C1" s="68"/>
      <c r="D1" s="68"/>
      <c r="E1" s="68"/>
      <c r="F1" s="68"/>
      <c r="G1" s="68" t="s">
        <v>44</v>
      </c>
      <c r="H1" s="68" t="s">
        <v>3</v>
      </c>
      <c r="I1" s="68" t="s">
        <v>4</v>
      </c>
      <c r="J1" s="68" t="s">
        <v>5</v>
      </c>
      <c r="K1" s="68" t="s">
        <v>45</v>
      </c>
      <c r="L1" s="68" t="s">
        <v>46</v>
      </c>
      <c r="M1" s="68" t="s">
        <v>47</v>
      </c>
    </row>
    <row r="2" spans="1:13">
      <c r="A2" s="68"/>
      <c r="B2" s="68" t="s">
        <v>12</v>
      </c>
      <c r="C2" s="68" t="s">
        <v>13</v>
      </c>
      <c r="D2" s="68"/>
      <c r="E2" s="68" t="s">
        <v>14</v>
      </c>
      <c r="F2" s="68" t="s">
        <v>15</v>
      </c>
      <c r="G2" s="68"/>
      <c r="H2" s="68"/>
      <c r="I2" s="68"/>
      <c r="J2" s="68"/>
      <c r="K2" s="68"/>
      <c r="L2" s="68"/>
      <c r="M2" s="68"/>
    </row>
    <row r="3" spans="1:13">
      <c r="A3" s="68"/>
      <c r="B3" s="68"/>
      <c r="C3" s="68" t="s">
        <v>48</v>
      </c>
      <c r="D3" s="68" t="s">
        <v>49</v>
      </c>
      <c r="E3" s="68"/>
      <c r="F3" s="68"/>
      <c r="G3" s="68"/>
      <c r="H3" s="68"/>
      <c r="I3" s="68"/>
      <c r="J3" s="68"/>
      <c r="K3" s="68"/>
      <c r="L3" s="68"/>
      <c r="M3" s="68"/>
    </row>
    <row r="4" spans="1:13">
      <c r="A4" s="68" t="s">
        <v>16</v>
      </c>
      <c r="B4" s="75">
        <v>3617</v>
      </c>
      <c r="C4" s="68">
        <v>481</v>
      </c>
      <c r="D4" s="68">
        <v>21</v>
      </c>
      <c r="E4" s="75">
        <v>48898</v>
      </c>
      <c r="F4" s="75">
        <v>52996</v>
      </c>
      <c r="G4" s="75">
        <v>397010</v>
      </c>
      <c r="H4" s="75">
        <v>25038</v>
      </c>
      <c r="I4" s="75">
        <v>475044</v>
      </c>
      <c r="J4" s="75">
        <v>1673</v>
      </c>
      <c r="K4" s="75">
        <v>2597894</v>
      </c>
      <c r="L4" s="75">
        <v>4826709</v>
      </c>
      <c r="M4" s="75">
        <v>23878</v>
      </c>
    </row>
    <row r="5" spans="1:13">
      <c r="A5" s="68" t="s">
        <v>19</v>
      </c>
      <c r="B5" s="75">
        <v>2711</v>
      </c>
      <c r="C5" s="68">
        <v>358</v>
      </c>
      <c r="D5" s="68">
        <v>36</v>
      </c>
      <c r="E5" s="75">
        <v>86954</v>
      </c>
      <c r="F5" s="75">
        <v>90023</v>
      </c>
      <c r="G5" s="75">
        <v>152642</v>
      </c>
      <c r="H5" s="75">
        <v>6410</v>
      </c>
      <c r="I5" s="75">
        <v>249075</v>
      </c>
      <c r="J5" s="75">
        <v>2986</v>
      </c>
      <c r="K5" s="75">
        <v>1208044</v>
      </c>
      <c r="L5" s="75">
        <v>3276810</v>
      </c>
      <c r="M5" s="75">
        <v>17849</v>
      </c>
    </row>
    <row r="6" spans="1:13">
      <c r="A6" s="68" t="s">
        <v>17</v>
      </c>
      <c r="B6" s="75">
        <v>2957</v>
      </c>
      <c r="C6" s="68">
        <v>192</v>
      </c>
      <c r="D6" s="68">
        <v>7</v>
      </c>
      <c r="E6" s="75">
        <v>25810</v>
      </c>
      <c r="F6" s="75">
        <v>28959</v>
      </c>
      <c r="G6" s="75">
        <v>159609</v>
      </c>
      <c r="H6" s="75">
        <v>7893</v>
      </c>
      <c r="I6" s="75">
        <v>196461</v>
      </c>
      <c r="J6" s="75">
        <v>1046</v>
      </c>
      <c r="K6" s="75">
        <v>981588</v>
      </c>
      <c r="L6" s="75">
        <v>1673896</v>
      </c>
      <c r="M6" s="75">
        <v>8967</v>
      </c>
    </row>
    <row r="7" spans="1:13">
      <c r="A7" s="68" t="s">
        <v>20</v>
      </c>
      <c r="B7" s="75">
        <v>1357</v>
      </c>
      <c r="C7" s="68">
        <v>102</v>
      </c>
      <c r="D7" s="68">
        <v>0</v>
      </c>
      <c r="E7" s="75">
        <v>76152</v>
      </c>
      <c r="F7" s="75">
        <v>77611</v>
      </c>
      <c r="G7" s="75">
        <v>107696</v>
      </c>
      <c r="H7" s="75">
        <v>2812</v>
      </c>
      <c r="I7" s="75">
        <v>188119</v>
      </c>
      <c r="J7" s="68">
        <v>930</v>
      </c>
      <c r="K7" s="75">
        <v>1344827</v>
      </c>
      <c r="L7" s="75">
        <v>2016361</v>
      </c>
      <c r="M7" s="75">
        <v>11985</v>
      </c>
    </row>
    <row r="8" spans="1:13">
      <c r="A8" s="68" t="s">
        <v>18</v>
      </c>
      <c r="B8" s="75">
        <v>2641</v>
      </c>
      <c r="C8" s="68">
        <v>230</v>
      </c>
      <c r="D8" s="68">
        <v>19</v>
      </c>
      <c r="E8" s="75">
        <v>53186</v>
      </c>
      <c r="F8" s="75">
        <v>56057</v>
      </c>
      <c r="G8" s="75">
        <v>105656</v>
      </c>
      <c r="H8" s="75">
        <v>7683</v>
      </c>
      <c r="I8" s="75">
        <v>169396</v>
      </c>
      <c r="J8" s="75">
        <v>1427</v>
      </c>
      <c r="K8" s="75">
        <v>1221526</v>
      </c>
      <c r="L8" s="75">
        <v>2556405</v>
      </c>
      <c r="M8" s="75">
        <v>18360</v>
      </c>
    </row>
    <row r="9" spans="1:13">
      <c r="A9" s="68" t="s">
        <v>21</v>
      </c>
      <c r="B9" s="75">
        <v>2808</v>
      </c>
      <c r="C9" s="68">
        <v>303</v>
      </c>
      <c r="D9" s="68">
        <v>18</v>
      </c>
      <c r="E9" s="75">
        <v>71352</v>
      </c>
      <c r="F9" s="75">
        <v>74463</v>
      </c>
      <c r="G9" s="75">
        <v>83125</v>
      </c>
      <c r="H9" s="75">
        <v>3696</v>
      </c>
      <c r="I9" s="75">
        <v>161284</v>
      </c>
      <c r="J9" s="75">
        <v>1333</v>
      </c>
      <c r="K9" s="75">
        <v>2039177</v>
      </c>
      <c r="L9" s="75">
        <v>2690302</v>
      </c>
      <c r="M9" s="75">
        <v>13678</v>
      </c>
    </row>
    <row r="10" spans="1:13">
      <c r="A10" s="68" t="s">
        <v>22</v>
      </c>
      <c r="B10" s="68">
        <v>869</v>
      </c>
      <c r="C10" s="68">
        <v>160</v>
      </c>
      <c r="D10" s="68">
        <v>10</v>
      </c>
      <c r="E10" s="75">
        <v>8708</v>
      </c>
      <c r="F10" s="75">
        <v>9737</v>
      </c>
      <c r="G10" s="75">
        <v>106304</v>
      </c>
      <c r="H10" s="75">
        <v>3655</v>
      </c>
      <c r="I10" s="75">
        <v>119696</v>
      </c>
      <c r="J10" s="68">
        <v>460</v>
      </c>
      <c r="K10" s="75">
        <v>1057968</v>
      </c>
      <c r="L10" s="75">
        <v>1872240</v>
      </c>
      <c r="M10" s="75">
        <v>11236</v>
      </c>
    </row>
    <row r="11" spans="1:13">
      <c r="A11" s="68" t="s">
        <v>24</v>
      </c>
      <c r="B11" s="75">
        <v>1085</v>
      </c>
      <c r="C11" s="68">
        <v>166</v>
      </c>
      <c r="D11" s="68">
        <v>12</v>
      </c>
      <c r="E11" s="75">
        <v>32136</v>
      </c>
      <c r="F11" s="75">
        <v>33387</v>
      </c>
      <c r="G11" s="75">
        <v>56577</v>
      </c>
      <c r="H11" s="75">
        <v>2381</v>
      </c>
      <c r="I11" s="75">
        <v>92345</v>
      </c>
      <c r="J11" s="75">
        <v>1084</v>
      </c>
      <c r="K11" s="75">
        <v>808160</v>
      </c>
      <c r="L11" s="75">
        <v>1211824</v>
      </c>
      <c r="M11" s="75">
        <v>8497</v>
      </c>
    </row>
    <row r="12" spans="1:13">
      <c r="A12" s="68" t="s">
        <v>25</v>
      </c>
      <c r="B12" s="75">
        <v>1497</v>
      </c>
      <c r="C12" s="68">
        <v>128</v>
      </c>
      <c r="D12" s="68">
        <v>11</v>
      </c>
      <c r="E12" s="75">
        <v>51115</v>
      </c>
      <c r="F12" s="75">
        <v>52740</v>
      </c>
      <c r="G12" s="75">
        <v>34112</v>
      </c>
      <c r="H12" s="75">
        <v>2451</v>
      </c>
      <c r="I12" s="75">
        <v>89303</v>
      </c>
      <c r="J12" s="75">
        <v>1470</v>
      </c>
      <c r="K12" s="75">
        <v>649695</v>
      </c>
      <c r="L12" s="75">
        <v>1033478</v>
      </c>
      <c r="M12" s="75">
        <v>11121</v>
      </c>
    </row>
    <row r="13" spans="1:13">
      <c r="A13" s="68" t="s">
        <v>23</v>
      </c>
      <c r="B13" s="68">
        <v>712</v>
      </c>
      <c r="C13" s="68">
        <v>63</v>
      </c>
      <c r="D13" s="68">
        <v>2</v>
      </c>
      <c r="E13" s="75">
        <v>4853</v>
      </c>
      <c r="F13" s="75">
        <v>5628</v>
      </c>
      <c r="G13" s="75">
        <v>51489</v>
      </c>
      <c r="H13" s="75">
        <v>2880</v>
      </c>
      <c r="I13" s="75">
        <v>59997</v>
      </c>
      <c r="J13" s="68">
        <v>415</v>
      </c>
      <c r="K13" s="75">
        <v>322079</v>
      </c>
      <c r="L13" s="75">
        <v>706883</v>
      </c>
      <c r="M13" s="75">
        <v>5848</v>
      </c>
    </row>
    <row r="14" spans="1:13">
      <c r="A14" s="68" t="s">
        <v>28</v>
      </c>
      <c r="B14" s="68">
        <v>641</v>
      </c>
      <c r="C14" s="68">
        <v>59</v>
      </c>
      <c r="D14" s="68">
        <v>5</v>
      </c>
      <c r="E14" s="75">
        <v>10947</v>
      </c>
      <c r="F14" s="75">
        <v>11647</v>
      </c>
      <c r="G14" s="75">
        <v>35876</v>
      </c>
      <c r="H14" s="75">
        <v>1627</v>
      </c>
      <c r="I14" s="75">
        <v>49150</v>
      </c>
      <c r="J14" s="68">
        <v>803</v>
      </c>
      <c r="K14" s="75">
        <v>338891</v>
      </c>
      <c r="L14" s="75">
        <v>924819</v>
      </c>
      <c r="M14" s="75">
        <v>7930</v>
      </c>
    </row>
    <row r="15" spans="1:13">
      <c r="A15" s="68" t="s">
        <v>26</v>
      </c>
      <c r="B15" s="68">
        <v>468</v>
      </c>
      <c r="C15" s="68">
        <v>62</v>
      </c>
      <c r="D15" s="68">
        <v>7</v>
      </c>
      <c r="E15" s="75">
        <v>10042</v>
      </c>
      <c r="F15" s="75">
        <v>10572</v>
      </c>
      <c r="G15" s="75">
        <v>28792</v>
      </c>
      <c r="H15" s="75">
        <v>1557</v>
      </c>
      <c r="I15" s="75">
        <v>40921</v>
      </c>
      <c r="J15" s="68">
        <v>585</v>
      </c>
      <c r="K15" s="75">
        <v>311670</v>
      </c>
      <c r="L15" s="75">
        <v>526915</v>
      </c>
      <c r="M15" s="75">
        <v>7315</v>
      </c>
    </row>
    <row r="16" spans="1:13">
      <c r="A16" s="68" t="s">
        <v>29</v>
      </c>
      <c r="B16" s="68">
        <v>432</v>
      </c>
      <c r="C16" s="68">
        <v>36</v>
      </c>
      <c r="D16" s="68">
        <v>4</v>
      </c>
      <c r="E16" s="75">
        <v>10568</v>
      </c>
      <c r="F16" s="75">
        <v>11036</v>
      </c>
      <c r="G16" s="75">
        <v>22616</v>
      </c>
      <c r="H16" s="75">
        <v>1206</v>
      </c>
      <c r="I16" s="75">
        <v>34858</v>
      </c>
      <c r="J16" s="68">
        <v>278</v>
      </c>
      <c r="K16" s="75">
        <v>268650</v>
      </c>
      <c r="L16" s="75">
        <v>512111</v>
      </c>
      <c r="M16" s="75">
        <v>4052</v>
      </c>
    </row>
    <row r="17" spans="1:13">
      <c r="A17" s="68" t="s">
        <v>30</v>
      </c>
      <c r="B17" s="68">
        <v>496</v>
      </c>
      <c r="C17" s="68">
        <v>44</v>
      </c>
      <c r="D17" s="68">
        <v>4</v>
      </c>
      <c r="E17" s="75">
        <v>15785</v>
      </c>
      <c r="F17" s="75">
        <v>16325</v>
      </c>
      <c r="G17" s="75">
        <v>13677</v>
      </c>
      <c r="H17" s="68">
        <v>743</v>
      </c>
      <c r="I17" s="75">
        <v>30745</v>
      </c>
      <c r="J17" s="68">
        <v>328</v>
      </c>
      <c r="K17" s="75">
        <v>401858</v>
      </c>
      <c r="L17" s="75">
        <v>478936</v>
      </c>
      <c r="M17" s="75">
        <v>4551</v>
      </c>
    </row>
    <row r="18" spans="1:13">
      <c r="A18" s="68" t="s">
        <v>32</v>
      </c>
      <c r="B18" s="68">
        <v>168</v>
      </c>
      <c r="C18" s="68">
        <v>22</v>
      </c>
      <c r="D18" s="68">
        <v>1</v>
      </c>
      <c r="E18" s="75">
        <v>10412</v>
      </c>
      <c r="F18" s="75">
        <v>10602</v>
      </c>
      <c r="G18" s="75">
        <v>17901</v>
      </c>
      <c r="H18" s="68">
        <v>731</v>
      </c>
      <c r="I18" s="75">
        <v>29234</v>
      </c>
      <c r="J18" s="68">
        <v>220</v>
      </c>
      <c r="K18" s="75">
        <v>162050</v>
      </c>
      <c r="L18" s="75">
        <v>359695</v>
      </c>
      <c r="M18" s="75">
        <v>2358</v>
      </c>
    </row>
    <row r="19" spans="1:13">
      <c r="A19" s="68" t="s">
        <v>31</v>
      </c>
      <c r="B19" s="68">
        <v>256</v>
      </c>
      <c r="C19" s="68">
        <v>44</v>
      </c>
      <c r="D19" s="68">
        <v>8</v>
      </c>
      <c r="E19" s="75">
        <v>3406</v>
      </c>
      <c r="F19" s="75">
        <v>3706</v>
      </c>
      <c r="G19" s="75">
        <v>24336</v>
      </c>
      <c r="H19" s="68">
        <v>618</v>
      </c>
      <c r="I19" s="75">
        <v>28660</v>
      </c>
      <c r="J19" s="68">
        <v>347</v>
      </c>
      <c r="K19" s="75">
        <v>251329</v>
      </c>
      <c r="L19" s="75">
        <v>500003</v>
      </c>
      <c r="M19" s="75">
        <v>3122</v>
      </c>
    </row>
    <row r="20" spans="1:13">
      <c r="A20" s="68" t="s">
        <v>33</v>
      </c>
      <c r="B20" s="68">
        <v>257</v>
      </c>
      <c r="C20" s="68">
        <v>17</v>
      </c>
      <c r="D20" s="68">
        <v>1</v>
      </c>
      <c r="E20" s="75">
        <v>8457</v>
      </c>
      <c r="F20" s="75">
        <v>8731</v>
      </c>
      <c r="G20" s="75">
        <v>14319</v>
      </c>
      <c r="H20" s="68">
        <v>468</v>
      </c>
      <c r="I20" s="75">
        <v>23518</v>
      </c>
      <c r="J20" s="68">
        <v>449</v>
      </c>
      <c r="K20" s="75">
        <v>419041</v>
      </c>
      <c r="L20" s="75">
        <v>437520</v>
      </c>
      <c r="M20" s="75">
        <v>3217</v>
      </c>
    </row>
    <row r="21" spans="1:13">
      <c r="A21" s="68" t="s">
        <v>27</v>
      </c>
      <c r="B21" s="68">
        <v>380</v>
      </c>
      <c r="C21" s="68">
        <v>45</v>
      </c>
      <c r="D21" s="68">
        <v>5</v>
      </c>
      <c r="E21" s="75">
        <v>1288</v>
      </c>
      <c r="F21" s="75">
        <v>1713</v>
      </c>
      <c r="G21" s="75">
        <v>18874</v>
      </c>
      <c r="H21" s="68">
        <v>933</v>
      </c>
      <c r="I21" s="75">
        <v>21520</v>
      </c>
      <c r="J21" s="68">
        <v>197</v>
      </c>
      <c r="K21" s="75">
        <v>151147</v>
      </c>
      <c r="L21" s="75">
        <v>447759</v>
      </c>
      <c r="M21" s="75">
        <v>2645</v>
      </c>
    </row>
    <row r="22" spans="1:13">
      <c r="A22" s="68" t="s">
        <v>35</v>
      </c>
      <c r="B22" s="68">
        <v>89</v>
      </c>
      <c r="C22" s="68">
        <v>4</v>
      </c>
      <c r="D22" s="68">
        <v>0</v>
      </c>
      <c r="E22" s="75">
        <v>5902</v>
      </c>
      <c r="F22" s="75">
        <v>5995</v>
      </c>
      <c r="G22" s="75">
        <v>4429</v>
      </c>
      <c r="H22" s="68">
        <v>255</v>
      </c>
      <c r="I22" s="75">
        <v>10679</v>
      </c>
      <c r="J22" s="68">
        <v>113</v>
      </c>
      <c r="K22" s="75">
        <v>117195</v>
      </c>
      <c r="L22" s="75">
        <v>182937</v>
      </c>
      <c r="M22" s="75">
        <v>1326</v>
      </c>
    </row>
    <row r="23" spans="1:13">
      <c r="A23" s="68" t="s">
        <v>34</v>
      </c>
      <c r="B23" s="68">
        <v>72</v>
      </c>
      <c r="C23" s="68">
        <v>2</v>
      </c>
      <c r="D23" s="68">
        <v>2</v>
      </c>
      <c r="E23" s="68">
        <v>332</v>
      </c>
      <c r="F23" s="68">
        <v>406</v>
      </c>
      <c r="G23" s="75">
        <v>6459</v>
      </c>
      <c r="H23" s="68">
        <v>379</v>
      </c>
      <c r="I23" s="75">
        <v>7244</v>
      </c>
      <c r="J23" s="68">
        <v>14</v>
      </c>
      <c r="K23" s="75">
        <v>37323</v>
      </c>
      <c r="L23" s="75">
        <v>62480</v>
      </c>
      <c r="M23" s="68">
        <v>286</v>
      </c>
    </row>
    <row r="24" spans="1:13">
      <c r="A24" s="68" t="s">
        <v>36</v>
      </c>
      <c r="B24" s="68">
        <v>53</v>
      </c>
      <c r="C24" s="68">
        <v>10</v>
      </c>
      <c r="D24" s="68">
        <v>2</v>
      </c>
      <c r="E24" s="75">
        <v>1998</v>
      </c>
      <c r="F24" s="75">
        <v>2061</v>
      </c>
      <c r="G24" s="75">
        <v>4191</v>
      </c>
      <c r="H24" s="68">
        <v>188</v>
      </c>
      <c r="I24" s="75">
        <v>6440</v>
      </c>
      <c r="J24" s="68">
        <v>44</v>
      </c>
      <c r="K24" s="75">
        <v>105056</v>
      </c>
      <c r="L24" s="75">
        <v>114520</v>
      </c>
      <c r="M24" s="68">
        <v>824</v>
      </c>
    </row>
    <row r="25" spans="1:13">
      <c r="A25" s="68" t="s">
        <v>37</v>
      </c>
      <c r="B25" s="75">
        <v>23566</v>
      </c>
      <c r="C25" s="75">
        <v>2528</v>
      </c>
      <c r="D25" s="68">
        <v>175</v>
      </c>
      <c r="E25" s="75">
        <v>538301</v>
      </c>
      <c r="F25" s="75">
        <v>564395</v>
      </c>
      <c r="G25" s="75">
        <v>1445690</v>
      </c>
      <c r="H25" s="75">
        <v>73604</v>
      </c>
      <c r="I25" s="75">
        <v>2083689</v>
      </c>
      <c r="J25" s="75">
        <v>16202</v>
      </c>
      <c r="K25" s="75">
        <v>14795168</v>
      </c>
      <c r="L25" s="75">
        <v>26412603</v>
      </c>
      <c r="M25" s="75">
        <v>169045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8"/>
  <dimension ref="A1:AMJ25"/>
  <sheetViews>
    <sheetView workbookViewId="0"/>
  </sheetViews>
  <sheetFormatPr defaultRowHeight="13.8"/>
  <cols>
    <col min="1" max="1024" width="5.69921875" style="47" customWidth="1"/>
  </cols>
  <sheetData>
    <row r="1" spans="1:13">
      <c r="A1" s="68" t="s">
        <v>0</v>
      </c>
      <c r="B1" s="68" t="s">
        <v>1</v>
      </c>
      <c r="C1" s="68"/>
      <c r="D1" s="68"/>
      <c r="E1" s="68"/>
      <c r="F1" s="68"/>
      <c r="G1" s="68" t="s">
        <v>44</v>
      </c>
      <c r="H1" s="68" t="s">
        <v>3</v>
      </c>
      <c r="I1" s="68" t="s">
        <v>4</v>
      </c>
      <c r="J1" s="68" t="s">
        <v>5</v>
      </c>
      <c r="K1" s="68" t="s">
        <v>45</v>
      </c>
      <c r="L1" s="68" t="s">
        <v>46</v>
      </c>
      <c r="M1" s="68" t="s">
        <v>47</v>
      </c>
    </row>
    <row r="2" spans="1:13">
      <c r="A2" s="68"/>
      <c r="B2" s="68" t="s">
        <v>12</v>
      </c>
      <c r="C2" s="68" t="s">
        <v>13</v>
      </c>
      <c r="D2" s="68"/>
      <c r="E2" s="68" t="s">
        <v>14</v>
      </c>
      <c r="F2" s="68" t="s">
        <v>15</v>
      </c>
      <c r="G2" s="68"/>
      <c r="H2" s="68"/>
      <c r="I2" s="68"/>
      <c r="J2" s="68"/>
      <c r="K2" s="68"/>
      <c r="L2" s="68"/>
      <c r="M2" s="68"/>
    </row>
    <row r="3" spans="1:13">
      <c r="A3" s="68"/>
      <c r="B3" s="68"/>
      <c r="C3" s="68" t="s">
        <v>48</v>
      </c>
      <c r="D3" s="68" t="s">
        <v>49</v>
      </c>
      <c r="E3" s="68"/>
      <c r="F3" s="68"/>
      <c r="G3" s="68"/>
      <c r="H3" s="68"/>
      <c r="I3" s="68"/>
      <c r="J3" s="68"/>
      <c r="K3" s="68"/>
      <c r="L3" s="68"/>
      <c r="M3" s="68"/>
    </row>
    <row r="4" spans="1:13">
      <c r="A4" s="68" t="s">
        <v>16</v>
      </c>
      <c r="B4" s="75">
        <v>3437</v>
      </c>
      <c r="C4" s="68">
        <v>489</v>
      </c>
      <c r="D4" s="68">
        <v>46</v>
      </c>
      <c r="E4" s="75">
        <v>50697</v>
      </c>
      <c r="F4" s="75">
        <v>54623</v>
      </c>
      <c r="G4" s="75">
        <v>399157</v>
      </c>
      <c r="H4" s="75">
        <v>25123</v>
      </c>
      <c r="I4" s="75">
        <v>478903</v>
      </c>
      <c r="J4" s="75">
        <v>3859</v>
      </c>
      <c r="K4" s="75">
        <v>2608285</v>
      </c>
      <c r="L4" s="75">
        <v>4859567</v>
      </c>
      <c r="M4" s="75">
        <v>32858</v>
      </c>
    </row>
    <row r="5" spans="1:13">
      <c r="A5" s="68" t="s">
        <v>19</v>
      </c>
      <c r="B5" s="75">
        <v>2698</v>
      </c>
      <c r="C5" s="68">
        <v>361</v>
      </c>
      <c r="D5" s="68">
        <v>31</v>
      </c>
      <c r="E5" s="75">
        <v>88014</v>
      </c>
      <c r="F5" s="75">
        <v>91073</v>
      </c>
      <c r="G5" s="75">
        <v>156263</v>
      </c>
      <c r="H5" s="75">
        <v>6539</v>
      </c>
      <c r="I5" s="75">
        <v>253875</v>
      </c>
      <c r="J5" s="75">
        <v>4800</v>
      </c>
      <c r="K5" s="75">
        <v>1214443</v>
      </c>
      <c r="L5" s="75">
        <v>3300987</v>
      </c>
      <c r="M5" s="75">
        <v>24177</v>
      </c>
    </row>
    <row r="6" spans="1:13">
      <c r="A6" s="68" t="s">
        <v>17</v>
      </c>
      <c r="B6" s="75">
        <v>2895</v>
      </c>
      <c r="C6" s="68">
        <v>190</v>
      </c>
      <c r="D6" s="68">
        <v>7</v>
      </c>
      <c r="E6" s="75">
        <v>25172</v>
      </c>
      <c r="F6" s="75">
        <v>28257</v>
      </c>
      <c r="G6" s="75">
        <v>161649</v>
      </c>
      <c r="H6" s="75">
        <v>7922</v>
      </c>
      <c r="I6" s="75">
        <v>197828</v>
      </c>
      <c r="J6" s="75">
        <v>1367</v>
      </c>
      <c r="K6" s="75">
        <v>984809</v>
      </c>
      <c r="L6" s="75">
        <v>1682529</v>
      </c>
      <c r="M6" s="75">
        <v>8633</v>
      </c>
    </row>
    <row r="7" spans="1:13">
      <c r="A7" s="68" t="s">
        <v>20</v>
      </c>
      <c r="B7" s="75">
        <v>1325</v>
      </c>
      <c r="C7" s="68">
        <v>113</v>
      </c>
      <c r="D7" s="68">
        <v>15</v>
      </c>
      <c r="E7" s="75">
        <v>75817</v>
      </c>
      <c r="F7" s="75">
        <v>77255</v>
      </c>
      <c r="G7" s="75">
        <v>109574</v>
      </c>
      <c r="H7" s="75">
        <v>2844</v>
      </c>
      <c r="I7" s="75">
        <v>189673</v>
      </c>
      <c r="J7" s="75">
        <v>1554</v>
      </c>
      <c r="K7" s="75">
        <v>1359098</v>
      </c>
      <c r="L7" s="75">
        <v>2035364</v>
      </c>
      <c r="M7" s="75">
        <v>19003</v>
      </c>
    </row>
    <row r="8" spans="1:13">
      <c r="A8" s="68" t="s">
        <v>18</v>
      </c>
      <c r="B8" s="75">
        <v>2629</v>
      </c>
      <c r="C8" s="68">
        <v>233</v>
      </c>
      <c r="D8" s="68">
        <v>20</v>
      </c>
      <c r="E8" s="75">
        <v>54484</v>
      </c>
      <c r="F8" s="75">
        <v>57346</v>
      </c>
      <c r="G8" s="75">
        <v>106428</v>
      </c>
      <c r="H8" s="75">
        <v>7738</v>
      </c>
      <c r="I8" s="75">
        <v>171512</v>
      </c>
      <c r="J8" s="75">
        <v>2116</v>
      </c>
      <c r="K8" s="75">
        <v>1227556</v>
      </c>
      <c r="L8" s="75">
        <v>2572140</v>
      </c>
      <c r="M8" s="75">
        <v>15735</v>
      </c>
    </row>
    <row r="9" spans="1:13">
      <c r="A9" s="68" t="s">
        <v>21</v>
      </c>
      <c r="B9" s="75">
        <v>2789</v>
      </c>
      <c r="C9" s="68">
        <v>303</v>
      </c>
      <c r="D9" s="68">
        <v>15</v>
      </c>
      <c r="E9" s="75">
        <v>72081</v>
      </c>
      <c r="F9" s="75">
        <v>75173</v>
      </c>
      <c r="G9" s="75">
        <v>84109</v>
      </c>
      <c r="H9" s="75">
        <v>3769</v>
      </c>
      <c r="I9" s="75">
        <v>163051</v>
      </c>
      <c r="J9" s="75">
        <v>1767</v>
      </c>
      <c r="K9" s="75">
        <v>2045449</v>
      </c>
      <c r="L9" s="75">
        <v>2706603</v>
      </c>
      <c r="M9" s="75">
        <v>16301</v>
      </c>
    </row>
    <row r="10" spans="1:13">
      <c r="A10" s="68" t="s">
        <v>22</v>
      </c>
      <c r="B10" s="68">
        <v>838</v>
      </c>
      <c r="C10" s="68">
        <v>150</v>
      </c>
      <c r="D10" s="68">
        <v>3</v>
      </c>
      <c r="E10" s="75">
        <v>8690</v>
      </c>
      <c r="F10" s="75">
        <v>9678</v>
      </c>
      <c r="G10" s="75">
        <v>106977</v>
      </c>
      <c r="H10" s="75">
        <v>3673</v>
      </c>
      <c r="I10" s="75">
        <v>120328</v>
      </c>
      <c r="J10" s="68">
        <v>632</v>
      </c>
      <c r="K10" s="75">
        <v>1061504</v>
      </c>
      <c r="L10" s="75">
        <v>1883593</v>
      </c>
      <c r="M10" s="75">
        <v>11353</v>
      </c>
    </row>
    <row r="11" spans="1:13">
      <c r="A11" s="68" t="s">
        <v>24</v>
      </c>
      <c r="B11" s="75">
        <v>1069</v>
      </c>
      <c r="C11" s="68">
        <v>171</v>
      </c>
      <c r="D11" s="68">
        <v>13</v>
      </c>
      <c r="E11" s="75">
        <v>32628</v>
      </c>
      <c r="F11" s="75">
        <v>33868</v>
      </c>
      <c r="G11" s="75">
        <v>57364</v>
      </c>
      <c r="H11" s="75">
        <v>2412</v>
      </c>
      <c r="I11" s="75">
        <v>93644</v>
      </c>
      <c r="J11" s="75">
        <v>1299</v>
      </c>
      <c r="K11" s="75">
        <v>812545</v>
      </c>
      <c r="L11" s="75">
        <v>1219132</v>
      </c>
      <c r="M11" s="75">
        <v>7308</v>
      </c>
    </row>
    <row r="12" spans="1:13">
      <c r="A12" s="68" t="s">
        <v>25</v>
      </c>
      <c r="B12" s="75">
        <v>1490</v>
      </c>
      <c r="C12" s="68">
        <v>129</v>
      </c>
      <c r="D12" s="68">
        <v>11</v>
      </c>
      <c r="E12" s="75">
        <v>51383</v>
      </c>
      <c r="F12" s="75">
        <v>53002</v>
      </c>
      <c r="G12" s="75">
        <v>35490</v>
      </c>
      <c r="H12" s="75">
        <v>2472</v>
      </c>
      <c r="I12" s="75">
        <v>90964</v>
      </c>
      <c r="J12" s="75">
        <v>1661</v>
      </c>
      <c r="K12" s="75">
        <v>653907</v>
      </c>
      <c r="L12" s="75">
        <v>1044314</v>
      </c>
      <c r="M12" s="75">
        <v>10836</v>
      </c>
    </row>
    <row r="13" spans="1:13">
      <c r="A13" s="68" t="s">
        <v>23</v>
      </c>
      <c r="B13" s="68">
        <v>694</v>
      </c>
      <c r="C13" s="68">
        <v>65</v>
      </c>
      <c r="D13" s="68">
        <v>5</v>
      </c>
      <c r="E13" s="75">
        <v>4861</v>
      </c>
      <c r="F13" s="75">
        <v>5620</v>
      </c>
      <c r="G13" s="75">
        <v>51958</v>
      </c>
      <c r="H13" s="75">
        <v>2891</v>
      </c>
      <c r="I13" s="75">
        <v>60469</v>
      </c>
      <c r="J13" s="68">
        <v>472</v>
      </c>
      <c r="K13" s="75">
        <v>323257</v>
      </c>
      <c r="L13" s="75">
        <v>711036</v>
      </c>
      <c r="M13" s="75">
        <v>4153</v>
      </c>
    </row>
    <row r="14" spans="1:13">
      <c r="A14" s="68" t="s">
        <v>28</v>
      </c>
      <c r="B14" s="68">
        <v>645</v>
      </c>
      <c r="C14" s="68">
        <v>62</v>
      </c>
      <c r="D14" s="68">
        <v>14</v>
      </c>
      <c r="E14" s="75">
        <v>11091</v>
      </c>
      <c r="F14" s="75">
        <v>11798</v>
      </c>
      <c r="G14" s="75">
        <v>36587</v>
      </c>
      <c r="H14" s="75">
        <v>1642</v>
      </c>
      <c r="I14" s="75">
        <v>50027</v>
      </c>
      <c r="J14" s="68">
        <v>877</v>
      </c>
      <c r="K14" s="75">
        <v>341139</v>
      </c>
      <c r="L14" s="75">
        <v>933082</v>
      </c>
      <c r="M14" s="75">
        <v>8263</v>
      </c>
    </row>
    <row r="15" spans="1:13">
      <c r="A15" s="68" t="s">
        <v>26</v>
      </c>
      <c r="B15" s="68">
        <v>470</v>
      </c>
      <c r="C15" s="68">
        <v>62</v>
      </c>
      <c r="D15" s="68">
        <v>4</v>
      </c>
      <c r="E15" s="75">
        <v>10646</v>
      </c>
      <c r="F15" s="75">
        <v>11178</v>
      </c>
      <c r="G15" s="75">
        <v>28875</v>
      </c>
      <c r="H15" s="75">
        <v>1571</v>
      </c>
      <c r="I15" s="75">
        <v>41624</v>
      </c>
      <c r="J15" s="68">
        <v>703</v>
      </c>
      <c r="K15" s="75">
        <v>315319</v>
      </c>
      <c r="L15" s="75">
        <v>532497</v>
      </c>
      <c r="M15" s="75">
        <v>5582</v>
      </c>
    </row>
    <row r="16" spans="1:13">
      <c r="A16" s="68" t="s">
        <v>29</v>
      </c>
      <c r="B16" s="68">
        <v>430</v>
      </c>
      <c r="C16" s="68">
        <v>35</v>
      </c>
      <c r="D16" s="68">
        <v>3</v>
      </c>
      <c r="E16" s="75">
        <v>10608</v>
      </c>
      <c r="F16" s="75">
        <v>11073</v>
      </c>
      <c r="G16" s="75">
        <v>23028</v>
      </c>
      <c r="H16" s="75">
        <v>1213</v>
      </c>
      <c r="I16" s="75">
        <v>35314</v>
      </c>
      <c r="J16" s="68">
        <v>456</v>
      </c>
      <c r="K16" s="75">
        <v>269992</v>
      </c>
      <c r="L16" s="75">
        <v>516422</v>
      </c>
      <c r="M16" s="75">
        <v>4311</v>
      </c>
    </row>
    <row r="17" spans="1:13">
      <c r="A17" s="68" t="s">
        <v>30</v>
      </c>
      <c r="B17" s="68">
        <v>486</v>
      </c>
      <c r="C17" s="68">
        <v>46</v>
      </c>
      <c r="D17" s="68">
        <v>3</v>
      </c>
      <c r="E17" s="75">
        <v>15921</v>
      </c>
      <c r="F17" s="75">
        <v>16453</v>
      </c>
      <c r="G17" s="75">
        <v>13913</v>
      </c>
      <c r="H17" s="68">
        <v>747</v>
      </c>
      <c r="I17" s="75">
        <v>31113</v>
      </c>
      <c r="J17" s="68">
        <v>368</v>
      </c>
      <c r="K17" s="75">
        <v>404939</v>
      </c>
      <c r="L17" s="75">
        <v>482520</v>
      </c>
      <c r="M17" s="75">
        <v>3584</v>
      </c>
    </row>
    <row r="18" spans="1:13">
      <c r="A18" s="68" t="s">
        <v>32</v>
      </c>
      <c r="B18" s="68">
        <v>159</v>
      </c>
      <c r="C18" s="68">
        <v>26</v>
      </c>
      <c r="D18" s="68">
        <v>4</v>
      </c>
      <c r="E18" s="75">
        <v>10484</v>
      </c>
      <c r="F18" s="75">
        <v>10669</v>
      </c>
      <c r="G18" s="75">
        <v>18086</v>
      </c>
      <c r="H18" s="68">
        <v>739</v>
      </c>
      <c r="I18" s="75">
        <v>29494</v>
      </c>
      <c r="J18" s="68">
        <v>260</v>
      </c>
      <c r="K18" s="75">
        <v>162616</v>
      </c>
      <c r="L18" s="75">
        <v>361459</v>
      </c>
      <c r="M18" s="75">
        <v>1764</v>
      </c>
    </row>
    <row r="19" spans="1:13">
      <c r="A19" s="68" t="s">
        <v>31</v>
      </c>
      <c r="B19" s="68">
        <v>259</v>
      </c>
      <c r="C19" s="68">
        <v>44</v>
      </c>
      <c r="D19" s="68">
        <v>3</v>
      </c>
      <c r="E19" s="75">
        <v>3474</v>
      </c>
      <c r="F19" s="75">
        <v>3777</v>
      </c>
      <c r="G19" s="75">
        <v>24559</v>
      </c>
      <c r="H19" s="68">
        <v>624</v>
      </c>
      <c r="I19" s="75">
        <v>28960</v>
      </c>
      <c r="J19" s="68">
        <v>300</v>
      </c>
      <c r="K19" s="75">
        <v>252395</v>
      </c>
      <c r="L19" s="75">
        <v>503641</v>
      </c>
      <c r="M19" s="75">
        <v>3638</v>
      </c>
    </row>
    <row r="20" spans="1:13">
      <c r="A20" s="68" t="s">
        <v>33</v>
      </c>
      <c r="B20" s="68">
        <v>243</v>
      </c>
      <c r="C20" s="68">
        <v>18</v>
      </c>
      <c r="D20" s="68">
        <v>2</v>
      </c>
      <c r="E20" s="75">
        <v>8556</v>
      </c>
      <c r="F20" s="75">
        <v>8817</v>
      </c>
      <c r="G20" s="75">
        <v>14631</v>
      </c>
      <c r="H20" s="68">
        <v>472</v>
      </c>
      <c r="I20" s="75">
        <v>23920</v>
      </c>
      <c r="J20" s="68">
        <v>402</v>
      </c>
      <c r="K20" s="75">
        <v>422056</v>
      </c>
      <c r="L20" s="75">
        <v>440666</v>
      </c>
      <c r="M20" s="75">
        <v>3146</v>
      </c>
    </row>
    <row r="21" spans="1:13">
      <c r="A21" s="68" t="s">
        <v>27</v>
      </c>
      <c r="B21" s="68">
        <v>380</v>
      </c>
      <c r="C21" s="68">
        <v>42</v>
      </c>
      <c r="D21" s="68">
        <v>3</v>
      </c>
      <c r="E21" s="75">
        <v>1440</v>
      </c>
      <c r="F21" s="75">
        <v>1862</v>
      </c>
      <c r="G21" s="75">
        <v>19036</v>
      </c>
      <c r="H21" s="68">
        <v>942</v>
      </c>
      <c r="I21" s="75">
        <v>21840</v>
      </c>
      <c r="J21" s="68">
        <v>320</v>
      </c>
      <c r="K21" s="75">
        <v>151538</v>
      </c>
      <c r="L21" s="75">
        <v>450593</v>
      </c>
      <c r="M21" s="75">
        <v>2834</v>
      </c>
    </row>
    <row r="22" spans="1:13">
      <c r="A22" s="68" t="s">
        <v>35</v>
      </c>
      <c r="B22" s="68">
        <v>89</v>
      </c>
      <c r="C22" s="68">
        <v>4</v>
      </c>
      <c r="D22" s="68">
        <v>0</v>
      </c>
      <c r="E22" s="75">
        <v>5958</v>
      </c>
      <c r="F22" s="75">
        <v>6051</v>
      </c>
      <c r="G22" s="75">
        <v>4519</v>
      </c>
      <c r="H22" s="68">
        <v>256</v>
      </c>
      <c r="I22" s="75">
        <v>10826</v>
      </c>
      <c r="J22" s="68">
        <v>147</v>
      </c>
      <c r="K22" s="75">
        <v>117865</v>
      </c>
      <c r="L22" s="75">
        <v>184291</v>
      </c>
      <c r="M22" s="75">
        <v>1354</v>
      </c>
    </row>
    <row r="23" spans="1:13">
      <c r="A23" s="68" t="s">
        <v>34</v>
      </c>
      <c r="B23" s="68">
        <v>75</v>
      </c>
      <c r="C23" s="68">
        <v>2</v>
      </c>
      <c r="D23" s="68">
        <v>0</v>
      </c>
      <c r="E23" s="68">
        <v>334</v>
      </c>
      <c r="F23" s="68">
        <v>411</v>
      </c>
      <c r="G23" s="75">
        <v>6483</v>
      </c>
      <c r="H23" s="68">
        <v>379</v>
      </c>
      <c r="I23" s="75">
        <v>7273</v>
      </c>
      <c r="J23" s="68">
        <v>29</v>
      </c>
      <c r="K23" s="75">
        <v>37432</v>
      </c>
      <c r="L23" s="75">
        <v>62687</v>
      </c>
      <c r="M23" s="68">
        <v>207</v>
      </c>
    </row>
    <row r="24" spans="1:13">
      <c r="A24" s="68" t="s">
        <v>36</v>
      </c>
      <c r="B24" s="68">
        <v>51</v>
      </c>
      <c r="C24" s="68">
        <v>10</v>
      </c>
      <c r="D24" s="68">
        <v>0</v>
      </c>
      <c r="E24" s="75">
        <v>1851</v>
      </c>
      <c r="F24" s="75">
        <v>1912</v>
      </c>
      <c r="G24" s="75">
        <v>4425</v>
      </c>
      <c r="H24" s="68">
        <v>191</v>
      </c>
      <c r="I24" s="75">
        <v>6528</v>
      </c>
      <c r="J24" s="68">
        <v>88</v>
      </c>
      <c r="K24" s="75">
        <v>105822</v>
      </c>
      <c r="L24" s="75">
        <v>115484</v>
      </c>
      <c r="M24" s="68">
        <v>964</v>
      </c>
    </row>
    <row r="25" spans="1:13">
      <c r="A25" s="68" t="s">
        <v>37</v>
      </c>
      <c r="B25" s="75">
        <v>23151</v>
      </c>
      <c r="C25" s="75">
        <v>2555</v>
      </c>
      <c r="D25" s="68">
        <v>202</v>
      </c>
      <c r="E25" s="75">
        <v>544190</v>
      </c>
      <c r="F25" s="75">
        <v>569896</v>
      </c>
      <c r="G25" s="75">
        <v>1463111</v>
      </c>
      <c r="H25" s="75">
        <v>74159</v>
      </c>
      <c r="I25" s="75">
        <v>2107166</v>
      </c>
      <c r="J25" s="75">
        <v>23477</v>
      </c>
      <c r="K25" s="75">
        <v>14871966</v>
      </c>
      <c r="L25" s="75">
        <v>26598607</v>
      </c>
      <c r="M25" s="75">
        <v>186004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9"/>
  <dimension ref="A1:AMJ25"/>
  <sheetViews>
    <sheetView workbookViewId="0"/>
  </sheetViews>
  <sheetFormatPr defaultRowHeight="13.8"/>
  <cols>
    <col min="1" max="1024" width="6.19921875" style="97" customWidth="1"/>
  </cols>
  <sheetData>
    <row r="1" spans="1:13">
      <c r="A1" s="97" t="s">
        <v>0</v>
      </c>
      <c r="B1" s="97" t="s">
        <v>1</v>
      </c>
      <c r="G1" s="97" t="s">
        <v>44</v>
      </c>
      <c r="H1" s="97" t="s">
        <v>3</v>
      </c>
      <c r="I1" s="97" t="s">
        <v>4</v>
      </c>
      <c r="J1" s="97" t="s">
        <v>5</v>
      </c>
      <c r="K1" s="97" t="s">
        <v>45</v>
      </c>
      <c r="L1" s="97" t="s">
        <v>46</v>
      </c>
      <c r="M1" s="97" t="s">
        <v>47</v>
      </c>
    </row>
    <row r="2" spans="1:13">
      <c r="B2" s="97" t="s">
        <v>12</v>
      </c>
      <c r="C2" s="97" t="s">
        <v>13</v>
      </c>
      <c r="E2" s="97" t="s">
        <v>14</v>
      </c>
      <c r="F2" s="97" t="s">
        <v>15</v>
      </c>
    </row>
    <row r="3" spans="1:13">
      <c r="C3" s="97" t="s">
        <v>48</v>
      </c>
      <c r="D3" s="97" t="s">
        <v>49</v>
      </c>
    </row>
    <row r="4" spans="1:13">
      <c r="A4" s="97" t="s">
        <v>16</v>
      </c>
      <c r="B4" s="98">
        <v>3352</v>
      </c>
      <c r="C4" s="97">
        <v>487</v>
      </c>
      <c r="D4" s="97">
        <v>13</v>
      </c>
      <c r="E4" s="98">
        <v>51473</v>
      </c>
      <c r="F4" s="98">
        <v>55312</v>
      </c>
      <c r="G4" s="98">
        <v>401444</v>
      </c>
      <c r="H4" s="98">
        <v>25203</v>
      </c>
      <c r="I4" s="98">
        <v>481959</v>
      </c>
      <c r="J4" s="98">
        <v>3056</v>
      </c>
      <c r="K4" s="98">
        <v>2617001</v>
      </c>
      <c r="L4" s="98">
        <v>4885034</v>
      </c>
      <c r="M4" s="98">
        <v>25467</v>
      </c>
    </row>
    <row r="5" spans="1:13">
      <c r="A5" s="97" t="s">
        <v>19</v>
      </c>
      <c r="B5" s="98">
        <v>2657</v>
      </c>
      <c r="C5" s="97">
        <v>372</v>
      </c>
      <c r="D5" s="97">
        <v>21</v>
      </c>
      <c r="E5" s="98">
        <v>89553</v>
      </c>
      <c r="F5" s="98">
        <v>92582</v>
      </c>
      <c r="G5" s="98">
        <v>159469</v>
      </c>
      <c r="H5" s="98">
        <v>6629</v>
      </c>
      <c r="I5" s="98">
        <v>258680</v>
      </c>
      <c r="J5" s="98">
        <v>4805</v>
      </c>
      <c r="K5" s="98">
        <v>1220624</v>
      </c>
      <c r="L5" s="98">
        <v>3322582</v>
      </c>
      <c r="M5" s="98">
        <v>21595</v>
      </c>
    </row>
    <row r="6" spans="1:13">
      <c r="A6" s="97" t="s">
        <v>17</v>
      </c>
      <c r="B6" s="98">
        <v>2784</v>
      </c>
      <c r="C6" s="97">
        <v>184</v>
      </c>
      <c r="D6" s="97">
        <v>5</v>
      </c>
      <c r="E6" s="98">
        <v>23561</v>
      </c>
      <c r="F6" s="98">
        <v>26529</v>
      </c>
      <c r="G6" s="98">
        <v>164397</v>
      </c>
      <c r="H6" s="98">
        <v>7960</v>
      </c>
      <c r="I6" s="98">
        <v>198886</v>
      </c>
      <c r="J6" s="98">
        <v>1058</v>
      </c>
      <c r="K6" s="98">
        <v>987563</v>
      </c>
      <c r="L6" s="98">
        <v>1688316</v>
      </c>
      <c r="M6" s="98">
        <v>5787</v>
      </c>
    </row>
    <row r="7" spans="1:13">
      <c r="A7" s="97" t="s">
        <v>20</v>
      </c>
      <c r="B7" s="98">
        <v>1359</v>
      </c>
      <c r="C7" s="97">
        <v>104</v>
      </c>
      <c r="D7" s="97">
        <v>19</v>
      </c>
      <c r="E7" s="98">
        <v>76865</v>
      </c>
      <c r="F7" s="98">
        <v>78328</v>
      </c>
      <c r="G7" s="98">
        <v>110215</v>
      </c>
      <c r="H7" s="98">
        <v>2864</v>
      </c>
      <c r="I7" s="98">
        <v>191407</v>
      </c>
      <c r="J7" s="98">
        <v>1734</v>
      </c>
      <c r="K7" s="98">
        <v>1375469</v>
      </c>
      <c r="L7" s="98">
        <v>2055822</v>
      </c>
      <c r="M7" s="98">
        <v>20458</v>
      </c>
    </row>
    <row r="8" spans="1:13">
      <c r="A8" s="97" t="s">
        <v>18</v>
      </c>
      <c r="B8" s="98">
        <v>2643</v>
      </c>
      <c r="C8" s="97">
        <v>231</v>
      </c>
      <c r="D8" s="97">
        <v>11</v>
      </c>
      <c r="E8" s="98">
        <v>53913</v>
      </c>
      <c r="F8" s="98">
        <v>56787</v>
      </c>
      <c r="G8" s="98">
        <v>109546</v>
      </c>
      <c r="H8" s="98">
        <v>7808</v>
      </c>
      <c r="I8" s="98">
        <v>174141</v>
      </c>
      <c r="J8" s="98">
        <v>2629</v>
      </c>
      <c r="K8" s="98">
        <v>1232042</v>
      </c>
      <c r="L8" s="98">
        <v>2583512</v>
      </c>
      <c r="M8" s="98">
        <v>11372</v>
      </c>
    </row>
    <row r="9" spans="1:13">
      <c r="A9" s="97" t="s">
        <v>21</v>
      </c>
      <c r="B9" s="98">
        <v>2752</v>
      </c>
      <c r="C9" s="97">
        <v>305</v>
      </c>
      <c r="D9" s="97">
        <v>13</v>
      </c>
      <c r="E9" s="98">
        <v>73304</v>
      </c>
      <c r="F9" s="98">
        <v>76361</v>
      </c>
      <c r="G9" s="98">
        <v>84811</v>
      </c>
      <c r="H9" s="98">
        <v>3792</v>
      </c>
      <c r="I9" s="98">
        <v>164964</v>
      </c>
      <c r="J9" s="98">
        <v>1913</v>
      </c>
      <c r="K9" s="98">
        <v>2052446</v>
      </c>
      <c r="L9" s="98">
        <v>2721083</v>
      </c>
      <c r="M9" s="98">
        <v>14480</v>
      </c>
    </row>
    <row r="10" spans="1:13">
      <c r="A10" s="97" t="s">
        <v>22</v>
      </c>
      <c r="B10" s="97">
        <v>810</v>
      </c>
      <c r="C10" s="97">
        <v>143</v>
      </c>
      <c r="D10" s="97">
        <v>5</v>
      </c>
      <c r="E10" s="98">
        <v>8883</v>
      </c>
      <c r="F10" s="98">
        <v>9836</v>
      </c>
      <c r="G10" s="98">
        <v>107381</v>
      </c>
      <c r="H10" s="98">
        <v>3700</v>
      </c>
      <c r="I10" s="98">
        <v>120917</v>
      </c>
      <c r="J10" s="97">
        <v>589</v>
      </c>
      <c r="K10" s="98">
        <v>1064848</v>
      </c>
      <c r="L10" s="98">
        <v>1893356</v>
      </c>
      <c r="M10" s="98">
        <v>9763</v>
      </c>
    </row>
    <row r="11" spans="1:13">
      <c r="A11" s="97" t="s">
        <v>24</v>
      </c>
      <c r="B11" s="98">
        <v>1073</v>
      </c>
      <c r="C11" s="97">
        <v>176</v>
      </c>
      <c r="D11" s="97">
        <v>11</v>
      </c>
      <c r="E11" s="98">
        <v>33098</v>
      </c>
      <c r="F11" s="98">
        <v>34347</v>
      </c>
      <c r="G11" s="98">
        <v>57979</v>
      </c>
      <c r="H11" s="98">
        <v>2440</v>
      </c>
      <c r="I11" s="98">
        <v>94766</v>
      </c>
      <c r="J11" s="98">
        <v>1122</v>
      </c>
      <c r="K11" s="98">
        <v>817045</v>
      </c>
      <c r="L11" s="98">
        <v>1226629</v>
      </c>
      <c r="M11" s="98">
        <v>7497</v>
      </c>
    </row>
    <row r="12" spans="1:13">
      <c r="A12" s="97" t="s">
        <v>25</v>
      </c>
      <c r="B12" s="98">
        <v>1476</v>
      </c>
      <c r="C12" s="97">
        <v>137</v>
      </c>
      <c r="D12" s="97">
        <v>13</v>
      </c>
      <c r="E12" s="98">
        <v>52300</v>
      </c>
      <c r="F12" s="98">
        <v>53913</v>
      </c>
      <c r="G12" s="98">
        <v>35965</v>
      </c>
      <c r="H12" s="98">
        <v>2481</v>
      </c>
      <c r="I12" s="98">
        <v>92359</v>
      </c>
      <c r="J12" s="98">
        <v>1395</v>
      </c>
      <c r="K12" s="98">
        <v>655493</v>
      </c>
      <c r="L12" s="98">
        <v>1051359</v>
      </c>
      <c r="M12" s="98">
        <v>7045</v>
      </c>
    </row>
    <row r="13" spans="1:13">
      <c r="A13" s="97" t="s">
        <v>23</v>
      </c>
      <c r="B13" s="97">
        <v>664</v>
      </c>
      <c r="C13" s="97">
        <v>63</v>
      </c>
      <c r="D13" s="97">
        <v>4</v>
      </c>
      <c r="E13" s="98">
        <v>4870</v>
      </c>
      <c r="F13" s="98">
        <v>5597</v>
      </c>
      <c r="G13" s="98">
        <v>52386</v>
      </c>
      <c r="H13" s="98">
        <v>2898</v>
      </c>
      <c r="I13" s="98">
        <v>60881</v>
      </c>
      <c r="J13" s="97">
        <v>412</v>
      </c>
      <c r="K13" s="98">
        <v>324246</v>
      </c>
      <c r="L13" s="98">
        <v>714541</v>
      </c>
      <c r="M13" s="98">
        <v>3505</v>
      </c>
    </row>
    <row r="14" spans="1:13">
      <c r="A14" s="97" t="s">
        <v>28</v>
      </c>
      <c r="B14" s="97">
        <v>647</v>
      </c>
      <c r="C14" s="97">
        <v>63</v>
      </c>
      <c r="D14" s="97">
        <v>11</v>
      </c>
      <c r="E14" s="98">
        <v>11043</v>
      </c>
      <c r="F14" s="98">
        <v>11753</v>
      </c>
      <c r="G14" s="98">
        <v>37320</v>
      </c>
      <c r="H14" s="98">
        <v>1669</v>
      </c>
      <c r="I14" s="98">
        <v>50742</v>
      </c>
      <c r="J14" s="97">
        <v>715</v>
      </c>
      <c r="K14" s="98">
        <v>342937</v>
      </c>
      <c r="L14" s="98">
        <v>940153</v>
      </c>
      <c r="M14" s="98">
        <v>7071</v>
      </c>
    </row>
    <row r="15" spans="1:13">
      <c r="A15" s="97" t="s">
        <v>26</v>
      </c>
      <c r="B15" s="97">
        <v>479</v>
      </c>
      <c r="C15" s="97">
        <v>61</v>
      </c>
      <c r="D15" s="97">
        <v>6</v>
      </c>
      <c r="E15" s="98">
        <v>11199</v>
      </c>
      <c r="F15" s="98">
        <v>11739</v>
      </c>
      <c r="G15" s="98">
        <v>28997</v>
      </c>
      <c r="H15" s="98">
        <v>1581</v>
      </c>
      <c r="I15" s="98">
        <v>42317</v>
      </c>
      <c r="J15" s="97">
        <v>693</v>
      </c>
      <c r="K15" s="98">
        <v>318488</v>
      </c>
      <c r="L15" s="98">
        <v>537533</v>
      </c>
      <c r="M15" s="98">
        <v>5036</v>
      </c>
    </row>
    <row r="16" spans="1:13">
      <c r="A16" s="97" t="s">
        <v>29</v>
      </c>
      <c r="B16" s="97">
        <v>435</v>
      </c>
      <c r="C16" s="97">
        <v>38</v>
      </c>
      <c r="D16" s="97">
        <v>3</v>
      </c>
      <c r="E16" s="98">
        <v>10900</v>
      </c>
      <c r="F16" s="98">
        <v>11373</v>
      </c>
      <c r="G16" s="98">
        <v>23132</v>
      </c>
      <c r="H16" s="98">
        <v>1218</v>
      </c>
      <c r="I16" s="98">
        <v>35723</v>
      </c>
      <c r="J16" s="97">
        <v>410</v>
      </c>
      <c r="K16" s="98">
        <v>270995</v>
      </c>
      <c r="L16" s="98">
        <v>519874</v>
      </c>
      <c r="M16" s="98">
        <v>3452</v>
      </c>
    </row>
    <row r="17" spans="1:13">
      <c r="A17" s="97" t="s">
        <v>30</v>
      </c>
      <c r="B17" s="97">
        <v>479</v>
      </c>
      <c r="C17" s="97">
        <v>42</v>
      </c>
      <c r="D17" s="97">
        <v>1</v>
      </c>
      <c r="E17" s="98">
        <v>16158</v>
      </c>
      <c r="F17" s="98">
        <v>16679</v>
      </c>
      <c r="G17" s="98">
        <v>14048</v>
      </c>
      <c r="H17" s="97">
        <v>751</v>
      </c>
      <c r="I17" s="98">
        <v>31478</v>
      </c>
      <c r="J17" s="97">
        <v>365</v>
      </c>
      <c r="K17" s="98">
        <v>407806</v>
      </c>
      <c r="L17" s="98">
        <v>485824</v>
      </c>
      <c r="M17" s="98">
        <v>3304</v>
      </c>
    </row>
    <row r="18" spans="1:13">
      <c r="A18" s="97" t="s">
        <v>32</v>
      </c>
      <c r="B18" s="97">
        <v>159</v>
      </c>
      <c r="C18" s="97">
        <v>27</v>
      </c>
      <c r="D18" s="97">
        <v>1</v>
      </c>
      <c r="E18" s="98">
        <v>10607</v>
      </c>
      <c r="F18" s="98">
        <v>10793</v>
      </c>
      <c r="G18" s="98">
        <v>18229</v>
      </c>
      <c r="H18" s="97">
        <v>742</v>
      </c>
      <c r="I18" s="98">
        <v>29764</v>
      </c>
      <c r="J18" s="97">
        <v>270</v>
      </c>
      <c r="K18" s="98">
        <v>163276</v>
      </c>
      <c r="L18" s="98">
        <v>363649</v>
      </c>
      <c r="M18" s="98">
        <v>2190</v>
      </c>
    </row>
    <row r="19" spans="1:13">
      <c r="A19" s="97" t="s">
        <v>31</v>
      </c>
      <c r="B19" s="97">
        <v>254</v>
      </c>
      <c r="C19" s="97">
        <v>46</v>
      </c>
      <c r="D19" s="97">
        <v>3</v>
      </c>
      <c r="E19" s="98">
        <v>3504</v>
      </c>
      <c r="F19" s="98">
        <v>3804</v>
      </c>
      <c r="G19" s="98">
        <v>24759</v>
      </c>
      <c r="H19" s="97">
        <v>625</v>
      </c>
      <c r="I19" s="98">
        <v>29188</v>
      </c>
      <c r="J19" s="97">
        <v>228</v>
      </c>
      <c r="K19" s="98">
        <v>253369</v>
      </c>
      <c r="L19" s="98">
        <v>506256</v>
      </c>
      <c r="M19" s="98">
        <v>2615</v>
      </c>
    </row>
    <row r="20" spans="1:13">
      <c r="A20" s="97" t="s">
        <v>33</v>
      </c>
      <c r="B20" s="97">
        <v>233</v>
      </c>
      <c r="C20" s="97">
        <v>18</v>
      </c>
      <c r="D20" s="97">
        <v>3</v>
      </c>
      <c r="E20" s="98">
        <v>8612</v>
      </c>
      <c r="F20" s="98">
        <v>8863</v>
      </c>
      <c r="G20" s="98">
        <v>14923</v>
      </c>
      <c r="H20" s="97">
        <v>479</v>
      </c>
      <c r="I20" s="98">
        <v>24265</v>
      </c>
      <c r="J20" s="97">
        <v>345</v>
      </c>
      <c r="K20" s="98">
        <v>423838</v>
      </c>
      <c r="L20" s="98">
        <v>442569</v>
      </c>
      <c r="M20" s="98">
        <v>1903</v>
      </c>
    </row>
    <row r="21" spans="1:13">
      <c r="A21" s="97" t="s">
        <v>27</v>
      </c>
      <c r="B21" s="97">
        <v>362</v>
      </c>
      <c r="C21" s="97">
        <v>39</v>
      </c>
      <c r="D21" s="97">
        <v>0</v>
      </c>
      <c r="E21" s="98">
        <v>1498</v>
      </c>
      <c r="F21" s="98">
        <v>1899</v>
      </c>
      <c r="G21" s="98">
        <v>19182</v>
      </c>
      <c r="H21" s="97">
        <v>952</v>
      </c>
      <c r="I21" s="98">
        <v>22033</v>
      </c>
      <c r="J21" s="97">
        <v>193</v>
      </c>
      <c r="K21" s="98">
        <v>151838</v>
      </c>
      <c r="L21" s="98">
        <v>453381</v>
      </c>
      <c r="M21" s="98">
        <v>2788</v>
      </c>
    </row>
    <row r="22" spans="1:13">
      <c r="A22" s="97" t="s">
        <v>35</v>
      </c>
      <c r="B22" s="97">
        <v>83</v>
      </c>
      <c r="C22" s="97">
        <v>5</v>
      </c>
      <c r="D22" s="97">
        <v>1</v>
      </c>
      <c r="E22" s="98">
        <v>6053</v>
      </c>
      <c r="F22" s="98">
        <v>6141</v>
      </c>
      <c r="G22" s="98">
        <v>4585</v>
      </c>
      <c r="H22" s="97">
        <v>256</v>
      </c>
      <c r="I22" s="98">
        <v>10982</v>
      </c>
      <c r="J22" s="97">
        <v>156</v>
      </c>
      <c r="K22" s="98">
        <v>118358</v>
      </c>
      <c r="L22" s="98">
        <v>185256</v>
      </c>
      <c r="M22" s="97">
        <v>965</v>
      </c>
    </row>
    <row r="23" spans="1:13">
      <c r="A23" s="97" t="s">
        <v>34</v>
      </c>
      <c r="B23" s="97">
        <v>75</v>
      </c>
      <c r="C23" s="97">
        <v>1</v>
      </c>
      <c r="D23" s="97">
        <v>0</v>
      </c>
      <c r="E23" s="97">
        <v>332</v>
      </c>
      <c r="F23" s="97">
        <v>408</v>
      </c>
      <c r="G23" s="98">
        <v>6501</v>
      </c>
      <c r="H23" s="97">
        <v>381</v>
      </c>
      <c r="I23" s="98">
        <v>7290</v>
      </c>
      <c r="J23" s="97">
        <v>17</v>
      </c>
      <c r="K23" s="98">
        <v>37570</v>
      </c>
      <c r="L23" s="98">
        <v>62831</v>
      </c>
      <c r="M23" s="97">
        <v>144</v>
      </c>
    </row>
    <row r="24" spans="1:13">
      <c r="A24" s="97" t="s">
        <v>36</v>
      </c>
      <c r="B24" s="97">
        <v>46</v>
      </c>
      <c r="C24" s="97">
        <v>11</v>
      </c>
      <c r="D24" s="97">
        <v>1</v>
      </c>
      <c r="E24" s="98">
        <v>1666</v>
      </c>
      <c r="F24" s="98">
        <v>1723</v>
      </c>
      <c r="G24" s="98">
        <v>4719</v>
      </c>
      <c r="H24" s="97">
        <v>192</v>
      </c>
      <c r="I24" s="98">
        <v>6634</v>
      </c>
      <c r="J24" s="97">
        <v>106</v>
      </c>
      <c r="K24" s="98">
        <v>106724</v>
      </c>
      <c r="L24" s="98">
        <v>116571</v>
      </c>
      <c r="M24" s="98">
        <v>1087</v>
      </c>
    </row>
    <row r="25" spans="1:13">
      <c r="A25" s="97" t="s">
        <v>37</v>
      </c>
      <c r="B25" s="98">
        <v>22822</v>
      </c>
      <c r="C25" s="98">
        <v>2553</v>
      </c>
      <c r="D25" s="97">
        <v>145</v>
      </c>
      <c r="E25" s="98">
        <v>549392</v>
      </c>
      <c r="F25" s="98">
        <v>574767</v>
      </c>
      <c r="G25" s="98">
        <v>1479988</v>
      </c>
      <c r="H25" s="98">
        <v>74621</v>
      </c>
      <c r="I25" s="98">
        <v>2129376</v>
      </c>
      <c r="J25" s="98">
        <v>22211</v>
      </c>
      <c r="K25" s="98">
        <v>14941976</v>
      </c>
      <c r="L25" s="98">
        <v>26756131</v>
      </c>
      <c r="M25" s="98">
        <v>157524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7"/>
  <dimension ref="A1:AMJ24"/>
  <sheetViews>
    <sheetView workbookViewId="0"/>
  </sheetViews>
  <sheetFormatPr defaultRowHeight="13.8"/>
  <cols>
    <col min="1" max="4" width="5.69921875" style="47" customWidth="1"/>
    <col min="5" max="5" width="8" style="47" customWidth="1"/>
    <col min="6" max="1024" width="5.69921875" style="47" customWidth="1"/>
  </cols>
  <sheetData>
    <row r="1" spans="1:15">
      <c r="A1" s="47" t="s">
        <v>0</v>
      </c>
      <c r="B1" s="47" t="s">
        <v>1</v>
      </c>
      <c r="F1" s="47" t="s">
        <v>2</v>
      </c>
      <c r="G1" s="47" t="s">
        <v>3</v>
      </c>
      <c r="H1" s="47" t="s">
        <v>4</v>
      </c>
      <c r="I1" s="47" t="s">
        <v>5</v>
      </c>
      <c r="J1" s="47" t="s">
        <v>6</v>
      </c>
      <c r="K1" s="47" t="s">
        <v>7</v>
      </c>
      <c r="L1" s="47" t="s">
        <v>8</v>
      </c>
      <c r="M1" s="47" t="s">
        <v>9</v>
      </c>
      <c r="N1" s="47" t="s">
        <v>10</v>
      </c>
      <c r="O1" s="47" t="s">
        <v>11</v>
      </c>
    </row>
    <row r="2" spans="1:15">
      <c r="B2" s="47" t="s">
        <v>12</v>
      </c>
      <c r="C2" s="47" t="s">
        <v>13</v>
      </c>
      <c r="D2" s="47" t="s">
        <v>14</v>
      </c>
      <c r="E2" s="47" t="s">
        <v>15</v>
      </c>
    </row>
    <row r="3" spans="1:15">
      <c r="A3" s="47" t="s">
        <v>16</v>
      </c>
      <c r="B3" s="47">
        <v>3698</v>
      </c>
      <c r="C3" s="47">
        <v>370</v>
      </c>
      <c r="D3" s="47">
        <v>71161</v>
      </c>
      <c r="E3" s="47">
        <v>75229</v>
      </c>
      <c r="F3" s="47">
        <v>94134</v>
      </c>
      <c r="G3" s="47">
        <v>17462</v>
      </c>
      <c r="H3" s="47">
        <v>186825</v>
      </c>
      <c r="I3" s="47">
        <v>8960</v>
      </c>
      <c r="J3" s="47">
        <v>149776</v>
      </c>
      <c r="K3" s="47">
        <v>37049</v>
      </c>
      <c r="L3" s="47">
        <v>186825</v>
      </c>
      <c r="M3" s="47">
        <v>1807884</v>
      </c>
      <c r="N3" s="47">
        <v>2897835</v>
      </c>
      <c r="O3" s="47">
        <v>46892</v>
      </c>
    </row>
    <row r="4" spans="1:15">
      <c r="A4" s="47" t="s">
        <v>17</v>
      </c>
      <c r="B4" s="47">
        <v>2547</v>
      </c>
      <c r="C4" s="47">
        <v>159</v>
      </c>
      <c r="D4" s="47">
        <v>27682</v>
      </c>
      <c r="E4" s="47">
        <v>30388</v>
      </c>
      <c r="F4" s="47">
        <v>33006</v>
      </c>
      <c r="G4" s="47">
        <v>4355</v>
      </c>
      <c r="H4" s="47">
        <v>67749</v>
      </c>
      <c r="I4" s="47">
        <v>2719</v>
      </c>
      <c r="J4" s="47">
        <v>32595</v>
      </c>
      <c r="K4" s="47">
        <v>35154</v>
      </c>
      <c r="L4" s="47">
        <v>67749</v>
      </c>
      <c r="M4" s="47">
        <v>623529</v>
      </c>
      <c r="N4" s="47">
        <v>1013484</v>
      </c>
      <c r="O4" s="47">
        <v>15977</v>
      </c>
    </row>
    <row r="5" spans="1:15">
      <c r="A5" s="47" t="s">
        <v>19</v>
      </c>
      <c r="B5" s="47">
        <v>777</v>
      </c>
      <c r="C5" s="47">
        <v>117</v>
      </c>
      <c r="D5" s="47">
        <v>25653</v>
      </c>
      <c r="E5" s="47">
        <v>26547</v>
      </c>
      <c r="F5" s="47">
        <v>25321</v>
      </c>
      <c r="G5" s="47">
        <v>2388</v>
      </c>
      <c r="H5" s="47">
        <v>54256</v>
      </c>
      <c r="I5" s="47">
        <v>3012</v>
      </c>
      <c r="J5" s="47">
        <v>24718</v>
      </c>
      <c r="K5" s="47">
        <v>29538</v>
      </c>
      <c r="L5" s="47">
        <v>54256</v>
      </c>
      <c r="M5" s="47">
        <v>898237</v>
      </c>
      <c r="N5" s="47">
        <v>2310397</v>
      </c>
      <c r="O5" s="47">
        <v>21799</v>
      </c>
    </row>
    <row r="6" spans="1:15">
      <c r="A6" s="47" t="s">
        <v>18</v>
      </c>
      <c r="B6" s="47">
        <v>1157</v>
      </c>
      <c r="C6" s="47">
        <v>119</v>
      </c>
      <c r="D6" s="47">
        <v>20145</v>
      </c>
      <c r="E6" s="47">
        <v>21421</v>
      </c>
      <c r="F6" s="47">
        <v>27764</v>
      </c>
      <c r="G6" s="47">
        <v>4612</v>
      </c>
      <c r="H6" s="47">
        <v>53797</v>
      </c>
      <c r="I6" s="47">
        <v>1763</v>
      </c>
      <c r="J6" s="47">
        <v>40312</v>
      </c>
      <c r="K6" s="47">
        <v>13485</v>
      </c>
      <c r="L6" s="47">
        <v>53797</v>
      </c>
      <c r="M6" s="47">
        <v>842483</v>
      </c>
      <c r="N6" s="47">
        <v>1570748</v>
      </c>
      <c r="O6" s="47">
        <v>17577</v>
      </c>
    </row>
    <row r="7" spans="1:15">
      <c r="A7" s="47" t="s">
        <v>20</v>
      </c>
      <c r="B7" s="47">
        <v>1385</v>
      </c>
      <c r="C7" s="47">
        <v>161</v>
      </c>
      <c r="D7" s="47">
        <v>38804</v>
      </c>
      <c r="E7" s="47">
        <v>40350</v>
      </c>
      <c r="F7" s="47">
        <v>11062</v>
      </c>
      <c r="G7" s="47">
        <v>659</v>
      </c>
      <c r="H7" s="47">
        <v>52071</v>
      </c>
      <c r="I7" s="47">
        <v>3186</v>
      </c>
      <c r="J7" s="47">
        <v>49469</v>
      </c>
      <c r="K7" s="47">
        <v>2602</v>
      </c>
      <c r="L7" s="47">
        <v>52071</v>
      </c>
      <c r="M7" s="47">
        <v>634861</v>
      </c>
      <c r="N7" s="47">
        <v>937974</v>
      </c>
      <c r="O7" s="47">
        <v>18656</v>
      </c>
    </row>
    <row r="8" spans="1:15">
      <c r="A8" s="47" t="s">
        <v>21</v>
      </c>
      <c r="B8" s="47">
        <v>1873</v>
      </c>
      <c r="C8" s="47">
        <v>175</v>
      </c>
      <c r="D8" s="47">
        <v>29699</v>
      </c>
      <c r="E8" s="47">
        <v>31747</v>
      </c>
      <c r="F8" s="47">
        <v>11196</v>
      </c>
      <c r="G8" s="47">
        <v>1190</v>
      </c>
      <c r="H8" s="47">
        <v>44133</v>
      </c>
      <c r="I8" s="47">
        <v>2246</v>
      </c>
      <c r="J8" s="47">
        <v>15572</v>
      </c>
      <c r="K8" s="47">
        <v>28561</v>
      </c>
      <c r="L8" s="47">
        <v>44133</v>
      </c>
      <c r="M8" s="47">
        <v>1152217</v>
      </c>
      <c r="N8" s="47">
        <v>1411900</v>
      </c>
      <c r="O8" s="47">
        <v>25404</v>
      </c>
    </row>
    <row r="9" spans="1:15">
      <c r="A9" s="47" t="s">
        <v>22</v>
      </c>
      <c r="B9" s="47">
        <v>1007</v>
      </c>
      <c r="C9" s="47">
        <v>153</v>
      </c>
      <c r="D9" s="47">
        <v>25260</v>
      </c>
      <c r="E9" s="47">
        <v>26420</v>
      </c>
      <c r="F9" s="47">
        <v>13983</v>
      </c>
      <c r="G9" s="47">
        <v>1320</v>
      </c>
      <c r="H9" s="47">
        <v>41723</v>
      </c>
      <c r="I9" s="47">
        <v>2765</v>
      </c>
      <c r="J9" s="47">
        <v>33468</v>
      </c>
      <c r="K9" s="47">
        <v>8255</v>
      </c>
      <c r="L9" s="47">
        <v>41723</v>
      </c>
      <c r="M9" s="47">
        <v>717521</v>
      </c>
      <c r="N9" s="47">
        <v>1074698</v>
      </c>
      <c r="O9" s="47">
        <v>17834</v>
      </c>
    </row>
    <row r="10" spans="1:15">
      <c r="A10" s="47" t="s">
        <v>23</v>
      </c>
      <c r="B10" s="47">
        <v>948</v>
      </c>
      <c r="C10" s="47">
        <v>52</v>
      </c>
      <c r="D10" s="47">
        <v>7322</v>
      </c>
      <c r="E10" s="47">
        <v>8322</v>
      </c>
      <c r="F10" s="47">
        <v>17469</v>
      </c>
      <c r="G10" s="47">
        <v>1749</v>
      </c>
      <c r="H10" s="47">
        <v>27540</v>
      </c>
      <c r="I10" s="47">
        <v>999</v>
      </c>
      <c r="J10" s="47">
        <v>19564</v>
      </c>
      <c r="K10" s="47">
        <v>7976</v>
      </c>
      <c r="L10" s="47">
        <v>27540</v>
      </c>
      <c r="M10" s="47">
        <v>226812</v>
      </c>
      <c r="N10" s="47">
        <v>437287</v>
      </c>
      <c r="O10" s="47">
        <v>6234</v>
      </c>
    </row>
    <row r="11" spans="1:15">
      <c r="A11" s="47" t="s">
        <v>24</v>
      </c>
      <c r="B11" s="47">
        <v>895</v>
      </c>
      <c r="C11" s="47">
        <v>117</v>
      </c>
      <c r="D11" s="47">
        <v>12552</v>
      </c>
      <c r="E11" s="47">
        <v>13564</v>
      </c>
      <c r="F11" s="47">
        <v>6758</v>
      </c>
      <c r="G11" s="47">
        <v>484</v>
      </c>
      <c r="H11" s="47">
        <v>20806</v>
      </c>
      <c r="I11" s="47">
        <v>984</v>
      </c>
      <c r="J11" s="47">
        <v>13165</v>
      </c>
      <c r="K11" s="47">
        <v>7641</v>
      </c>
      <c r="L11" s="47">
        <v>20806</v>
      </c>
      <c r="M11" s="47">
        <v>477579</v>
      </c>
      <c r="N11" s="47">
        <v>676669</v>
      </c>
      <c r="O11" s="47">
        <v>7293</v>
      </c>
    </row>
    <row r="12" spans="1:15">
      <c r="A12" s="47" t="s">
        <v>25</v>
      </c>
      <c r="B12" s="47">
        <v>634</v>
      </c>
      <c r="C12" s="47">
        <v>84</v>
      </c>
      <c r="D12" s="47">
        <v>9981</v>
      </c>
      <c r="E12" s="47">
        <v>10699</v>
      </c>
      <c r="F12" s="47">
        <v>6448</v>
      </c>
      <c r="G12" s="47">
        <v>713</v>
      </c>
      <c r="H12" s="47">
        <v>17860</v>
      </c>
      <c r="I12" s="47">
        <v>791</v>
      </c>
      <c r="J12" s="47">
        <v>5108</v>
      </c>
      <c r="K12" s="47">
        <v>12752</v>
      </c>
      <c r="L12" s="47">
        <v>17860</v>
      </c>
      <c r="M12" s="47">
        <v>391765</v>
      </c>
      <c r="N12" s="47">
        <v>550266</v>
      </c>
      <c r="O12" s="47">
        <v>5591</v>
      </c>
    </row>
    <row r="13" spans="1:15">
      <c r="A13" s="47" t="s">
        <v>26</v>
      </c>
      <c r="B13" s="47">
        <v>262</v>
      </c>
      <c r="C13" s="47">
        <v>39</v>
      </c>
      <c r="D13" s="47">
        <v>5340</v>
      </c>
      <c r="E13" s="47">
        <v>5641</v>
      </c>
      <c r="F13" s="47">
        <v>6965</v>
      </c>
      <c r="G13" s="47">
        <v>1013</v>
      </c>
      <c r="H13" s="47">
        <v>13619</v>
      </c>
      <c r="I13" s="47">
        <v>524</v>
      </c>
      <c r="J13" s="47">
        <v>13554</v>
      </c>
      <c r="K13" s="47">
        <v>65</v>
      </c>
      <c r="L13" s="47">
        <v>13619</v>
      </c>
      <c r="M13" s="47">
        <v>185912</v>
      </c>
      <c r="N13" s="47">
        <v>317571</v>
      </c>
      <c r="O13" s="47">
        <v>3565</v>
      </c>
    </row>
    <row r="14" spans="1:15">
      <c r="A14" s="47" t="s">
        <v>28</v>
      </c>
      <c r="B14" s="47">
        <v>161</v>
      </c>
      <c r="C14" s="47">
        <v>35</v>
      </c>
      <c r="D14" s="47">
        <v>4339</v>
      </c>
      <c r="E14" s="47">
        <v>4535</v>
      </c>
      <c r="F14" s="47">
        <v>5186</v>
      </c>
      <c r="G14" s="47">
        <v>394</v>
      </c>
      <c r="H14" s="47">
        <v>10115</v>
      </c>
      <c r="I14" s="47">
        <v>505</v>
      </c>
      <c r="J14" s="47">
        <v>9019</v>
      </c>
      <c r="K14" s="47">
        <v>1096</v>
      </c>
      <c r="L14" s="47">
        <v>10115</v>
      </c>
      <c r="M14" s="47">
        <v>227470</v>
      </c>
      <c r="N14" s="47">
        <v>532815</v>
      </c>
      <c r="O14" s="47">
        <v>6017</v>
      </c>
    </row>
    <row r="15" spans="1:15">
      <c r="A15" s="47" t="s">
        <v>29</v>
      </c>
      <c r="B15" s="47">
        <v>355</v>
      </c>
      <c r="C15" s="47">
        <v>27</v>
      </c>
      <c r="D15" s="47">
        <v>5414</v>
      </c>
      <c r="E15" s="47">
        <v>5796</v>
      </c>
      <c r="F15" s="47">
        <v>3764</v>
      </c>
      <c r="G15" s="47">
        <v>542</v>
      </c>
      <c r="H15" s="47">
        <v>10102</v>
      </c>
      <c r="I15" s="47">
        <v>428</v>
      </c>
      <c r="J15" s="47">
        <v>7498</v>
      </c>
      <c r="K15" s="47">
        <v>2604</v>
      </c>
      <c r="L15" s="47">
        <v>10102</v>
      </c>
      <c r="M15" s="47">
        <v>176636</v>
      </c>
      <c r="N15" s="47">
        <v>283894</v>
      </c>
      <c r="O15" s="47">
        <v>3303</v>
      </c>
    </row>
    <row r="16" spans="1:15">
      <c r="A16" s="47" t="s">
        <v>31</v>
      </c>
      <c r="B16" s="47">
        <v>260</v>
      </c>
      <c r="C16" s="47">
        <v>42</v>
      </c>
      <c r="D16" s="47">
        <v>5864</v>
      </c>
      <c r="E16" s="47">
        <v>6166</v>
      </c>
      <c r="F16" s="47">
        <v>3409</v>
      </c>
      <c r="G16" s="47">
        <v>121</v>
      </c>
      <c r="H16" s="47">
        <v>9696</v>
      </c>
      <c r="I16" s="47">
        <v>729</v>
      </c>
      <c r="J16" s="47">
        <v>2996</v>
      </c>
      <c r="K16" s="47">
        <v>6700</v>
      </c>
      <c r="L16" s="47">
        <v>9696</v>
      </c>
      <c r="M16" s="47">
        <v>171539</v>
      </c>
      <c r="N16" s="47">
        <v>294451</v>
      </c>
      <c r="O16" s="47">
        <v>3487</v>
      </c>
    </row>
    <row r="17" spans="1:15">
      <c r="A17" s="47" t="s">
        <v>30</v>
      </c>
      <c r="B17" s="47">
        <v>323</v>
      </c>
      <c r="C17" s="47">
        <v>40</v>
      </c>
      <c r="D17" s="47">
        <v>5458</v>
      </c>
      <c r="E17" s="47">
        <v>5821</v>
      </c>
      <c r="F17" s="47">
        <v>3071</v>
      </c>
      <c r="G17" s="47">
        <v>214</v>
      </c>
      <c r="H17" s="47">
        <v>9106</v>
      </c>
      <c r="I17" s="47">
        <v>298</v>
      </c>
      <c r="J17" s="47">
        <v>3460</v>
      </c>
      <c r="K17" s="47">
        <v>5646</v>
      </c>
      <c r="L17" s="47">
        <v>9106</v>
      </c>
      <c r="M17" s="47">
        <v>224602</v>
      </c>
      <c r="N17" s="47">
        <v>264292</v>
      </c>
      <c r="O17" s="47">
        <v>3566</v>
      </c>
    </row>
    <row r="18" spans="1:15">
      <c r="A18" s="47" t="s">
        <v>27</v>
      </c>
      <c r="B18" s="47">
        <v>118</v>
      </c>
      <c r="C18" s="47">
        <v>9</v>
      </c>
      <c r="D18" s="47">
        <v>1562</v>
      </c>
      <c r="E18" s="47">
        <v>1689</v>
      </c>
      <c r="F18" s="47">
        <v>6622</v>
      </c>
      <c r="G18" s="47">
        <v>437</v>
      </c>
      <c r="H18" s="47">
        <v>8748</v>
      </c>
      <c r="I18" s="47">
        <v>222</v>
      </c>
      <c r="J18" s="47">
        <v>4956</v>
      </c>
      <c r="K18" s="47">
        <v>3792</v>
      </c>
      <c r="L18" s="47">
        <v>8748</v>
      </c>
      <c r="M18" s="47">
        <v>113372</v>
      </c>
      <c r="N18" s="47">
        <v>286096</v>
      </c>
      <c r="O18" s="47">
        <v>2856</v>
      </c>
    </row>
    <row r="19" spans="1:15">
      <c r="A19" s="47" t="s">
        <v>32</v>
      </c>
      <c r="B19" s="47">
        <v>233</v>
      </c>
      <c r="C19" s="47">
        <v>18</v>
      </c>
      <c r="D19" s="47">
        <v>4310</v>
      </c>
      <c r="E19" s="47">
        <v>4561</v>
      </c>
      <c r="F19" s="47">
        <v>2966</v>
      </c>
      <c r="G19" s="47">
        <v>308</v>
      </c>
      <c r="H19" s="47">
        <v>7835</v>
      </c>
      <c r="I19" s="47">
        <v>350</v>
      </c>
      <c r="J19" s="47">
        <v>7835</v>
      </c>
      <c r="K19" s="47">
        <v>0</v>
      </c>
      <c r="L19" s="47">
        <v>7835</v>
      </c>
      <c r="M19" s="47">
        <v>118867</v>
      </c>
      <c r="N19" s="47">
        <v>230235</v>
      </c>
      <c r="O19" s="47">
        <v>2528</v>
      </c>
    </row>
    <row r="20" spans="1:15">
      <c r="A20" s="47" t="s">
        <v>33</v>
      </c>
      <c r="B20" s="47">
        <v>142</v>
      </c>
      <c r="C20" s="47">
        <v>9</v>
      </c>
      <c r="D20" s="47">
        <v>2799</v>
      </c>
      <c r="E20" s="47">
        <v>2950</v>
      </c>
      <c r="F20" s="47">
        <v>1799</v>
      </c>
      <c r="G20" s="47">
        <v>114</v>
      </c>
      <c r="H20" s="47">
        <v>4863</v>
      </c>
      <c r="I20" s="47">
        <v>239</v>
      </c>
      <c r="J20" s="47">
        <v>1174</v>
      </c>
      <c r="K20" s="47">
        <v>3689</v>
      </c>
      <c r="L20" s="47">
        <v>4863</v>
      </c>
      <c r="M20" s="47">
        <v>268922</v>
      </c>
      <c r="N20" s="47">
        <v>271839</v>
      </c>
      <c r="O20" s="47">
        <v>2852</v>
      </c>
    </row>
    <row r="21" spans="1:15">
      <c r="A21" s="47" t="s">
        <v>34</v>
      </c>
      <c r="B21" s="47">
        <v>127</v>
      </c>
      <c r="C21" s="47">
        <v>7</v>
      </c>
      <c r="D21" s="47">
        <v>1583</v>
      </c>
      <c r="E21" s="47">
        <v>1717</v>
      </c>
      <c r="F21" s="47">
        <v>1253</v>
      </c>
      <c r="G21" s="47">
        <v>166</v>
      </c>
      <c r="H21" s="47">
        <v>3136</v>
      </c>
      <c r="I21" s="47">
        <v>155</v>
      </c>
      <c r="J21" s="47">
        <v>2768</v>
      </c>
      <c r="K21" s="47">
        <v>368</v>
      </c>
      <c r="L21" s="47">
        <v>3136</v>
      </c>
      <c r="M21" s="47">
        <v>25710</v>
      </c>
      <c r="N21" s="47">
        <v>40780</v>
      </c>
      <c r="O21" s="47">
        <v>685</v>
      </c>
    </row>
    <row r="22" spans="1:15">
      <c r="A22" s="47" t="s">
        <v>35</v>
      </c>
      <c r="B22" s="47">
        <v>74</v>
      </c>
      <c r="C22" s="47">
        <v>7</v>
      </c>
      <c r="D22" s="47">
        <v>1254</v>
      </c>
      <c r="E22" s="47">
        <v>1335</v>
      </c>
      <c r="F22" s="47">
        <v>699</v>
      </c>
      <c r="G22" s="47">
        <v>48</v>
      </c>
      <c r="H22" s="47">
        <v>2082</v>
      </c>
      <c r="I22" s="47">
        <v>95</v>
      </c>
      <c r="J22" s="47">
        <v>728</v>
      </c>
      <c r="K22" s="47">
        <v>1354</v>
      </c>
      <c r="L22" s="47">
        <v>2082</v>
      </c>
      <c r="M22" s="47">
        <v>101446</v>
      </c>
      <c r="N22" s="47">
        <v>102296</v>
      </c>
      <c r="O22" s="47">
        <v>1826</v>
      </c>
    </row>
    <row r="23" spans="1:15">
      <c r="A23" s="47" t="s">
        <v>36</v>
      </c>
      <c r="B23" s="47">
        <v>18</v>
      </c>
      <c r="C23" s="47">
        <v>6</v>
      </c>
      <c r="D23" s="47">
        <v>864</v>
      </c>
      <c r="E23" s="47">
        <v>888</v>
      </c>
      <c r="F23" s="47">
        <v>692</v>
      </c>
      <c r="G23" s="47">
        <v>32</v>
      </c>
      <c r="H23" s="47">
        <v>1612</v>
      </c>
      <c r="I23" s="47">
        <v>114</v>
      </c>
      <c r="J23" s="47">
        <v>1562</v>
      </c>
      <c r="K23" s="47">
        <v>50</v>
      </c>
      <c r="L23" s="47">
        <v>1612</v>
      </c>
      <c r="M23" s="47">
        <v>58819</v>
      </c>
      <c r="N23" s="47">
        <v>63048</v>
      </c>
      <c r="O23" s="47">
        <v>1143</v>
      </c>
    </row>
    <row r="24" spans="1:15">
      <c r="A24" s="47" t="s">
        <v>37</v>
      </c>
      <c r="B24" s="47">
        <v>16994</v>
      </c>
      <c r="C24" s="47">
        <v>1746</v>
      </c>
      <c r="D24" s="47">
        <v>307046</v>
      </c>
      <c r="E24" s="47">
        <v>325786</v>
      </c>
      <c r="F24" s="47">
        <v>283567</v>
      </c>
      <c r="G24" s="47">
        <v>38321</v>
      </c>
      <c r="H24" s="47">
        <v>647674</v>
      </c>
      <c r="I24" s="47">
        <v>31084</v>
      </c>
      <c r="J24" s="47">
        <v>439297</v>
      </c>
      <c r="K24" s="47">
        <v>208377</v>
      </c>
      <c r="L24" s="47">
        <v>647674</v>
      </c>
      <c r="M24" s="47">
        <v>9446183</v>
      </c>
      <c r="N24" s="47">
        <v>15568575</v>
      </c>
      <c r="O24" s="47">
        <v>215085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70"/>
  <dimension ref="A1:AMJ25"/>
  <sheetViews>
    <sheetView workbookViewId="0"/>
  </sheetViews>
  <sheetFormatPr defaultRowHeight="13.8"/>
  <cols>
    <col min="1" max="1024" width="5.69921875" style="47" customWidth="1"/>
  </cols>
  <sheetData>
    <row r="1" spans="1:13">
      <c r="A1" s="68" t="s">
        <v>0</v>
      </c>
      <c r="B1" s="68" t="s">
        <v>1</v>
      </c>
      <c r="C1" s="68"/>
      <c r="D1" s="68"/>
      <c r="E1" s="68"/>
      <c r="F1" s="68"/>
      <c r="G1" s="68" t="s">
        <v>44</v>
      </c>
      <c r="H1" s="68" t="s">
        <v>3</v>
      </c>
      <c r="I1" s="68" t="s">
        <v>4</v>
      </c>
      <c r="J1" s="68" t="s">
        <v>5</v>
      </c>
      <c r="K1" s="68" t="s">
        <v>45</v>
      </c>
      <c r="L1" s="68" t="s">
        <v>46</v>
      </c>
      <c r="M1" s="68" t="s">
        <v>47</v>
      </c>
    </row>
    <row r="2" spans="1:13">
      <c r="A2" s="68"/>
      <c r="B2" s="68" t="s">
        <v>12</v>
      </c>
      <c r="C2" s="68" t="s">
        <v>13</v>
      </c>
      <c r="D2" s="68"/>
      <c r="E2" s="68" t="s">
        <v>14</v>
      </c>
      <c r="F2" s="68" t="s">
        <v>15</v>
      </c>
      <c r="G2" s="68"/>
      <c r="H2" s="68"/>
      <c r="I2" s="68"/>
      <c r="J2" s="68"/>
      <c r="K2" s="68"/>
      <c r="L2" s="68"/>
      <c r="M2" s="68"/>
    </row>
    <row r="3" spans="1:13">
      <c r="A3" s="68"/>
      <c r="B3" s="68"/>
      <c r="C3" s="68" t="s">
        <v>48</v>
      </c>
      <c r="D3" s="68" t="s">
        <v>49</v>
      </c>
      <c r="E3" s="68"/>
      <c r="F3" s="68"/>
      <c r="G3" s="68"/>
      <c r="H3" s="68"/>
      <c r="I3" s="68"/>
      <c r="J3" s="68"/>
      <c r="K3" s="68"/>
      <c r="L3" s="68"/>
      <c r="M3" s="68"/>
    </row>
    <row r="4" spans="1:13">
      <c r="A4" s="68" t="s">
        <v>16</v>
      </c>
      <c r="B4" s="75">
        <v>3293</v>
      </c>
      <c r="C4" s="68">
        <v>491</v>
      </c>
      <c r="D4" s="68">
        <v>20</v>
      </c>
      <c r="E4" s="75">
        <v>52226</v>
      </c>
      <c r="F4" s="75">
        <v>56010</v>
      </c>
      <c r="G4" s="75">
        <v>402070</v>
      </c>
      <c r="H4" s="75">
        <v>25281</v>
      </c>
      <c r="I4" s="75">
        <v>483361</v>
      </c>
      <c r="J4" s="75">
        <v>1402</v>
      </c>
      <c r="K4" s="75">
        <v>2621183</v>
      </c>
      <c r="L4" s="75">
        <v>4896792</v>
      </c>
      <c r="M4" s="75">
        <v>11758</v>
      </c>
    </row>
    <row r="5" spans="1:13">
      <c r="A5" s="68" t="s">
        <v>19</v>
      </c>
      <c r="B5" s="75">
        <v>2668</v>
      </c>
      <c r="C5" s="68">
        <v>372</v>
      </c>
      <c r="D5" s="68">
        <v>15</v>
      </c>
      <c r="E5" s="75">
        <v>91081</v>
      </c>
      <c r="F5" s="75">
        <v>94121</v>
      </c>
      <c r="G5" s="75">
        <v>161049</v>
      </c>
      <c r="H5" s="75">
        <v>6675</v>
      </c>
      <c r="I5" s="75">
        <v>261845</v>
      </c>
      <c r="J5" s="75">
        <v>3165</v>
      </c>
      <c r="K5" s="75">
        <v>1224449</v>
      </c>
      <c r="L5" s="75">
        <v>3334350</v>
      </c>
      <c r="M5" s="75">
        <v>11768</v>
      </c>
    </row>
    <row r="6" spans="1:13">
      <c r="A6" s="68" t="s">
        <v>17</v>
      </c>
      <c r="B6" s="75">
        <v>2777</v>
      </c>
      <c r="C6" s="68">
        <v>182</v>
      </c>
      <c r="D6" s="68">
        <v>0</v>
      </c>
      <c r="E6" s="75">
        <v>21238</v>
      </c>
      <c r="F6" s="75">
        <v>24197</v>
      </c>
      <c r="G6" s="75">
        <v>167151</v>
      </c>
      <c r="H6" s="75">
        <v>7971</v>
      </c>
      <c r="I6" s="75">
        <v>199319</v>
      </c>
      <c r="J6" s="68">
        <v>433</v>
      </c>
      <c r="K6" s="75">
        <v>988567</v>
      </c>
      <c r="L6" s="75">
        <v>1690587</v>
      </c>
      <c r="M6" s="75">
        <v>2271</v>
      </c>
    </row>
    <row r="7" spans="1:13">
      <c r="A7" s="68" t="s">
        <v>20</v>
      </c>
      <c r="B7" s="75">
        <v>1355</v>
      </c>
      <c r="C7" s="68">
        <v>99</v>
      </c>
      <c r="D7" s="68">
        <v>13</v>
      </c>
      <c r="E7" s="75">
        <v>76561</v>
      </c>
      <c r="F7" s="75">
        <v>78015</v>
      </c>
      <c r="G7" s="75">
        <v>110891</v>
      </c>
      <c r="H7" s="75">
        <v>2893</v>
      </c>
      <c r="I7" s="75">
        <v>191799</v>
      </c>
      <c r="J7" s="68">
        <v>392</v>
      </c>
      <c r="K7" s="75">
        <v>1377433</v>
      </c>
      <c r="L7" s="75">
        <v>2059031</v>
      </c>
      <c r="M7" s="75">
        <v>3209</v>
      </c>
    </row>
    <row r="8" spans="1:13">
      <c r="A8" s="68" t="s">
        <v>18</v>
      </c>
      <c r="B8" s="75">
        <v>2649</v>
      </c>
      <c r="C8" s="68">
        <v>229</v>
      </c>
      <c r="D8" s="68">
        <v>17</v>
      </c>
      <c r="E8" s="75">
        <v>55628</v>
      </c>
      <c r="F8" s="75">
        <v>58506</v>
      </c>
      <c r="G8" s="75">
        <v>109818</v>
      </c>
      <c r="H8" s="75">
        <v>7846</v>
      </c>
      <c r="I8" s="75">
        <v>176170</v>
      </c>
      <c r="J8" s="75">
        <v>2035</v>
      </c>
      <c r="K8" s="75">
        <v>1234681</v>
      </c>
      <c r="L8" s="75">
        <v>2588793</v>
      </c>
      <c r="M8" s="75">
        <v>5281</v>
      </c>
    </row>
    <row r="9" spans="1:13">
      <c r="A9" s="68" t="s">
        <v>21</v>
      </c>
      <c r="B9" s="75">
        <v>2792</v>
      </c>
      <c r="C9" s="68">
        <v>315</v>
      </c>
      <c r="D9" s="68">
        <v>10</v>
      </c>
      <c r="E9" s="75">
        <v>73341</v>
      </c>
      <c r="F9" s="75">
        <v>76448</v>
      </c>
      <c r="G9" s="75">
        <v>85975</v>
      </c>
      <c r="H9" s="75">
        <v>3816</v>
      </c>
      <c r="I9" s="75">
        <v>166239</v>
      </c>
      <c r="J9" s="75">
        <v>1275</v>
      </c>
      <c r="K9" s="75">
        <v>2056450</v>
      </c>
      <c r="L9" s="75">
        <v>2730769</v>
      </c>
      <c r="M9" s="75">
        <v>9686</v>
      </c>
    </row>
    <row r="10" spans="1:13">
      <c r="A10" s="68" t="s">
        <v>22</v>
      </c>
      <c r="B10" s="68">
        <v>825</v>
      </c>
      <c r="C10" s="68">
        <v>139</v>
      </c>
      <c r="D10" s="68">
        <v>6</v>
      </c>
      <c r="E10" s="75">
        <v>9057</v>
      </c>
      <c r="F10" s="75">
        <v>10021</v>
      </c>
      <c r="G10" s="75">
        <v>107674</v>
      </c>
      <c r="H10" s="75">
        <v>3720</v>
      </c>
      <c r="I10" s="75">
        <v>121415</v>
      </c>
      <c r="J10" s="68">
        <v>498</v>
      </c>
      <c r="K10" s="75">
        <v>1066811</v>
      </c>
      <c r="L10" s="75">
        <v>1898439</v>
      </c>
      <c r="M10" s="75">
        <v>5083</v>
      </c>
    </row>
    <row r="11" spans="1:13">
      <c r="A11" s="68" t="s">
        <v>24</v>
      </c>
      <c r="B11" s="75">
        <v>1090</v>
      </c>
      <c r="C11" s="68">
        <v>186</v>
      </c>
      <c r="D11" s="68">
        <v>20</v>
      </c>
      <c r="E11" s="75">
        <v>33674</v>
      </c>
      <c r="F11" s="75">
        <v>34950</v>
      </c>
      <c r="G11" s="75">
        <v>58082</v>
      </c>
      <c r="H11" s="75">
        <v>2468</v>
      </c>
      <c r="I11" s="75">
        <v>95500</v>
      </c>
      <c r="J11" s="68">
        <v>734</v>
      </c>
      <c r="K11" s="75">
        <v>820100</v>
      </c>
      <c r="L11" s="75">
        <v>1231722</v>
      </c>
      <c r="M11" s="75">
        <v>5093</v>
      </c>
    </row>
    <row r="12" spans="1:13">
      <c r="A12" s="68" t="s">
        <v>25</v>
      </c>
      <c r="B12" s="75">
        <v>1503</v>
      </c>
      <c r="C12" s="68">
        <v>139</v>
      </c>
      <c r="D12" s="68">
        <v>8</v>
      </c>
      <c r="E12" s="75">
        <v>52170</v>
      </c>
      <c r="F12" s="75">
        <v>53812</v>
      </c>
      <c r="G12" s="75">
        <v>36400</v>
      </c>
      <c r="H12" s="75">
        <v>2491</v>
      </c>
      <c r="I12" s="75">
        <v>92703</v>
      </c>
      <c r="J12" s="68">
        <v>344</v>
      </c>
      <c r="K12" s="75">
        <v>657470</v>
      </c>
      <c r="L12" s="75">
        <v>1053380</v>
      </c>
      <c r="M12" s="75">
        <v>2021</v>
      </c>
    </row>
    <row r="13" spans="1:13">
      <c r="A13" s="68" t="s">
        <v>23</v>
      </c>
      <c r="B13" s="68">
        <v>674</v>
      </c>
      <c r="C13" s="68">
        <v>66</v>
      </c>
      <c r="D13" s="68">
        <v>5</v>
      </c>
      <c r="E13" s="75">
        <v>4962</v>
      </c>
      <c r="F13" s="75">
        <v>5702</v>
      </c>
      <c r="G13" s="75">
        <v>52475</v>
      </c>
      <c r="H13" s="75">
        <v>2907</v>
      </c>
      <c r="I13" s="75">
        <v>61084</v>
      </c>
      <c r="J13" s="68">
        <v>203</v>
      </c>
      <c r="K13" s="75">
        <v>324658</v>
      </c>
      <c r="L13" s="75">
        <v>715806</v>
      </c>
      <c r="M13" s="75">
        <v>1265</v>
      </c>
    </row>
    <row r="14" spans="1:13">
      <c r="A14" s="68" t="s">
        <v>28</v>
      </c>
      <c r="B14" s="68">
        <v>652</v>
      </c>
      <c r="C14" s="68">
        <v>63</v>
      </c>
      <c r="D14" s="68">
        <v>4</v>
      </c>
      <c r="E14" s="75">
        <v>11132</v>
      </c>
      <c r="F14" s="75">
        <v>11847</v>
      </c>
      <c r="G14" s="75">
        <v>37567</v>
      </c>
      <c r="H14" s="75">
        <v>1687</v>
      </c>
      <c r="I14" s="75">
        <v>51101</v>
      </c>
      <c r="J14" s="68">
        <v>359</v>
      </c>
      <c r="K14" s="75">
        <v>343713</v>
      </c>
      <c r="L14" s="75">
        <v>942810</v>
      </c>
      <c r="M14" s="75">
        <v>2657</v>
      </c>
    </row>
    <row r="15" spans="1:13">
      <c r="A15" s="68" t="s">
        <v>26</v>
      </c>
      <c r="B15" s="68">
        <v>479</v>
      </c>
      <c r="C15" s="68">
        <v>65</v>
      </c>
      <c r="D15" s="68">
        <v>4</v>
      </c>
      <c r="E15" s="75">
        <v>11243</v>
      </c>
      <c r="F15" s="75">
        <v>11787</v>
      </c>
      <c r="G15" s="75">
        <v>29221</v>
      </c>
      <c r="H15" s="75">
        <v>1594</v>
      </c>
      <c r="I15" s="75">
        <v>42602</v>
      </c>
      <c r="J15" s="68">
        <v>285</v>
      </c>
      <c r="K15" s="75">
        <v>319908</v>
      </c>
      <c r="L15" s="75">
        <v>539624</v>
      </c>
      <c r="M15" s="75">
        <v>2091</v>
      </c>
    </row>
    <row r="16" spans="1:13">
      <c r="A16" s="68" t="s">
        <v>29</v>
      </c>
      <c r="B16" s="68">
        <v>443</v>
      </c>
      <c r="C16" s="68">
        <v>37</v>
      </c>
      <c r="D16" s="68">
        <v>1</v>
      </c>
      <c r="E16" s="75">
        <v>10771</v>
      </c>
      <c r="F16" s="75">
        <v>11251</v>
      </c>
      <c r="G16" s="75">
        <v>23266</v>
      </c>
      <c r="H16" s="75">
        <v>1229</v>
      </c>
      <c r="I16" s="75">
        <v>35746</v>
      </c>
      <c r="J16" s="68">
        <v>23</v>
      </c>
      <c r="K16" s="75">
        <v>271089</v>
      </c>
      <c r="L16" s="75">
        <v>520091</v>
      </c>
      <c r="M16" s="68">
        <v>217</v>
      </c>
    </row>
    <row r="17" spans="1:13">
      <c r="A17" s="68" t="s">
        <v>30</v>
      </c>
      <c r="B17" s="68">
        <v>479</v>
      </c>
      <c r="C17" s="68">
        <v>41</v>
      </c>
      <c r="D17" s="68">
        <v>2</v>
      </c>
      <c r="E17" s="75">
        <v>16152</v>
      </c>
      <c r="F17" s="75">
        <v>16672</v>
      </c>
      <c r="G17" s="75">
        <v>14240</v>
      </c>
      <c r="H17" s="68">
        <v>755</v>
      </c>
      <c r="I17" s="75">
        <v>31667</v>
      </c>
      <c r="J17" s="68">
        <v>189</v>
      </c>
      <c r="K17" s="75">
        <v>409015</v>
      </c>
      <c r="L17" s="75">
        <v>487320</v>
      </c>
      <c r="M17" s="75">
        <v>1496</v>
      </c>
    </row>
    <row r="18" spans="1:13">
      <c r="A18" s="68" t="s">
        <v>32</v>
      </c>
      <c r="B18" s="68">
        <v>176</v>
      </c>
      <c r="C18" s="68">
        <v>24</v>
      </c>
      <c r="D18" s="68">
        <v>0</v>
      </c>
      <c r="E18" s="75">
        <v>10638</v>
      </c>
      <c r="F18" s="75">
        <v>10838</v>
      </c>
      <c r="G18" s="75">
        <v>18266</v>
      </c>
      <c r="H18" s="68">
        <v>746</v>
      </c>
      <c r="I18" s="75">
        <v>29850</v>
      </c>
      <c r="J18" s="68">
        <v>86</v>
      </c>
      <c r="K18" s="75">
        <v>163511</v>
      </c>
      <c r="L18" s="75">
        <v>364372</v>
      </c>
      <c r="M18" s="68">
        <v>723</v>
      </c>
    </row>
    <row r="19" spans="1:13">
      <c r="A19" s="68" t="s">
        <v>31</v>
      </c>
      <c r="B19" s="68">
        <v>270</v>
      </c>
      <c r="C19" s="68">
        <v>47</v>
      </c>
      <c r="D19" s="68">
        <v>1</v>
      </c>
      <c r="E19" s="75">
        <v>3476</v>
      </c>
      <c r="F19" s="75">
        <v>3793</v>
      </c>
      <c r="G19" s="75">
        <v>24817</v>
      </c>
      <c r="H19" s="68">
        <v>628</v>
      </c>
      <c r="I19" s="75">
        <v>29238</v>
      </c>
      <c r="J19" s="68">
        <v>50</v>
      </c>
      <c r="K19" s="75">
        <v>253466</v>
      </c>
      <c r="L19" s="75">
        <v>506539</v>
      </c>
      <c r="M19" s="68">
        <v>283</v>
      </c>
    </row>
    <row r="20" spans="1:13">
      <c r="A20" s="68" t="s">
        <v>33</v>
      </c>
      <c r="B20" s="68">
        <v>234</v>
      </c>
      <c r="C20" s="68">
        <v>19</v>
      </c>
      <c r="D20" s="68">
        <v>3</v>
      </c>
      <c r="E20" s="75">
        <v>8563</v>
      </c>
      <c r="F20" s="75">
        <v>8816</v>
      </c>
      <c r="G20" s="75">
        <v>15142</v>
      </c>
      <c r="H20" s="68">
        <v>482</v>
      </c>
      <c r="I20" s="75">
        <v>24440</v>
      </c>
      <c r="J20" s="68">
        <v>175</v>
      </c>
      <c r="K20" s="75">
        <v>424698</v>
      </c>
      <c r="L20" s="75">
        <v>443632</v>
      </c>
      <c r="M20" s="75">
        <v>1063</v>
      </c>
    </row>
    <row r="21" spans="1:13">
      <c r="A21" s="68" t="s">
        <v>27</v>
      </c>
      <c r="B21" s="68">
        <v>369</v>
      </c>
      <c r="C21" s="68">
        <v>41</v>
      </c>
      <c r="D21" s="68">
        <v>3</v>
      </c>
      <c r="E21" s="75">
        <v>1572</v>
      </c>
      <c r="F21" s="75">
        <v>1982</v>
      </c>
      <c r="G21" s="75">
        <v>19209</v>
      </c>
      <c r="H21" s="68">
        <v>958</v>
      </c>
      <c r="I21" s="75">
        <v>22149</v>
      </c>
      <c r="J21" s="68">
        <v>116</v>
      </c>
      <c r="K21" s="75">
        <v>151962</v>
      </c>
      <c r="L21" s="75">
        <v>453960</v>
      </c>
      <c r="M21" s="68">
        <v>579</v>
      </c>
    </row>
    <row r="22" spans="1:13">
      <c r="A22" s="68" t="s">
        <v>35</v>
      </c>
      <c r="B22" s="68">
        <v>93</v>
      </c>
      <c r="C22" s="68">
        <v>3</v>
      </c>
      <c r="D22" s="68">
        <v>0</v>
      </c>
      <c r="E22" s="75">
        <v>6046</v>
      </c>
      <c r="F22" s="75">
        <v>6142</v>
      </c>
      <c r="G22" s="75">
        <v>4618</v>
      </c>
      <c r="H22" s="68">
        <v>261</v>
      </c>
      <c r="I22" s="75">
        <v>11021</v>
      </c>
      <c r="J22" s="68">
        <v>39</v>
      </c>
      <c r="K22" s="75">
        <v>118458</v>
      </c>
      <c r="L22" s="75">
        <v>185449</v>
      </c>
      <c r="M22" s="68">
        <v>193</v>
      </c>
    </row>
    <row r="23" spans="1:13">
      <c r="A23" s="68" t="s">
        <v>34</v>
      </c>
      <c r="B23" s="68">
        <v>76</v>
      </c>
      <c r="C23" s="68">
        <v>2</v>
      </c>
      <c r="D23" s="68">
        <v>2</v>
      </c>
      <c r="E23" s="68">
        <v>335</v>
      </c>
      <c r="F23" s="68">
        <v>413</v>
      </c>
      <c r="G23" s="75">
        <v>6501</v>
      </c>
      <c r="H23" s="68">
        <v>383</v>
      </c>
      <c r="I23" s="75">
        <v>7297</v>
      </c>
      <c r="J23" s="68">
        <v>7</v>
      </c>
      <c r="K23" s="75">
        <v>37893</v>
      </c>
      <c r="L23" s="75">
        <v>63032</v>
      </c>
      <c r="M23" s="68">
        <v>201</v>
      </c>
    </row>
    <row r="24" spans="1:13">
      <c r="A24" s="68" t="s">
        <v>36</v>
      </c>
      <c r="B24" s="68">
        <v>51</v>
      </c>
      <c r="C24" s="68">
        <v>9</v>
      </c>
      <c r="D24" s="68">
        <v>0</v>
      </c>
      <c r="E24" s="75">
        <v>1679</v>
      </c>
      <c r="F24" s="75">
        <v>1739</v>
      </c>
      <c r="G24" s="75">
        <v>4722</v>
      </c>
      <c r="H24" s="68">
        <v>194</v>
      </c>
      <c r="I24" s="75">
        <v>6655</v>
      </c>
      <c r="J24" s="68">
        <v>21</v>
      </c>
      <c r="K24" s="75">
        <v>106912</v>
      </c>
      <c r="L24" s="75">
        <v>116807</v>
      </c>
      <c r="M24" s="68">
        <v>236</v>
      </c>
    </row>
    <row r="25" spans="1:13">
      <c r="A25" s="68" t="s">
        <v>37</v>
      </c>
      <c r="B25" s="75">
        <v>22948</v>
      </c>
      <c r="C25" s="75">
        <v>2569</v>
      </c>
      <c r="D25" s="68">
        <v>134</v>
      </c>
      <c r="E25" s="75">
        <v>551545</v>
      </c>
      <c r="F25" s="75">
        <v>577062</v>
      </c>
      <c r="G25" s="75">
        <v>1489154</v>
      </c>
      <c r="H25" s="75">
        <v>74985</v>
      </c>
      <c r="I25" s="75">
        <v>2141201</v>
      </c>
      <c r="J25" s="75">
        <v>11831</v>
      </c>
      <c r="K25" s="75">
        <v>14972427</v>
      </c>
      <c r="L25" s="75">
        <v>26823305</v>
      </c>
      <c r="M25" s="75">
        <v>67174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71"/>
  <dimension ref="A1:AMJ25"/>
  <sheetViews>
    <sheetView workbookViewId="0"/>
  </sheetViews>
  <sheetFormatPr defaultRowHeight="13.8"/>
  <cols>
    <col min="1" max="1024" width="5.69921875" style="47" customWidth="1"/>
  </cols>
  <sheetData>
    <row r="1" spans="1:13">
      <c r="A1" s="68" t="s">
        <v>0</v>
      </c>
      <c r="B1" s="68" t="s">
        <v>1</v>
      </c>
      <c r="C1" s="68"/>
      <c r="D1" s="68"/>
      <c r="E1" s="68"/>
      <c r="F1" s="68"/>
      <c r="G1" s="68" t="s">
        <v>44</v>
      </c>
      <c r="H1" s="68" t="s">
        <v>3</v>
      </c>
      <c r="I1" s="68" t="s">
        <v>4</v>
      </c>
      <c r="J1" s="68" t="s">
        <v>5</v>
      </c>
      <c r="K1" s="68" t="s">
        <v>45</v>
      </c>
      <c r="L1" s="68" t="s">
        <v>46</v>
      </c>
      <c r="M1" s="68" t="s">
        <v>47</v>
      </c>
    </row>
    <row r="2" spans="1:13">
      <c r="A2" s="68"/>
      <c r="B2" s="68" t="s">
        <v>12</v>
      </c>
      <c r="C2" s="68" t="s">
        <v>13</v>
      </c>
      <c r="D2" s="68"/>
      <c r="E2" s="68" t="s">
        <v>14</v>
      </c>
      <c r="F2" s="68" t="s">
        <v>15</v>
      </c>
      <c r="G2" s="68"/>
      <c r="H2" s="68"/>
      <c r="I2" s="68"/>
      <c r="J2" s="68"/>
      <c r="K2" s="68"/>
      <c r="L2" s="68"/>
      <c r="M2" s="68"/>
    </row>
    <row r="3" spans="1:13">
      <c r="A3" s="68"/>
      <c r="B3" s="68"/>
      <c r="C3" s="68" t="s">
        <v>48</v>
      </c>
      <c r="D3" s="68" t="s">
        <v>49</v>
      </c>
      <c r="E3" s="68"/>
      <c r="F3" s="68"/>
      <c r="G3" s="68"/>
      <c r="H3" s="68"/>
      <c r="I3" s="68"/>
      <c r="J3" s="68"/>
      <c r="K3" s="68"/>
      <c r="L3" s="68"/>
      <c r="M3" s="68"/>
    </row>
    <row r="4" spans="1:13">
      <c r="A4" s="68" t="s">
        <v>16</v>
      </c>
      <c r="B4" s="75">
        <v>3267</v>
      </c>
      <c r="C4" s="68">
        <v>489</v>
      </c>
      <c r="D4" s="68">
        <v>12</v>
      </c>
      <c r="E4" s="75">
        <v>53199</v>
      </c>
      <c r="F4" s="75">
        <v>56955</v>
      </c>
      <c r="G4" s="75">
        <v>402798</v>
      </c>
      <c r="H4" s="75">
        <v>25317</v>
      </c>
      <c r="I4" s="75">
        <v>485070</v>
      </c>
      <c r="J4" s="75">
        <v>1709</v>
      </c>
      <c r="K4" s="75">
        <v>2626398</v>
      </c>
      <c r="L4" s="75">
        <v>4910001</v>
      </c>
      <c r="M4" s="75">
        <v>13209</v>
      </c>
    </row>
    <row r="5" spans="1:13">
      <c r="A5" s="68" t="s">
        <v>19</v>
      </c>
      <c r="B5" s="75">
        <v>2688</v>
      </c>
      <c r="C5" s="68">
        <v>365</v>
      </c>
      <c r="D5" s="68">
        <v>19</v>
      </c>
      <c r="E5" s="75">
        <v>92106</v>
      </c>
      <c r="F5" s="75">
        <v>95159</v>
      </c>
      <c r="G5" s="75">
        <v>163342</v>
      </c>
      <c r="H5" s="75">
        <v>6763</v>
      </c>
      <c r="I5" s="75">
        <v>265264</v>
      </c>
      <c r="J5" s="75">
        <v>3419</v>
      </c>
      <c r="K5" s="75">
        <v>1228798</v>
      </c>
      <c r="L5" s="75">
        <v>3348514</v>
      </c>
      <c r="M5" s="75">
        <v>14164</v>
      </c>
    </row>
    <row r="6" spans="1:13">
      <c r="A6" s="68" t="s">
        <v>17</v>
      </c>
      <c r="B6" s="75">
        <v>2786</v>
      </c>
      <c r="C6" s="68">
        <v>188</v>
      </c>
      <c r="D6" s="68">
        <v>13</v>
      </c>
      <c r="E6" s="75">
        <v>18489</v>
      </c>
      <c r="F6" s="75">
        <v>21463</v>
      </c>
      <c r="G6" s="75">
        <v>170618</v>
      </c>
      <c r="H6" s="75">
        <v>7979</v>
      </c>
      <c r="I6" s="75">
        <v>200060</v>
      </c>
      <c r="J6" s="68">
        <v>741</v>
      </c>
      <c r="K6" s="75">
        <v>990328</v>
      </c>
      <c r="L6" s="75">
        <v>1694353</v>
      </c>
      <c r="M6" s="75">
        <v>3766</v>
      </c>
    </row>
    <row r="7" spans="1:13">
      <c r="A7" s="68" t="s">
        <v>20</v>
      </c>
      <c r="B7" s="75">
        <v>1362</v>
      </c>
      <c r="C7" s="68">
        <v>98</v>
      </c>
      <c r="D7" s="68">
        <v>5</v>
      </c>
      <c r="E7" s="75">
        <v>76365</v>
      </c>
      <c r="F7" s="75">
        <v>77825</v>
      </c>
      <c r="G7" s="75">
        <v>111682</v>
      </c>
      <c r="H7" s="75">
        <v>2911</v>
      </c>
      <c r="I7" s="75">
        <v>192418</v>
      </c>
      <c r="J7" s="68">
        <v>619</v>
      </c>
      <c r="K7" s="75">
        <v>1381652</v>
      </c>
      <c r="L7" s="75">
        <v>2065442</v>
      </c>
      <c r="M7" s="75">
        <v>6411</v>
      </c>
    </row>
    <row r="8" spans="1:13">
      <c r="A8" s="68" t="s">
        <v>18</v>
      </c>
      <c r="B8" s="75">
        <v>2657</v>
      </c>
      <c r="C8" s="68">
        <v>234</v>
      </c>
      <c r="D8" s="68">
        <v>15</v>
      </c>
      <c r="E8" s="75">
        <v>53737</v>
      </c>
      <c r="F8" s="75">
        <v>56628</v>
      </c>
      <c r="G8" s="75">
        <v>113473</v>
      </c>
      <c r="H8" s="75">
        <v>7887</v>
      </c>
      <c r="I8" s="75">
        <v>177988</v>
      </c>
      <c r="J8" s="75">
        <v>1818</v>
      </c>
      <c r="K8" s="75">
        <v>1239887</v>
      </c>
      <c r="L8" s="75">
        <v>2603180</v>
      </c>
      <c r="M8" s="75">
        <v>14387</v>
      </c>
    </row>
    <row r="9" spans="1:13">
      <c r="A9" s="68" t="s">
        <v>21</v>
      </c>
      <c r="B9" s="75">
        <v>2824</v>
      </c>
      <c r="C9" s="68">
        <v>309</v>
      </c>
      <c r="D9" s="68">
        <v>17</v>
      </c>
      <c r="E9" s="75">
        <v>74020</v>
      </c>
      <c r="F9" s="75">
        <v>77153</v>
      </c>
      <c r="G9" s="75">
        <v>86927</v>
      </c>
      <c r="H9" s="75">
        <v>3840</v>
      </c>
      <c r="I9" s="75">
        <v>167920</v>
      </c>
      <c r="J9" s="75">
        <v>1681</v>
      </c>
      <c r="K9" s="75">
        <v>2062465</v>
      </c>
      <c r="L9" s="75">
        <v>2742661</v>
      </c>
      <c r="M9" s="75">
        <v>11892</v>
      </c>
    </row>
    <row r="10" spans="1:13">
      <c r="A10" s="68" t="s">
        <v>22</v>
      </c>
      <c r="B10" s="68">
        <v>834</v>
      </c>
      <c r="C10" s="68">
        <v>147</v>
      </c>
      <c r="D10" s="68">
        <v>11</v>
      </c>
      <c r="E10" s="75">
        <v>8967</v>
      </c>
      <c r="F10" s="75">
        <v>9948</v>
      </c>
      <c r="G10" s="75">
        <v>108092</v>
      </c>
      <c r="H10" s="75">
        <v>3730</v>
      </c>
      <c r="I10" s="75">
        <v>121770</v>
      </c>
      <c r="J10" s="68">
        <v>355</v>
      </c>
      <c r="K10" s="75">
        <v>1069499</v>
      </c>
      <c r="L10" s="75">
        <v>1904826</v>
      </c>
      <c r="M10" s="75">
        <v>6387</v>
      </c>
    </row>
    <row r="11" spans="1:13">
      <c r="A11" s="68" t="s">
        <v>24</v>
      </c>
      <c r="B11" s="75">
        <v>1137</v>
      </c>
      <c r="C11" s="68">
        <v>184</v>
      </c>
      <c r="D11" s="68">
        <v>11</v>
      </c>
      <c r="E11" s="75">
        <v>34270</v>
      </c>
      <c r="F11" s="75">
        <v>35591</v>
      </c>
      <c r="G11" s="75">
        <v>58462</v>
      </c>
      <c r="H11" s="75">
        <v>2494</v>
      </c>
      <c r="I11" s="75">
        <v>96547</v>
      </c>
      <c r="J11" s="75">
        <v>1047</v>
      </c>
      <c r="K11" s="75">
        <v>823898</v>
      </c>
      <c r="L11" s="75">
        <v>1238041</v>
      </c>
      <c r="M11" s="75">
        <v>6319</v>
      </c>
    </row>
    <row r="12" spans="1:13">
      <c r="A12" s="68" t="s">
        <v>25</v>
      </c>
      <c r="B12" s="75">
        <v>1476</v>
      </c>
      <c r="C12" s="68">
        <v>136</v>
      </c>
      <c r="D12" s="68">
        <v>11</v>
      </c>
      <c r="E12" s="75">
        <v>52466</v>
      </c>
      <c r="F12" s="75">
        <v>54078</v>
      </c>
      <c r="G12" s="75">
        <v>37059</v>
      </c>
      <c r="H12" s="75">
        <v>2516</v>
      </c>
      <c r="I12" s="75">
        <v>93653</v>
      </c>
      <c r="J12" s="68">
        <v>950</v>
      </c>
      <c r="K12" s="75">
        <v>659907</v>
      </c>
      <c r="L12" s="75">
        <v>1060971</v>
      </c>
      <c r="M12" s="75">
        <v>7591</v>
      </c>
    </row>
    <row r="13" spans="1:13">
      <c r="A13" s="68" t="s">
        <v>23</v>
      </c>
      <c r="B13" s="68">
        <v>696</v>
      </c>
      <c r="C13" s="68">
        <v>71</v>
      </c>
      <c r="D13" s="68">
        <v>6</v>
      </c>
      <c r="E13" s="75">
        <v>5020</v>
      </c>
      <c r="F13" s="75">
        <v>5787</v>
      </c>
      <c r="G13" s="75">
        <v>52606</v>
      </c>
      <c r="H13" s="75">
        <v>2912</v>
      </c>
      <c r="I13" s="75">
        <v>61305</v>
      </c>
      <c r="J13" s="68">
        <v>221</v>
      </c>
      <c r="K13" s="75">
        <v>325350</v>
      </c>
      <c r="L13" s="75">
        <v>717946</v>
      </c>
      <c r="M13" s="75">
        <v>2140</v>
      </c>
    </row>
    <row r="14" spans="1:13">
      <c r="A14" s="68" t="s">
        <v>28</v>
      </c>
      <c r="B14" s="68">
        <v>658</v>
      </c>
      <c r="C14" s="68">
        <v>61</v>
      </c>
      <c r="D14" s="68">
        <v>6</v>
      </c>
      <c r="E14" s="75">
        <v>10930</v>
      </c>
      <c r="F14" s="75">
        <v>11649</v>
      </c>
      <c r="G14" s="75">
        <v>37945</v>
      </c>
      <c r="H14" s="75">
        <v>1707</v>
      </c>
      <c r="I14" s="75">
        <v>51301</v>
      </c>
      <c r="J14" s="68">
        <v>200</v>
      </c>
      <c r="K14" s="75">
        <v>344372</v>
      </c>
      <c r="L14" s="75">
        <v>945021</v>
      </c>
      <c r="M14" s="75">
        <v>2211</v>
      </c>
    </row>
    <row r="15" spans="1:13">
      <c r="A15" s="68" t="s">
        <v>26</v>
      </c>
      <c r="B15" s="68">
        <v>479</v>
      </c>
      <c r="C15" s="68">
        <v>67</v>
      </c>
      <c r="D15" s="68">
        <v>8</v>
      </c>
      <c r="E15" s="75">
        <v>11520</v>
      </c>
      <c r="F15" s="75">
        <v>12066</v>
      </c>
      <c r="G15" s="75">
        <v>29301</v>
      </c>
      <c r="H15" s="75">
        <v>1607</v>
      </c>
      <c r="I15" s="75">
        <v>42974</v>
      </c>
      <c r="J15" s="68">
        <v>372</v>
      </c>
      <c r="K15" s="75">
        <v>321308</v>
      </c>
      <c r="L15" s="75">
        <v>542199</v>
      </c>
      <c r="M15" s="75">
        <v>2575</v>
      </c>
    </row>
    <row r="16" spans="1:13">
      <c r="A16" s="68" t="s">
        <v>29</v>
      </c>
      <c r="B16" s="68">
        <v>445</v>
      </c>
      <c r="C16" s="68">
        <v>41</v>
      </c>
      <c r="D16" s="68">
        <v>6</v>
      </c>
      <c r="E16" s="75">
        <v>10937</v>
      </c>
      <c r="F16" s="75">
        <v>11423</v>
      </c>
      <c r="G16" s="75">
        <v>23299</v>
      </c>
      <c r="H16" s="75">
        <v>1231</v>
      </c>
      <c r="I16" s="75">
        <v>35953</v>
      </c>
      <c r="J16" s="68">
        <v>207</v>
      </c>
      <c r="K16" s="75">
        <v>271920</v>
      </c>
      <c r="L16" s="75">
        <v>522168</v>
      </c>
      <c r="M16" s="75">
        <v>2077</v>
      </c>
    </row>
    <row r="17" spans="1:13">
      <c r="A17" s="68" t="s">
        <v>30</v>
      </c>
      <c r="B17" s="68">
        <v>473</v>
      </c>
      <c r="C17" s="68">
        <v>43</v>
      </c>
      <c r="D17" s="68">
        <v>3</v>
      </c>
      <c r="E17" s="75">
        <v>16238</v>
      </c>
      <c r="F17" s="75">
        <v>16754</v>
      </c>
      <c r="G17" s="75">
        <v>14343</v>
      </c>
      <c r="H17" s="68">
        <v>764</v>
      </c>
      <c r="I17" s="75">
        <v>31861</v>
      </c>
      <c r="J17" s="68">
        <v>194</v>
      </c>
      <c r="K17" s="75">
        <v>410264</v>
      </c>
      <c r="L17" s="75">
        <v>488894</v>
      </c>
      <c r="M17" s="75">
        <v>1574</v>
      </c>
    </row>
    <row r="18" spans="1:13">
      <c r="A18" s="68" t="s">
        <v>32</v>
      </c>
      <c r="B18" s="68">
        <v>186</v>
      </c>
      <c r="C18" s="68">
        <v>24</v>
      </c>
      <c r="D18" s="68">
        <v>1</v>
      </c>
      <c r="E18" s="75">
        <v>10640</v>
      </c>
      <c r="F18" s="75">
        <v>10850</v>
      </c>
      <c r="G18" s="75">
        <v>18345</v>
      </c>
      <c r="H18" s="68">
        <v>751</v>
      </c>
      <c r="I18" s="75">
        <v>29946</v>
      </c>
      <c r="J18" s="68">
        <v>96</v>
      </c>
      <c r="K18" s="75">
        <v>163696</v>
      </c>
      <c r="L18" s="75">
        <v>365076</v>
      </c>
      <c r="M18" s="68">
        <v>704</v>
      </c>
    </row>
    <row r="19" spans="1:13">
      <c r="A19" s="68" t="s">
        <v>31</v>
      </c>
      <c r="B19" s="68">
        <v>268</v>
      </c>
      <c r="C19" s="68">
        <v>48</v>
      </c>
      <c r="D19" s="68">
        <v>3</v>
      </c>
      <c r="E19" s="75">
        <v>3588</v>
      </c>
      <c r="F19" s="75">
        <v>3904</v>
      </c>
      <c r="G19" s="75">
        <v>24905</v>
      </c>
      <c r="H19" s="68">
        <v>631</v>
      </c>
      <c r="I19" s="75">
        <v>29440</v>
      </c>
      <c r="J19" s="68">
        <v>202</v>
      </c>
      <c r="K19" s="75">
        <v>254304</v>
      </c>
      <c r="L19" s="75">
        <v>509101</v>
      </c>
      <c r="M19" s="75">
        <v>2562</v>
      </c>
    </row>
    <row r="20" spans="1:13">
      <c r="A20" s="68" t="s">
        <v>33</v>
      </c>
      <c r="B20" s="68">
        <v>242</v>
      </c>
      <c r="C20" s="68">
        <v>19</v>
      </c>
      <c r="D20" s="68">
        <v>2</v>
      </c>
      <c r="E20" s="75">
        <v>8396</v>
      </c>
      <c r="F20" s="75">
        <v>8657</v>
      </c>
      <c r="G20" s="75">
        <v>15445</v>
      </c>
      <c r="H20" s="68">
        <v>488</v>
      </c>
      <c r="I20" s="75">
        <v>24590</v>
      </c>
      <c r="J20" s="68">
        <v>150</v>
      </c>
      <c r="K20" s="75">
        <v>426109</v>
      </c>
      <c r="L20" s="75">
        <v>445178</v>
      </c>
      <c r="M20" s="75">
        <v>1546</v>
      </c>
    </row>
    <row r="21" spans="1:13">
      <c r="A21" s="68" t="s">
        <v>27</v>
      </c>
      <c r="B21" s="68">
        <v>382</v>
      </c>
      <c r="C21" s="68">
        <v>44</v>
      </c>
      <c r="D21" s="68">
        <v>4</v>
      </c>
      <c r="E21" s="75">
        <v>1555</v>
      </c>
      <c r="F21" s="75">
        <v>1981</v>
      </c>
      <c r="G21" s="75">
        <v>19337</v>
      </c>
      <c r="H21" s="68">
        <v>961</v>
      </c>
      <c r="I21" s="75">
        <v>22279</v>
      </c>
      <c r="J21" s="68">
        <v>130</v>
      </c>
      <c r="K21" s="75">
        <v>152347</v>
      </c>
      <c r="L21" s="75">
        <v>456111</v>
      </c>
      <c r="M21" s="75">
        <v>2151</v>
      </c>
    </row>
    <row r="22" spans="1:13">
      <c r="A22" s="68" t="s">
        <v>35</v>
      </c>
      <c r="B22" s="68">
        <v>97</v>
      </c>
      <c r="C22" s="68">
        <v>3</v>
      </c>
      <c r="D22" s="68">
        <v>0</v>
      </c>
      <c r="E22" s="75">
        <v>6091</v>
      </c>
      <c r="F22" s="75">
        <v>6191</v>
      </c>
      <c r="G22" s="75">
        <v>4649</v>
      </c>
      <c r="H22" s="68">
        <v>262</v>
      </c>
      <c r="I22" s="75">
        <v>11102</v>
      </c>
      <c r="J22" s="68">
        <v>81</v>
      </c>
      <c r="K22" s="75">
        <v>118776</v>
      </c>
      <c r="L22" s="75">
        <v>186177</v>
      </c>
      <c r="M22" s="68">
        <v>728</v>
      </c>
    </row>
    <row r="23" spans="1:13">
      <c r="A23" s="68" t="s">
        <v>34</v>
      </c>
      <c r="B23" s="68">
        <v>66</v>
      </c>
      <c r="C23" s="68">
        <v>2</v>
      </c>
      <c r="D23" s="68">
        <v>0</v>
      </c>
      <c r="E23" s="68">
        <v>346</v>
      </c>
      <c r="F23" s="68">
        <v>414</v>
      </c>
      <c r="G23" s="75">
        <v>6532</v>
      </c>
      <c r="H23" s="68">
        <v>386</v>
      </c>
      <c r="I23" s="75">
        <v>7332</v>
      </c>
      <c r="J23" s="68">
        <v>35</v>
      </c>
      <c r="K23" s="75">
        <v>38354</v>
      </c>
      <c r="L23" s="75">
        <v>63369</v>
      </c>
      <c r="M23" s="68">
        <v>337</v>
      </c>
    </row>
    <row r="24" spans="1:13">
      <c r="A24" s="68" t="s">
        <v>36</v>
      </c>
      <c r="B24" s="68">
        <v>52</v>
      </c>
      <c r="C24" s="68">
        <v>10</v>
      </c>
      <c r="D24" s="68">
        <v>1</v>
      </c>
      <c r="E24" s="75">
        <v>1676</v>
      </c>
      <c r="F24" s="75">
        <v>1738</v>
      </c>
      <c r="G24" s="75">
        <v>4740</v>
      </c>
      <c r="H24" s="68">
        <v>195</v>
      </c>
      <c r="I24" s="75">
        <v>6673</v>
      </c>
      <c r="J24" s="68">
        <v>18</v>
      </c>
      <c r="K24" s="75">
        <v>107105</v>
      </c>
      <c r="L24" s="75">
        <v>117050</v>
      </c>
      <c r="M24" s="68">
        <v>243</v>
      </c>
    </row>
    <row r="25" spans="1:13">
      <c r="A25" s="68" t="s">
        <v>37</v>
      </c>
      <c r="B25" s="75">
        <v>23075</v>
      </c>
      <c r="C25" s="75">
        <v>2583</v>
      </c>
      <c r="D25" s="68">
        <v>154</v>
      </c>
      <c r="E25" s="75">
        <v>550556</v>
      </c>
      <c r="F25" s="75">
        <v>576214</v>
      </c>
      <c r="G25" s="75">
        <v>1503900</v>
      </c>
      <c r="H25" s="75">
        <v>75332</v>
      </c>
      <c r="I25" s="75">
        <v>2155446</v>
      </c>
      <c r="J25" s="75">
        <v>14245</v>
      </c>
      <c r="K25" s="75">
        <v>15016737</v>
      </c>
      <c r="L25" s="75">
        <v>26926279</v>
      </c>
      <c r="M25" s="75">
        <v>102974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72"/>
  <dimension ref="A1:AMJ25"/>
  <sheetViews>
    <sheetView workbookViewId="0"/>
  </sheetViews>
  <sheetFormatPr defaultRowHeight="13.8"/>
  <cols>
    <col min="1" max="1024" width="5.69921875" style="47" customWidth="1"/>
  </cols>
  <sheetData>
    <row r="1" spans="1:13">
      <c r="A1" s="68" t="s">
        <v>0</v>
      </c>
      <c r="B1" s="68" t="s">
        <v>1</v>
      </c>
      <c r="C1" s="68"/>
      <c r="D1" s="68"/>
      <c r="E1" s="68"/>
      <c r="F1" s="68"/>
      <c r="G1" s="68" t="s">
        <v>44</v>
      </c>
      <c r="H1" s="68" t="s">
        <v>3</v>
      </c>
      <c r="I1" s="68" t="s">
        <v>4</v>
      </c>
      <c r="J1" s="68" t="s">
        <v>5</v>
      </c>
      <c r="K1" s="68" t="s">
        <v>45</v>
      </c>
      <c r="L1" s="68" t="s">
        <v>46</v>
      </c>
      <c r="M1" s="68" t="s">
        <v>47</v>
      </c>
    </row>
    <row r="2" spans="1:13">
      <c r="A2" s="68"/>
      <c r="B2" s="68" t="s">
        <v>12</v>
      </c>
      <c r="C2" s="68" t="s">
        <v>13</v>
      </c>
      <c r="D2" s="68"/>
      <c r="E2" s="68" t="s">
        <v>14</v>
      </c>
      <c r="F2" s="68" t="s">
        <v>15</v>
      </c>
      <c r="G2" s="68"/>
      <c r="H2" s="68"/>
      <c r="I2" s="68"/>
      <c r="J2" s="68"/>
      <c r="K2" s="68"/>
      <c r="L2" s="68"/>
      <c r="M2" s="68"/>
    </row>
    <row r="3" spans="1:13">
      <c r="A3" s="68"/>
      <c r="B3" s="68"/>
      <c r="C3" s="68" t="s">
        <v>48</v>
      </c>
      <c r="D3" s="68" t="s">
        <v>49</v>
      </c>
      <c r="E3" s="68"/>
      <c r="F3" s="68"/>
      <c r="G3" s="68"/>
      <c r="H3" s="68"/>
      <c r="I3" s="68"/>
      <c r="J3" s="68"/>
      <c r="K3" s="68"/>
      <c r="L3" s="68"/>
      <c r="M3" s="68"/>
    </row>
    <row r="4" spans="1:13">
      <c r="A4" s="68" t="s">
        <v>16</v>
      </c>
      <c r="B4" s="75">
        <v>3227</v>
      </c>
      <c r="C4" s="68">
        <v>484</v>
      </c>
      <c r="D4" s="68">
        <v>22</v>
      </c>
      <c r="E4" s="75">
        <v>48976</v>
      </c>
      <c r="F4" s="75">
        <v>52687</v>
      </c>
      <c r="G4" s="75">
        <v>407902</v>
      </c>
      <c r="H4" s="75">
        <v>25344</v>
      </c>
      <c r="I4" s="75">
        <v>485933</v>
      </c>
      <c r="J4" s="68">
        <v>863</v>
      </c>
      <c r="K4" s="75">
        <v>2629427</v>
      </c>
      <c r="L4" s="75">
        <v>4918162</v>
      </c>
      <c r="M4" s="75">
        <v>8161</v>
      </c>
    </row>
    <row r="5" spans="1:13">
      <c r="A5" s="68" t="s">
        <v>19</v>
      </c>
      <c r="B5" s="75">
        <v>2706</v>
      </c>
      <c r="C5" s="68">
        <v>368</v>
      </c>
      <c r="D5" s="68">
        <v>20</v>
      </c>
      <c r="E5" s="75">
        <v>91882</v>
      </c>
      <c r="F5" s="75">
        <v>94956</v>
      </c>
      <c r="G5" s="75">
        <v>165177</v>
      </c>
      <c r="H5" s="75">
        <v>6813</v>
      </c>
      <c r="I5" s="75">
        <v>266946</v>
      </c>
      <c r="J5" s="75">
        <v>1682</v>
      </c>
      <c r="K5" s="75">
        <v>1230879</v>
      </c>
      <c r="L5" s="75">
        <v>3356648</v>
      </c>
      <c r="M5" s="75">
        <v>8134</v>
      </c>
    </row>
    <row r="6" spans="1:13">
      <c r="A6" s="68" t="s">
        <v>17</v>
      </c>
      <c r="B6" s="75">
        <v>2819</v>
      </c>
      <c r="C6" s="68">
        <v>183</v>
      </c>
      <c r="D6" s="68">
        <v>3</v>
      </c>
      <c r="E6" s="75">
        <v>17511</v>
      </c>
      <c r="F6" s="75">
        <v>20513</v>
      </c>
      <c r="G6" s="75">
        <v>172005</v>
      </c>
      <c r="H6" s="75">
        <v>7988</v>
      </c>
      <c r="I6" s="75">
        <v>200506</v>
      </c>
      <c r="J6" s="68">
        <v>446</v>
      </c>
      <c r="K6" s="75">
        <v>991545</v>
      </c>
      <c r="L6" s="75">
        <v>1697788</v>
      </c>
      <c r="M6" s="75">
        <v>3435</v>
      </c>
    </row>
    <row r="7" spans="1:13">
      <c r="A7" s="68" t="s">
        <v>20</v>
      </c>
      <c r="B7" s="75">
        <v>1377</v>
      </c>
      <c r="C7" s="68">
        <v>96</v>
      </c>
      <c r="D7" s="68">
        <v>6</v>
      </c>
      <c r="E7" s="75">
        <v>76024</v>
      </c>
      <c r="F7" s="75">
        <v>77497</v>
      </c>
      <c r="G7" s="75">
        <v>112726</v>
      </c>
      <c r="H7" s="75">
        <v>2942</v>
      </c>
      <c r="I7" s="75">
        <v>193165</v>
      </c>
      <c r="J7" s="68">
        <v>747</v>
      </c>
      <c r="K7" s="75">
        <v>1385616</v>
      </c>
      <c r="L7" s="75">
        <v>2072185</v>
      </c>
      <c r="M7" s="75">
        <v>6743</v>
      </c>
    </row>
    <row r="8" spans="1:13">
      <c r="A8" s="68" t="s">
        <v>18</v>
      </c>
      <c r="B8" s="75">
        <v>2684</v>
      </c>
      <c r="C8" s="68">
        <v>235</v>
      </c>
      <c r="D8" s="68">
        <v>12</v>
      </c>
      <c r="E8" s="75">
        <v>53466</v>
      </c>
      <c r="F8" s="75">
        <v>56385</v>
      </c>
      <c r="G8" s="75">
        <v>115260</v>
      </c>
      <c r="H8" s="75">
        <v>7941</v>
      </c>
      <c r="I8" s="75">
        <v>179586</v>
      </c>
      <c r="J8" s="75">
        <v>1600</v>
      </c>
      <c r="K8" s="75">
        <v>1242760</v>
      </c>
      <c r="L8" s="75">
        <v>2612313</v>
      </c>
      <c r="M8" s="75">
        <v>9133</v>
      </c>
    </row>
    <row r="9" spans="1:13">
      <c r="A9" s="68" t="s">
        <v>21</v>
      </c>
      <c r="B9" s="75">
        <v>2852</v>
      </c>
      <c r="C9" s="68">
        <v>318</v>
      </c>
      <c r="D9" s="68">
        <v>15</v>
      </c>
      <c r="E9" s="75">
        <v>73907</v>
      </c>
      <c r="F9" s="75">
        <v>77077</v>
      </c>
      <c r="G9" s="75">
        <v>88314</v>
      </c>
      <c r="H9" s="75">
        <v>3863</v>
      </c>
      <c r="I9" s="75">
        <v>169254</v>
      </c>
      <c r="J9" s="75">
        <v>1334</v>
      </c>
      <c r="K9" s="75">
        <v>2066588</v>
      </c>
      <c r="L9" s="75">
        <v>2752420</v>
      </c>
      <c r="M9" s="75">
        <v>9759</v>
      </c>
    </row>
    <row r="10" spans="1:13">
      <c r="A10" s="68" t="s">
        <v>22</v>
      </c>
      <c r="B10" s="68">
        <v>877</v>
      </c>
      <c r="C10" s="68">
        <v>141</v>
      </c>
      <c r="D10" s="68">
        <v>8</v>
      </c>
      <c r="E10" s="75">
        <v>8961</v>
      </c>
      <c r="F10" s="75">
        <v>9979</v>
      </c>
      <c r="G10" s="75">
        <v>108360</v>
      </c>
      <c r="H10" s="75">
        <v>3744</v>
      </c>
      <c r="I10" s="75">
        <v>122083</v>
      </c>
      <c r="J10" s="68">
        <v>313</v>
      </c>
      <c r="K10" s="75">
        <v>1071154</v>
      </c>
      <c r="L10" s="75">
        <v>1910036</v>
      </c>
      <c r="M10" s="75">
        <v>5210</v>
      </c>
    </row>
    <row r="11" spans="1:13">
      <c r="A11" s="68" t="s">
        <v>24</v>
      </c>
      <c r="B11" s="75">
        <v>1181</v>
      </c>
      <c r="C11" s="68">
        <v>186</v>
      </c>
      <c r="D11" s="68">
        <v>13</v>
      </c>
      <c r="E11" s="75">
        <v>35211</v>
      </c>
      <c r="F11" s="75">
        <v>36578</v>
      </c>
      <c r="G11" s="75">
        <v>58832</v>
      </c>
      <c r="H11" s="75">
        <v>2528</v>
      </c>
      <c r="I11" s="75">
        <v>97938</v>
      </c>
      <c r="J11" s="75">
        <v>1391</v>
      </c>
      <c r="K11" s="75">
        <v>828750</v>
      </c>
      <c r="L11" s="75">
        <v>1245638</v>
      </c>
      <c r="M11" s="75">
        <v>7597</v>
      </c>
    </row>
    <row r="12" spans="1:13">
      <c r="A12" s="68" t="s">
        <v>25</v>
      </c>
      <c r="B12" s="75">
        <v>1464</v>
      </c>
      <c r="C12" s="68">
        <v>137</v>
      </c>
      <c r="D12" s="68">
        <v>12</v>
      </c>
      <c r="E12" s="75">
        <v>51938</v>
      </c>
      <c r="F12" s="75">
        <v>53539</v>
      </c>
      <c r="G12" s="75">
        <v>38209</v>
      </c>
      <c r="H12" s="75">
        <v>2536</v>
      </c>
      <c r="I12" s="75">
        <v>94284</v>
      </c>
      <c r="J12" s="68">
        <v>631</v>
      </c>
      <c r="K12" s="75">
        <v>662401</v>
      </c>
      <c r="L12" s="75">
        <v>1065109</v>
      </c>
      <c r="M12" s="75">
        <v>4138</v>
      </c>
    </row>
    <row r="13" spans="1:13">
      <c r="A13" s="68" t="s">
        <v>23</v>
      </c>
      <c r="B13" s="68">
        <v>716</v>
      </c>
      <c r="C13" s="68">
        <v>75</v>
      </c>
      <c r="D13" s="68">
        <v>5</v>
      </c>
      <c r="E13" s="75">
        <v>4957</v>
      </c>
      <c r="F13" s="75">
        <v>5748</v>
      </c>
      <c r="G13" s="75">
        <v>52844</v>
      </c>
      <c r="H13" s="75">
        <v>2917</v>
      </c>
      <c r="I13" s="75">
        <v>61509</v>
      </c>
      <c r="J13" s="68">
        <v>204</v>
      </c>
      <c r="K13" s="75">
        <v>326003</v>
      </c>
      <c r="L13" s="75">
        <v>719953</v>
      </c>
      <c r="M13" s="75">
        <v>2007</v>
      </c>
    </row>
    <row r="14" spans="1:13">
      <c r="A14" s="68" t="s">
        <v>28</v>
      </c>
      <c r="B14" s="68">
        <v>663</v>
      </c>
      <c r="C14" s="68">
        <v>63</v>
      </c>
      <c r="D14" s="68">
        <v>7</v>
      </c>
      <c r="E14" s="75">
        <v>10967</v>
      </c>
      <c r="F14" s="75">
        <v>11693</v>
      </c>
      <c r="G14" s="75">
        <v>38158</v>
      </c>
      <c r="H14" s="75">
        <v>1731</v>
      </c>
      <c r="I14" s="75">
        <v>51582</v>
      </c>
      <c r="J14" s="68">
        <v>281</v>
      </c>
      <c r="K14" s="75">
        <v>345095</v>
      </c>
      <c r="L14" s="75">
        <v>947459</v>
      </c>
      <c r="M14" s="75">
        <v>2438</v>
      </c>
    </row>
    <row r="15" spans="1:13">
      <c r="A15" s="68" t="s">
        <v>26</v>
      </c>
      <c r="B15" s="68">
        <v>487</v>
      </c>
      <c r="C15" s="68">
        <v>65</v>
      </c>
      <c r="D15" s="68">
        <v>3</v>
      </c>
      <c r="E15" s="75">
        <v>11765</v>
      </c>
      <c r="F15" s="75">
        <v>12317</v>
      </c>
      <c r="G15" s="75">
        <v>29397</v>
      </c>
      <c r="H15" s="75">
        <v>1615</v>
      </c>
      <c r="I15" s="75">
        <v>43329</v>
      </c>
      <c r="J15" s="68">
        <v>355</v>
      </c>
      <c r="K15" s="75">
        <v>323629</v>
      </c>
      <c r="L15" s="75">
        <v>545237</v>
      </c>
      <c r="M15" s="75">
        <v>3038</v>
      </c>
    </row>
    <row r="16" spans="1:13">
      <c r="A16" s="68" t="s">
        <v>29</v>
      </c>
      <c r="B16" s="68">
        <v>466</v>
      </c>
      <c r="C16" s="68">
        <v>39</v>
      </c>
      <c r="D16" s="68">
        <v>1</v>
      </c>
      <c r="E16" s="75">
        <v>10700</v>
      </c>
      <c r="F16" s="75">
        <v>11205</v>
      </c>
      <c r="G16" s="75">
        <v>23629</v>
      </c>
      <c r="H16" s="75">
        <v>1240</v>
      </c>
      <c r="I16" s="75">
        <v>36074</v>
      </c>
      <c r="J16" s="68">
        <v>121</v>
      </c>
      <c r="K16" s="75">
        <v>272345</v>
      </c>
      <c r="L16" s="75">
        <v>523233</v>
      </c>
      <c r="M16" s="75">
        <v>1065</v>
      </c>
    </row>
    <row r="17" spans="1:13">
      <c r="A17" s="68" t="s">
        <v>30</v>
      </c>
      <c r="B17" s="68">
        <v>489</v>
      </c>
      <c r="C17" s="68">
        <v>43</v>
      </c>
      <c r="D17" s="68">
        <v>3</v>
      </c>
      <c r="E17" s="75">
        <v>16194</v>
      </c>
      <c r="F17" s="75">
        <v>16726</v>
      </c>
      <c r="G17" s="75">
        <v>14544</v>
      </c>
      <c r="H17" s="68">
        <v>768</v>
      </c>
      <c r="I17" s="75">
        <v>32038</v>
      </c>
      <c r="J17" s="68">
        <v>177</v>
      </c>
      <c r="K17" s="75">
        <v>411817</v>
      </c>
      <c r="L17" s="75">
        <v>490740</v>
      </c>
      <c r="M17" s="75">
        <v>1846</v>
      </c>
    </row>
    <row r="18" spans="1:13">
      <c r="A18" s="68" t="s">
        <v>32</v>
      </c>
      <c r="B18" s="68">
        <v>197</v>
      </c>
      <c r="C18" s="68">
        <v>25</v>
      </c>
      <c r="D18" s="68">
        <v>1</v>
      </c>
      <c r="E18" s="75">
        <v>10602</v>
      </c>
      <c r="F18" s="75">
        <v>10824</v>
      </c>
      <c r="G18" s="75">
        <v>18403</v>
      </c>
      <c r="H18" s="68">
        <v>756</v>
      </c>
      <c r="I18" s="75">
        <v>29983</v>
      </c>
      <c r="J18" s="68">
        <v>37</v>
      </c>
      <c r="K18" s="75">
        <v>164012</v>
      </c>
      <c r="L18" s="75">
        <v>366281</v>
      </c>
      <c r="M18" s="75">
        <v>1205</v>
      </c>
    </row>
    <row r="19" spans="1:13">
      <c r="A19" s="68" t="s">
        <v>31</v>
      </c>
      <c r="B19" s="68">
        <v>274</v>
      </c>
      <c r="C19" s="68">
        <v>44</v>
      </c>
      <c r="D19" s="68">
        <v>2</v>
      </c>
      <c r="E19" s="75">
        <v>3560</v>
      </c>
      <c r="F19" s="75">
        <v>3878</v>
      </c>
      <c r="G19" s="75">
        <v>24980</v>
      </c>
      <c r="H19" s="68">
        <v>636</v>
      </c>
      <c r="I19" s="75">
        <v>29494</v>
      </c>
      <c r="J19" s="68">
        <v>54</v>
      </c>
      <c r="K19" s="75">
        <v>254520</v>
      </c>
      <c r="L19" s="75">
        <v>509643</v>
      </c>
      <c r="M19" s="68">
        <v>542</v>
      </c>
    </row>
    <row r="20" spans="1:13">
      <c r="A20" s="68" t="s">
        <v>33</v>
      </c>
      <c r="B20" s="68">
        <v>248</v>
      </c>
      <c r="C20" s="68">
        <v>19</v>
      </c>
      <c r="D20" s="68">
        <v>1</v>
      </c>
      <c r="E20" s="75">
        <v>8296</v>
      </c>
      <c r="F20" s="75">
        <v>8563</v>
      </c>
      <c r="G20" s="75">
        <v>15757</v>
      </c>
      <c r="H20" s="68">
        <v>491</v>
      </c>
      <c r="I20" s="75">
        <v>24811</v>
      </c>
      <c r="J20" s="68">
        <v>221</v>
      </c>
      <c r="K20" s="75">
        <v>427556</v>
      </c>
      <c r="L20" s="75">
        <v>446732</v>
      </c>
      <c r="M20" s="75">
        <v>1554</v>
      </c>
    </row>
    <row r="21" spans="1:13">
      <c r="A21" s="68" t="s">
        <v>27</v>
      </c>
      <c r="B21" s="68">
        <v>379</v>
      </c>
      <c r="C21" s="68">
        <v>43</v>
      </c>
      <c r="D21" s="68">
        <v>1</v>
      </c>
      <c r="E21" s="75">
        <v>1643</v>
      </c>
      <c r="F21" s="75">
        <v>2065</v>
      </c>
      <c r="G21" s="75">
        <v>19431</v>
      </c>
      <c r="H21" s="68">
        <v>976</v>
      </c>
      <c r="I21" s="75">
        <v>22472</v>
      </c>
      <c r="J21" s="68">
        <v>193</v>
      </c>
      <c r="K21" s="75">
        <v>152678</v>
      </c>
      <c r="L21" s="75">
        <v>456758</v>
      </c>
      <c r="M21" s="68">
        <v>647</v>
      </c>
    </row>
    <row r="22" spans="1:13">
      <c r="A22" s="68" t="s">
        <v>35</v>
      </c>
      <c r="B22" s="68">
        <v>94</v>
      </c>
      <c r="C22" s="68">
        <v>4</v>
      </c>
      <c r="D22" s="68">
        <v>1</v>
      </c>
      <c r="E22" s="75">
        <v>6052</v>
      </c>
      <c r="F22" s="75">
        <v>6150</v>
      </c>
      <c r="G22" s="75">
        <v>4726</v>
      </c>
      <c r="H22" s="68">
        <v>267</v>
      </c>
      <c r="I22" s="75">
        <v>11143</v>
      </c>
      <c r="J22" s="68">
        <v>41</v>
      </c>
      <c r="K22" s="75">
        <v>118966</v>
      </c>
      <c r="L22" s="75">
        <v>186740</v>
      </c>
      <c r="M22" s="68">
        <v>563</v>
      </c>
    </row>
    <row r="23" spans="1:13">
      <c r="A23" s="68" t="s">
        <v>34</v>
      </c>
      <c r="B23" s="68">
        <v>63</v>
      </c>
      <c r="C23" s="68">
        <v>1</v>
      </c>
      <c r="D23" s="68">
        <v>0</v>
      </c>
      <c r="E23" s="68">
        <v>346</v>
      </c>
      <c r="F23" s="68">
        <v>410</v>
      </c>
      <c r="G23" s="75">
        <v>6562</v>
      </c>
      <c r="H23" s="68">
        <v>387</v>
      </c>
      <c r="I23" s="75">
        <v>7359</v>
      </c>
      <c r="J23" s="68">
        <v>27</v>
      </c>
      <c r="K23" s="75">
        <v>38800</v>
      </c>
      <c r="L23" s="75">
        <v>63531</v>
      </c>
      <c r="M23" s="68">
        <v>162</v>
      </c>
    </row>
    <row r="24" spans="1:13">
      <c r="A24" s="68" t="s">
        <v>36</v>
      </c>
      <c r="B24" s="68">
        <v>54</v>
      </c>
      <c r="C24" s="68">
        <v>10</v>
      </c>
      <c r="D24" s="68">
        <v>0</v>
      </c>
      <c r="E24" s="75">
        <v>1604</v>
      </c>
      <c r="F24" s="75">
        <v>1668</v>
      </c>
      <c r="G24" s="75">
        <v>4890</v>
      </c>
      <c r="H24" s="68">
        <v>197</v>
      </c>
      <c r="I24" s="75">
        <v>6755</v>
      </c>
      <c r="J24" s="68">
        <v>82</v>
      </c>
      <c r="K24" s="75">
        <v>107613</v>
      </c>
      <c r="L24" s="75">
        <v>117666</v>
      </c>
      <c r="M24" s="68">
        <v>616</v>
      </c>
    </row>
    <row r="25" spans="1:13">
      <c r="A25" s="68" t="s">
        <v>37</v>
      </c>
      <c r="B25" s="75">
        <v>23317</v>
      </c>
      <c r="C25" s="75">
        <v>2579</v>
      </c>
      <c r="D25" s="68">
        <v>136</v>
      </c>
      <c r="E25" s="75">
        <v>544562</v>
      </c>
      <c r="F25" s="75">
        <v>570458</v>
      </c>
      <c r="G25" s="75">
        <v>1520106</v>
      </c>
      <c r="H25" s="75">
        <v>75680</v>
      </c>
      <c r="I25" s="75">
        <v>2166244</v>
      </c>
      <c r="J25" s="75">
        <v>10800</v>
      </c>
      <c r="K25" s="75">
        <v>15052154</v>
      </c>
      <c r="L25" s="75">
        <v>27004272</v>
      </c>
      <c r="M25" s="75">
        <v>77993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73"/>
  <dimension ref="A1:AMJ25"/>
  <sheetViews>
    <sheetView workbookViewId="0"/>
  </sheetViews>
  <sheetFormatPr defaultRowHeight="13.8"/>
  <cols>
    <col min="1" max="1024" width="5.69921875" style="47" customWidth="1"/>
  </cols>
  <sheetData>
    <row r="1" spans="1:13">
      <c r="A1" s="68" t="s">
        <v>0</v>
      </c>
      <c r="B1" s="68" t="s">
        <v>1</v>
      </c>
      <c r="C1" s="68"/>
      <c r="D1" s="68"/>
      <c r="E1" s="68"/>
      <c r="F1" s="68"/>
      <c r="G1" s="68" t="s">
        <v>44</v>
      </c>
      <c r="H1" s="68" t="s">
        <v>3</v>
      </c>
      <c r="I1" s="68" t="s">
        <v>4</v>
      </c>
      <c r="J1" s="68" t="s">
        <v>5</v>
      </c>
      <c r="K1" s="68" t="s">
        <v>45</v>
      </c>
      <c r="L1" s="68" t="s">
        <v>46</v>
      </c>
      <c r="M1" s="68" t="s">
        <v>47</v>
      </c>
    </row>
    <row r="2" spans="1:13">
      <c r="A2" s="68"/>
      <c r="B2" s="68" t="s">
        <v>12</v>
      </c>
      <c r="C2" s="68" t="s">
        <v>13</v>
      </c>
      <c r="D2" s="68"/>
      <c r="E2" s="68" t="s">
        <v>14</v>
      </c>
      <c r="F2" s="68" t="s">
        <v>15</v>
      </c>
      <c r="G2" s="68"/>
      <c r="H2" s="68"/>
      <c r="I2" s="68"/>
      <c r="J2" s="68"/>
      <c r="K2" s="68"/>
      <c r="L2" s="68"/>
      <c r="M2" s="68"/>
    </row>
    <row r="3" spans="1:13">
      <c r="A3" s="68"/>
      <c r="B3" s="68"/>
      <c r="C3" s="68" t="s">
        <v>48</v>
      </c>
      <c r="D3" s="68" t="s">
        <v>49</v>
      </c>
      <c r="E3" s="68"/>
      <c r="F3" s="68"/>
      <c r="G3" s="68"/>
      <c r="H3" s="68"/>
      <c r="I3" s="68"/>
      <c r="J3" s="68"/>
      <c r="K3" s="68"/>
      <c r="L3" s="68"/>
      <c r="M3" s="68"/>
    </row>
    <row r="4" spans="1:13">
      <c r="A4" s="68" t="s">
        <v>16</v>
      </c>
      <c r="B4" s="75">
        <v>3344</v>
      </c>
      <c r="C4" s="68">
        <v>475</v>
      </c>
      <c r="D4" s="68">
        <v>37</v>
      </c>
      <c r="E4" s="75">
        <v>48498</v>
      </c>
      <c r="F4" s="75">
        <v>52317</v>
      </c>
      <c r="G4" s="75">
        <v>409548</v>
      </c>
      <c r="H4" s="75">
        <v>25406</v>
      </c>
      <c r="I4" s="75">
        <v>487271</v>
      </c>
      <c r="J4" s="75">
        <v>1338</v>
      </c>
      <c r="K4" s="75">
        <v>2634038</v>
      </c>
      <c r="L4" s="75">
        <v>4930952</v>
      </c>
      <c r="M4" s="75">
        <v>12790</v>
      </c>
    </row>
    <row r="5" spans="1:13">
      <c r="A5" s="68" t="s">
        <v>19</v>
      </c>
      <c r="B5" s="75">
        <v>2694</v>
      </c>
      <c r="C5" s="68">
        <v>361</v>
      </c>
      <c r="D5" s="68">
        <v>32</v>
      </c>
      <c r="E5" s="75">
        <v>91173</v>
      </c>
      <c r="F5" s="75">
        <v>94228</v>
      </c>
      <c r="G5" s="75">
        <v>168881</v>
      </c>
      <c r="H5" s="75">
        <v>6988</v>
      </c>
      <c r="I5" s="75">
        <v>270097</v>
      </c>
      <c r="J5" s="75">
        <v>3151</v>
      </c>
      <c r="K5" s="75">
        <v>1235218</v>
      </c>
      <c r="L5" s="75">
        <v>3374382</v>
      </c>
      <c r="M5" s="75">
        <v>17734</v>
      </c>
    </row>
    <row r="6" spans="1:13">
      <c r="A6" s="68" t="s">
        <v>17</v>
      </c>
      <c r="B6" s="75">
        <v>2847</v>
      </c>
      <c r="C6" s="68">
        <v>187</v>
      </c>
      <c r="D6" s="68">
        <v>15</v>
      </c>
      <c r="E6" s="75">
        <v>16608</v>
      </c>
      <c r="F6" s="75">
        <v>19642</v>
      </c>
      <c r="G6" s="75">
        <v>173930</v>
      </c>
      <c r="H6" s="75">
        <v>8043</v>
      </c>
      <c r="I6" s="75">
        <v>201615</v>
      </c>
      <c r="J6" s="75">
        <v>1109</v>
      </c>
      <c r="K6" s="75">
        <v>994333</v>
      </c>
      <c r="L6" s="75">
        <v>1704739</v>
      </c>
      <c r="M6" s="75">
        <v>6951</v>
      </c>
    </row>
    <row r="7" spans="1:13">
      <c r="A7" s="68" t="s">
        <v>20</v>
      </c>
      <c r="B7" s="75">
        <v>1372</v>
      </c>
      <c r="C7" s="68">
        <v>97</v>
      </c>
      <c r="D7" s="68">
        <v>10</v>
      </c>
      <c r="E7" s="75">
        <v>74891</v>
      </c>
      <c r="F7" s="75">
        <v>76360</v>
      </c>
      <c r="G7" s="75">
        <v>114518</v>
      </c>
      <c r="H7" s="75">
        <v>2975</v>
      </c>
      <c r="I7" s="75">
        <v>193853</v>
      </c>
      <c r="J7" s="68">
        <v>688</v>
      </c>
      <c r="K7" s="75">
        <v>1389809</v>
      </c>
      <c r="L7" s="75">
        <v>2079610</v>
      </c>
      <c r="M7" s="75">
        <v>7425</v>
      </c>
    </row>
    <row r="8" spans="1:13">
      <c r="A8" s="68" t="s">
        <v>18</v>
      </c>
      <c r="B8" s="75">
        <v>2696</v>
      </c>
      <c r="C8" s="68">
        <v>232</v>
      </c>
      <c r="D8" s="68">
        <v>18</v>
      </c>
      <c r="E8" s="75">
        <v>54249</v>
      </c>
      <c r="F8" s="75">
        <v>57177</v>
      </c>
      <c r="G8" s="75">
        <v>115907</v>
      </c>
      <c r="H8" s="75">
        <v>8005</v>
      </c>
      <c r="I8" s="75">
        <v>181089</v>
      </c>
      <c r="J8" s="75">
        <v>1506</v>
      </c>
      <c r="K8" s="75">
        <v>1246273</v>
      </c>
      <c r="L8" s="75">
        <v>2628108</v>
      </c>
      <c r="M8" s="75">
        <v>15795</v>
      </c>
    </row>
    <row r="9" spans="1:13">
      <c r="A9" s="68" t="s">
        <v>21</v>
      </c>
      <c r="B9" s="75">
        <v>2869</v>
      </c>
      <c r="C9" s="68">
        <v>308</v>
      </c>
      <c r="D9" s="68">
        <v>14</v>
      </c>
      <c r="E9" s="75">
        <v>74131</v>
      </c>
      <c r="F9" s="75">
        <v>77308</v>
      </c>
      <c r="G9" s="75">
        <v>89730</v>
      </c>
      <c r="H9" s="75">
        <v>3935</v>
      </c>
      <c r="I9" s="75">
        <v>170973</v>
      </c>
      <c r="J9" s="75">
        <v>1719</v>
      </c>
      <c r="K9" s="75">
        <v>2073377</v>
      </c>
      <c r="L9" s="75">
        <v>2765552</v>
      </c>
      <c r="M9" s="75">
        <v>13132</v>
      </c>
    </row>
    <row r="10" spans="1:13">
      <c r="A10" s="68" t="s">
        <v>22</v>
      </c>
      <c r="B10" s="68">
        <v>860</v>
      </c>
      <c r="C10" s="68">
        <v>139</v>
      </c>
      <c r="D10" s="68">
        <v>8</v>
      </c>
      <c r="E10" s="75">
        <v>8638</v>
      </c>
      <c r="F10" s="75">
        <v>9637</v>
      </c>
      <c r="G10" s="75">
        <v>109021</v>
      </c>
      <c r="H10" s="75">
        <v>3762</v>
      </c>
      <c r="I10" s="75">
        <v>122420</v>
      </c>
      <c r="J10" s="68">
        <v>337</v>
      </c>
      <c r="K10" s="75">
        <v>1073738</v>
      </c>
      <c r="L10" s="75">
        <v>1917959</v>
      </c>
      <c r="M10" s="75">
        <v>7923</v>
      </c>
    </row>
    <row r="11" spans="1:13">
      <c r="A11" s="68" t="s">
        <v>24</v>
      </c>
      <c r="B11" s="75">
        <v>1198</v>
      </c>
      <c r="C11" s="68">
        <v>190</v>
      </c>
      <c r="D11" s="68">
        <v>17</v>
      </c>
      <c r="E11" s="75">
        <v>36038</v>
      </c>
      <c r="F11" s="75">
        <v>37426</v>
      </c>
      <c r="G11" s="75">
        <v>59524</v>
      </c>
      <c r="H11" s="75">
        <v>2564</v>
      </c>
      <c r="I11" s="75">
        <v>99514</v>
      </c>
      <c r="J11" s="75">
        <v>1576</v>
      </c>
      <c r="K11" s="75">
        <v>835040</v>
      </c>
      <c r="L11" s="75">
        <v>1255175</v>
      </c>
      <c r="M11" s="75">
        <v>9537</v>
      </c>
    </row>
    <row r="12" spans="1:13">
      <c r="A12" s="68" t="s">
        <v>25</v>
      </c>
      <c r="B12" s="75">
        <v>1401</v>
      </c>
      <c r="C12" s="68">
        <v>152</v>
      </c>
      <c r="D12" s="68">
        <v>23</v>
      </c>
      <c r="E12" s="75">
        <v>52027</v>
      </c>
      <c r="F12" s="75">
        <v>53580</v>
      </c>
      <c r="G12" s="75">
        <v>39235</v>
      </c>
      <c r="H12" s="75">
        <v>2550</v>
      </c>
      <c r="I12" s="75">
        <v>95365</v>
      </c>
      <c r="J12" s="75">
        <v>1081</v>
      </c>
      <c r="K12" s="75">
        <v>666941</v>
      </c>
      <c r="L12" s="75">
        <v>1075382</v>
      </c>
      <c r="M12" s="75">
        <v>10273</v>
      </c>
    </row>
    <row r="13" spans="1:13">
      <c r="A13" s="68" t="s">
        <v>23</v>
      </c>
      <c r="B13" s="68">
        <v>708</v>
      </c>
      <c r="C13" s="68">
        <v>73</v>
      </c>
      <c r="D13" s="68">
        <v>2</v>
      </c>
      <c r="E13" s="75">
        <v>4791</v>
      </c>
      <c r="F13" s="75">
        <v>5572</v>
      </c>
      <c r="G13" s="75">
        <v>53412</v>
      </c>
      <c r="H13" s="75">
        <v>2929</v>
      </c>
      <c r="I13" s="75">
        <v>61913</v>
      </c>
      <c r="J13" s="68">
        <v>404</v>
      </c>
      <c r="K13" s="75">
        <v>327367</v>
      </c>
      <c r="L13" s="75">
        <v>724539</v>
      </c>
      <c r="M13" s="75">
        <v>4586</v>
      </c>
    </row>
    <row r="14" spans="1:13">
      <c r="A14" s="68" t="s">
        <v>28</v>
      </c>
      <c r="B14" s="68">
        <v>657</v>
      </c>
      <c r="C14" s="68">
        <v>59</v>
      </c>
      <c r="D14" s="68">
        <v>3</v>
      </c>
      <c r="E14" s="75">
        <v>11078</v>
      </c>
      <c r="F14" s="75">
        <v>11794</v>
      </c>
      <c r="G14" s="75">
        <v>38704</v>
      </c>
      <c r="H14" s="75">
        <v>1772</v>
      </c>
      <c r="I14" s="75">
        <v>52270</v>
      </c>
      <c r="J14" s="68">
        <v>688</v>
      </c>
      <c r="K14" s="75">
        <v>346775</v>
      </c>
      <c r="L14" s="75">
        <v>954564</v>
      </c>
      <c r="M14" s="75">
        <v>7105</v>
      </c>
    </row>
    <row r="15" spans="1:13">
      <c r="A15" s="68" t="s">
        <v>26</v>
      </c>
      <c r="B15" s="68">
        <v>495</v>
      </c>
      <c r="C15" s="68">
        <v>65</v>
      </c>
      <c r="D15" s="68">
        <v>3</v>
      </c>
      <c r="E15" s="75">
        <v>12146</v>
      </c>
      <c r="F15" s="75">
        <v>12706</v>
      </c>
      <c r="G15" s="75">
        <v>29447</v>
      </c>
      <c r="H15" s="75">
        <v>1634</v>
      </c>
      <c r="I15" s="75">
        <v>43787</v>
      </c>
      <c r="J15" s="68">
        <v>458</v>
      </c>
      <c r="K15" s="75">
        <v>326877</v>
      </c>
      <c r="L15" s="75">
        <v>550075</v>
      </c>
      <c r="M15" s="75">
        <v>4838</v>
      </c>
    </row>
    <row r="16" spans="1:13">
      <c r="A16" s="68" t="s">
        <v>29</v>
      </c>
      <c r="B16" s="68">
        <v>471</v>
      </c>
      <c r="C16" s="68">
        <v>39</v>
      </c>
      <c r="D16" s="68">
        <v>2</v>
      </c>
      <c r="E16" s="75">
        <v>10584</v>
      </c>
      <c r="F16" s="75">
        <v>11094</v>
      </c>
      <c r="G16" s="75">
        <v>23941</v>
      </c>
      <c r="H16" s="75">
        <v>1252</v>
      </c>
      <c r="I16" s="75">
        <v>36287</v>
      </c>
      <c r="J16" s="68">
        <v>213</v>
      </c>
      <c r="K16" s="75">
        <v>273182</v>
      </c>
      <c r="L16" s="75">
        <v>525626</v>
      </c>
      <c r="M16" s="75">
        <v>2393</v>
      </c>
    </row>
    <row r="17" spans="1:13">
      <c r="A17" s="68" t="s">
        <v>30</v>
      </c>
      <c r="B17" s="68">
        <v>488</v>
      </c>
      <c r="C17" s="68">
        <v>45</v>
      </c>
      <c r="D17" s="68">
        <v>5</v>
      </c>
      <c r="E17" s="75">
        <v>16237</v>
      </c>
      <c r="F17" s="75">
        <v>16770</v>
      </c>
      <c r="G17" s="75">
        <v>14723</v>
      </c>
      <c r="H17" s="68">
        <v>777</v>
      </c>
      <c r="I17" s="75">
        <v>32270</v>
      </c>
      <c r="J17" s="68">
        <v>232</v>
      </c>
      <c r="K17" s="75">
        <v>414250</v>
      </c>
      <c r="L17" s="75">
        <v>493754</v>
      </c>
      <c r="M17" s="75">
        <v>3014</v>
      </c>
    </row>
    <row r="18" spans="1:13">
      <c r="A18" s="68" t="s">
        <v>32</v>
      </c>
      <c r="B18" s="68">
        <v>203</v>
      </c>
      <c r="C18" s="68">
        <v>27</v>
      </c>
      <c r="D18" s="68">
        <v>2</v>
      </c>
      <c r="E18" s="75">
        <v>10683</v>
      </c>
      <c r="F18" s="75">
        <v>10913</v>
      </c>
      <c r="G18" s="75">
        <v>18460</v>
      </c>
      <c r="H18" s="68">
        <v>758</v>
      </c>
      <c r="I18" s="75">
        <v>30131</v>
      </c>
      <c r="J18" s="68">
        <v>148</v>
      </c>
      <c r="K18" s="75">
        <v>164243</v>
      </c>
      <c r="L18" s="75">
        <v>367689</v>
      </c>
      <c r="M18" s="75">
        <v>1408</v>
      </c>
    </row>
    <row r="19" spans="1:13">
      <c r="A19" s="68" t="s">
        <v>31</v>
      </c>
      <c r="B19" s="68">
        <v>275</v>
      </c>
      <c r="C19" s="68">
        <v>43</v>
      </c>
      <c r="D19" s="68">
        <v>4</v>
      </c>
      <c r="E19" s="75">
        <v>3615</v>
      </c>
      <c r="F19" s="75">
        <v>3933</v>
      </c>
      <c r="G19" s="75">
        <v>25155</v>
      </c>
      <c r="H19" s="68">
        <v>640</v>
      </c>
      <c r="I19" s="75">
        <v>29728</v>
      </c>
      <c r="J19" s="68">
        <v>234</v>
      </c>
      <c r="K19" s="75">
        <v>255640</v>
      </c>
      <c r="L19" s="75">
        <v>513892</v>
      </c>
      <c r="M19" s="75">
        <v>4249</v>
      </c>
    </row>
    <row r="20" spans="1:13">
      <c r="A20" s="68" t="s">
        <v>33</v>
      </c>
      <c r="B20" s="68">
        <v>242</v>
      </c>
      <c r="C20" s="68">
        <v>19</v>
      </c>
      <c r="D20" s="68">
        <v>2</v>
      </c>
      <c r="E20" s="75">
        <v>8237</v>
      </c>
      <c r="F20" s="75">
        <v>8498</v>
      </c>
      <c r="G20" s="75">
        <v>15992</v>
      </c>
      <c r="H20" s="68">
        <v>498</v>
      </c>
      <c r="I20" s="75">
        <v>24988</v>
      </c>
      <c r="J20" s="68">
        <v>177</v>
      </c>
      <c r="K20" s="75">
        <v>429907</v>
      </c>
      <c r="L20" s="75">
        <v>449285</v>
      </c>
      <c r="M20" s="75">
        <v>2553</v>
      </c>
    </row>
    <row r="21" spans="1:13">
      <c r="A21" s="68" t="s">
        <v>27</v>
      </c>
      <c r="B21" s="68">
        <v>371</v>
      </c>
      <c r="C21" s="68">
        <v>45</v>
      </c>
      <c r="D21" s="68">
        <v>5</v>
      </c>
      <c r="E21" s="75">
        <v>1660</v>
      </c>
      <c r="F21" s="75">
        <v>2076</v>
      </c>
      <c r="G21" s="75">
        <v>19640</v>
      </c>
      <c r="H21" s="68">
        <v>984</v>
      </c>
      <c r="I21" s="75">
        <v>22700</v>
      </c>
      <c r="J21" s="68">
        <v>228</v>
      </c>
      <c r="K21" s="75">
        <v>153111</v>
      </c>
      <c r="L21" s="75">
        <v>458550</v>
      </c>
      <c r="M21" s="75">
        <v>1792</v>
      </c>
    </row>
    <row r="22" spans="1:13">
      <c r="A22" s="68" t="s">
        <v>35</v>
      </c>
      <c r="B22" s="68">
        <v>93</v>
      </c>
      <c r="C22" s="68">
        <v>4</v>
      </c>
      <c r="D22" s="68">
        <v>0</v>
      </c>
      <c r="E22" s="75">
        <v>6073</v>
      </c>
      <c r="F22" s="75">
        <v>6170</v>
      </c>
      <c r="G22" s="75">
        <v>4761</v>
      </c>
      <c r="H22" s="68">
        <v>268</v>
      </c>
      <c r="I22" s="75">
        <v>11199</v>
      </c>
      <c r="J22" s="68">
        <v>56</v>
      </c>
      <c r="K22" s="75">
        <v>119357</v>
      </c>
      <c r="L22" s="75">
        <v>187668</v>
      </c>
      <c r="M22" s="68">
        <v>928</v>
      </c>
    </row>
    <row r="23" spans="1:13">
      <c r="A23" s="68" t="s">
        <v>34</v>
      </c>
      <c r="B23" s="68">
        <v>54</v>
      </c>
      <c r="C23" s="68">
        <v>1</v>
      </c>
      <c r="D23" s="68">
        <v>0</v>
      </c>
      <c r="E23" s="68">
        <v>353</v>
      </c>
      <c r="F23" s="68">
        <v>408</v>
      </c>
      <c r="G23" s="75">
        <v>6585</v>
      </c>
      <c r="H23" s="68">
        <v>387</v>
      </c>
      <c r="I23" s="75">
        <v>7380</v>
      </c>
      <c r="J23" s="68">
        <v>21</v>
      </c>
      <c r="K23" s="75">
        <v>39235</v>
      </c>
      <c r="L23" s="75">
        <v>63793</v>
      </c>
      <c r="M23" s="68">
        <v>262</v>
      </c>
    </row>
    <row r="24" spans="1:13">
      <c r="A24" s="68" t="s">
        <v>36</v>
      </c>
      <c r="B24" s="68">
        <v>57</v>
      </c>
      <c r="C24" s="68">
        <v>8</v>
      </c>
      <c r="D24" s="68">
        <v>0</v>
      </c>
      <c r="E24" s="75">
        <v>1487</v>
      </c>
      <c r="F24" s="75">
        <v>1552</v>
      </c>
      <c r="G24" s="75">
        <v>5015</v>
      </c>
      <c r="H24" s="68">
        <v>202</v>
      </c>
      <c r="I24" s="75">
        <v>6769</v>
      </c>
      <c r="J24" s="68">
        <v>14</v>
      </c>
      <c r="K24" s="75">
        <v>107955</v>
      </c>
      <c r="L24" s="75">
        <v>118084</v>
      </c>
      <c r="M24" s="68">
        <v>418</v>
      </c>
    </row>
    <row r="25" spans="1:13">
      <c r="A25" s="68" t="s">
        <v>37</v>
      </c>
      <c r="B25" s="75">
        <v>23395</v>
      </c>
      <c r="C25" s="75">
        <v>2569</v>
      </c>
      <c r="D25" s="68">
        <v>202</v>
      </c>
      <c r="E25" s="75">
        <v>543197</v>
      </c>
      <c r="F25" s="75">
        <v>569161</v>
      </c>
      <c r="G25" s="75">
        <v>1536129</v>
      </c>
      <c r="H25" s="75">
        <v>76329</v>
      </c>
      <c r="I25" s="75">
        <v>2181619</v>
      </c>
      <c r="J25" s="75">
        <v>15378</v>
      </c>
      <c r="K25" s="75">
        <v>15106666</v>
      </c>
      <c r="L25" s="75">
        <v>27139378</v>
      </c>
      <c r="M25" s="75">
        <v>135106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74"/>
  <dimension ref="A1:AMJ25"/>
  <sheetViews>
    <sheetView workbookViewId="0"/>
  </sheetViews>
  <sheetFormatPr defaultRowHeight="13.8"/>
  <cols>
    <col min="1" max="1024" width="5.69921875" style="47" customWidth="1"/>
  </cols>
  <sheetData>
    <row r="1" spans="1:13">
      <c r="A1" s="68" t="s">
        <v>0</v>
      </c>
      <c r="B1" s="68" t="s">
        <v>1</v>
      </c>
      <c r="C1" s="68"/>
      <c r="D1" s="68"/>
      <c r="E1" s="68"/>
      <c r="F1" s="68"/>
      <c r="G1" s="68" t="s">
        <v>44</v>
      </c>
      <c r="H1" s="68" t="s">
        <v>3</v>
      </c>
      <c r="I1" s="68" t="s">
        <v>4</v>
      </c>
      <c r="J1" s="68" t="s">
        <v>5</v>
      </c>
      <c r="K1" s="68" t="s">
        <v>45</v>
      </c>
      <c r="L1" s="68" t="s">
        <v>46</v>
      </c>
      <c r="M1" s="68" t="s">
        <v>47</v>
      </c>
    </row>
    <row r="2" spans="1:13">
      <c r="A2" s="68"/>
      <c r="B2" s="68" t="s">
        <v>12</v>
      </c>
      <c r="C2" s="68" t="s">
        <v>13</v>
      </c>
      <c r="D2" s="68"/>
      <c r="E2" s="68" t="s">
        <v>14</v>
      </c>
      <c r="F2" s="68" t="s">
        <v>15</v>
      </c>
      <c r="G2" s="68"/>
      <c r="H2" s="68"/>
      <c r="I2" s="68"/>
      <c r="J2" s="68"/>
      <c r="K2" s="68"/>
      <c r="L2" s="68"/>
      <c r="M2" s="68"/>
    </row>
    <row r="3" spans="1:13">
      <c r="A3" s="68"/>
      <c r="B3" s="68"/>
      <c r="C3" s="68" t="s">
        <v>48</v>
      </c>
      <c r="D3" s="68" t="s">
        <v>49</v>
      </c>
      <c r="E3" s="68"/>
      <c r="F3" s="68"/>
      <c r="G3" s="68"/>
      <c r="H3" s="68"/>
      <c r="I3" s="68"/>
      <c r="J3" s="68"/>
      <c r="K3" s="68"/>
      <c r="L3" s="68"/>
      <c r="M3" s="68"/>
    </row>
    <row r="4" spans="1:13">
      <c r="A4" s="68" t="s">
        <v>16</v>
      </c>
      <c r="B4" s="75">
        <v>3424</v>
      </c>
      <c r="C4" s="68">
        <v>471</v>
      </c>
      <c r="D4" s="68">
        <v>18</v>
      </c>
      <c r="E4" s="75">
        <v>48796</v>
      </c>
      <c r="F4" s="75">
        <v>52691</v>
      </c>
      <c r="G4" s="75">
        <v>412034</v>
      </c>
      <c r="H4" s="75">
        <v>25498</v>
      </c>
      <c r="I4" s="75">
        <v>490223</v>
      </c>
      <c r="J4" s="75">
        <v>2952</v>
      </c>
      <c r="K4" s="75">
        <v>2642871</v>
      </c>
      <c r="L4" s="75">
        <v>4959414</v>
      </c>
      <c r="M4" s="75">
        <v>28462</v>
      </c>
    </row>
    <row r="5" spans="1:13">
      <c r="A5" s="68" t="s">
        <v>19</v>
      </c>
      <c r="B5" s="75">
        <v>2612</v>
      </c>
      <c r="C5" s="68">
        <v>343</v>
      </c>
      <c r="D5" s="68">
        <v>31</v>
      </c>
      <c r="E5" s="75">
        <v>88344</v>
      </c>
      <c r="F5" s="75">
        <v>91299</v>
      </c>
      <c r="G5" s="75">
        <v>175322</v>
      </c>
      <c r="H5" s="75">
        <v>7114</v>
      </c>
      <c r="I5" s="75">
        <v>273735</v>
      </c>
      <c r="J5" s="75">
        <v>3638</v>
      </c>
      <c r="K5" s="75">
        <v>1240441</v>
      </c>
      <c r="L5" s="75">
        <v>3395768</v>
      </c>
      <c r="M5" s="75">
        <v>21386</v>
      </c>
    </row>
    <row r="6" spans="1:13">
      <c r="A6" s="68" t="s">
        <v>17</v>
      </c>
      <c r="B6" s="75">
        <v>2773</v>
      </c>
      <c r="C6" s="68">
        <v>192</v>
      </c>
      <c r="D6" s="68">
        <v>20</v>
      </c>
      <c r="E6" s="75">
        <v>15450</v>
      </c>
      <c r="F6" s="75">
        <v>18415</v>
      </c>
      <c r="G6" s="75">
        <v>176275</v>
      </c>
      <c r="H6" s="75">
        <v>8088</v>
      </c>
      <c r="I6" s="75">
        <v>202778</v>
      </c>
      <c r="J6" s="75">
        <v>1163</v>
      </c>
      <c r="K6" s="75">
        <v>997705</v>
      </c>
      <c r="L6" s="75">
        <v>1713074</v>
      </c>
      <c r="M6" s="75">
        <v>8335</v>
      </c>
    </row>
    <row r="7" spans="1:13">
      <c r="A7" s="68" t="s">
        <v>20</v>
      </c>
      <c r="B7" s="75">
        <v>1362</v>
      </c>
      <c r="C7" s="68">
        <v>99</v>
      </c>
      <c r="D7" s="68">
        <v>9</v>
      </c>
      <c r="E7" s="75">
        <v>74882</v>
      </c>
      <c r="F7" s="75">
        <v>76343</v>
      </c>
      <c r="G7" s="75">
        <v>115882</v>
      </c>
      <c r="H7" s="75">
        <v>2994</v>
      </c>
      <c r="I7" s="75">
        <v>195219</v>
      </c>
      <c r="J7" s="75">
        <v>1366</v>
      </c>
      <c r="K7" s="75">
        <v>1404484</v>
      </c>
      <c r="L7" s="75">
        <v>2096822</v>
      </c>
      <c r="M7" s="75">
        <v>17212</v>
      </c>
    </row>
    <row r="8" spans="1:13">
      <c r="A8" s="68" t="s">
        <v>18</v>
      </c>
      <c r="B8" s="75">
        <v>2665</v>
      </c>
      <c r="C8" s="68">
        <v>236</v>
      </c>
      <c r="D8" s="68">
        <v>16</v>
      </c>
      <c r="E8" s="75">
        <v>55168</v>
      </c>
      <c r="F8" s="75">
        <v>58069</v>
      </c>
      <c r="G8" s="75">
        <v>116526</v>
      </c>
      <c r="H8" s="75">
        <v>8066</v>
      </c>
      <c r="I8" s="75">
        <v>182661</v>
      </c>
      <c r="J8" s="75">
        <v>1576</v>
      </c>
      <c r="K8" s="75">
        <v>1252185</v>
      </c>
      <c r="L8" s="75">
        <v>2644635</v>
      </c>
      <c r="M8" s="75">
        <v>16527</v>
      </c>
    </row>
    <row r="9" spans="1:13">
      <c r="A9" s="68" t="s">
        <v>21</v>
      </c>
      <c r="B9" s="75">
        <v>2843</v>
      </c>
      <c r="C9" s="68">
        <v>306</v>
      </c>
      <c r="D9" s="68">
        <v>15</v>
      </c>
      <c r="E9" s="75">
        <v>74617</v>
      </c>
      <c r="F9" s="75">
        <v>77766</v>
      </c>
      <c r="G9" s="75">
        <v>91242</v>
      </c>
      <c r="H9" s="75">
        <v>3972</v>
      </c>
      <c r="I9" s="75">
        <v>172980</v>
      </c>
      <c r="J9" s="75">
        <v>2007</v>
      </c>
      <c r="K9" s="75">
        <v>2079718</v>
      </c>
      <c r="L9" s="75">
        <v>2780969</v>
      </c>
      <c r="M9" s="75">
        <v>15417</v>
      </c>
    </row>
    <row r="10" spans="1:13">
      <c r="A10" s="68" t="s">
        <v>22</v>
      </c>
      <c r="B10" s="68">
        <v>815</v>
      </c>
      <c r="C10" s="68">
        <v>146</v>
      </c>
      <c r="D10" s="68">
        <v>12</v>
      </c>
      <c r="E10" s="75">
        <v>8488</v>
      </c>
      <c r="F10" s="75">
        <v>9449</v>
      </c>
      <c r="G10" s="75">
        <v>109593</v>
      </c>
      <c r="H10" s="75">
        <v>3789</v>
      </c>
      <c r="I10" s="75">
        <v>122831</v>
      </c>
      <c r="J10" s="68">
        <v>411</v>
      </c>
      <c r="K10" s="75">
        <v>1077856</v>
      </c>
      <c r="L10" s="75">
        <v>1929121</v>
      </c>
      <c r="M10" s="75">
        <v>11162</v>
      </c>
    </row>
    <row r="11" spans="1:13">
      <c r="A11" s="68" t="s">
        <v>24</v>
      </c>
      <c r="B11" s="75">
        <v>1190</v>
      </c>
      <c r="C11" s="68">
        <v>194</v>
      </c>
      <c r="D11" s="68">
        <v>17</v>
      </c>
      <c r="E11" s="75">
        <v>36355</v>
      </c>
      <c r="F11" s="75">
        <v>37739</v>
      </c>
      <c r="G11" s="75">
        <v>60874</v>
      </c>
      <c r="H11" s="75">
        <v>2593</v>
      </c>
      <c r="I11" s="75">
        <v>101206</v>
      </c>
      <c r="J11" s="75">
        <v>1692</v>
      </c>
      <c r="K11" s="75">
        <v>840900</v>
      </c>
      <c r="L11" s="75">
        <v>1264942</v>
      </c>
      <c r="M11" s="75">
        <v>9767</v>
      </c>
    </row>
    <row r="12" spans="1:13">
      <c r="A12" s="68" t="s">
        <v>25</v>
      </c>
      <c r="B12" s="75">
        <v>1383</v>
      </c>
      <c r="C12" s="68">
        <v>153</v>
      </c>
      <c r="D12" s="68">
        <v>10</v>
      </c>
      <c r="E12" s="75">
        <v>52492</v>
      </c>
      <c r="F12" s="75">
        <v>54028</v>
      </c>
      <c r="G12" s="75">
        <v>40345</v>
      </c>
      <c r="H12" s="75">
        <v>2573</v>
      </c>
      <c r="I12" s="75">
        <v>96946</v>
      </c>
      <c r="J12" s="75">
        <v>1581</v>
      </c>
      <c r="K12" s="75">
        <v>670558</v>
      </c>
      <c r="L12" s="75">
        <v>1085419</v>
      </c>
      <c r="M12" s="75">
        <v>10037</v>
      </c>
    </row>
    <row r="13" spans="1:13">
      <c r="A13" s="68" t="s">
        <v>23</v>
      </c>
      <c r="B13" s="68">
        <v>703</v>
      </c>
      <c r="C13" s="68">
        <v>65</v>
      </c>
      <c r="D13" s="68">
        <v>0</v>
      </c>
      <c r="E13" s="75">
        <v>4656</v>
      </c>
      <c r="F13" s="75">
        <v>5424</v>
      </c>
      <c r="G13" s="75">
        <v>53907</v>
      </c>
      <c r="H13" s="75">
        <v>2947</v>
      </c>
      <c r="I13" s="75">
        <v>62278</v>
      </c>
      <c r="J13" s="68">
        <v>365</v>
      </c>
      <c r="K13" s="75">
        <v>328647</v>
      </c>
      <c r="L13" s="75">
        <v>729125</v>
      </c>
      <c r="M13" s="75">
        <v>4586</v>
      </c>
    </row>
    <row r="14" spans="1:13">
      <c r="A14" s="68" t="s">
        <v>28</v>
      </c>
      <c r="B14" s="68">
        <v>649</v>
      </c>
      <c r="C14" s="68">
        <v>62</v>
      </c>
      <c r="D14" s="68">
        <v>7</v>
      </c>
      <c r="E14" s="75">
        <v>11119</v>
      </c>
      <c r="F14" s="75">
        <v>11830</v>
      </c>
      <c r="G14" s="75">
        <v>39241</v>
      </c>
      <c r="H14" s="75">
        <v>1805</v>
      </c>
      <c r="I14" s="75">
        <v>52876</v>
      </c>
      <c r="J14" s="68">
        <v>606</v>
      </c>
      <c r="K14" s="75">
        <v>348178</v>
      </c>
      <c r="L14" s="75">
        <v>960944</v>
      </c>
      <c r="M14" s="75">
        <v>6380</v>
      </c>
    </row>
    <row r="15" spans="1:13">
      <c r="A15" s="68" t="s">
        <v>26</v>
      </c>
      <c r="B15" s="68">
        <v>512</v>
      </c>
      <c r="C15" s="68">
        <v>67</v>
      </c>
      <c r="D15" s="68">
        <v>7</v>
      </c>
      <c r="E15" s="75">
        <v>12719</v>
      </c>
      <c r="F15" s="75">
        <v>13298</v>
      </c>
      <c r="G15" s="75">
        <v>29585</v>
      </c>
      <c r="H15" s="75">
        <v>1647</v>
      </c>
      <c r="I15" s="75">
        <v>44530</v>
      </c>
      <c r="J15" s="68">
        <v>743</v>
      </c>
      <c r="K15" s="75">
        <v>331242</v>
      </c>
      <c r="L15" s="75">
        <v>556983</v>
      </c>
      <c r="M15" s="75">
        <v>6908</v>
      </c>
    </row>
    <row r="16" spans="1:13">
      <c r="A16" s="68" t="s">
        <v>29</v>
      </c>
      <c r="B16" s="68">
        <v>463</v>
      </c>
      <c r="C16" s="68">
        <v>39</v>
      </c>
      <c r="D16" s="68">
        <v>4</v>
      </c>
      <c r="E16" s="75">
        <v>10829</v>
      </c>
      <c r="F16" s="75">
        <v>11331</v>
      </c>
      <c r="G16" s="75">
        <v>24066</v>
      </c>
      <c r="H16" s="75">
        <v>1254</v>
      </c>
      <c r="I16" s="75">
        <v>36651</v>
      </c>
      <c r="J16" s="68">
        <v>365</v>
      </c>
      <c r="K16" s="75">
        <v>274632</v>
      </c>
      <c r="L16" s="75">
        <v>529798</v>
      </c>
      <c r="M16" s="75">
        <v>4172</v>
      </c>
    </row>
    <row r="17" spans="1:13">
      <c r="A17" s="68" t="s">
        <v>30</v>
      </c>
      <c r="B17" s="68">
        <v>494</v>
      </c>
      <c r="C17" s="68">
        <v>47</v>
      </c>
      <c r="D17" s="68">
        <v>3</v>
      </c>
      <c r="E17" s="75">
        <v>16372</v>
      </c>
      <c r="F17" s="75">
        <v>16913</v>
      </c>
      <c r="G17" s="75">
        <v>14906</v>
      </c>
      <c r="H17" s="68">
        <v>786</v>
      </c>
      <c r="I17" s="75">
        <v>32605</v>
      </c>
      <c r="J17" s="68">
        <v>335</v>
      </c>
      <c r="K17" s="75">
        <v>416745</v>
      </c>
      <c r="L17" s="75">
        <v>496887</v>
      </c>
      <c r="M17" s="75">
        <v>3133</v>
      </c>
    </row>
    <row r="18" spans="1:13">
      <c r="A18" s="68" t="s">
        <v>32</v>
      </c>
      <c r="B18" s="68">
        <v>203</v>
      </c>
      <c r="C18" s="68">
        <v>27</v>
      </c>
      <c r="D18" s="68">
        <v>1</v>
      </c>
      <c r="E18" s="75">
        <v>10875</v>
      </c>
      <c r="F18" s="75">
        <v>11105</v>
      </c>
      <c r="G18" s="75">
        <v>18584</v>
      </c>
      <c r="H18" s="68">
        <v>762</v>
      </c>
      <c r="I18" s="75">
        <v>30451</v>
      </c>
      <c r="J18" s="68">
        <v>320</v>
      </c>
      <c r="K18" s="75">
        <v>164792</v>
      </c>
      <c r="L18" s="75">
        <v>370250</v>
      </c>
      <c r="M18" s="75">
        <v>2561</v>
      </c>
    </row>
    <row r="19" spans="1:13">
      <c r="A19" s="68" t="s">
        <v>31</v>
      </c>
      <c r="B19" s="68">
        <v>277</v>
      </c>
      <c r="C19" s="68">
        <v>45</v>
      </c>
      <c r="D19" s="68">
        <v>5</v>
      </c>
      <c r="E19" s="75">
        <v>3752</v>
      </c>
      <c r="F19" s="75">
        <v>4074</v>
      </c>
      <c r="G19" s="75">
        <v>25358</v>
      </c>
      <c r="H19" s="68">
        <v>643</v>
      </c>
      <c r="I19" s="75">
        <v>30075</v>
      </c>
      <c r="J19" s="68">
        <v>347</v>
      </c>
      <c r="K19" s="75">
        <v>257069</v>
      </c>
      <c r="L19" s="75">
        <v>518260</v>
      </c>
      <c r="M19" s="75">
        <v>4368</v>
      </c>
    </row>
    <row r="20" spans="1:13">
      <c r="A20" s="68" t="s">
        <v>33</v>
      </c>
      <c r="B20" s="68">
        <v>244</v>
      </c>
      <c r="C20" s="68">
        <v>20</v>
      </c>
      <c r="D20" s="68">
        <v>2</v>
      </c>
      <c r="E20" s="75">
        <v>8427</v>
      </c>
      <c r="F20" s="75">
        <v>8691</v>
      </c>
      <c r="G20" s="75">
        <v>16196</v>
      </c>
      <c r="H20" s="68">
        <v>499</v>
      </c>
      <c r="I20" s="75">
        <v>25386</v>
      </c>
      <c r="J20" s="68">
        <v>398</v>
      </c>
      <c r="K20" s="75">
        <v>432831</v>
      </c>
      <c r="L20" s="75">
        <v>452241</v>
      </c>
      <c r="M20" s="75">
        <v>2956</v>
      </c>
    </row>
    <row r="21" spans="1:13">
      <c r="A21" s="68" t="s">
        <v>27</v>
      </c>
      <c r="B21" s="68">
        <v>359</v>
      </c>
      <c r="C21" s="68">
        <v>45</v>
      </c>
      <c r="D21" s="68">
        <v>4</v>
      </c>
      <c r="E21" s="75">
        <v>1620</v>
      </c>
      <c r="F21" s="75">
        <v>2024</v>
      </c>
      <c r="G21" s="75">
        <v>19890</v>
      </c>
      <c r="H21" s="68">
        <v>989</v>
      </c>
      <c r="I21" s="75">
        <v>22903</v>
      </c>
      <c r="J21" s="68">
        <v>203</v>
      </c>
      <c r="K21" s="75">
        <v>153546</v>
      </c>
      <c r="L21" s="75">
        <v>461438</v>
      </c>
      <c r="M21" s="75">
        <v>2888</v>
      </c>
    </row>
    <row r="22" spans="1:13">
      <c r="A22" s="68" t="s">
        <v>35</v>
      </c>
      <c r="B22" s="68">
        <v>92</v>
      </c>
      <c r="C22" s="68">
        <v>4</v>
      </c>
      <c r="D22" s="68">
        <v>1</v>
      </c>
      <c r="E22" s="75">
        <v>6249</v>
      </c>
      <c r="F22" s="75">
        <v>6345</v>
      </c>
      <c r="G22" s="75">
        <v>4796</v>
      </c>
      <c r="H22" s="68">
        <v>268</v>
      </c>
      <c r="I22" s="75">
        <v>11409</v>
      </c>
      <c r="J22" s="68">
        <v>210</v>
      </c>
      <c r="K22" s="75">
        <v>120208</v>
      </c>
      <c r="L22" s="75">
        <v>189314</v>
      </c>
      <c r="M22" s="75">
        <v>1646</v>
      </c>
    </row>
    <row r="23" spans="1:13">
      <c r="A23" s="68" t="s">
        <v>34</v>
      </c>
      <c r="B23" s="68">
        <v>54</v>
      </c>
      <c r="C23" s="68">
        <v>1</v>
      </c>
      <c r="D23" s="68">
        <v>0</v>
      </c>
      <c r="E23" s="68">
        <v>352</v>
      </c>
      <c r="F23" s="68">
        <v>407</v>
      </c>
      <c r="G23" s="75">
        <v>6611</v>
      </c>
      <c r="H23" s="68">
        <v>388</v>
      </c>
      <c r="I23" s="75">
        <v>7406</v>
      </c>
      <c r="J23" s="68">
        <v>26</v>
      </c>
      <c r="K23" s="75">
        <v>39413</v>
      </c>
      <c r="L23" s="75">
        <v>63993</v>
      </c>
      <c r="M23" s="68">
        <v>200</v>
      </c>
    </row>
    <row r="24" spans="1:13">
      <c r="A24" s="68" t="s">
        <v>36</v>
      </c>
      <c r="B24" s="68">
        <v>57</v>
      </c>
      <c r="C24" s="68">
        <v>9</v>
      </c>
      <c r="D24" s="68">
        <v>1</v>
      </c>
      <c r="E24" s="75">
        <v>1405</v>
      </c>
      <c r="F24" s="75">
        <v>1471</v>
      </c>
      <c r="G24" s="75">
        <v>5123</v>
      </c>
      <c r="H24" s="68">
        <v>202</v>
      </c>
      <c r="I24" s="75">
        <v>6796</v>
      </c>
      <c r="J24" s="68">
        <v>27</v>
      </c>
      <c r="K24" s="75">
        <v>108364</v>
      </c>
      <c r="L24" s="75">
        <v>118577</v>
      </c>
      <c r="M24" s="68">
        <v>493</v>
      </c>
    </row>
    <row r="25" spans="1:13">
      <c r="A25" s="68" t="s">
        <v>37</v>
      </c>
      <c r="B25" s="75">
        <v>23174</v>
      </c>
      <c r="C25" s="75">
        <v>2571</v>
      </c>
      <c r="D25" s="68">
        <v>183</v>
      </c>
      <c r="E25" s="75">
        <v>542967</v>
      </c>
      <c r="F25" s="75">
        <v>568712</v>
      </c>
      <c r="G25" s="75">
        <v>1556356</v>
      </c>
      <c r="H25" s="75">
        <v>76877</v>
      </c>
      <c r="I25" s="75">
        <v>2201945</v>
      </c>
      <c r="J25" s="75">
        <v>20331</v>
      </c>
      <c r="K25" s="75">
        <v>15182385</v>
      </c>
      <c r="L25" s="75">
        <v>27317974</v>
      </c>
      <c r="M25" s="75">
        <v>178596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75"/>
  <dimension ref="A1:AMJ25"/>
  <sheetViews>
    <sheetView workbookViewId="0"/>
  </sheetViews>
  <sheetFormatPr defaultRowHeight="13.8"/>
  <cols>
    <col min="1" max="1024" width="5.69921875" style="47" customWidth="1"/>
  </cols>
  <sheetData>
    <row r="1" spans="1:13">
      <c r="A1" s="68" t="s">
        <v>0</v>
      </c>
      <c r="B1" s="68" t="s">
        <v>1</v>
      </c>
      <c r="C1" s="68"/>
      <c r="D1" s="68"/>
      <c r="E1" s="68"/>
      <c r="F1" s="68"/>
      <c r="G1" s="68" t="s">
        <v>44</v>
      </c>
      <c r="H1" s="68" t="s">
        <v>3</v>
      </c>
      <c r="I1" s="68" t="s">
        <v>4</v>
      </c>
      <c r="J1" s="68" t="s">
        <v>5</v>
      </c>
      <c r="K1" s="68" t="s">
        <v>45</v>
      </c>
      <c r="L1" s="68" t="s">
        <v>46</v>
      </c>
      <c r="M1" s="68" t="s">
        <v>47</v>
      </c>
    </row>
    <row r="2" spans="1:13">
      <c r="A2" s="68"/>
      <c r="B2" s="68" t="s">
        <v>12</v>
      </c>
      <c r="C2" s="68" t="s">
        <v>13</v>
      </c>
      <c r="D2" s="68"/>
      <c r="E2" s="68" t="s">
        <v>14</v>
      </c>
      <c r="F2" s="68" t="s">
        <v>15</v>
      </c>
      <c r="G2" s="68"/>
      <c r="H2" s="68"/>
      <c r="I2" s="68"/>
      <c r="J2" s="68"/>
      <c r="K2" s="68"/>
      <c r="L2" s="68"/>
      <c r="M2" s="68"/>
    </row>
    <row r="3" spans="1:13">
      <c r="A3" s="68"/>
      <c r="B3" s="68"/>
      <c r="C3" s="68" t="s">
        <v>48</v>
      </c>
      <c r="D3" s="68" t="s">
        <v>49</v>
      </c>
      <c r="E3" s="68"/>
      <c r="F3" s="68"/>
      <c r="G3" s="68"/>
      <c r="H3" s="68"/>
      <c r="I3" s="68"/>
      <c r="J3" s="68"/>
      <c r="K3" s="68"/>
      <c r="L3" s="68"/>
      <c r="M3" s="68"/>
    </row>
    <row r="4" spans="1:13">
      <c r="A4" s="68" t="s">
        <v>16</v>
      </c>
      <c r="B4" s="75">
        <v>3363</v>
      </c>
      <c r="C4" s="68">
        <v>473</v>
      </c>
      <c r="D4" s="68">
        <v>25</v>
      </c>
      <c r="E4" s="75">
        <v>50406</v>
      </c>
      <c r="F4" s="75">
        <v>54242</v>
      </c>
      <c r="G4" s="75">
        <v>413248</v>
      </c>
      <c r="H4" s="75">
        <v>25532</v>
      </c>
      <c r="I4" s="75">
        <v>493022</v>
      </c>
      <c r="J4" s="75">
        <v>2799</v>
      </c>
      <c r="K4" s="75">
        <v>2650393</v>
      </c>
      <c r="L4" s="75">
        <v>4979745</v>
      </c>
      <c r="M4" s="75">
        <v>20331</v>
      </c>
    </row>
    <row r="5" spans="1:13">
      <c r="A5" s="68" t="s">
        <v>19</v>
      </c>
      <c r="B5" s="75">
        <v>2594</v>
      </c>
      <c r="C5" s="68">
        <v>359</v>
      </c>
      <c r="D5" s="68">
        <v>25</v>
      </c>
      <c r="E5" s="75">
        <v>89223</v>
      </c>
      <c r="F5" s="75">
        <v>92176</v>
      </c>
      <c r="G5" s="75">
        <v>177998</v>
      </c>
      <c r="H5" s="75">
        <v>7157</v>
      </c>
      <c r="I5" s="75">
        <v>277331</v>
      </c>
      <c r="J5" s="75">
        <v>3596</v>
      </c>
      <c r="K5" s="75">
        <v>1245604</v>
      </c>
      <c r="L5" s="75">
        <v>3413011</v>
      </c>
      <c r="M5" s="75">
        <v>17243</v>
      </c>
    </row>
    <row r="6" spans="1:13">
      <c r="A6" s="68" t="s">
        <v>17</v>
      </c>
      <c r="B6" s="75">
        <v>2760</v>
      </c>
      <c r="C6" s="68">
        <v>184</v>
      </c>
      <c r="D6" s="68">
        <v>6</v>
      </c>
      <c r="E6" s="75">
        <v>14755</v>
      </c>
      <c r="F6" s="75">
        <v>17699</v>
      </c>
      <c r="G6" s="75">
        <v>177977</v>
      </c>
      <c r="H6" s="75">
        <v>8106</v>
      </c>
      <c r="I6" s="75">
        <v>203782</v>
      </c>
      <c r="J6" s="75">
        <v>1004</v>
      </c>
      <c r="K6" s="75">
        <v>1000112</v>
      </c>
      <c r="L6" s="75">
        <v>1718642</v>
      </c>
      <c r="M6" s="75">
        <v>5568</v>
      </c>
    </row>
    <row r="7" spans="1:13">
      <c r="A7" s="68" t="s">
        <v>20</v>
      </c>
      <c r="B7" s="75">
        <v>1385</v>
      </c>
      <c r="C7" s="68">
        <v>96</v>
      </c>
      <c r="D7" s="68">
        <v>6</v>
      </c>
      <c r="E7" s="75">
        <v>74878</v>
      </c>
      <c r="F7" s="75">
        <v>76359</v>
      </c>
      <c r="G7" s="75">
        <v>116879</v>
      </c>
      <c r="H7" s="75">
        <v>3033</v>
      </c>
      <c r="I7" s="75">
        <v>196271</v>
      </c>
      <c r="J7" s="75">
        <v>1052</v>
      </c>
      <c r="K7" s="75">
        <v>1410977</v>
      </c>
      <c r="L7" s="75">
        <v>2108752</v>
      </c>
      <c r="M7" s="75">
        <v>11930</v>
      </c>
    </row>
    <row r="8" spans="1:13">
      <c r="A8" s="68" t="s">
        <v>18</v>
      </c>
      <c r="B8" s="75">
        <v>2701</v>
      </c>
      <c r="C8" s="68">
        <v>240</v>
      </c>
      <c r="D8" s="68">
        <v>14</v>
      </c>
      <c r="E8" s="75">
        <v>53944</v>
      </c>
      <c r="F8" s="75">
        <v>56885</v>
      </c>
      <c r="G8" s="75">
        <v>119874</v>
      </c>
      <c r="H8" s="75">
        <v>8130</v>
      </c>
      <c r="I8" s="75">
        <v>184889</v>
      </c>
      <c r="J8" s="75">
        <v>2228</v>
      </c>
      <c r="K8" s="75">
        <v>1256332</v>
      </c>
      <c r="L8" s="75">
        <v>2654264</v>
      </c>
      <c r="M8" s="75">
        <v>9629</v>
      </c>
    </row>
    <row r="9" spans="1:13">
      <c r="A9" s="68" t="s">
        <v>21</v>
      </c>
      <c r="B9" s="75">
        <v>2882</v>
      </c>
      <c r="C9" s="68">
        <v>310</v>
      </c>
      <c r="D9" s="68">
        <v>18</v>
      </c>
      <c r="E9" s="75">
        <v>74731</v>
      </c>
      <c r="F9" s="75">
        <v>77923</v>
      </c>
      <c r="G9" s="75">
        <v>92821</v>
      </c>
      <c r="H9" s="75">
        <v>4015</v>
      </c>
      <c r="I9" s="75">
        <v>174759</v>
      </c>
      <c r="J9" s="75">
        <v>1779</v>
      </c>
      <c r="K9" s="75">
        <v>2085688</v>
      </c>
      <c r="L9" s="75">
        <v>2793308</v>
      </c>
      <c r="M9" s="75">
        <v>12339</v>
      </c>
    </row>
    <row r="10" spans="1:13">
      <c r="A10" s="68" t="s">
        <v>22</v>
      </c>
      <c r="B10" s="68">
        <v>827</v>
      </c>
      <c r="C10" s="68">
        <v>146</v>
      </c>
      <c r="D10" s="68">
        <v>8</v>
      </c>
      <c r="E10" s="75">
        <v>8527</v>
      </c>
      <c r="F10" s="75">
        <v>9500</v>
      </c>
      <c r="G10" s="75">
        <v>110191</v>
      </c>
      <c r="H10" s="75">
        <v>3807</v>
      </c>
      <c r="I10" s="75">
        <v>123498</v>
      </c>
      <c r="J10" s="68">
        <v>667</v>
      </c>
      <c r="K10" s="75">
        <v>1080858</v>
      </c>
      <c r="L10" s="75">
        <v>1937498</v>
      </c>
      <c r="M10" s="75">
        <v>8377</v>
      </c>
    </row>
    <row r="11" spans="1:13">
      <c r="A11" s="68" t="s">
        <v>24</v>
      </c>
      <c r="B11" s="75">
        <v>1228</v>
      </c>
      <c r="C11" s="68">
        <v>196</v>
      </c>
      <c r="D11" s="68">
        <v>17</v>
      </c>
      <c r="E11" s="75">
        <v>37281</v>
      </c>
      <c r="F11" s="75">
        <v>38705</v>
      </c>
      <c r="G11" s="75">
        <v>61307</v>
      </c>
      <c r="H11" s="75">
        <v>2629</v>
      </c>
      <c r="I11" s="75">
        <v>102641</v>
      </c>
      <c r="J11" s="75">
        <v>1435</v>
      </c>
      <c r="K11" s="75">
        <v>845898</v>
      </c>
      <c r="L11" s="75">
        <v>1273514</v>
      </c>
      <c r="M11" s="75">
        <v>8572</v>
      </c>
    </row>
    <row r="12" spans="1:13">
      <c r="A12" s="68" t="s">
        <v>25</v>
      </c>
      <c r="B12" s="75">
        <v>1390</v>
      </c>
      <c r="C12" s="68">
        <v>154</v>
      </c>
      <c r="D12" s="68">
        <v>15</v>
      </c>
      <c r="E12" s="75">
        <v>51997</v>
      </c>
      <c r="F12" s="75">
        <v>53541</v>
      </c>
      <c r="G12" s="75">
        <v>41468</v>
      </c>
      <c r="H12" s="75">
        <v>2594</v>
      </c>
      <c r="I12" s="75">
        <v>97603</v>
      </c>
      <c r="J12" s="68">
        <v>657</v>
      </c>
      <c r="K12" s="75">
        <v>673205</v>
      </c>
      <c r="L12" s="75">
        <v>1088595</v>
      </c>
      <c r="M12" s="75">
        <v>3176</v>
      </c>
    </row>
    <row r="13" spans="1:13">
      <c r="A13" s="68" t="s">
        <v>23</v>
      </c>
      <c r="B13" s="68">
        <v>711</v>
      </c>
      <c r="C13" s="68">
        <v>62</v>
      </c>
      <c r="D13" s="68">
        <v>1</v>
      </c>
      <c r="E13" s="75">
        <v>4528</v>
      </c>
      <c r="F13" s="75">
        <v>5301</v>
      </c>
      <c r="G13" s="75">
        <v>54210</v>
      </c>
      <c r="H13" s="75">
        <v>2963</v>
      </c>
      <c r="I13" s="75">
        <v>62474</v>
      </c>
      <c r="J13" s="68">
        <v>196</v>
      </c>
      <c r="K13" s="75">
        <v>329176</v>
      </c>
      <c r="L13" s="75">
        <v>730767</v>
      </c>
      <c r="M13" s="75">
        <v>1642</v>
      </c>
    </row>
    <row r="14" spans="1:13">
      <c r="A14" s="68" t="s">
        <v>28</v>
      </c>
      <c r="B14" s="68">
        <v>661</v>
      </c>
      <c r="C14" s="68">
        <v>64</v>
      </c>
      <c r="D14" s="68">
        <v>6</v>
      </c>
      <c r="E14" s="75">
        <v>11640</v>
      </c>
      <c r="F14" s="75">
        <v>12365</v>
      </c>
      <c r="G14" s="75">
        <v>39744</v>
      </c>
      <c r="H14" s="75">
        <v>1834</v>
      </c>
      <c r="I14" s="75">
        <v>53943</v>
      </c>
      <c r="J14" s="68">
        <v>671</v>
      </c>
      <c r="K14" s="75">
        <v>349970</v>
      </c>
      <c r="L14" s="75">
        <v>967089</v>
      </c>
      <c r="M14" s="75">
        <v>6145</v>
      </c>
    </row>
    <row r="15" spans="1:13">
      <c r="A15" s="68" t="s">
        <v>26</v>
      </c>
      <c r="B15" s="68">
        <v>521</v>
      </c>
      <c r="C15" s="68">
        <v>69</v>
      </c>
      <c r="D15" s="68">
        <v>6</v>
      </c>
      <c r="E15" s="75">
        <v>12992</v>
      </c>
      <c r="F15" s="75">
        <v>13582</v>
      </c>
      <c r="G15" s="75">
        <v>29633</v>
      </c>
      <c r="H15" s="75">
        <v>1661</v>
      </c>
      <c r="I15" s="75">
        <v>44876</v>
      </c>
      <c r="J15" s="68">
        <v>346</v>
      </c>
      <c r="K15" s="75">
        <v>333430</v>
      </c>
      <c r="L15" s="75">
        <v>559992</v>
      </c>
      <c r="M15" s="75">
        <v>3009</v>
      </c>
    </row>
    <row r="16" spans="1:13">
      <c r="A16" s="68" t="s">
        <v>29</v>
      </c>
      <c r="B16" s="68">
        <v>478</v>
      </c>
      <c r="C16" s="68">
        <v>36</v>
      </c>
      <c r="D16" s="68">
        <v>1</v>
      </c>
      <c r="E16" s="75">
        <v>10803</v>
      </c>
      <c r="F16" s="75">
        <v>11317</v>
      </c>
      <c r="G16" s="75">
        <v>24298</v>
      </c>
      <c r="H16" s="75">
        <v>1265</v>
      </c>
      <c r="I16" s="75">
        <v>36880</v>
      </c>
      <c r="J16" s="68">
        <v>229</v>
      </c>
      <c r="K16" s="75">
        <v>275385</v>
      </c>
      <c r="L16" s="75">
        <v>532082</v>
      </c>
      <c r="M16" s="75">
        <v>2284</v>
      </c>
    </row>
    <row r="17" spans="1:13">
      <c r="A17" s="68" t="s">
        <v>30</v>
      </c>
      <c r="B17" s="68">
        <v>492</v>
      </c>
      <c r="C17" s="68">
        <v>48</v>
      </c>
      <c r="D17" s="68">
        <v>1</v>
      </c>
      <c r="E17" s="75">
        <v>16519</v>
      </c>
      <c r="F17" s="75">
        <v>17059</v>
      </c>
      <c r="G17" s="75">
        <v>15091</v>
      </c>
      <c r="H17" s="68">
        <v>795</v>
      </c>
      <c r="I17" s="75">
        <v>32945</v>
      </c>
      <c r="J17" s="68">
        <v>340</v>
      </c>
      <c r="K17" s="75">
        <v>418496</v>
      </c>
      <c r="L17" s="75">
        <v>499345</v>
      </c>
      <c r="M17" s="75">
        <v>2458</v>
      </c>
    </row>
    <row r="18" spans="1:13">
      <c r="A18" s="68" t="s">
        <v>32</v>
      </c>
      <c r="B18" s="68">
        <v>205</v>
      </c>
      <c r="C18" s="68">
        <v>25</v>
      </c>
      <c r="D18" s="68">
        <v>0</v>
      </c>
      <c r="E18" s="75">
        <v>11021</v>
      </c>
      <c r="F18" s="75">
        <v>11251</v>
      </c>
      <c r="G18" s="75">
        <v>18700</v>
      </c>
      <c r="H18" s="68">
        <v>763</v>
      </c>
      <c r="I18" s="75">
        <v>30714</v>
      </c>
      <c r="J18" s="68">
        <v>263</v>
      </c>
      <c r="K18" s="75">
        <v>165367</v>
      </c>
      <c r="L18" s="75">
        <v>372082</v>
      </c>
      <c r="M18" s="75">
        <v>1832</v>
      </c>
    </row>
    <row r="19" spans="1:13">
      <c r="A19" s="68" t="s">
        <v>31</v>
      </c>
      <c r="B19" s="68">
        <v>277</v>
      </c>
      <c r="C19" s="68">
        <v>44</v>
      </c>
      <c r="D19" s="68">
        <v>1</v>
      </c>
      <c r="E19" s="75">
        <v>3740</v>
      </c>
      <c r="F19" s="75">
        <v>4061</v>
      </c>
      <c r="G19" s="75">
        <v>25432</v>
      </c>
      <c r="H19" s="68">
        <v>646</v>
      </c>
      <c r="I19" s="75">
        <v>30139</v>
      </c>
      <c r="J19" s="68">
        <v>64</v>
      </c>
      <c r="K19" s="75">
        <v>257216</v>
      </c>
      <c r="L19" s="75">
        <v>518690</v>
      </c>
      <c r="M19" s="68">
        <v>430</v>
      </c>
    </row>
    <row r="20" spans="1:13">
      <c r="A20" s="68" t="s">
        <v>33</v>
      </c>
      <c r="B20" s="68">
        <v>249</v>
      </c>
      <c r="C20" s="68">
        <v>21</v>
      </c>
      <c r="D20" s="68">
        <v>2</v>
      </c>
      <c r="E20" s="75">
        <v>8534</v>
      </c>
      <c r="F20" s="75">
        <v>8804</v>
      </c>
      <c r="G20" s="75">
        <v>16438</v>
      </c>
      <c r="H20" s="68">
        <v>505</v>
      </c>
      <c r="I20" s="75">
        <v>25747</v>
      </c>
      <c r="J20" s="68">
        <v>361</v>
      </c>
      <c r="K20" s="75">
        <v>434578</v>
      </c>
      <c r="L20" s="75">
        <v>454151</v>
      </c>
      <c r="M20" s="75">
        <v>1910</v>
      </c>
    </row>
    <row r="21" spans="1:13">
      <c r="A21" s="68" t="s">
        <v>27</v>
      </c>
      <c r="B21" s="68">
        <v>361</v>
      </c>
      <c r="C21" s="68">
        <v>47</v>
      </c>
      <c r="D21" s="68">
        <v>3</v>
      </c>
      <c r="E21" s="75">
        <v>1538</v>
      </c>
      <c r="F21" s="75">
        <v>1946</v>
      </c>
      <c r="G21" s="75">
        <v>20133</v>
      </c>
      <c r="H21" s="68">
        <v>994</v>
      </c>
      <c r="I21" s="75">
        <v>23073</v>
      </c>
      <c r="J21" s="68">
        <v>170</v>
      </c>
      <c r="K21" s="75">
        <v>153931</v>
      </c>
      <c r="L21" s="75">
        <v>463967</v>
      </c>
      <c r="M21" s="75">
        <v>2529</v>
      </c>
    </row>
    <row r="22" spans="1:13">
      <c r="A22" s="68" t="s">
        <v>35</v>
      </c>
      <c r="B22" s="68">
        <v>94</v>
      </c>
      <c r="C22" s="68">
        <v>4</v>
      </c>
      <c r="D22" s="68">
        <v>0</v>
      </c>
      <c r="E22" s="75">
        <v>6272</v>
      </c>
      <c r="F22" s="75">
        <v>6370</v>
      </c>
      <c r="G22" s="75">
        <v>4832</v>
      </c>
      <c r="H22" s="68">
        <v>269</v>
      </c>
      <c r="I22" s="75">
        <v>11471</v>
      </c>
      <c r="J22" s="68">
        <v>62</v>
      </c>
      <c r="K22" s="75">
        <v>120538</v>
      </c>
      <c r="L22" s="75">
        <v>190075</v>
      </c>
      <c r="M22" s="68">
        <v>761</v>
      </c>
    </row>
    <row r="23" spans="1:13">
      <c r="A23" s="68" t="s">
        <v>34</v>
      </c>
      <c r="B23" s="68">
        <v>57</v>
      </c>
      <c r="C23" s="68">
        <v>1</v>
      </c>
      <c r="D23" s="68">
        <v>0</v>
      </c>
      <c r="E23" s="68">
        <v>376</v>
      </c>
      <c r="F23" s="68">
        <v>434</v>
      </c>
      <c r="G23" s="75">
        <v>6617</v>
      </c>
      <c r="H23" s="68">
        <v>388</v>
      </c>
      <c r="I23" s="75">
        <v>7439</v>
      </c>
      <c r="J23" s="68">
        <v>33</v>
      </c>
      <c r="K23" s="75">
        <v>39503</v>
      </c>
      <c r="L23" s="75">
        <v>64223</v>
      </c>
      <c r="M23" s="68">
        <v>230</v>
      </c>
    </row>
    <row r="24" spans="1:13">
      <c r="A24" s="68" t="s">
        <v>36</v>
      </c>
      <c r="B24" s="68">
        <v>55</v>
      </c>
      <c r="C24" s="68">
        <v>8</v>
      </c>
      <c r="D24" s="68">
        <v>1</v>
      </c>
      <c r="E24" s="75">
        <v>1472</v>
      </c>
      <c r="F24" s="75">
        <v>1535</v>
      </c>
      <c r="G24" s="75">
        <v>5124</v>
      </c>
      <c r="H24" s="68">
        <v>205</v>
      </c>
      <c r="I24" s="75">
        <v>6864</v>
      </c>
      <c r="J24" s="68">
        <v>68</v>
      </c>
      <c r="K24" s="75">
        <v>109151</v>
      </c>
      <c r="L24" s="75">
        <v>119457</v>
      </c>
      <c r="M24" s="68">
        <v>880</v>
      </c>
    </row>
    <row r="25" spans="1:13">
      <c r="A25" s="68" t="s">
        <v>37</v>
      </c>
      <c r="B25" s="75">
        <v>23291</v>
      </c>
      <c r="C25" s="75">
        <v>2587</v>
      </c>
      <c r="D25" s="68">
        <v>156</v>
      </c>
      <c r="E25" s="75">
        <v>545177</v>
      </c>
      <c r="F25" s="75">
        <v>571055</v>
      </c>
      <c r="G25" s="75">
        <v>1572015</v>
      </c>
      <c r="H25" s="75">
        <v>77291</v>
      </c>
      <c r="I25" s="75">
        <v>2220361</v>
      </c>
      <c r="J25" s="75">
        <v>18020</v>
      </c>
      <c r="K25" s="75">
        <v>15235808</v>
      </c>
      <c r="L25" s="75">
        <v>27439249</v>
      </c>
      <c r="M25" s="75">
        <v>121275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76"/>
  <dimension ref="A1:AMJ25"/>
  <sheetViews>
    <sheetView workbookViewId="0">
      <selection sqref="A1:A3"/>
    </sheetView>
  </sheetViews>
  <sheetFormatPr defaultRowHeight="13.8"/>
  <cols>
    <col min="1" max="1024" width="5.69921875" style="47" customWidth="1"/>
  </cols>
  <sheetData>
    <row r="1" spans="1:13" ht="13.2" customHeight="1">
      <c r="A1" s="511" t="s">
        <v>50</v>
      </c>
      <c r="B1" s="512" t="s">
        <v>51</v>
      </c>
      <c r="C1" s="512"/>
      <c r="D1" s="512"/>
      <c r="E1" s="512"/>
      <c r="F1" s="512"/>
      <c r="G1" s="513" t="s">
        <v>52</v>
      </c>
      <c r="H1" s="514" t="s">
        <v>53</v>
      </c>
      <c r="I1" s="515" t="s">
        <v>54</v>
      </c>
      <c r="J1" s="522" t="s">
        <v>55</v>
      </c>
      <c r="K1" s="516" t="s">
        <v>56</v>
      </c>
      <c r="L1" s="517" t="s">
        <v>57</v>
      </c>
      <c r="M1" s="518" t="s">
        <v>58</v>
      </c>
    </row>
    <row r="2" spans="1:13" ht="13.2" customHeight="1">
      <c r="A2" s="511"/>
      <c r="B2" s="519" t="s">
        <v>59</v>
      </c>
      <c r="C2" s="520" t="s">
        <v>60</v>
      </c>
      <c r="D2" s="520"/>
      <c r="E2" s="521" t="s">
        <v>61</v>
      </c>
      <c r="F2" s="518" t="s">
        <v>62</v>
      </c>
      <c r="G2" s="513"/>
      <c r="H2" s="514"/>
      <c r="I2" s="515"/>
      <c r="J2" s="522"/>
      <c r="K2" s="516"/>
      <c r="L2" s="517"/>
      <c r="M2" s="518"/>
    </row>
    <row r="3" spans="1:13" ht="50.4">
      <c r="A3" s="511"/>
      <c r="B3" s="519"/>
      <c r="C3" s="76" t="s">
        <v>63</v>
      </c>
      <c r="D3" s="90" t="s">
        <v>64</v>
      </c>
      <c r="E3" s="521"/>
      <c r="F3" s="518"/>
      <c r="G3" s="513"/>
      <c r="H3" s="514"/>
      <c r="I3" s="515"/>
      <c r="J3" s="522"/>
      <c r="K3" s="516"/>
      <c r="L3" s="517"/>
      <c r="M3" s="518"/>
    </row>
    <row r="4" spans="1:13" ht="25.2">
      <c r="A4" s="91" t="s">
        <v>65</v>
      </c>
      <c r="B4" s="78">
        <v>3436</v>
      </c>
      <c r="C4" s="79">
        <v>466</v>
      </c>
      <c r="D4" s="79">
        <v>25</v>
      </c>
      <c r="E4" s="78">
        <v>50775</v>
      </c>
      <c r="F4" s="78">
        <v>54677</v>
      </c>
      <c r="G4" s="78">
        <v>414643</v>
      </c>
      <c r="H4" s="78">
        <v>25665</v>
      </c>
      <c r="I4" s="78">
        <v>494985</v>
      </c>
      <c r="J4" s="78">
        <v>1963</v>
      </c>
      <c r="K4" s="78">
        <v>2656804</v>
      </c>
      <c r="L4" s="78">
        <v>4998160</v>
      </c>
      <c r="M4" s="78">
        <v>18415</v>
      </c>
    </row>
    <row r="5" spans="1:13" ht="16.8">
      <c r="A5" s="91" t="s">
        <v>68</v>
      </c>
      <c r="B5" s="78">
        <v>2549</v>
      </c>
      <c r="C5" s="79">
        <v>357</v>
      </c>
      <c r="D5" s="79">
        <v>31</v>
      </c>
      <c r="E5" s="78">
        <v>88044</v>
      </c>
      <c r="F5" s="78">
        <v>90950</v>
      </c>
      <c r="G5" s="78">
        <v>182506</v>
      </c>
      <c r="H5" s="78">
        <v>7263</v>
      </c>
      <c r="I5" s="78">
        <v>280719</v>
      </c>
      <c r="J5" s="78">
        <v>3388</v>
      </c>
      <c r="K5" s="78">
        <v>1250287</v>
      </c>
      <c r="L5" s="78">
        <v>3430733</v>
      </c>
      <c r="M5" s="78">
        <v>17722</v>
      </c>
    </row>
    <row r="6" spans="1:13" ht="16.8">
      <c r="A6" s="91" t="s">
        <v>66</v>
      </c>
      <c r="B6" s="78">
        <v>2757</v>
      </c>
      <c r="C6" s="79">
        <v>176</v>
      </c>
      <c r="D6" s="79">
        <v>5</v>
      </c>
      <c r="E6" s="78">
        <v>14612</v>
      </c>
      <c r="F6" s="78">
        <v>17545</v>
      </c>
      <c r="G6" s="78">
        <v>178949</v>
      </c>
      <c r="H6" s="78">
        <v>8133</v>
      </c>
      <c r="I6" s="78">
        <v>204627</v>
      </c>
      <c r="J6" s="79">
        <v>845</v>
      </c>
      <c r="K6" s="78">
        <v>1003245</v>
      </c>
      <c r="L6" s="78">
        <v>1723609</v>
      </c>
      <c r="M6" s="78">
        <v>4967</v>
      </c>
    </row>
    <row r="7" spans="1:13" ht="25.2">
      <c r="A7" s="91" t="s">
        <v>67</v>
      </c>
      <c r="B7" s="78">
        <v>1395</v>
      </c>
      <c r="C7" s="79">
        <v>100</v>
      </c>
      <c r="D7" s="79">
        <v>13</v>
      </c>
      <c r="E7" s="78">
        <v>73651</v>
      </c>
      <c r="F7" s="78">
        <v>75146</v>
      </c>
      <c r="G7" s="78">
        <v>119030</v>
      </c>
      <c r="H7" s="78">
        <v>3079</v>
      </c>
      <c r="I7" s="78">
        <v>197255</v>
      </c>
      <c r="J7" s="79">
        <v>984</v>
      </c>
      <c r="K7" s="78">
        <v>1415674</v>
      </c>
      <c r="L7" s="78">
        <v>2117641</v>
      </c>
      <c r="M7" s="78">
        <v>8889</v>
      </c>
    </row>
    <row r="8" spans="1:13" ht="33.6">
      <c r="A8" s="91" t="s">
        <v>69</v>
      </c>
      <c r="B8" s="78">
        <v>2691</v>
      </c>
      <c r="C8" s="79">
        <v>245</v>
      </c>
      <c r="D8" s="79">
        <v>20</v>
      </c>
      <c r="E8" s="78">
        <v>53912</v>
      </c>
      <c r="F8" s="78">
        <v>56848</v>
      </c>
      <c r="G8" s="78">
        <v>121855</v>
      </c>
      <c r="H8" s="78">
        <v>8210</v>
      </c>
      <c r="I8" s="78">
        <v>186913</v>
      </c>
      <c r="J8" s="78">
        <v>2026</v>
      </c>
      <c r="K8" s="78">
        <v>1260158</v>
      </c>
      <c r="L8" s="78">
        <v>2669612</v>
      </c>
      <c r="M8" s="78">
        <v>15348</v>
      </c>
    </row>
    <row r="9" spans="1:13" ht="16.8">
      <c r="A9" s="91" t="s">
        <v>70</v>
      </c>
      <c r="B9" s="78">
        <v>2871</v>
      </c>
      <c r="C9" s="79">
        <v>309</v>
      </c>
      <c r="D9" s="79">
        <v>14</v>
      </c>
      <c r="E9" s="78">
        <v>74675</v>
      </c>
      <c r="F9" s="78">
        <v>77855</v>
      </c>
      <c r="G9" s="78">
        <v>94457</v>
      </c>
      <c r="H9" s="78">
        <v>4060</v>
      </c>
      <c r="I9" s="78">
        <v>176372</v>
      </c>
      <c r="J9" s="78">
        <v>1613</v>
      </c>
      <c r="K9" s="78">
        <v>2090439</v>
      </c>
      <c r="L9" s="78">
        <v>2805922</v>
      </c>
      <c r="M9" s="78">
        <v>12614</v>
      </c>
    </row>
    <row r="10" spans="1:13" ht="16.8">
      <c r="A10" s="91" t="s">
        <v>71</v>
      </c>
      <c r="B10" s="79">
        <v>807</v>
      </c>
      <c r="C10" s="79">
        <v>139</v>
      </c>
      <c r="D10" s="79">
        <v>4</v>
      </c>
      <c r="E10" s="78">
        <v>8289</v>
      </c>
      <c r="F10" s="78">
        <v>9235</v>
      </c>
      <c r="G10" s="78">
        <v>110885</v>
      </c>
      <c r="H10" s="78">
        <v>3830</v>
      </c>
      <c r="I10" s="78">
        <v>123950</v>
      </c>
      <c r="J10" s="79">
        <v>452</v>
      </c>
      <c r="K10" s="78">
        <v>1083608</v>
      </c>
      <c r="L10" s="78">
        <v>1945061</v>
      </c>
      <c r="M10" s="78">
        <v>7563</v>
      </c>
    </row>
    <row r="11" spans="1:13" ht="16.8">
      <c r="A11" s="91" t="s">
        <v>72</v>
      </c>
      <c r="B11" s="78">
        <v>1246</v>
      </c>
      <c r="C11" s="79">
        <v>200</v>
      </c>
      <c r="D11" s="79">
        <v>16</v>
      </c>
      <c r="E11" s="78">
        <v>38226</v>
      </c>
      <c r="F11" s="78">
        <v>39672</v>
      </c>
      <c r="G11" s="78">
        <v>62147</v>
      </c>
      <c r="H11" s="78">
        <v>2664</v>
      </c>
      <c r="I11" s="78">
        <v>104483</v>
      </c>
      <c r="J11" s="78">
        <v>1842</v>
      </c>
      <c r="K11" s="78">
        <v>852250</v>
      </c>
      <c r="L11" s="78">
        <v>1284101</v>
      </c>
      <c r="M11" s="78">
        <v>10587</v>
      </c>
    </row>
    <row r="12" spans="1:13" ht="16.8">
      <c r="A12" s="91" t="s">
        <v>73</v>
      </c>
      <c r="B12" s="78">
        <v>1362</v>
      </c>
      <c r="C12" s="79">
        <v>163</v>
      </c>
      <c r="D12" s="79">
        <v>33</v>
      </c>
      <c r="E12" s="78">
        <v>52397</v>
      </c>
      <c r="F12" s="78">
        <v>53922</v>
      </c>
      <c r="G12" s="78">
        <v>42409</v>
      </c>
      <c r="H12" s="78">
        <v>2621</v>
      </c>
      <c r="I12" s="78">
        <v>98952</v>
      </c>
      <c r="J12" s="78">
        <v>1349</v>
      </c>
      <c r="K12" s="78">
        <v>678168</v>
      </c>
      <c r="L12" s="78">
        <v>1099615</v>
      </c>
      <c r="M12" s="78">
        <v>11020</v>
      </c>
    </row>
    <row r="13" spans="1:13" ht="16.8">
      <c r="A13" s="91" t="s">
        <v>74</v>
      </c>
      <c r="B13" s="79">
        <v>717</v>
      </c>
      <c r="C13" s="79">
        <v>67</v>
      </c>
      <c r="D13" s="79">
        <v>7</v>
      </c>
      <c r="E13" s="78">
        <v>4421</v>
      </c>
      <c r="F13" s="78">
        <v>5205</v>
      </c>
      <c r="G13" s="78">
        <v>54689</v>
      </c>
      <c r="H13" s="78">
        <v>2980</v>
      </c>
      <c r="I13" s="78">
        <v>62874</v>
      </c>
      <c r="J13" s="79">
        <v>400</v>
      </c>
      <c r="K13" s="78">
        <v>330608</v>
      </c>
      <c r="L13" s="78">
        <v>735330</v>
      </c>
      <c r="M13" s="78">
        <v>4563</v>
      </c>
    </row>
    <row r="14" spans="1:13" ht="50.4">
      <c r="A14" s="91" t="s">
        <v>75</v>
      </c>
      <c r="B14" s="79">
        <v>671</v>
      </c>
      <c r="C14" s="79">
        <v>64</v>
      </c>
      <c r="D14" s="79">
        <v>4</v>
      </c>
      <c r="E14" s="78">
        <v>11841</v>
      </c>
      <c r="F14" s="78">
        <v>12576</v>
      </c>
      <c r="G14" s="78">
        <v>40138</v>
      </c>
      <c r="H14" s="78">
        <v>1862</v>
      </c>
      <c r="I14" s="78">
        <v>54576</v>
      </c>
      <c r="J14" s="79">
        <v>633</v>
      </c>
      <c r="K14" s="78">
        <v>351423</v>
      </c>
      <c r="L14" s="78">
        <v>973526</v>
      </c>
      <c r="M14" s="78">
        <v>6437</v>
      </c>
    </row>
    <row r="15" spans="1:13" ht="16.8">
      <c r="A15" s="92" t="s">
        <v>76</v>
      </c>
      <c r="B15" s="79">
        <v>532</v>
      </c>
      <c r="C15" s="79">
        <v>68</v>
      </c>
      <c r="D15" s="79">
        <v>2</v>
      </c>
      <c r="E15" s="78">
        <v>13412</v>
      </c>
      <c r="F15" s="78">
        <v>14012</v>
      </c>
      <c r="G15" s="78">
        <v>29752</v>
      </c>
      <c r="H15" s="78">
        <v>1676</v>
      </c>
      <c r="I15" s="78">
        <v>45440</v>
      </c>
      <c r="J15" s="79">
        <v>564</v>
      </c>
      <c r="K15" s="78">
        <v>337261</v>
      </c>
      <c r="L15" s="78">
        <v>565788</v>
      </c>
      <c r="M15" s="78">
        <v>5796</v>
      </c>
    </row>
    <row r="16" spans="1:13" ht="16.8">
      <c r="A16" s="92" t="s">
        <v>77</v>
      </c>
      <c r="B16" s="79">
        <v>480</v>
      </c>
      <c r="C16" s="79">
        <v>36</v>
      </c>
      <c r="D16" s="79">
        <v>3</v>
      </c>
      <c r="E16" s="78">
        <v>10581</v>
      </c>
      <c r="F16" s="78">
        <v>11097</v>
      </c>
      <c r="G16" s="78">
        <v>24672</v>
      </c>
      <c r="H16" s="78">
        <v>1269</v>
      </c>
      <c r="I16" s="78">
        <v>37038</v>
      </c>
      <c r="J16" s="79">
        <v>160</v>
      </c>
      <c r="K16" s="78">
        <v>276020</v>
      </c>
      <c r="L16" s="78">
        <v>534132</v>
      </c>
      <c r="M16" s="78">
        <v>2050</v>
      </c>
    </row>
    <row r="17" spans="1:13" ht="16.8">
      <c r="A17" s="91" t="s">
        <v>30</v>
      </c>
      <c r="B17" s="79">
        <v>504</v>
      </c>
      <c r="C17" s="79">
        <v>50</v>
      </c>
      <c r="D17" s="79">
        <v>3</v>
      </c>
      <c r="E17" s="78">
        <v>16511</v>
      </c>
      <c r="F17" s="78">
        <v>17065</v>
      </c>
      <c r="G17" s="78">
        <v>15313</v>
      </c>
      <c r="H17" s="79">
        <v>810</v>
      </c>
      <c r="I17" s="78">
        <v>33188</v>
      </c>
      <c r="J17" s="79">
        <v>243</v>
      </c>
      <c r="K17" s="78">
        <v>420910</v>
      </c>
      <c r="L17" s="78">
        <v>502097</v>
      </c>
      <c r="M17" s="78">
        <v>2752</v>
      </c>
    </row>
    <row r="18" spans="1:13" ht="16.8">
      <c r="A18" s="91" t="s">
        <v>32</v>
      </c>
      <c r="B18" s="79">
        <v>208</v>
      </c>
      <c r="C18" s="79">
        <v>24</v>
      </c>
      <c r="D18" s="79">
        <v>1</v>
      </c>
      <c r="E18" s="78">
        <v>11119</v>
      </c>
      <c r="F18" s="78">
        <v>11351</v>
      </c>
      <c r="G18" s="78">
        <v>18757</v>
      </c>
      <c r="H18" s="79">
        <v>769</v>
      </c>
      <c r="I18" s="78">
        <v>30877</v>
      </c>
      <c r="J18" s="79">
        <v>163</v>
      </c>
      <c r="K18" s="78">
        <v>165782</v>
      </c>
      <c r="L18" s="78">
        <v>373746</v>
      </c>
      <c r="M18" s="78">
        <v>1664</v>
      </c>
    </row>
    <row r="19" spans="1:13">
      <c r="A19" s="91" t="s">
        <v>31</v>
      </c>
      <c r="B19" s="79">
        <v>280</v>
      </c>
      <c r="C19" s="79">
        <v>43</v>
      </c>
      <c r="D19" s="79">
        <v>1</v>
      </c>
      <c r="E19" s="78">
        <v>3785</v>
      </c>
      <c r="F19" s="78">
        <v>4108</v>
      </c>
      <c r="G19" s="78">
        <v>25598</v>
      </c>
      <c r="H19" s="79">
        <v>648</v>
      </c>
      <c r="I19" s="78">
        <v>30354</v>
      </c>
      <c r="J19" s="79">
        <v>215</v>
      </c>
      <c r="K19" s="78">
        <v>258421</v>
      </c>
      <c r="L19" s="78">
        <v>522585</v>
      </c>
      <c r="M19" s="78">
        <v>3895</v>
      </c>
    </row>
    <row r="20" spans="1:13">
      <c r="A20" s="91" t="s">
        <v>33</v>
      </c>
      <c r="B20" s="79">
        <v>250</v>
      </c>
      <c r="C20" s="79">
        <v>21</v>
      </c>
      <c r="D20" s="79">
        <v>3</v>
      </c>
      <c r="E20" s="78">
        <v>8689</v>
      </c>
      <c r="F20" s="78">
        <v>8960</v>
      </c>
      <c r="G20" s="78">
        <v>16634</v>
      </c>
      <c r="H20" s="79">
        <v>508</v>
      </c>
      <c r="I20" s="78">
        <v>26102</v>
      </c>
      <c r="J20" s="79">
        <v>355</v>
      </c>
      <c r="K20" s="78">
        <v>436896</v>
      </c>
      <c r="L20" s="78">
        <v>456555</v>
      </c>
      <c r="M20" s="78">
        <v>2404</v>
      </c>
    </row>
    <row r="21" spans="1:13" ht="16.8">
      <c r="A21" s="91" t="s">
        <v>27</v>
      </c>
      <c r="B21" s="79">
        <v>355</v>
      </c>
      <c r="C21" s="79">
        <v>46</v>
      </c>
      <c r="D21" s="79">
        <v>1</v>
      </c>
      <c r="E21" s="78">
        <v>1529</v>
      </c>
      <c r="F21" s="78">
        <v>1930</v>
      </c>
      <c r="G21" s="78">
        <v>20225</v>
      </c>
      <c r="H21" s="79">
        <v>998</v>
      </c>
      <c r="I21" s="78">
        <v>23153</v>
      </c>
      <c r="J21" s="79">
        <v>80</v>
      </c>
      <c r="K21" s="78">
        <v>154092</v>
      </c>
      <c r="L21" s="78">
        <v>465019</v>
      </c>
      <c r="M21" s="78">
        <v>1052</v>
      </c>
    </row>
    <row r="22" spans="1:13">
      <c r="A22" s="91" t="s">
        <v>35</v>
      </c>
      <c r="B22" s="79">
        <v>95</v>
      </c>
      <c r="C22" s="79">
        <v>4</v>
      </c>
      <c r="D22" s="79">
        <v>0</v>
      </c>
      <c r="E22" s="78">
        <v>6387</v>
      </c>
      <c r="F22" s="78">
        <v>6486</v>
      </c>
      <c r="G22" s="78">
        <v>4873</v>
      </c>
      <c r="H22" s="79">
        <v>269</v>
      </c>
      <c r="I22" s="78">
        <v>11628</v>
      </c>
      <c r="J22" s="79">
        <v>157</v>
      </c>
      <c r="K22" s="78">
        <v>177722</v>
      </c>
      <c r="L22" s="78">
        <v>191560</v>
      </c>
      <c r="M22" s="78">
        <v>1485</v>
      </c>
    </row>
    <row r="23" spans="1:13" ht="16.8">
      <c r="A23" s="91" t="s">
        <v>34</v>
      </c>
      <c r="B23" s="79">
        <v>54</v>
      </c>
      <c r="C23" s="79">
        <v>1</v>
      </c>
      <c r="D23" s="79">
        <v>0</v>
      </c>
      <c r="E23" s="79">
        <v>370</v>
      </c>
      <c r="F23" s="79">
        <v>425</v>
      </c>
      <c r="G23" s="78">
        <v>6651</v>
      </c>
      <c r="H23" s="79">
        <v>388</v>
      </c>
      <c r="I23" s="78">
        <v>7464</v>
      </c>
      <c r="J23" s="79">
        <v>25</v>
      </c>
      <c r="K23" s="78">
        <v>39592</v>
      </c>
      <c r="L23" s="78">
        <v>64477</v>
      </c>
      <c r="M23" s="79">
        <v>254</v>
      </c>
    </row>
    <row r="24" spans="1:13">
      <c r="A24" s="92" t="s">
        <v>36</v>
      </c>
      <c r="B24" s="79">
        <v>53</v>
      </c>
      <c r="C24" s="79">
        <v>8</v>
      </c>
      <c r="D24" s="79">
        <v>1</v>
      </c>
      <c r="E24" s="78">
        <v>1263</v>
      </c>
      <c r="F24" s="78">
        <v>1324</v>
      </c>
      <c r="G24" s="78">
        <v>5407</v>
      </c>
      <c r="H24" s="79">
        <v>209</v>
      </c>
      <c r="I24" s="78">
        <v>6940</v>
      </c>
      <c r="J24" s="79">
        <v>76</v>
      </c>
      <c r="K24" s="78">
        <v>109821</v>
      </c>
      <c r="L24" s="78">
        <v>120247</v>
      </c>
      <c r="M24" s="79">
        <v>790</v>
      </c>
    </row>
    <row r="25" spans="1:13" ht="16.8">
      <c r="A25" s="93" t="s">
        <v>37</v>
      </c>
      <c r="B25" s="82">
        <v>23313</v>
      </c>
      <c r="C25" s="82">
        <v>2587</v>
      </c>
      <c r="D25" s="83">
        <v>187</v>
      </c>
      <c r="E25" s="82">
        <v>544489</v>
      </c>
      <c r="F25" s="82">
        <v>570389</v>
      </c>
      <c r="G25" s="84">
        <v>1589590</v>
      </c>
      <c r="H25" s="85">
        <v>77911</v>
      </c>
      <c r="I25" s="86">
        <v>2237890</v>
      </c>
      <c r="J25" s="86">
        <v>17533</v>
      </c>
      <c r="K25" s="87">
        <v>15349181</v>
      </c>
      <c r="L25" s="88">
        <v>27579516</v>
      </c>
      <c r="M25" s="82">
        <v>140267</v>
      </c>
    </row>
  </sheetData>
  <mergeCells count="13">
    <mergeCell ref="K1:K3"/>
    <mergeCell ref="L1:L3"/>
    <mergeCell ref="M1:M3"/>
    <mergeCell ref="B2:B3"/>
    <mergeCell ref="C2:D2"/>
    <mergeCell ref="E2:E3"/>
    <mergeCell ref="F2:F3"/>
    <mergeCell ref="J1:J3"/>
    <mergeCell ref="A1:A3"/>
    <mergeCell ref="B1:F1"/>
    <mergeCell ref="G1:G3"/>
    <mergeCell ref="H1:H3"/>
    <mergeCell ref="I1:I3"/>
  </mergeCells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77"/>
  <dimension ref="A1:AMJ25"/>
  <sheetViews>
    <sheetView workbookViewId="0"/>
  </sheetViews>
  <sheetFormatPr defaultRowHeight="13.8"/>
  <cols>
    <col min="1" max="1024" width="5.69921875" style="47" customWidth="1"/>
  </cols>
  <sheetData>
    <row r="1" spans="1:13">
      <c r="A1" s="68" t="s">
        <v>0</v>
      </c>
      <c r="B1" s="68" t="s">
        <v>1</v>
      </c>
      <c r="C1" s="68"/>
      <c r="D1" s="68"/>
      <c r="E1" s="68"/>
      <c r="F1" s="68"/>
      <c r="G1" s="68" t="s">
        <v>44</v>
      </c>
      <c r="H1" s="68" t="s">
        <v>3</v>
      </c>
      <c r="I1" s="68" t="s">
        <v>4</v>
      </c>
      <c r="J1" s="68" t="s">
        <v>5</v>
      </c>
      <c r="K1" s="68" t="s">
        <v>45</v>
      </c>
      <c r="L1" s="68" t="s">
        <v>46</v>
      </c>
      <c r="M1" s="68" t="s">
        <v>47</v>
      </c>
    </row>
    <row r="2" spans="1:13">
      <c r="A2" s="68"/>
      <c r="B2" s="68" t="s">
        <v>12</v>
      </c>
      <c r="C2" s="68" t="s">
        <v>13</v>
      </c>
      <c r="D2" s="68"/>
      <c r="E2" s="68" t="s">
        <v>14</v>
      </c>
      <c r="F2" s="68" t="s">
        <v>15</v>
      </c>
      <c r="G2" s="68"/>
      <c r="H2" s="68"/>
      <c r="I2" s="68"/>
      <c r="J2" s="68"/>
      <c r="K2" s="68"/>
      <c r="L2" s="68"/>
      <c r="M2" s="68"/>
    </row>
    <row r="3" spans="1:13">
      <c r="A3" s="68"/>
      <c r="B3" s="68"/>
      <c r="C3" s="68" t="s">
        <v>48</v>
      </c>
      <c r="D3" s="68" t="s">
        <v>49</v>
      </c>
      <c r="E3" s="68"/>
      <c r="F3" s="68"/>
      <c r="G3" s="68"/>
      <c r="H3" s="68"/>
      <c r="I3" s="68"/>
      <c r="J3" s="68"/>
      <c r="K3" s="68"/>
      <c r="L3" s="68"/>
      <c r="M3" s="68"/>
    </row>
    <row r="4" spans="1:13">
      <c r="A4" s="68" t="s">
        <v>16</v>
      </c>
      <c r="B4" s="75">
        <v>3577</v>
      </c>
      <c r="C4" s="68">
        <v>456</v>
      </c>
      <c r="D4" s="68">
        <v>15</v>
      </c>
      <c r="E4" s="75">
        <v>51404</v>
      </c>
      <c r="F4" s="75">
        <v>55437</v>
      </c>
      <c r="G4" s="75">
        <v>416326</v>
      </c>
      <c r="H4" s="75">
        <v>25728</v>
      </c>
      <c r="I4" s="75">
        <v>497491</v>
      </c>
      <c r="J4" s="75">
        <v>2506</v>
      </c>
      <c r="K4" s="75">
        <v>2664865</v>
      </c>
      <c r="L4" s="75">
        <v>5023007</v>
      </c>
      <c r="M4" s="75">
        <v>24847</v>
      </c>
    </row>
    <row r="5" spans="1:13">
      <c r="A5" s="68" t="s">
        <v>19</v>
      </c>
      <c r="B5" s="75">
        <v>2540</v>
      </c>
      <c r="C5" s="68">
        <v>349</v>
      </c>
      <c r="D5" s="68">
        <v>32</v>
      </c>
      <c r="E5" s="75">
        <v>86562</v>
      </c>
      <c r="F5" s="75">
        <v>89451</v>
      </c>
      <c r="G5" s="75">
        <v>187023</v>
      </c>
      <c r="H5" s="75">
        <v>7345</v>
      </c>
      <c r="I5" s="75">
        <v>283819</v>
      </c>
      <c r="J5" s="75">
        <v>3100</v>
      </c>
      <c r="K5" s="75">
        <v>1255475</v>
      </c>
      <c r="L5" s="75">
        <v>3451512</v>
      </c>
      <c r="M5" s="75">
        <v>20779</v>
      </c>
    </row>
    <row r="6" spans="1:13">
      <c r="A6" s="68" t="s">
        <v>17</v>
      </c>
      <c r="B6" s="75">
        <v>2689</v>
      </c>
      <c r="C6" s="68">
        <v>172</v>
      </c>
      <c r="D6" s="68">
        <v>14</v>
      </c>
      <c r="E6" s="75">
        <v>12968</v>
      </c>
      <c r="F6" s="75">
        <v>15829</v>
      </c>
      <c r="G6" s="75">
        <v>182165</v>
      </c>
      <c r="H6" s="75">
        <v>8165</v>
      </c>
      <c r="I6" s="75">
        <v>206159</v>
      </c>
      <c r="J6" s="75">
        <v>1532</v>
      </c>
      <c r="K6" s="75">
        <v>1006938</v>
      </c>
      <c r="L6" s="75">
        <v>1734982</v>
      </c>
      <c r="M6" s="75">
        <v>11373</v>
      </c>
    </row>
    <row r="7" spans="1:13">
      <c r="A7" s="68" t="s">
        <v>20</v>
      </c>
      <c r="B7" s="75">
        <v>1376</v>
      </c>
      <c r="C7" s="68">
        <v>107</v>
      </c>
      <c r="D7" s="68">
        <v>17</v>
      </c>
      <c r="E7" s="75">
        <v>73793</v>
      </c>
      <c r="F7" s="75">
        <v>75276</v>
      </c>
      <c r="G7" s="75">
        <v>120127</v>
      </c>
      <c r="H7" s="75">
        <v>3115</v>
      </c>
      <c r="I7" s="75">
        <v>198518</v>
      </c>
      <c r="J7" s="75">
        <v>1263</v>
      </c>
      <c r="K7" s="75">
        <v>1422156</v>
      </c>
      <c r="L7" s="75">
        <v>2132355</v>
      </c>
      <c r="M7" s="75">
        <v>14714</v>
      </c>
    </row>
    <row r="8" spans="1:13">
      <c r="A8" s="68" t="s">
        <v>18</v>
      </c>
      <c r="B8" s="75">
        <v>2679</v>
      </c>
      <c r="C8" s="68">
        <v>240</v>
      </c>
      <c r="D8" s="68">
        <v>15</v>
      </c>
      <c r="E8" s="75">
        <v>55449</v>
      </c>
      <c r="F8" s="75">
        <v>58368</v>
      </c>
      <c r="G8" s="75">
        <v>122054</v>
      </c>
      <c r="H8" s="75">
        <v>8279</v>
      </c>
      <c r="I8" s="75">
        <v>188701</v>
      </c>
      <c r="J8" s="75">
        <v>1790</v>
      </c>
      <c r="K8" s="75">
        <v>1264605</v>
      </c>
      <c r="L8" s="75">
        <v>2685079</v>
      </c>
      <c r="M8" s="75">
        <v>15467</v>
      </c>
    </row>
    <row r="9" spans="1:13">
      <c r="A9" s="68" t="s">
        <v>21</v>
      </c>
      <c r="B9" s="75">
        <v>2824</v>
      </c>
      <c r="C9" s="68">
        <v>310</v>
      </c>
      <c r="D9" s="68">
        <v>18</v>
      </c>
      <c r="E9" s="75">
        <v>75035</v>
      </c>
      <c r="F9" s="75">
        <v>78169</v>
      </c>
      <c r="G9" s="75">
        <v>95632</v>
      </c>
      <c r="H9" s="75">
        <v>4114</v>
      </c>
      <c r="I9" s="75">
        <v>177915</v>
      </c>
      <c r="J9" s="75">
        <v>1543</v>
      </c>
      <c r="K9" s="75">
        <v>2096127</v>
      </c>
      <c r="L9" s="75">
        <v>2817904</v>
      </c>
      <c r="M9" s="75">
        <v>11982</v>
      </c>
    </row>
    <row r="10" spans="1:13">
      <c r="A10" s="68" t="s">
        <v>22</v>
      </c>
      <c r="B10" s="68">
        <v>792</v>
      </c>
      <c r="C10" s="68">
        <v>139</v>
      </c>
      <c r="D10" s="68">
        <v>6</v>
      </c>
      <c r="E10" s="75">
        <v>8174</v>
      </c>
      <c r="F10" s="75">
        <v>9105</v>
      </c>
      <c r="G10" s="75">
        <v>111534</v>
      </c>
      <c r="H10" s="75">
        <v>3840</v>
      </c>
      <c r="I10" s="75">
        <v>124479</v>
      </c>
      <c r="J10" s="68">
        <v>529</v>
      </c>
      <c r="K10" s="75">
        <v>1087156</v>
      </c>
      <c r="L10" s="75">
        <v>1956024</v>
      </c>
      <c r="M10" s="75">
        <v>10963</v>
      </c>
    </row>
    <row r="11" spans="1:13">
      <c r="A11" s="68" t="s">
        <v>24</v>
      </c>
      <c r="B11" s="75">
        <v>1256</v>
      </c>
      <c r="C11" s="68">
        <v>205</v>
      </c>
      <c r="D11" s="68">
        <v>9</v>
      </c>
      <c r="E11" s="75">
        <v>38937</v>
      </c>
      <c r="F11" s="75">
        <v>40398</v>
      </c>
      <c r="G11" s="75">
        <v>63229</v>
      </c>
      <c r="H11" s="75">
        <v>2695</v>
      </c>
      <c r="I11" s="75">
        <v>106322</v>
      </c>
      <c r="J11" s="75">
        <v>1839</v>
      </c>
      <c r="K11" s="75">
        <v>858606</v>
      </c>
      <c r="L11" s="75">
        <v>1294528</v>
      </c>
      <c r="M11" s="75">
        <v>10427</v>
      </c>
    </row>
    <row r="12" spans="1:13">
      <c r="A12" s="68" t="s">
        <v>25</v>
      </c>
      <c r="B12" s="75">
        <v>1376</v>
      </c>
      <c r="C12" s="68">
        <v>175</v>
      </c>
      <c r="D12" s="68">
        <v>22</v>
      </c>
      <c r="E12" s="75">
        <v>53184</v>
      </c>
      <c r="F12" s="75">
        <v>54735</v>
      </c>
      <c r="G12" s="75">
        <v>43068</v>
      </c>
      <c r="H12" s="75">
        <v>2648</v>
      </c>
      <c r="I12" s="75">
        <v>100451</v>
      </c>
      <c r="J12" s="75">
        <v>1499</v>
      </c>
      <c r="K12" s="75">
        <v>682485</v>
      </c>
      <c r="L12" s="75">
        <v>1110495</v>
      </c>
      <c r="M12" s="75">
        <v>10880</v>
      </c>
    </row>
    <row r="13" spans="1:13">
      <c r="A13" s="68" t="s">
        <v>23</v>
      </c>
      <c r="B13" s="68">
        <v>702</v>
      </c>
      <c r="C13" s="68">
        <v>65</v>
      </c>
      <c r="D13" s="68">
        <v>7</v>
      </c>
      <c r="E13" s="75">
        <v>4377</v>
      </c>
      <c r="F13" s="75">
        <v>5144</v>
      </c>
      <c r="G13" s="75">
        <v>55257</v>
      </c>
      <c r="H13" s="75">
        <v>2999</v>
      </c>
      <c r="I13" s="75">
        <v>63400</v>
      </c>
      <c r="J13" s="68">
        <v>526</v>
      </c>
      <c r="K13" s="75">
        <v>332011</v>
      </c>
      <c r="L13" s="75">
        <v>739849</v>
      </c>
      <c r="M13" s="75">
        <v>4519</v>
      </c>
    </row>
    <row r="14" spans="1:13">
      <c r="A14" s="68" t="s">
        <v>28</v>
      </c>
      <c r="B14" s="68">
        <v>690</v>
      </c>
      <c r="C14" s="68">
        <v>62</v>
      </c>
      <c r="D14" s="68">
        <v>3</v>
      </c>
      <c r="E14" s="75">
        <v>12138</v>
      </c>
      <c r="F14" s="75">
        <v>12890</v>
      </c>
      <c r="G14" s="75">
        <v>40825</v>
      </c>
      <c r="H14" s="75">
        <v>1876</v>
      </c>
      <c r="I14" s="75">
        <v>55591</v>
      </c>
      <c r="J14" s="75">
        <v>1015</v>
      </c>
      <c r="K14" s="75">
        <v>353683</v>
      </c>
      <c r="L14" s="75">
        <v>981950</v>
      </c>
      <c r="M14" s="75">
        <v>8424</v>
      </c>
    </row>
    <row r="15" spans="1:13">
      <c r="A15" s="68" t="s">
        <v>26</v>
      </c>
      <c r="B15" s="68">
        <v>529</v>
      </c>
      <c r="C15" s="68">
        <v>71</v>
      </c>
      <c r="D15" s="68">
        <v>5</v>
      </c>
      <c r="E15" s="75">
        <v>14006</v>
      </c>
      <c r="F15" s="75">
        <v>14606</v>
      </c>
      <c r="G15" s="75">
        <v>29837</v>
      </c>
      <c r="H15" s="75">
        <v>1685</v>
      </c>
      <c r="I15" s="75">
        <v>46128</v>
      </c>
      <c r="J15" s="68">
        <v>688</v>
      </c>
      <c r="K15" s="75">
        <v>341285</v>
      </c>
      <c r="L15" s="75">
        <v>571099</v>
      </c>
      <c r="M15" s="75">
        <v>5311</v>
      </c>
    </row>
    <row r="16" spans="1:13">
      <c r="A16" s="68" t="s">
        <v>29</v>
      </c>
      <c r="B16" s="68">
        <v>463</v>
      </c>
      <c r="C16" s="68">
        <v>40</v>
      </c>
      <c r="D16" s="68">
        <v>5</v>
      </c>
      <c r="E16" s="75">
        <v>10760</v>
      </c>
      <c r="F16" s="75">
        <v>11263</v>
      </c>
      <c r="G16" s="75">
        <v>24901</v>
      </c>
      <c r="H16" s="75">
        <v>1274</v>
      </c>
      <c r="I16" s="75">
        <v>37438</v>
      </c>
      <c r="J16" s="68">
        <v>400</v>
      </c>
      <c r="K16" s="75">
        <v>277443</v>
      </c>
      <c r="L16" s="75">
        <v>538731</v>
      </c>
      <c r="M16" s="75">
        <v>4599</v>
      </c>
    </row>
    <row r="17" spans="1:13">
      <c r="A17" s="68" t="s">
        <v>30</v>
      </c>
      <c r="B17" s="68">
        <v>496</v>
      </c>
      <c r="C17" s="68">
        <v>47</v>
      </c>
      <c r="D17" s="68">
        <v>2</v>
      </c>
      <c r="E17" s="75">
        <v>16599</v>
      </c>
      <c r="F17" s="75">
        <v>17142</v>
      </c>
      <c r="G17" s="75">
        <v>15534</v>
      </c>
      <c r="H17" s="68">
        <v>817</v>
      </c>
      <c r="I17" s="75">
        <v>33493</v>
      </c>
      <c r="J17" s="68">
        <v>305</v>
      </c>
      <c r="K17" s="75">
        <v>423581</v>
      </c>
      <c r="L17" s="75">
        <v>505206</v>
      </c>
      <c r="M17" s="75">
        <v>3109</v>
      </c>
    </row>
    <row r="18" spans="1:13">
      <c r="A18" s="68" t="s">
        <v>32</v>
      </c>
      <c r="B18" s="68">
        <v>208</v>
      </c>
      <c r="C18" s="68">
        <v>24</v>
      </c>
      <c r="D18" s="68">
        <v>0</v>
      </c>
      <c r="E18" s="75">
        <v>11291</v>
      </c>
      <c r="F18" s="75">
        <v>11523</v>
      </c>
      <c r="G18" s="75">
        <v>18956</v>
      </c>
      <c r="H18" s="68">
        <v>778</v>
      </c>
      <c r="I18" s="75">
        <v>31257</v>
      </c>
      <c r="J18" s="68">
        <v>380</v>
      </c>
      <c r="K18" s="75">
        <v>166561</v>
      </c>
      <c r="L18" s="75">
        <v>376673</v>
      </c>
      <c r="M18" s="75">
        <v>2927</v>
      </c>
    </row>
    <row r="19" spans="1:13">
      <c r="A19" s="68" t="s">
        <v>31</v>
      </c>
      <c r="B19" s="68">
        <v>279</v>
      </c>
      <c r="C19" s="68">
        <v>47</v>
      </c>
      <c r="D19" s="68">
        <v>6</v>
      </c>
      <c r="E19" s="75">
        <v>3911</v>
      </c>
      <c r="F19" s="75">
        <v>4237</v>
      </c>
      <c r="G19" s="75">
        <v>25760</v>
      </c>
      <c r="H19" s="68">
        <v>652</v>
      </c>
      <c r="I19" s="75">
        <v>30649</v>
      </c>
      <c r="J19" s="68">
        <v>295</v>
      </c>
      <c r="K19" s="75">
        <v>259676</v>
      </c>
      <c r="L19" s="75">
        <v>526153</v>
      </c>
      <c r="M19" s="75">
        <v>3568</v>
      </c>
    </row>
    <row r="20" spans="1:13">
      <c r="A20" s="68" t="s">
        <v>33</v>
      </c>
      <c r="B20" s="68">
        <v>262</v>
      </c>
      <c r="C20" s="68">
        <v>22</v>
      </c>
      <c r="D20" s="68">
        <v>2</v>
      </c>
      <c r="E20" s="75">
        <v>8986</v>
      </c>
      <c r="F20" s="75">
        <v>9270</v>
      </c>
      <c r="G20" s="75">
        <v>16746</v>
      </c>
      <c r="H20" s="68">
        <v>509</v>
      </c>
      <c r="I20" s="75">
        <v>26525</v>
      </c>
      <c r="J20" s="68">
        <v>423</v>
      </c>
      <c r="K20" s="75">
        <v>439871</v>
      </c>
      <c r="L20" s="75">
        <v>459663</v>
      </c>
      <c r="M20" s="75">
        <v>3108</v>
      </c>
    </row>
    <row r="21" spans="1:13">
      <c r="A21" s="68" t="s">
        <v>27</v>
      </c>
      <c r="B21" s="68">
        <v>333</v>
      </c>
      <c r="C21" s="68">
        <v>48</v>
      </c>
      <c r="D21" s="68">
        <v>3</v>
      </c>
      <c r="E21" s="75">
        <v>1457</v>
      </c>
      <c r="F21" s="75">
        <v>1838</v>
      </c>
      <c r="G21" s="75">
        <v>20451</v>
      </c>
      <c r="H21" s="75">
        <v>1006</v>
      </c>
      <c r="I21" s="75">
        <v>23295</v>
      </c>
      <c r="J21" s="68">
        <v>142</v>
      </c>
      <c r="K21" s="75">
        <v>154496</v>
      </c>
      <c r="L21" s="75">
        <v>467966</v>
      </c>
      <c r="M21" s="75">
        <v>2947</v>
      </c>
    </row>
    <row r="22" spans="1:13">
      <c r="A22" s="68" t="s">
        <v>35</v>
      </c>
      <c r="B22" s="68">
        <v>86</v>
      </c>
      <c r="C22" s="68">
        <v>4</v>
      </c>
      <c r="D22" s="68">
        <v>1</v>
      </c>
      <c r="E22" s="75">
        <v>6469</v>
      </c>
      <c r="F22" s="75">
        <v>6559</v>
      </c>
      <c r="G22" s="75">
        <v>4941</v>
      </c>
      <c r="H22" s="68">
        <v>271</v>
      </c>
      <c r="I22" s="75">
        <v>11771</v>
      </c>
      <c r="J22" s="68">
        <v>143</v>
      </c>
      <c r="K22" s="75">
        <v>121984</v>
      </c>
      <c r="L22" s="75">
        <v>192881</v>
      </c>
      <c r="M22" s="75">
        <v>1321</v>
      </c>
    </row>
    <row r="23" spans="1:13">
      <c r="A23" s="68" t="s">
        <v>34</v>
      </c>
      <c r="B23" s="68">
        <v>50</v>
      </c>
      <c r="C23" s="68">
        <v>1</v>
      </c>
      <c r="D23" s="68">
        <v>0</v>
      </c>
      <c r="E23" s="68">
        <v>386</v>
      </c>
      <c r="F23" s="68">
        <v>437</v>
      </c>
      <c r="G23" s="75">
        <v>6661</v>
      </c>
      <c r="H23" s="68">
        <v>388</v>
      </c>
      <c r="I23" s="75">
        <v>7486</v>
      </c>
      <c r="J23" s="68">
        <v>22</v>
      </c>
      <c r="K23" s="75">
        <v>39706</v>
      </c>
      <c r="L23" s="75">
        <v>64752</v>
      </c>
      <c r="M23" s="68">
        <v>275</v>
      </c>
    </row>
    <row r="24" spans="1:13">
      <c r="A24" s="68" t="s">
        <v>36</v>
      </c>
      <c r="B24" s="68">
        <v>53</v>
      </c>
      <c r="C24" s="68">
        <v>9</v>
      </c>
      <c r="D24" s="68">
        <v>1</v>
      </c>
      <c r="E24" s="75">
        <v>1103</v>
      </c>
      <c r="F24" s="75">
        <v>1165</v>
      </c>
      <c r="G24" s="75">
        <v>5603</v>
      </c>
      <c r="H24" s="68">
        <v>210</v>
      </c>
      <c r="I24" s="75">
        <v>6978</v>
      </c>
      <c r="J24" s="68">
        <v>38</v>
      </c>
      <c r="K24" s="75">
        <v>110373</v>
      </c>
      <c r="L24" s="75">
        <v>120826</v>
      </c>
      <c r="M24" s="68">
        <v>579</v>
      </c>
    </row>
    <row r="25" spans="1:13">
      <c r="A25" s="68" t="s">
        <v>37</v>
      </c>
      <c r="B25" s="75">
        <v>23260</v>
      </c>
      <c r="C25" s="75">
        <v>2593</v>
      </c>
      <c r="D25" s="68">
        <v>183</v>
      </c>
      <c r="E25" s="75">
        <v>546989</v>
      </c>
      <c r="F25" s="75">
        <v>572842</v>
      </c>
      <c r="G25" s="75">
        <v>1606630</v>
      </c>
      <c r="H25" s="75">
        <v>78394</v>
      </c>
      <c r="I25" s="75">
        <v>2257866</v>
      </c>
      <c r="J25" s="75">
        <v>19978</v>
      </c>
      <c r="K25" s="75">
        <v>15359083</v>
      </c>
      <c r="L25" s="75">
        <v>27751635</v>
      </c>
      <c r="M25" s="75">
        <v>172119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78"/>
  <dimension ref="A1:AMJ25"/>
  <sheetViews>
    <sheetView workbookViewId="0"/>
  </sheetViews>
  <sheetFormatPr defaultRowHeight="13.8"/>
  <cols>
    <col min="1" max="1024" width="5.69921875" style="47" customWidth="1"/>
  </cols>
  <sheetData>
    <row r="1" spans="1:13">
      <c r="A1" s="68" t="s">
        <v>0</v>
      </c>
      <c r="B1" s="68" t="s">
        <v>1</v>
      </c>
      <c r="C1" s="68"/>
      <c r="D1" s="68"/>
      <c r="E1" s="68"/>
      <c r="F1" s="68"/>
      <c r="G1" s="68" t="s">
        <v>44</v>
      </c>
      <c r="H1" s="68" t="s">
        <v>3</v>
      </c>
      <c r="I1" s="68" t="s">
        <v>4</v>
      </c>
      <c r="J1" s="68" t="s">
        <v>5</v>
      </c>
      <c r="K1" s="68" t="s">
        <v>45</v>
      </c>
      <c r="L1" s="68" t="s">
        <v>46</v>
      </c>
      <c r="M1" s="68" t="s">
        <v>47</v>
      </c>
    </row>
    <row r="2" spans="1:13">
      <c r="A2" s="68"/>
      <c r="B2" s="68" t="s">
        <v>12</v>
      </c>
      <c r="C2" s="68" t="s">
        <v>13</v>
      </c>
      <c r="D2" s="68"/>
      <c r="E2" s="68" t="s">
        <v>14</v>
      </c>
      <c r="F2" s="68" t="s">
        <v>15</v>
      </c>
      <c r="G2" s="68"/>
      <c r="H2" s="68"/>
      <c r="I2" s="68"/>
      <c r="J2" s="68"/>
      <c r="K2" s="68"/>
      <c r="L2" s="68"/>
      <c r="M2" s="68"/>
    </row>
    <row r="3" spans="1:13">
      <c r="A3" s="68"/>
      <c r="B3" s="68"/>
      <c r="C3" s="68" t="s">
        <v>48</v>
      </c>
      <c r="D3" s="68" t="s">
        <v>49</v>
      </c>
      <c r="E3" s="68"/>
      <c r="F3" s="68"/>
      <c r="G3" s="68"/>
      <c r="H3" s="68"/>
      <c r="I3" s="68"/>
      <c r="J3" s="68"/>
      <c r="K3" s="68"/>
      <c r="L3" s="68"/>
      <c r="M3" s="68"/>
    </row>
    <row r="4" spans="1:13">
      <c r="A4" s="68" t="s">
        <v>16</v>
      </c>
      <c r="B4" s="75">
        <v>3598</v>
      </c>
      <c r="C4" s="68">
        <v>459</v>
      </c>
      <c r="D4" s="68">
        <v>23</v>
      </c>
      <c r="E4" s="75">
        <v>53741</v>
      </c>
      <c r="F4" s="75">
        <v>57798</v>
      </c>
      <c r="G4" s="75">
        <v>417173</v>
      </c>
      <c r="H4" s="75">
        <v>25787</v>
      </c>
      <c r="I4" s="75">
        <v>500758</v>
      </c>
      <c r="J4" s="75">
        <v>3267</v>
      </c>
      <c r="K4" s="75">
        <v>2674656</v>
      </c>
      <c r="L4" s="75">
        <v>5048018</v>
      </c>
      <c r="M4" s="75">
        <v>25011</v>
      </c>
    </row>
    <row r="5" spans="1:13">
      <c r="A5" s="68" t="s">
        <v>19</v>
      </c>
      <c r="B5" s="75">
        <v>2585</v>
      </c>
      <c r="C5" s="68">
        <v>355</v>
      </c>
      <c r="D5" s="68">
        <v>37</v>
      </c>
      <c r="E5" s="75">
        <v>85873</v>
      </c>
      <c r="F5" s="75">
        <v>88813</v>
      </c>
      <c r="G5" s="75">
        <v>189784</v>
      </c>
      <c r="H5" s="75">
        <v>7389</v>
      </c>
      <c r="I5" s="75">
        <v>285986</v>
      </c>
      <c r="J5" s="75">
        <v>2167</v>
      </c>
      <c r="K5" s="75">
        <v>1259295</v>
      </c>
      <c r="L5" s="75">
        <v>3466098</v>
      </c>
      <c r="M5" s="75">
        <v>14586</v>
      </c>
    </row>
    <row r="6" spans="1:13">
      <c r="A6" s="68" t="s">
        <v>17</v>
      </c>
      <c r="B6" s="75">
        <v>2703</v>
      </c>
      <c r="C6" s="68">
        <v>176</v>
      </c>
      <c r="D6" s="68">
        <v>10</v>
      </c>
      <c r="E6" s="75">
        <v>12463</v>
      </c>
      <c r="F6" s="75">
        <v>15342</v>
      </c>
      <c r="G6" s="75">
        <v>183444</v>
      </c>
      <c r="H6" s="75">
        <v>8176</v>
      </c>
      <c r="I6" s="75">
        <v>206962</v>
      </c>
      <c r="J6" s="68">
        <v>803</v>
      </c>
      <c r="K6" s="75">
        <v>1009307</v>
      </c>
      <c r="L6" s="75">
        <v>1739805</v>
      </c>
      <c r="M6" s="75">
        <v>4823</v>
      </c>
    </row>
    <row r="7" spans="1:13">
      <c r="A7" s="68" t="s">
        <v>20</v>
      </c>
      <c r="B7" s="75">
        <v>1377</v>
      </c>
      <c r="C7" s="68">
        <v>106</v>
      </c>
      <c r="D7" s="68">
        <v>16</v>
      </c>
      <c r="E7" s="75">
        <v>73905</v>
      </c>
      <c r="F7" s="75">
        <v>75388</v>
      </c>
      <c r="G7" s="75">
        <v>121255</v>
      </c>
      <c r="H7" s="75">
        <v>3128</v>
      </c>
      <c r="I7" s="75">
        <v>199771</v>
      </c>
      <c r="J7" s="75">
        <v>1253</v>
      </c>
      <c r="K7" s="75">
        <v>1432377</v>
      </c>
      <c r="L7" s="75">
        <v>2147766</v>
      </c>
      <c r="M7" s="75">
        <v>15411</v>
      </c>
    </row>
    <row r="8" spans="1:13">
      <c r="A8" s="68" t="s">
        <v>18</v>
      </c>
      <c r="B8" s="75">
        <v>2705</v>
      </c>
      <c r="C8" s="68">
        <v>237</v>
      </c>
      <c r="D8" s="68">
        <v>13</v>
      </c>
      <c r="E8" s="75">
        <v>56966</v>
      </c>
      <c r="F8" s="75">
        <v>59908</v>
      </c>
      <c r="G8" s="75">
        <v>122647</v>
      </c>
      <c r="H8" s="75">
        <v>8337</v>
      </c>
      <c r="I8" s="75">
        <v>190892</v>
      </c>
      <c r="J8" s="75">
        <v>2193</v>
      </c>
      <c r="K8" s="75">
        <v>1269123</v>
      </c>
      <c r="L8" s="75">
        <v>2695285</v>
      </c>
      <c r="M8" s="75">
        <v>10206</v>
      </c>
    </row>
    <row r="9" spans="1:13">
      <c r="A9" s="68" t="s">
        <v>21</v>
      </c>
      <c r="B9" s="75">
        <v>2850</v>
      </c>
      <c r="C9" s="68">
        <v>323</v>
      </c>
      <c r="D9" s="68">
        <v>19</v>
      </c>
      <c r="E9" s="75">
        <v>75612</v>
      </c>
      <c r="F9" s="75">
        <v>78785</v>
      </c>
      <c r="G9" s="75">
        <v>96745</v>
      </c>
      <c r="H9" s="75">
        <v>4131</v>
      </c>
      <c r="I9" s="75">
        <v>179661</v>
      </c>
      <c r="J9" s="75">
        <v>1746</v>
      </c>
      <c r="K9" s="75">
        <v>2101259</v>
      </c>
      <c r="L9" s="75">
        <v>2829610</v>
      </c>
      <c r="M9" s="75">
        <v>11706</v>
      </c>
    </row>
    <row r="10" spans="1:13">
      <c r="A10" s="68" t="s">
        <v>22</v>
      </c>
      <c r="B10" s="68">
        <v>769</v>
      </c>
      <c r="C10" s="68">
        <v>140</v>
      </c>
      <c r="D10" s="68">
        <v>12</v>
      </c>
      <c r="E10" s="75">
        <v>8192</v>
      </c>
      <c r="F10" s="75">
        <v>9101</v>
      </c>
      <c r="G10" s="75">
        <v>111995</v>
      </c>
      <c r="H10" s="75">
        <v>3855</v>
      </c>
      <c r="I10" s="75">
        <v>124951</v>
      </c>
      <c r="J10" s="68">
        <v>472</v>
      </c>
      <c r="K10" s="75">
        <v>1091275</v>
      </c>
      <c r="L10" s="75">
        <v>1965493</v>
      </c>
      <c r="M10" s="75">
        <v>9469</v>
      </c>
    </row>
    <row r="11" spans="1:13">
      <c r="A11" s="68" t="s">
        <v>24</v>
      </c>
      <c r="B11" s="75">
        <v>1265</v>
      </c>
      <c r="C11" s="68">
        <v>208</v>
      </c>
      <c r="D11" s="68">
        <v>6</v>
      </c>
      <c r="E11" s="75">
        <v>40033</v>
      </c>
      <c r="F11" s="75">
        <v>41506</v>
      </c>
      <c r="G11" s="75">
        <v>63821</v>
      </c>
      <c r="H11" s="75">
        <v>2728</v>
      </c>
      <c r="I11" s="75">
        <v>108055</v>
      </c>
      <c r="J11" s="75">
        <v>1733</v>
      </c>
      <c r="K11" s="75">
        <v>863763</v>
      </c>
      <c r="L11" s="75">
        <v>1303264</v>
      </c>
      <c r="M11" s="75">
        <v>8736</v>
      </c>
    </row>
    <row r="12" spans="1:13">
      <c r="A12" s="68" t="s">
        <v>25</v>
      </c>
      <c r="B12" s="75">
        <v>1375</v>
      </c>
      <c r="C12" s="68">
        <v>165</v>
      </c>
      <c r="D12" s="68">
        <v>8</v>
      </c>
      <c r="E12" s="75">
        <v>53739</v>
      </c>
      <c r="F12" s="75">
        <v>55279</v>
      </c>
      <c r="G12" s="75">
        <v>43662</v>
      </c>
      <c r="H12" s="75">
        <v>2672</v>
      </c>
      <c r="I12" s="75">
        <v>101613</v>
      </c>
      <c r="J12" s="75">
        <v>1162</v>
      </c>
      <c r="K12" s="75">
        <v>684680</v>
      </c>
      <c r="L12" s="75">
        <v>1119005</v>
      </c>
      <c r="M12" s="75">
        <v>8510</v>
      </c>
    </row>
    <row r="13" spans="1:13">
      <c r="A13" s="68" t="s">
        <v>23</v>
      </c>
      <c r="B13" s="68">
        <v>709</v>
      </c>
      <c r="C13" s="68">
        <v>64</v>
      </c>
      <c r="D13" s="68">
        <v>5</v>
      </c>
      <c r="E13" s="75">
        <v>4453</v>
      </c>
      <c r="F13" s="75">
        <v>5226</v>
      </c>
      <c r="G13" s="75">
        <v>55538</v>
      </c>
      <c r="H13" s="75">
        <v>3010</v>
      </c>
      <c r="I13" s="75">
        <v>63774</v>
      </c>
      <c r="J13" s="68">
        <v>374</v>
      </c>
      <c r="K13" s="75">
        <v>333083</v>
      </c>
      <c r="L13" s="75">
        <v>742726</v>
      </c>
      <c r="M13" s="75">
        <v>2877</v>
      </c>
    </row>
    <row r="14" spans="1:13">
      <c r="A14" s="68" t="s">
        <v>28</v>
      </c>
      <c r="B14" s="68">
        <v>703</v>
      </c>
      <c r="C14" s="68">
        <v>64</v>
      </c>
      <c r="D14" s="68">
        <v>7</v>
      </c>
      <c r="E14" s="75">
        <v>12118</v>
      </c>
      <c r="F14" s="75">
        <v>12885</v>
      </c>
      <c r="G14" s="75">
        <v>41450</v>
      </c>
      <c r="H14" s="75">
        <v>1898</v>
      </c>
      <c r="I14" s="75">
        <v>56233</v>
      </c>
      <c r="J14" s="68">
        <v>642</v>
      </c>
      <c r="K14" s="75">
        <v>355337</v>
      </c>
      <c r="L14" s="75">
        <v>986523</v>
      </c>
      <c r="M14" s="75">
        <v>4573</v>
      </c>
    </row>
    <row r="15" spans="1:13">
      <c r="A15" s="68" t="s">
        <v>26</v>
      </c>
      <c r="B15" s="68">
        <v>541</v>
      </c>
      <c r="C15" s="68">
        <v>73</v>
      </c>
      <c r="D15" s="68">
        <v>8</v>
      </c>
      <c r="E15" s="75">
        <v>14632</v>
      </c>
      <c r="F15" s="75">
        <v>15246</v>
      </c>
      <c r="G15" s="75">
        <v>29871</v>
      </c>
      <c r="H15" s="75">
        <v>1698</v>
      </c>
      <c r="I15" s="75">
        <v>46815</v>
      </c>
      <c r="J15" s="68">
        <v>687</v>
      </c>
      <c r="K15" s="75">
        <v>345005</v>
      </c>
      <c r="L15" s="75">
        <v>576643</v>
      </c>
      <c r="M15" s="75">
        <v>5544</v>
      </c>
    </row>
    <row r="16" spans="1:13">
      <c r="A16" s="68" t="s">
        <v>29</v>
      </c>
      <c r="B16" s="68">
        <v>465</v>
      </c>
      <c r="C16" s="68">
        <v>41</v>
      </c>
      <c r="D16" s="68">
        <v>3</v>
      </c>
      <c r="E16" s="75">
        <v>11035</v>
      </c>
      <c r="F16" s="75">
        <v>11541</v>
      </c>
      <c r="G16" s="75">
        <v>24935</v>
      </c>
      <c r="H16" s="75">
        <v>1277</v>
      </c>
      <c r="I16" s="75">
        <v>37753</v>
      </c>
      <c r="J16" s="68">
        <v>315</v>
      </c>
      <c r="K16" s="75">
        <v>278572</v>
      </c>
      <c r="L16" s="75">
        <v>542413</v>
      </c>
      <c r="M16" s="75">
        <v>3682</v>
      </c>
    </row>
    <row r="17" spans="1:13">
      <c r="A17" s="68" t="s">
        <v>30</v>
      </c>
      <c r="B17" s="68">
        <v>507</v>
      </c>
      <c r="C17" s="68">
        <v>47</v>
      </c>
      <c r="D17" s="68">
        <v>2</v>
      </c>
      <c r="E17" s="75">
        <v>16673</v>
      </c>
      <c r="F17" s="75">
        <v>17227</v>
      </c>
      <c r="G17" s="75">
        <v>15739</v>
      </c>
      <c r="H17" s="68">
        <v>828</v>
      </c>
      <c r="I17" s="75">
        <v>33794</v>
      </c>
      <c r="J17" s="68">
        <v>301</v>
      </c>
      <c r="K17" s="75">
        <v>425815</v>
      </c>
      <c r="L17" s="75">
        <v>507930</v>
      </c>
      <c r="M17" s="75">
        <v>2724</v>
      </c>
    </row>
    <row r="18" spans="1:13">
      <c r="A18" s="68" t="s">
        <v>32</v>
      </c>
      <c r="B18" s="68">
        <v>221</v>
      </c>
      <c r="C18" s="68">
        <v>24</v>
      </c>
      <c r="D18" s="68">
        <v>0</v>
      </c>
      <c r="E18" s="75">
        <v>11415</v>
      </c>
      <c r="F18" s="75">
        <v>11660</v>
      </c>
      <c r="G18" s="75">
        <v>19081</v>
      </c>
      <c r="H18" s="68">
        <v>778</v>
      </c>
      <c r="I18" s="75">
        <v>31519</v>
      </c>
      <c r="J18" s="68">
        <v>262</v>
      </c>
      <c r="K18" s="75">
        <v>167033</v>
      </c>
      <c r="L18" s="75">
        <v>378840</v>
      </c>
      <c r="M18" s="75">
        <v>2167</v>
      </c>
    </row>
    <row r="19" spans="1:13">
      <c r="A19" s="68" t="s">
        <v>31</v>
      </c>
      <c r="B19" s="68">
        <v>265</v>
      </c>
      <c r="C19" s="68">
        <v>50</v>
      </c>
      <c r="D19" s="68">
        <v>7</v>
      </c>
      <c r="E19" s="75">
        <v>3989</v>
      </c>
      <c r="F19" s="75">
        <v>4304</v>
      </c>
      <c r="G19" s="75">
        <v>25942</v>
      </c>
      <c r="H19" s="68">
        <v>660</v>
      </c>
      <c r="I19" s="75">
        <v>30906</v>
      </c>
      <c r="J19" s="68">
        <v>257</v>
      </c>
      <c r="K19" s="75">
        <v>260437</v>
      </c>
      <c r="L19" s="75">
        <v>528657</v>
      </c>
      <c r="M19" s="75">
        <v>2504</v>
      </c>
    </row>
    <row r="20" spans="1:13">
      <c r="A20" s="68" t="s">
        <v>33</v>
      </c>
      <c r="B20" s="68">
        <v>256</v>
      </c>
      <c r="C20" s="68">
        <v>25</v>
      </c>
      <c r="D20" s="68">
        <v>4</v>
      </c>
      <c r="E20" s="75">
        <v>9331</v>
      </c>
      <c r="F20" s="75">
        <v>9612</v>
      </c>
      <c r="G20" s="75">
        <v>16808</v>
      </c>
      <c r="H20" s="68">
        <v>514</v>
      </c>
      <c r="I20" s="75">
        <v>26934</v>
      </c>
      <c r="J20" s="68">
        <v>409</v>
      </c>
      <c r="K20" s="75">
        <v>442621</v>
      </c>
      <c r="L20" s="75">
        <v>462587</v>
      </c>
      <c r="M20" s="75">
        <v>2924</v>
      </c>
    </row>
    <row r="21" spans="1:13">
      <c r="A21" s="68" t="s">
        <v>27</v>
      </c>
      <c r="B21" s="68">
        <v>343</v>
      </c>
      <c r="C21" s="68">
        <v>46</v>
      </c>
      <c r="D21" s="68">
        <v>1</v>
      </c>
      <c r="E21" s="75">
        <v>1609</v>
      </c>
      <c r="F21" s="75">
        <v>1998</v>
      </c>
      <c r="G21" s="75">
        <v>20629</v>
      </c>
      <c r="H21" s="75">
        <v>1013</v>
      </c>
      <c r="I21" s="75">
        <v>23640</v>
      </c>
      <c r="J21" s="68">
        <v>345</v>
      </c>
      <c r="K21" s="75">
        <v>155040</v>
      </c>
      <c r="L21" s="75">
        <v>470118</v>
      </c>
      <c r="M21" s="75">
        <v>2152</v>
      </c>
    </row>
    <row r="22" spans="1:13">
      <c r="A22" s="68" t="s">
        <v>35</v>
      </c>
      <c r="B22" s="68">
        <v>81</v>
      </c>
      <c r="C22" s="68">
        <v>4</v>
      </c>
      <c r="D22" s="68">
        <v>0</v>
      </c>
      <c r="E22" s="75">
        <v>6552</v>
      </c>
      <c r="F22" s="75">
        <v>6637</v>
      </c>
      <c r="G22" s="75">
        <v>4967</v>
      </c>
      <c r="H22" s="68">
        <v>275</v>
      </c>
      <c r="I22" s="75">
        <v>11879</v>
      </c>
      <c r="J22" s="68">
        <v>108</v>
      </c>
      <c r="K22" s="75">
        <v>122458</v>
      </c>
      <c r="L22" s="75">
        <v>193834</v>
      </c>
      <c r="M22" s="68">
        <v>953</v>
      </c>
    </row>
    <row r="23" spans="1:13">
      <c r="A23" s="68" t="s">
        <v>34</v>
      </c>
      <c r="B23" s="68">
        <v>53</v>
      </c>
      <c r="C23" s="68">
        <v>1</v>
      </c>
      <c r="D23" s="68">
        <v>0</v>
      </c>
      <c r="E23" s="68">
        <v>376</v>
      </c>
      <c r="F23" s="68">
        <v>430</v>
      </c>
      <c r="G23" s="75">
        <v>6686</v>
      </c>
      <c r="H23" s="68">
        <v>389</v>
      </c>
      <c r="I23" s="75">
        <v>7505</v>
      </c>
      <c r="J23" s="68">
        <v>19</v>
      </c>
      <c r="K23" s="75">
        <v>39760</v>
      </c>
      <c r="L23" s="75">
        <v>64906</v>
      </c>
      <c r="M23" s="68">
        <v>154</v>
      </c>
    </row>
    <row r="24" spans="1:13">
      <c r="A24" s="68" t="s">
        <v>36</v>
      </c>
      <c r="B24" s="68">
        <v>56</v>
      </c>
      <c r="C24" s="68">
        <v>7</v>
      </c>
      <c r="D24" s="68">
        <v>0</v>
      </c>
      <c r="E24" s="75">
        <v>1183</v>
      </c>
      <c r="F24" s="75">
        <v>1246</v>
      </c>
      <c r="G24" s="75">
        <v>5632</v>
      </c>
      <c r="H24" s="68">
        <v>212</v>
      </c>
      <c r="I24" s="75">
        <v>7090</v>
      </c>
      <c r="J24" s="68">
        <v>112</v>
      </c>
      <c r="K24" s="75">
        <v>111292</v>
      </c>
      <c r="L24" s="75">
        <v>121872</v>
      </c>
      <c r="M24" s="75">
        <v>1046</v>
      </c>
    </row>
    <row r="25" spans="1:13">
      <c r="A25" s="68" t="s">
        <v>37</v>
      </c>
      <c r="B25" s="75">
        <v>23427</v>
      </c>
      <c r="C25" s="75">
        <v>2615</v>
      </c>
      <c r="D25" s="68">
        <v>181</v>
      </c>
      <c r="E25" s="75">
        <v>553890</v>
      </c>
      <c r="F25" s="75">
        <v>579932</v>
      </c>
      <c r="G25" s="75">
        <v>1617804</v>
      </c>
      <c r="H25" s="75">
        <v>78755</v>
      </c>
      <c r="I25" s="75">
        <v>2276491</v>
      </c>
      <c r="J25" s="75">
        <v>18627</v>
      </c>
      <c r="K25" s="75">
        <v>15422188</v>
      </c>
      <c r="L25" s="75">
        <v>27891393</v>
      </c>
      <c r="M25" s="75">
        <v>139758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79"/>
  <dimension ref="A1:AMJ25"/>
  <sheetViews>
    <sheetView workbookViewId="0"/>
  </sheetViews>
  <sheetFormatPr defaultRowHeight="13.8"/>
  <cols>
    <col min="1" max="1024" width="5.69921875" style="47" customWidth="1"/>
  </cols>
  <sheetData>
    <row r="1" spans="1:13">
      <c r="A1" s="68" t="s">
        <v>0</v>
      </c>
      <c r="B1" s="68" t="s">
        <v>1</v>
      </c>
      <c r="C1" s="68"/>
      <c r="D1" s="68"/>
      <c r="E1" s="68"/>
      <c r="F1" s="68"/>
      <c r="G1" s="68" t="s">
        <v>44</v>
      </c>
      <c r="H1" s="68" t="s">
        <v>3</v>
      </c>
      <c r="I1" s="68" t="s">
        <v>4</v>
      </c>
      <c r="J1" s="68" t="s">
        <v>5</v>
      </c>
      <c r="K1" s="68" t="s">
        <v>45</v>
      </c>
      <c r="L1" s="68" t="s">
        <v>46</v>
      </c>
      <c r="M1" s="68" t="s">
        <v>47</v>
      </c>
    </row>
    <row r="2" spans="1:13">
      <c r="A2" s="68"/>
      <c r="B2" s="68" t="s">
        <v>12</v>
      </c>
      <c r="C2" s="68" t="s">
        <v>13</v>
      </c>
      <c r="D2" s="68"/>
      <c r="E2" s="68" t="s">
        <v>14</v>
      </c>
      <c r="F2" s="68" t="s">
        <v>15</v>
      </c>
      <c r="G2" s="68"/>
      <c r="H2" s="68"/>
      <c r="I2" s="68"/>
      <c r="J2" s="68"/>
      <c r="K2" s="68"/>
      <c r="L2" s="68"/>
      <c r="M2" s="68"/>
    </row>
    <row r="3" spans="1:13">
      <c r="A3" s="68"/>
      <c r="B3" s="68"/>
      <c r="C3" s="68" t="s">
        <v>48</v>
      </c>
      <c r="D3" s="68" t="s">
        <v>49</v>
      </c>
      <c r="E3" s="68"/>
      <c r="F3" s="68"/>
      <c r="G3" s="68"/>
      <c r="H3" s="68"/>
      <c r="I3" s="68"/>
      <c r="J3" s="68"/>
      <c r="K3" s="68"/>
      <c r="L3" s="68"/>
      <c r="M3" s="68"/>
    </row>
    <row r="4" spans="1:13">
      <c r="A4" s="68" t="s">
        <v>16</v>
      </c>
      <c r="B4" s="75">
        <v>3522</v>
      </c>
      <c r="C4" s="68">
        <v>462</v>
      </c>
      <c r="D4" s="68">
        <v>23</v>
      </c>
      <c r="E4" s="75">
        <v>50523</v>
      </c>
      <c r="F4" s="75">
        <v>54507</v>
      </c>
      <c r="G4" s="75">
        <v>421890</v>
      </c>
      <c r="H4" s="75">
        <v>25849</v>
      </c>
      <c r="I4" s="75">
        <v>502246</v>
      </c>
      <c r="J4" s="75">
        <v>1488</v>
      </c>
      <c r="K4" s="75">
        <v>2679880</v>
      </c>
      <c r="L4" s="75">
        <v>5061374</v>
      </c>
      <c r="M4" s="75">
        <v>13356</v>
      </c>
    </row>
    <row r="5" spans="1:13">
      <c r="A5" s="68" t="s">
        <v>19</v>
      </c>
      <c r="B5" s="75">
        <v>2582</v>
      </c>
      <c r="C5" s="68">
        <v>358</v>
      </c>
      <c r="D5" s="68">
        <v>15</v>
      </c>
      <c r="E5" s="75">
        <v>84600</v>
      </c>
      <c r="F5" s="75">
        <v>87540</v>
      </c>
      <c r="G5" s="75">
        <v>192734</v>
      </c>
      <c r="H5" s="75">
        <v>7427</v>
      </c>
      <c r="I5" s="75">
        <v>287701</v>
      </c>
      <c r="J5" s="75">
        <v>1715</v>
      </c>
      <c r="K5" s="75">
        <v>1262079</v>
      </c>
      <c r="L5" s="75">
        <v>3477099</v>
      </c>
      <c r="M5" s="75">
        <v>11001</v>
      </c>
    </row>
    <row r="6" spans="1:13">
      <c r="A6" s="68" t="s">
        <v>17</v>
      </c>
      <c r="B6" s="75">
        <v>2705</v>
      </c>
      <c r="C6" s="68">
        <v>177</v>
      </c>
      <c r="D6" s="68">
        <v>6</v>
      </c>
      <c r="E6" s="75">
        <v>12103</v>
      </c>
      <c r="F6" s="75">
        <v>14985</v>
      </c>
      <c r="G6" s="75">
        <v>184391</v>
      </c>
      <c r="H6" s="75">
        <v>8195</v>
      </c>
      <c r="I6" s="75">
        <v>207571</v>
      </c>
      <c r="J6" s="68">
        <v>609</v>
      </c>
      <c r="K6" s="75">
        <v>1011196</v>
      </c>
      <c r="L6" s="75">
        <v>1744499</v>
      </c>
      <c r="M6" s="75">
        <v>4694</v>
      </c>
    </row>
    <row r="7" spans="1:13">
      <c r="A7" s="68" t="s">
        <v>20</v>
      </c>
      <c r="B7" s="75">
        <v>1400</v>
      </c>
      <c r="C7" s="68">
        <v>109</v>
      </c>
      <c r="D7" s="68">
        <v>21</v>
      </c>
      <c r="E7" s="75">
        <v>73208</v>
      </c>
      <c r="F7" s="75">
        <v>74717</v>
      </c>
      <c r="G7" s="75">
        <v>122910</v>
      </c>
      <c r="H7" s="75">
        <v>3165</v>
      </c>
      <c r="I7" s="75">
        <v>200792</v>
      </c>
      <c r="J7" s="75">
        <v>1021</v>
      </c>
      <c r="K7" s="75">
        <v>1438729</v>
      </c>
      <c r="L7" s="75">
        <v>2157456</v>
      </c>
      <c r="M7" s="75">
        <v>9690</v>
      </c>
    </row>
    <row r="8" spans="1:13">
      <c r="A8" s="68" t="s">
        <v>18</v>
      </c>
      <c r="B8" s="75">
        <v>2741</v>
      </c>
      <c r="C8" s="68">
        <v>238</v>
      </c>
      <c r="D8" s="68">
        <v>14</v>
      </c>
      <c r="E8" s="75">
        <v>58487</v>
      </c>
      <c r="F8" s="75">
        <v>61466</v>
      </c>
      <c r="G8" s="75">
        <v>122963</v>
      </c>
      <c r="H8" s="75">
        <v>8403</v>
      </c>
      <c r="I8" s="75">
        <v>192832</v>
      </c>
      <c r="J8" s="75">
        <v>1942</v>
      </c>
      <c r="K8" s="75">
        <v>1272633</v>
      </c>
      <c r="L8" s="75">
        <v>2704917</v>
      </c>
      <c r="M8" s="75">
        <v>9632</v>
      </c>
    </row>
    <row r="9" spans="1:13">
      <c r="A9" s="68" t="s">
        <v>21</v>
      </c>
      <c r="B9" s="75">
        <v>2887</v>
      </c>
      <c r="C9" s="68">
        <v>321</v>
      </c>
      <c r="D9" s="68">
        <v>15</v>
      </c>
      <c r="E9" s="75">
        <v>75673</v>
      </c>
      <c r="F9" s="75">
        <v>78881</v>
      </c>
      <c r="G9" s="75">
        <v>97858</v>
      </c>
      <c r="H9" s="75">
        <v>4176</v>
      </c>
      <c r="I9" s="75">
        <v>180915</v>
      </c>
      <c r="J9" s="75">
        <v>1254</v>
      </c>
      <c r="K9" s="75">
        <v>2106088</v>
      </c>
      <c r="L9" s="75">
        <v>2840111</v>
      </c>
      <c r="M9" s="75">
        <v>10501</v>
      </c>
    </row>
    <row r="10" spans="1:13">
      <c r="A10" s="68" t="s">
        <v>22</v>
      </c>
      <c r="B10" s="68">
        <v>789</v>
      </c>
      <c r="C10" s="68">
        <v>144</v>
      </c>
      <c r="D10" s="68">
        <v>10</v>
      </c>
      <c r="E10" s="75">
        <v>8087</v>
      </c>
      <c r="F10" s="75">
        <v>9020</v>
      </c>
      <c r="G10" s="75">
        <v>112426</v>
      </c>
      <c r="H10" s="75">
        <v>3884</v>
      </c>
      <c r="I10" s="75">
        <v>125330</v>
      </c>
      <c r="J10" s="68">
        <v>379</v>
      </c>
      <c r="K10" s="75">
        <v>1093335</v>
      </c>
      <c r="L10" s="75">
        <v>1971143</v>
      </c>
      <c r="M10" s="75">
        <v>5650</v>
      </c>
    </row>
    <row r="11" spans="1:13">
      <c r="A11" s="68" t="s">
        <v>24</v>
      </c>
      <c r="B11" s="75">
        <v>1298</v>
      </c>
      <c r="C11" s="68">
        <v>208</v>
      </c>
      <c r="D11" s="68">
        <v>18</v>
      </c>
      <c r="E11" s="75">
        <v>41313</v>
      </c>
      <c r="F11" s="75">
        <v>42819</v>
      </c>
      <c r="G11" s="75">
        <v>64058</v>
      </c>
      <c r="H11" s="75">
        <v>2765</v>
      </c>
      <c r="I11" s="75">
        <v>109642</v>
      </c>
      <c r="J11" s="75">
        <v>1587</v>
      </c>
      <c r="K11" s="75">
        <v>868928</v>
      </c>
      <c r="L11" s="75">
        <v>1311962</v>
      </c>
      <c r="M11" s="75">
        <v>8698</v>
      </c>
    </row>
    <row r="12" spans="1:13">
      <c r="A12" s="68" t="s">
        <v>25</v>
      </c>
      <c r="B12" s="75">
        <v>1388</v>
      </c>
      <c r="C12" s="68">
        <v>169</v>
      </c>
      <c r="D12" s="68">
        <v>14</v>
      </c>
      <c r="E12" s="75">
        <v>53376</v>
      </c>
      <c r="F12" s="75">
        <v>54933</v>
      </c>
      <c r="G12" s="75">
        <v>44604</v>
      </c>
      <c r="H12" s="75">
        <v>2698</v>
      </c>
      <c r="I12" s="75">
        <v>102235</v>
      </c>
      <c r="J12" s="68">
        <v>622</v>
      </c>
      <c r="K12" s="75">
        <v>687450</v>
      </c>
      <c r="L12" s="75">
        <v>1122582</v>
      </c>
      <c r="M12" s="75">
        <v>3577</v>
      </c>
    </row>
    <row r="13" spans="1:13">
      <c r="A13" s="68" t="s">
        <v>23</v>
      </c>
      <c r="B13" s="68">
        <v>737</v>
      </c>
      <c r="C13" s="68">
        <v>64</v>
      </c>
      <c r="D13" s="68">
        <v>2</v>
      </c>
      <c r="E13" s="75">
        <v>4281</v>
      </c>
      <c r="F13" s="75">
        <v>5082</v>
      </c>
      <c r="G13" s="75">
        <v>55900</v>
      </c>
      <c r="H13" s="75">
        <v>3018</v>
      </c>
      <c r="I13" s="75">
        <v>64000</v>
      </c>
      <c r="J13" s="68">
        <v>226</v>
      </c>
      <c r="K13" s="75">
        <v>333981</v>
      </c>
      <c r="L13" s="75">
        <v>744811</v>
      </c>
      <c r="M13" s="75">
        <v>2085</v>
      </c>
    </row>
    <row r="14" spans="1:13">
      <c r="A14" s="68" t="s">
        <v>28</v>
      </c>
      <c r="B14" s="68">
        <v>688</v>
      </c>
      <c r="C14" s="68">
        <v>67</v>
      </c>
      <c r="D14" s="68">
        <v>8</v>
      </c>
      <c r="E14" s="75">
        <v>12164</v>
      </c>
      <c r="F14" s="75">
        <v>12919</v>
      </c>
      <c r="G14" s="75">
        <v>41747</v>
      </c>
      <c r="H14" s="75">
        <v>1928</v>
      </c>
      <c r="I14" s="75">
        <v>56594</v>
      </c>
      <c r="J14" s="68">
        <v>361</v>
      </c>
      <c r="K14" s="75">
        <v>356255</v>
      </c>
      <c r="L14" s="75">
        <v>989014</v>
      </c>
      <c r="M14" s="75">
        <v>2491</v>
      </c>
    </row>
    <row r="15" spans="1:13">
      <c r="A15" s="68" t="s">
        <v>26</v>
      </c>
      <c r="B15" s="68">
        <v>548</v>
      </c>
      <c r="C15" s="68">
        <v>81</v>
      </c>
      <c r="D15" s="68">
        <v>8</v>
      </c>
      <c r="E15" s="75">
        <v>13940</v>
      </c>
      <c r="F15" s="75">
        <v>14569</v>
      </c>
      <c r="G15" s="75">
        <v>30868</v>
      </c>
      <c r="H15" s="75">
        <v>1711</v>
      </c>
      <c r="I15" s="75">
        <v>47148</v>
      </c>
      <c r="J15" s="68">
        <v>333</v>
      </c>
      <c r="K15" s="75">
        <v>346156</v>
      </c>
      <c r="L15" s="75">
        <v>578570</v>
      </c>
      <c r="M15" s="75">
        <v>1927</v>
      </c>
    </row>
    <row r="16" spans="1:13">
      <c r="A16" s="68" t="s">
        <v>29</v>
      </c>
      <c r="B16" s="68">
        <v>471</v>
      </c>
      <c r="C16" s="68">
        <v>38</v>
      </c>
      <c r="D16" s="68">
        <v>1</v>
      </c>
      <c r="E16" s="75">
        <v>10871</v>
      </c>
      <c r="F16" s="75">
        <v>11380</v>
      </c>
      <c r="G16" s="75">
        <v>25208</v>
      </c>
      <c r="H16" s="75">
        <v>1285</v>
      </c>
      <c r="I16" s="75">
        <v>37873</v>
      </c>
      <c r="J16" s="68">
        <v>120</v>
      </c>
      <c r="K16" s="75">
        <v>278967</v>
      </c>
      <c r="L16" s="75">
        <v>543730</v>
      </c>
      <c r="M16" s="75">
        <v>1317</v>
      </c>
    </row>
    <row r="17" spans="1:13">
      <c r="A17" s="68" t="s">
        <v>30</v>
      </c>
      <c r="B17" s="68">
        <v>517</v>
      </c>
      <c r="C17" s="68">
        <v>48</v>
      </c>
      <c r="D17" s="68">
        <v>2</v>
      </c>
      <c r="E17" s="75">
        <v>16692</v>
      </c>
      <c r="F17" s="75">
        <v>17257</v>
      </c>
      <c r="G17" s="75">
        <v>15932</v>
      </c>
      <c r="H17" s="68">
        <v>836</v>
      </c>
      <c r="I17" s="75">
        <v>34025</v>
      </c>
      <c r="J17" s="68">
        <v>231</v>
      </c>
      <c r="K17" s="75">
        <v>427715</v>
      </c>
      <c r="L17" s="75">
        <v>510361</v>
      </c>
      <c r="M17" s="75">
        <v>2431</v>
      </c>
    </row>
    <row r="18" spans="1:13">
      <c r="A18" s="68" t="s">
        <v>32</v>
      </c>
      <c r="B18" s="68">
        <v>233</v>
      </c>
      <c r="C18" s="68">
        <v>24</v>
      </c>
      <c r="D18" s="68">
        <v>0</v>
      </c>
      <c r="E18" s="75">
        <v>11453</v>
      </c>
      <c r="F18" s="75">
        <v>11710</v>
      </c>
      <c r="G18" s="75">
        <v>19155</v>
      </c>
      <c r="H18" s="68">
        <v>779</v>
      </c>
      <c r="I18" s="75">
        <v>31644</v>
      </c>
      <c r="J18" s="68">
        <v>125</v>
      </c>
      <c r="K18" s="75">
        <v>167387</v>
      </c>
      <c r="L18" s="75">
        <v>379596</v>
      </c>
      <c r="M18" s="68">
        <v>756</v>
      </c>
    </row>
    <row r="19" spans="1:13">
      <c r="A19" s="68" t="s">
        <v>31</v>
      </c>
      <c r="B19" s="68">
        <v>272</v>
      </c>
      <c r="C19" s="68">
        <v>51</v>
      </c>
      <c r="D19" s="68">
        <v>3</v>
      </c>
      <c r="E19" s="75">
        <v>3949</v>
      </c>
      <c r="F19" s="75">
        <v>4272</v>
      </c>
      <c r="G19" s="75">
        <v>26019</v>
      </c>
      <c r="H19" s="68">
        <v>664</v>
      </c>
      <c r="I19" s="75">
        <v>30955</v>
      </c>
      <c r="J19" s="68">
        <v>49</v>
      </c>
      <c r="K19" s="75">
        <v>260622</v>
      </c>
      <c r="L19" s="75">
        <v>529153</v>
      </c>
      <c r="M19" s="68">
        <v>496</v>
      </c>
    </row>
    <row r="20" spans="1:13">
      <c r="A20" s="68" t="s">
        <v>33</v>
      </c>
      <c r="B20" s="68">
        <v>273</v>
      </c>
      <c r="C20" s="68">
        <v>24</v>
      </c>
      <c r="D20" s="68">
        <v>2</v>
      </c>
      <c r="E20" s="75">
        <v>9332</v>
      </c>
      <c r="F20" s="75">
        <v>9629</v>
      </c>
      <c r="G20" s="75">
        <v>17056</v>
      </c>
      <c r="H20" s="68">
        <v>519</v>
      </c>
      <c r="I20" s="75">
        <v>27204</v>
      </c>
      <c r="J20" s="68">
        <v>270</v>
      </c>
      <c r="K20" s="75">
        <v>444139</v>
      </c>
      <c r="L20" s="75">
        <v>464378</v>
      </c>
      <c r="M20" s="75">
        <v>1791</v>
      </c>
    </row>
    <row r="21" spans="1:13">
      <c r="A21" s="68" t="s">
        <v>27</v>
      </c>
      <c r="B21" s="68">
        <v>350</v>
      </c>
      <c r="C21" s="68">
        <v>45</v>
      </c>
      <c r="D21" s="68">
        <v>4</v>
      </c>
      <c r="E21" s="75">
        <v>1599</v>
      </c>
      <c r="F21" s="75">
        <v>1994</v>
      </c>
      <c r="G21" s="75">
        <v>20696</v>
      </c>
      <c r="H21" s="75">
        <v>1019</v>
      </c>
      <c r="I21" s="75">
        <v>23709</v>
      </c>
      <c r="J21" s="68">
        <v>69</v>
      </c>
      <c r="K21" s="75">
        <v>155196</v>
      </c>
      <c r="L21" s="75">
        <v>470470</v>
      </c>
      <c r="M21" s="68">
        <v>352</v>
      </c>
    </row>
    <row r="22" spans="1:13">
      <c r="A22" s="68" t="s">
        <v>35</v>
      </c>
      <c r="B22" s="68">
        <v>92</v>
      </c>
      <c r="C22" s="68">
        <v>6</v>
      </c>
      <c r="D22" s="68">
        <v>2</v>
      </c>
      <c r="E22" s="75">
        <v>6549</v>
      </c>
      <c r="F22" s="75">
        <v>6647</v>
      </c>
      <c r="G22" s="75">
        <v>5033</v>
      </c>
      <c r="H22" s="68">
        <v>278</v>
      </c>
      <c r="I22" s="75">
        <v>11958</v>
      </c>
      <c r="J22" s="68">
        <v>79</v>
      </c>
      <c r="K22" s="75">
        <v>122613</v>
      </c>
      <c r="L22" s="75">
        <v>194445</v>
      </c>
      <c r="M22" s="68">
        <v>611</v>
      </c>
    </row>
    <row r="23" spans="1:13">
      <c r="A23" s="68" t="s">
        <v>34</v>
      </c>
      <c r="B23" s="68">
        <v>52</v>
      </c>
      <c r="C23" s="68">
        <v>1</v>
      </c>
      <c r="D23" s="68">
        <v>0</v>
      </c>
      <c r="E23" s="68">
        <v>389</v>
      </c>
      <c r="F23" s="68">
        <v>442</v>
      </c>
      <c r="G23" s="75">
        <v>6699</v>
      </c>
      <c r="H23" s="68">
        <v>391</v>
      </c>
      <c r="I23" s="75">
        <v>7532</v>
      </c>
      <c r="J23" s="68">
        <v>27</v>
      </c>
      <c r="K23" s="75">
        <v>39852</v>
      </c>
      <c r="L23" s="75">
        <v>65162</v>
      </c>
      <c r="M23" s="68">
        <v>256</v>
      </c>
    </row>
    <row r="24" spans="1:13">
      <c r="A24" s="68" t="s">
        <v>36</v>
      </c>
      <c r="B24" s="68">
        <v>58</v>
      </c>
      <c r="C24" s="68">
        <v>7</v>
      </c>
      <c r="D24" s="68">
        <v>0</v>
      </c>
      <c r="E24" s="75">
        <v>1145</v>
      </c>
      <c r="F24" s="75">
        <v>1210</v>
      </c>
      <c r="G24" s="75">
        <v>5692</v>
      </c>
      <c r="H24" s="68">
        <v>213</v>
      </c>
      <c r="I24" s="75">
        <v>7115</v>
      </c>
      <c r="J24" s="68">
        <v>25</v>
      </c>
      <c r="K24" s="75">
        <v>111540</v>
      </c>
      <c r="L24" s="75">
        <v>122216</v>
      </c>
      <c r="M24" s="68">
        <v>344</v>
      </c>
    </row>
    <row r="25" spans="1:13">
      <c r="A25" s="68" t="s">
        <v>37</v>
      </c>
      <c r="B25" s="75">
        <v>23603</v>
      </c>
      <c r="C25" s="75">
        <v>2642</v>
      </c>
      <c r="D25" s="68">
        <v>168</v>
      </c>
      <c r="E25" s="75">
        <v>549734</v>
      </c>
      <c r="F25" s="75">
        <v>575979</v>
      </c>
      <c r="G25" s="75">
        <v>1633839</v>
      </c>
      <c r="H25" s="75">
        <v>79203</v>
      </c>
      <c r="I25" s="75">
        <v>2289021</v>
      </c>
      <c r="J25" s="75">
        <v>12532</v>
      </c>
      <c r="K25" s="75">
        <v>15464741</v>
      </c>
      <c r="L25" s="75">
        <v>27983049</v>
      </c>
      <c r="M25" s="75">
        <v>91656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8"/>
  <dimension ref="A1:AMJ24"/>
  <sheetViews>
    <sheetView workbookViewId="0"/>
  </sheetViews>
  <sheetFormatPr defaultRowHeight="15.6"/>
  <cols>
    <col min="1" max="1" width="5.69921875" style="48" customWidth="1"/>
    <col min="2" max="4" width="6" style="48" customWidth="1"/>
    <col min="5" max="5" width="9.3984375" style="48" customWidth="1"/>
    <col min="6" max="12" width="6" style="48" customWidth="1"/>
    <col min="13" max="13" width="6.69921875" style="48" customWidth="1"/>
    <col min="14" max="14" width="7.3984375" style="48" customWidth="1"/>
    <col min="15" max="15" width="6" style="48" customWidth="1"/>
    <col min="16" max="1024" width="5.69921875" style="48" customWidth="1"/>
  </cols>
  <sheetData>
    <row r="1" spans="1:15">
      <c r="A1" s="48" t="s">
        <v>0</v>
      </c>
      <c r="B1" s="48" t="s">
        <v>1</v>
      </c>
      <c r="F1" s="48" t="s">
        <v>2</v>
      </c>
      <c r="G1" s="48" t="s">
        <v>3</v>
      </c>
      <c r="H1" s="48" t="s">
        <v>4</v>
      </c>
      <c r="I1" s="48" t="s">
        <v>5</v>
      </c>
      <c r="J1" s="48" t="s">
        <v>6</v>
      </c>
      <c r="K1" s="48" t="s">
        <v>7</v>
      </c>
      <c r="L1" s="48" t="s">
        <v>8</v>
      </c>
      <c r="M1" s="48" t="s">
        <v>9</v>
      </c>
      <c r="N1" s="48" t="s">
        <v>10</v>
      </c>
      <c r="O1" s="48" t="s">
        <v>11</v>
      </c>
    </row>
    <row r="2" spans="1:15">
      <c r="B2" s="48" t="s">
        <v>12</v>
      </c>
      <c r="C2" s="48" t="s">
        <v>13</v>
      </c>
      <c r="D2" s="48" t="s">
        <v>14</v>
      </c>
      <c r="E2" s="48" t="s">
        <v>15</v>
      </c>
    </row>
    <row r="3" spans="1:15">
      <c r="A3" s="48" t="s">
        <v>16</v>
      </c>
      <c r="B3" s="49">
        <v>4246</v>
      </c>
      <c r="C3" s="48">
        <v>418</v>
      </c>
      <c r="D3" s="49">
        <v>85411</v>
      </c>
      <c r="E3" s="49">
        <v>90075</v>
      </c>
      <c r="F3" s="49">
        <v>96687</v>
      </c>
      <c r="G3" s="49">
        <v>17589</v>
      </c>
      <c r="H3" s="49">
        <v>204351</v>
      </c>
      <c r="I3" s="49">
        <v>8607</v>
      </c>
      <c r="J3" s="49">
        <v>162163</v>
      </c>
      <c r="K3" s="49">
        <v>42188</v>
      </c>
      <c r="L3" s="49">
        <v>204351</v>
      </c>
      <c r="M3" s="49">
        <v>1856584</v>
      </c>
      <c r="N3" s="49">
        <v>2984274</v>
      </c>
      <c r="O3" s="49">
        <v>39658</v>
      </c>
    </row>
    <row r="4" spans="1:15">
      <c r="A4" s="48" t="s">
        <v>17</v>
      </c>
      <c r="B4" s="49">
        <v>2844</v>
      </c>
      <c r="C4" s="48">
        <v>179</v>
      </c>
      <c r="D4" s="49">
        <v>31391</v>
      </c>
      <c r="E4" s="49">
        <v>34414</v>
      </c>
      <c r="F4" s="49">
        <v>33852</v>
      </c>
      <c r="G4" s="49">
        <v>4394</v>
      </c>
      <c r="H4" s="49">
        <v>72660</v>
      </c>
      <c r="I4" s="49">
        <v>2024</v>
      </c>
      <c r="J4" s="49">
        <v>33810</v>
      </c>
      <c r="K4" s="49">
        <v>38850</v>
      </c>
      <c r="L4" s="49">
        <v>72660</v>
      </c>
      <c r="M4" s="49">
        <v>643829</v>
      </c>
      <c r="N4" s="49">
        <v>1039308</v>
      </c>
      <c r="O4" s="49">
        <v>10249</v>
      </c>
    </row>
    <row r="5" spans="1:15">
      <c r="A5" s="48" t="s">
        <v>20</v>
      </c>
      <c r="B5" s="49">
        <v>1416</v>
      </c>
      <c r="C5" s="48">
        <v>170</v>
      </c>
      <c r="D5" s="49">
        <v>45592</v>
      </c>
      <c r="E5" s="49">
        <v>47178</v>
      </c>
      <c r="F5" s="49">
        <v>11746</v>
      </c>
      <c r="G5" s="48">
        <v>676</v>
      </c>
      <c r="H5" s="49">
        <v>59600</v>
      </c>
      <c r="I5" s="49">
        <v>3860</v>
      </c>
      <c r="J5" s="49">
        <v>56979</v>
      </c>
      <c r="K5" s="49">
        <v>2621</v>
      </c>
      <c r="L5" s="49">
        <v>59600</v>
      </c>
      <c r="M5" s="49">
        <v>669472</v>
      </c>
      <c r="N5" s="49">
        <v>980619</v>
      </c>
      <c r="O5" s="49">
        <v>21785</v>
      </c>
    </row>
    <row r="6" spans="1:15">
      <c r="A6" s="48" t="s">
        <v>19</v>
      </c>
      <c r="B6" s="48">
        <v>832</v>
      </c>
      <c r="C6" s="48">
        <v>132</v>
      </c>
      <c r="D6" s="49">
        <v>30450</v>
      </c>
      <c r="E6" s="49">
        <v>31414</v>
      </c>
      <c r="F6" s="49">
        <v>25421</v>
      </c>
      <c r="G6" s="49">
        <v>2418</v>
      </c>
      <c r="H6" s="49">
        <v>59253</v>
      </c>
      <c r="I6" s="49">
        <v>2300</v>
      </c>
      <c r="J6" s="49">
        <v>25008</v>
      </c>
      <c r="K6" s="49">
        <v>34245</v>
      </c>
      <c r="L6" s="49">
        <v>59253</v>
      </c>
      <c r="M6" s="49">
        <v>910040</v>
      </c>
      <c r="N6" s="49">
        <v>2342686</v>
      </c>
      <c r="O6" s="49">
        <v>14172</v>
      </c>
    </row>
    <row r="7" spans="1:15">
      <c r="A7" s="48" t="s">
        <v>18</v>
      </c>
      <c r="B7" s="49">
        <v>1267</v>
      </c>
      <c r="C7" s="48">
        <v>132</v>
      </c>
      <c r="D7" s="49">
        <v>23518</v>
      </c>
      <c r="E7" s="49">
        <v>24917</v>
      </c>
      <c r="F7" s="49">
        <v>28033</v>
      </c>
      <c r="G7" s="49">
        <v>4647</v>
      </c>
      <c r="H7" s="49">
        <v>57597</v>
      </c>
      <c r="I7" s="49">
        <v>1758</v>
      </c>
      <c r="J7" s="49">
        <v>42249</v>
      </c>
      <c r="K7" s="49">
        <v>15348</v>
      </c>
      <c r="L7" s="49">
        <v>57597</v>
      </c>
      <c r="M7" s="49">
        <v>858385</v>
      </c>
      <c r="N7" s="49">
        <v>1601730</v>
      </c>
      <c r="O7" s="49">
        <v>12039</v>
      </c>
    </row>
    <row r="8" spans="1:15">
      <c r="A8" s="48" t="s">
        <v>21</v>
      </c>
      <c r="B8" s="49">
        <v>2055</v>
      </c>
      <c r="C8" s="48">
        <v>185</v>
      </c>
      <c r="D8" s="49">
        <v>33866</v>
      </c>
      <c r="E8" s="49">
        <v>36106</v>
      </c>
      <c r="F8" s="49">
        <v>11436</v>
      </c>
      <c r="G8" s="49">
        <v>1231</v>
      </c>
      <c r="H8" s="49">
        <v>48773</v>
      </c>
      <c r="I8" s="49">
        <v>2351</v>
      </c>
      <c r="J8" s="49">
        <v>16314</v>
      </c>
      <c r="K8" s="49">
        <v>32459</v>
      </c>
      <c r="L8" s="49">
        <v>48773</v>
      </c>
      <c r="M8" s="49">
        <v>1192749</v>
      </c>
      <c r="N8" s="49">
        <v>1460609</v>
      </c>
      <c r="O8" s="49">
        <v>22942</v>
      </c>
    </row>
    <row r="9" spans="1:15">
      <c r="A9" s="48" t="s">
        <v>22</v>
      </c>
      <c r="B9" s="49">
        <v>1106</v>
      </c>
      <c r="C9" s="48">
        <v>173</v>
      </c>
      <c r="D9" s="49">
        <v>28695</v>
      </c>
      <c r="E9" s="49">
        <v>29974</v>
      </c>
      <c r="F9" s="49">
        <v>15305</v>
      </c>
      <c r="G9" s="49">
        <v>1363</v>
      </c>
      <c r="H9" s="49">
        <v>46642</v>
      </c>
      <c r="I9" s="49">
        <v>2379</v>
      </c>
      <c r="J9" s="49">
        <v>37515</v>
      </c>
      <c r="K9" s="49">
        <v>9127</v>
      </c>
      <c r="L9" s="49">
        <v>46642</v>
      </c>
      <c r="M9" s="49">
        <v>736419</v>
      </c>
      <c r="N9" s="49">
        <v>1106715</v>
      </c>
      <c r="O9" s="49">
        <v>15841</v>
      </c>
    </row>
    <row r="10" spans="1:15">
      <c r="A10" s="48" t="s">
        <v>23</v>
      </c>
      <c r="B10" s="49">
        <v>1080</v>
      </c>
      <c r="C10" s="48">
        <v>63</v>
      </c>
      <c r="D10" s="49">
        <v>7571</v>
      </c>
      <c r="E10" s="49">
        <v>8714</v>
      </c>
      <c r="F10" s="49">
        <v>18849</v>
      </c>
      <c r="G10" s="49">
        <v>1781</v>
      </c>
      <c r="H10" s="49">
        <v>29344</v>
      </c>
      <c r="I10" s="48">
        <v>736</v>
      </c>
      <c r="J10" s="49">
        <v>21066</v>
      </c>
      <c r="K10" s="49">
        <v>8278</v>
      </c>
      <c r="L10" s="49">
        <v>29344</v>
      </c>
      <c r="M10" s="49">
        <v>231090</v>
      </c>
      <c r="N10" s="49">
        <v>447720</v>
      </c>
      <c r="O10" s="49">
        <v>4044</v>
      </c>
    </row>
    <row r="11" spans="1:15">
      <c r="A11" s="48" t="s">
        <v>24</v>
      </c>
      <c r="B11" s="48">
        <v>999</v>
      </c>
      <c r="C11" s="48">
        <v>132</v>
      </c>
      <c r="D11" s="49">
        <v>14193</v>
      </c>
      <c r="E11" s="49">
        <v>15324</v>
      </c>
      <c r="F11" s="49">
        <v>7011</v>
      </c>
      <c r="G11" s="48">
        <v>518</v>
      </c>
      <c r="H11" s="49">
        <v>22853</v>
      </c>
      <c r="I11" s="49">
        <v>1095</v>
      </c>
      <c r="J11" s="49">
        <v>14475</v>
      </c>
      <c r="K11" s="49">
        <v>8378</v>
      </c>
      <c r="L11" s="49">
        <v>22853</v>
      </c>
      <c r="M11" s="49">
        <v>488072</v>
      </c>
      <c r="N11" s="49">
        <v>693322</v>
      </c>
      <c r="O11" s="49">
        <v>8547</v>
      </c>
    </row>
    <row r="12" spans="1:15">
      <c r="A12" s="48" t="s">
        <v>25</v>
      </c>
      <c r="B12" s="48">
        <v>677</v>
      </c>
      <c r="C12" s="48">
        <v>87</v>
      </c>
      <c r="D12" s="49">
        <v>11268</v>
      </c>
      <c r="E12" s="49">
        <v>12032</v>
      </c>
      <c r="F12" s="49">
        <v>6539</v>
      </c>
      <c r="G12" s="48">
        <v>731</v>
      </c>
      <c r="H12" s="49">
        <v>19302</v>
      </c>
      <c r="I12" s="48">
        <v>680</v>
      </c>
      <c r="J12" s="49">
        <v>5278</v>
      </c>
      <c r="K12" s="49">
        <v>14024</v>
      </c>
      <c r="L12" s="49">
        <v>19302</v>
      </c>
      <c r="M12" s="49">
        <v>400285</v>
      </c>
      <c r="N12" s="49">
        <v>563078</v>
      </c>
      <c r="O12" s="49">
        <v>6533</v>
      </c>
    </row>
    <row r="13" spans="1:15">
      <c r="A13" s="48" t="s">
        <v>26</v>
      </c>
      <c r="B13" s="48">
        <v>327</v>
      </c>
      <c r="C13" s="48">
        <v>42</v>
      </c>
      <c r="D13" s="49">
        <v>6354</v>
      </c>
      <c r="E13" s="49">
        <v>6723</v>
      </c>
      <c r="F13" s="49">
        <v>7060</v>
      </c>
      <c r="G13" s="49">
        <v>1021</v>
      </c>
      <c r="H13" s="49">
        <v>14804</v>
      </c>
      <c r="I13" s="48">
        <v>683</v>
      </c>
      <c r="J13" s="49">
        <v>14654</v>
      </c>
      <c r="K13" s="48">
        <v>150</v>
      </c>
      <c r="L13" s="49">
        <v>14804</v>
      </c>
      <c r="M13" s="49">
        <v>189574</v>
      </c>
      <c r="N13" s="49">
        <v>323790</v>
      </c>
      <c r="O13" s="49">
        <v>3024</v>
      </c>
    </row>
    <row r="14" spans="1:15">
      <c r="A14" s="48" t="s">
        <v>28</v>
      </c>
      <c r="B14" s="48">
        <v>180</v>
      </c>
      <c r="C14" s="48">
        <v>38</v>
      </c>
      <c r="D14" s="49">
        <v>5158</v>
      </c>
      <c r="E14" s="49">
        <v>5376</v>
      </c>
      <c r="F14" s="49">
        <v>5470</v>
      </c>
      <c r="G14" s="48">
        <v>398</v>
      </c>
      <c r="H14" s="49">
        <v>11244</v>
      </c>
      <c r="I14" s="48">
        <v>403</v>
      </c>
      <c r="J14" s="49">
        <v>9981</v>
      </c>
      <c r="K14" s="49">
        <v>1263</v>
      </c>
      <c r="L14" s="49">
        <v>11244</v>
      </c>
      <c r="M14" s="49">
        <v>230864</v>
      </c>
      <c r="N14" s="49">
        <v>542817</v>
      </c>
      <c r="O14" s="49">
        <v>3740</v>
      </c>
    </row>
    <row r="15" spans="1:15">
      <c r="A15" s="48" t="s">
        <v>29</v>
      </c>
      <c r="B15" s="48">
        <v>391</v>
      </c>
      <c r="C15" s="48">
        <v>32</v>
      </c>
      <c r="D15" s="49">
        <v>6210</v>
      </c>
      <c r="E15" s="49">
        <v>6633</v>
      </c>
      <c r="F15" s="49">
        <v>3854</v>
      </c>
      <c r="G15" s="48">
        <v>554</v>
      </c>
      <c r="H15" s="49">
        <v>11041</v>
      </c>
      <c r="I15" s="48">
        <v>489</v>
      </c>
      <c r="J15" s="49">
        <v>6792</v>
      </c>
      <c r="K15" s="49">
        <v>4249</v>
      </c>
      <c r="L15" s="49">
        <v>11041</v>
      </c>
      <c r="M15" s="49">
        <v>180627</v>
      </c>
      <c r="N15" s="49">
        <v>291057</v>
      </c>
      <c r="O15" s="49">
        <v>3276</v>
      </c>
    </row>
    <row r="16" spans="1:15">
      <c r="A16" s="48" t="s">
        <v>31</v>
      </c>
      <c r="B16" s="48">
        <v>295</v>
      </c>
      <c r="C16" s="48">
        <v>46</v>
      </c>
      <c r="D16" s="49">
        <v>6869</v>
      </c>
      <c r="E16" s="49">
        <v>7210</v>
      </c>
      <c r="F16" s="49">
        <v>3602</v>
      </c>
      <c r="G16" s="48">
        <v>135</v>
      </c>
      <c r="H16" s="49">
        <v>10947</v>
      </c>
      <c r="I16" s="48">
        <v>768</v>
      </c>
      <c r="J16" s="49">
        <v>3247</v>
      </c>
      <c r="K16" s="49">
        <v>7700</v>
      </c>
      <c r="L16" s="49">
        <v>10947</v>
      </c>
      <c r="M16" s="49">
        <v>175572</v>
      </c>
      <c r="N16" s="49">
        <v>302117</v>
      </c>
      <c r="O16" s="49">
        <v>3489</v>
      </c>
    </row>
    <row r="17" spans="1:15">
      <c r="A17" s="48" t="s">
        <v>30</v>
      </c>
      <c r="B17" s="48">
        <v>336</v>
      </c>
      <c r="C17" s="48">
        <v>43</v>
      </c>
      <c r="D17" s="49">
        <v>5999</v>
      </c>
      <c r="E17" s="49">
        <v>6378</v>
      </c>
      <c r="F17" s="49">
        <v>3218</v>
      </c>
      <c r="G17" s="48">
        <v>234</v>
      </c>
      <c r="H17" s="49">
        <v>9830</v>
      </c>
      <c r="I17" s="48">
        <v>399</v>
      </c>
      <c r="J17" s="49">
        <v>3746</v>
      </c>
      <c r="K17" s="49">
        <v>6084</v>
      </c>
      <c r="L17" s="49">
        <v>9830</v>
      </c>
      <c r="M17" s="49">
        <v>230042</v>
      </c>
      <c r="N17" s="49">
        <v>270574</v>
      </c>
      <c r="O17" s="49">
        <v>2959</v>
      </c>
    </row>
    <row r="18" spans="1:15">
      <c r="A18" s="48" t="s">
        <v>27</v>
      </c>
      <c r="B18" s="48">
        <v>152</v>
      </c>
      <c r="C18" s="48">
        <v>9</v>
      </c>
      <c r="D18" s="49">
        <v>1939</v>
      </c>
      <c r="E18" s="49">
        <v>2100</v>
      </c>
      <c r="F18" s="49">
        <v>6807</v>
      </c>
      <c r="G18" s="48">
        <v>441</v>
      </c>
      <c r="H18" s="49">
        <v>9348</v>
      </c>
      <c r="I18" s="48">
        <v>210</v>
      </c>
      <c r="J18" s="49">
        <v>5311</v>
      </c>
      <c r="K18" s="49">
        <v>4037</v>
      </c>
      <c r="L18" s="49">
        <v>9348</v>
      </c>
      <c r="M18" s="49">
        <v>114652</v>
      </c>
      <c r="N18" s="49">
        <v>291762</v>
      </c>
      <c r="O18" s="49">
        <v>2610</v>
      </c>
    </row>
    <row r="19" spans="1:15">
      <c r="A19" s="48" t="s">
        <v>32</v>
      </c>
      <c r="B19" s="48">
        <v>273</v>
      </c>
      <c r="C19" s="48">
        <v>17</v>
      </c>
      <c r="D19" s="49">
        <v>5341</v>
      </c>
      <c r="E19" s="49">
        <v>5631</v>
      </c>
      <c r="F19" s="49">
        <v>2970</v>
      </c>
      <c r="G19" s="48">
        <v>315</v>
      </c>
      <c r="H19" s="49">
        <v>8916</v>
      </c>
      <c r="I19" s="48">
        <v>534</v>
      </c>
      <c r="J19" s="49">
        <v>8916</v>
      </c>
      <c r="K19" s="48">
        <v>0</v>
      </c>
      <c r="L19" s="49">
        <v>8916</v>
      </c>
      <c r="M19" s="49">
        <v>121821</v>
      </c>
      <c r="N19" s="49">
        <v>236165</v>
      </c>
      <c r="O19" s="49">
        <v>2831</v>
      </c>
    </row>
    <row r="20" spans="1:15">
      <c r="A20" s="48" t="s">
        <v>33</v>
      </c>
      <c r="B20" s="48">
        <v>161</v>
      </c>
      <c r="C20" s="48">
        <v>13</v>
      </c>
      <c r="D20" s="49">
        <v>3188</v>
      </c>
      <c r="E20" s="49">
        <v>3362</v>
      </c>
      <c r="F20" s="49">
        <v>1831</v>
      </c>
      <c r="G20" s="48">
        <v>117</v>
      </c>
      <c r="H20" s="49">
        <v>5310</v>
      </c>
      <c r="I20" s="48">
        <v>245</v>
      </c>
      <c r="J20" s="49">
        <v>1208</v>
      </c>
      <c r="K20" s="49">
        <v>4102</v>
      </c>
      <c r="L20" s="49">
        <v>5310</v>
      </c>
      <c r="M20" s="49">
        <v>274781</v>
      </c>
      <c r="N20" s="49">
        <v>277844</v>
      </c>
      <c r="O20" s="49">
        <v>2871</v>
      </c>
    </row>
    <row r="21" spans="1:15">
      <c r="A21" s="48" t="s">
        <v>34</v>
      </c>
      <c r="B21" s="48">
        <v>161</v>
      </c>
      <c r="C21" s="48">
        <v>12</v>
      </c>
      <c r="D21" s="49">
        <v>1747</v>
      </c>
      <c r="E21" s="49">
        <v>1920</v>
      </c>
      <c r="F21" s="49">
        <v>1281</v>
      </c>
      <c r="G21" s="48">
        <v>174</v>
      </c>
      <c r="H21" s="49">
        <v>3375</v>
      </c>
      <c r="I21" s="48">
        <v>135</v>
      </c>
      <c r="J21" s="49">
        <v>2972</v>
      </c>
      <c r="K21" s="48">
        <v>403</v>
      </c>
      <c r="L21" s="49">
        <v>3375</v>
      </c>
      <c r="M21" s="49">
        <v>26164</v>
      </c>
      <c r="N21" s="49">
        <v>41665</v>
      </c>
      <c r="O21" s="48">
        <v>481</v>
      </c>
    </row>
    <row r="22" spans="1:15">
      <c r="A22" s="48" t="s">
        <v>35</v>
      </c>
      <c r="B22" s="48">
        <v>86</v>
      </c>
      <c r="C22" s="48">
        <v>11</v>
      </c>
      <c r="D22" s="49">
        <v>1498</v>
      </c>
      <c r="E22" s="49">
        <v>1595</v>
      </c>
      <c r="F22" s="48">
        <v>705</v>
      </c>
      <c r="G22" s="48">
        <v>49</v>
      </c>
      <c r="H22" s="49">
        <v>2349</v>
      </c>
      <c r="I22" s="48">
        <v>150</v>
      </c>
      <c r="J22" s="48">
        <v>840</v>
      </c>
      <c r="K22" s="49">
        <v>1509</v>
      </c>
      <c r="L22" s="49">
        <v>2349</v>
      </c>
      <c r="M22" s="49">
        <v>104650</v>
      </c>
      <c r="N22" s="49">
        <v>105510</v>
      </c>
      <c r="O22" s="49">
        <v>1511</v>
      </c>
    </row>
    <row r="23" spans="1:15">
      <c r="A23" s="48" t="s">
        <v>36</v>
      </c>
      <c r="B23" s="48">
        <v>18</v>
      </c>
      <c r="C23" s="48">
        <v>5</v>
      </c>
      <c r="D23" s="49">
        <v>1030</v>
      </c>
      <c r="E23" s="49">
        <v>1053</v>
      </c>
      <c r="F23" s="48">
        <v>703</v>
      </c>
      <c r="G23" s="48">
        <v>40</v>
      </c>
      <c r="H23" s="49">
        <v>1796</v>
      </c>
      <c r="I23" s="48">
        <v>101</v>
      </c>
      <c r="J23" s="49">
        <v>1746</v>
      </c>
      <c r="K23" s="48">
        <v>50</v>
      </c>
      <c r="L23" s="49">
        <v>1796</v>
      </c>
      <c r="M23" s="49">
        <v>60268</v>
      </c>
      <c r="N23" s="49">
        <v>64556</v>
      </c>
      <c r="O23" s="48">
        <v>855</v>
      </c>
    </row>
    <row r="24" spans="1:15">
      <c r="A24" s="48" t="s">
        <v>37</v>
      </c>
      <c r="B24" s="49">
        <v>18902</v>
      </c>
      <c r="C24" s="49">
        <v>1939</v>
      </c>
      <c r="D24" s="49">
        <v>357288</v>
      </c>
      <c r="E24" s="49">
        <v>378129</v>
      </c>
      <c r="F24" s="49">
        <v>292380</v>
      </c>
      <c r="G24" s="49">
        <v>38826</v>
      </c>
      <c r="H24" s="49">
        <v>709335</v>
      </c>
      <c r="I24" s="49">
        <v>29907</v>
      </c>
      <c r="J24" s="49">
        <v>474270</v>
      </c>
      <c r="K24" s="49">
        <v>235065</v>
      </c>
      <c r="L24" s="49">
        <v>709335</v>
      </c>
      <c r="M24" s="49">
        <v>9695940</v>
      </c>
      <c r="N24" s="49">
        <v>15967918</v>
      </c>
      <c r="O24" s="49">
        <v>183457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80"/>
  <dimension ref="A1:AMJ25"/>
  <sheetViews>
    <sheetView workbookViewId="0"/>
  </sheetViews>
  <sheetFormatPr defaultRowHeight="13.8"/>
  <cols>
    <col min="1" max="1024" width="5.69921875" style="47" customWidth="1"/>
  </cols>
  <sheetData>
    <row r="1" spans="1:13">
      <c r="A1" s="68" t="s">
        <v>0</v>
      </c>
      <c r="B1" s="68" t="s">
        <v>1</v>
      </c>
      <c r="C1" s="68"/>
      <c r="D1" s="68"/>
      <c r="E1" s="68"/>
      <c r="F1" s="68"/>
      <c r="G1" s="68" t="s">
        <v>44</v>
      </c>
      <c r="H1" s="68" t="s">
        <v>3</v>
      </c>
      <c r="I1" s="68" t="s">
        <v>4</v>
      </c>
      <c r="J1" s="68" t="s">
        <v>5</v>
      </c>
      <c r="K1" s="68" t="s">
        <v>45</v>
      </c>
      <c r="L1" s="68" t="s">
        <v>46</v>
      </c>
      <c r="M1" s="68" t="s">
        <v>47</v>
      </c>
    </row>
    <row r="2" spans="1:13">
      <c r="A2" s="68"/>
      <c r="B2" s="68" t="s">
        <v>12</v>
      </c>
      <c r="C2" s="68" t="s">
        <v>13</v>
      </c>
      <c r="D2" s="68"/>
      <c r="E2" s="68" t="s">
        <v>14</v>
      </c>
      <c r="F2" s="68" t="s">
        <v>15</v>
      </c>
      <c r="G2" s="68"/>
      <c r="H2" s="68"/>
      <c r="I2" s="68"/>
      <c r="J2" s="68"/>
      <c r="K2" s="68"/>
      <c r="L2" s="68"/>
      <c r="M2" s="68"/>
    </row>
    <row r="3" spans="1:13">
      <c r="A3" s="68"/>
      <c r="B3" s="68"/>
      <c r="C3" s="68" t="s">
        <v>48</v>
      </c>
      <c r="D3" s="68" t="s">
        <v>49</v>
      </c>
      <c r="E3" s="68"/>
      <c r="F3" s="68"/>
      <c r="G3" s="68"/>
      <c r="H3" s="68"/>
      <c r="I3" s="68"/>
      <c r="J3" s="68"/>
      <c r="K3" s="68"/>
      <c r="L3" s="68"/>
      <c r="M3" s="68"/>
    </row>
    <row r="4" spans="1:13">
      <c r="A4" s="68" t="s">
        <v>16</v>
      </c>
      <c r="B4" s="75">
        <v>3641</v>
      </c>
      <c r="C4" s="68">
        <v>466</v>
      </c>
      <c r="D4" s="68">
        <v>38</v>
      </c>
      <c r="E4" s="75">
        <v>50308</v>
      </c>
      <c r="F4" s="75">
        <v>54415</v>
      </c>
      <c r="G4" s="75">
        <v>423074</v>
      </c>
      <c r="H4" s="75">
        <v>25903</v>
      </c>
      <c r="I4" s="75">
        <v>503392</v>
      </c>
      <c r="J4" s="75">
        <v>1146</v>
      </c>
      <c r="K4" s="75">
        <v>2685264</v>
      </c>
      <c r="L4" s="75">
        <v>5077338</v>
      </c>
      <c r="M4" s="75">
        <v>15964</v>
      </c>
    </row>
    <row r="5" spans="1:13">
      <c r="A5" s="68" t="s">
        <v>19</v>
      </c>
      <c r="B5" s="75">
        <v>2596</v>
      </c>
      <c r="C5" s="68">
        <v>359</v>
      </c>
      <c r="D5" s="68">
        <v>44</v>
      </c>
      <c r="E5" s="75">
        <v>81770</v>
      </c>
      <c r="F5" s="75">
        <v>84725</v>
      </c>
      <c r="G5" s="75">
        <v>197517</v>
      </c>
      <c r="H5" s="75">
        <v>7593</v>
      </c>
      <c r="I5" s="75">
        <v>289835</v>
      </c>
      <c r="J5" s="75">
        <v>2134</v>
      </c>
      <c r="K5" s="75">
        <v>1266111</v>
      </c>
      <c r="L5" s="75">
        <v>3492966</v>
      </c>
      <c r="M5" s="75">
        <v>15867</v>
      </c>
    </row>
    <row r="6" spans="1:13">
      <c r="A6" s="68" t="s">
        <v>17</v>
      </c>
      <c r="B6" s="75">
        <v>2653</v>
      </c>
      <c r="C6" s="68">
        <v>171</v>
      </c>
      <c r="D6" s="68">
        <v>3</v>
      </c>
      <c r="E6" s="75">
        <v>11946</v>
      </c>
      <c r="F6" s="75">
        <v>14770</v>
      </c>
      <c r="G6" s="75">
        <v>185465</v>
      </c>
      <c r="H6" s="75">
        <v>8237</v>
      </c>
      <c r="I6" s="75">
        <v>208472</v>
      </c>
      <c r="J6" s="68">
        <v>901</v>
      </c>
      <c r="K6" s="75">
        <v>1014200</v>
      </c>
      <c r="L6" s="75">
        <v>1751940</v>
      </c>
      <c r="M6" s="75">
        <v>7441</v>
      </c>
    </row>
    <row r="7" spans="1:13">
      <c r="A7" s="68" t="s">
        <v>20</v>
      </c>
      <c r="B7" s="75">
        <v>1414</v>
      </c>
      <c r="C7" s="68">
        <v>109</v>
      </c>
      <c r="D7" s="68">
        <v>8</v>
      </c>
      <c r="E7" s="75">
        <v>71066</v>
      </c>
      <c r="F7" s="75">
        <v>72589</v>
      </c>
      <c r="G7" s="75">
        <v>125656</v>
      </c>
      <c r="H7" s="75">
        <v>3209</v>
      </c>
      <c r="I7" s="75">
        <v>201454</v>
      </c>
      <c r="J7" s="68">
        <v>662</v>
      </c>
      <c r="K7" s="75">
        <v>1443145</v>
      </c>
      <c r="L7" s="75">
        <v>2166203</v>
      </c>
      <c r="M7" s="75">
        <v>8747</v>
      </c>
    </row>
    <row r="8" spans="1:13">
      <c r="A8" s="68" t="s">
        <v>18</v>
      </c>
      <c r="B8" s="75">
        <v>2730</v>
      </c>
      <c r="C8" s="68">
        <v>237</v>
      </c>
      <c r="D8" s="68">
        <v>11</v>
      </c>
      <c r="E8" s="75">
        <v>57225</v>
      </c>
      <c r="F8" s="75">
        <v>60192</v>
      </c>
      <c r="G8" s="75">
        <v>125749</v>
      </c>
      <c r="H8" s="75">
        <v>8454</v>
      </c>
      <c r="I8" s="75">
        <v>194395</v>
      </c>
      <c r="J8" s="75">
        <v>1563</v>
      </c>
      <c r="K8" s="75">
        <v>1276221</v>
      </c>
      <c r="L8" s="75">
        <v>2721570</v>
      </c>
      <c r="M8" s="75">
        <v>16653</v>
      </c>
    </row>
    <row r="9" spans="1:13">
      <c r="A9" s="68" t="s">
        <v>21</v>
      </c>
      <c r="B9" s="75">
        <v>2871</v>
      </c>
      <c r="C9" s="68">
        <v>326</v>
      </c>
      <c r="D9" s="68">
        <v>13</v>
      </c>
      <c r="E9" s="75">
        <v>75390</v>
      </c>
      <c r="F9" s="75">
        <v>78587</v>
      </c>
      <c r="G9" s="75">
        <v>99491</v>
      </c>
      <c r="H9" s="75">
        <v>4218</v>
      </c>
      <c r="I9" s="75">
        <v>182296</v>
      </c>
      <c r="J9" s="75">
        <v>1381</v>
      </c>
      <c r="K9" s="75">
        <v>2110984</v>
      </c>
      <c r="L9" s="75">
        <v>2853312</v>
      </c>
      <c r="M9" s="75">
        <v>13201</v>
      </c>
    </row>
    <row r="10" spans="1:13">
      <c r="A10" s="68" t="s">
        <v>22</v>
      </c>
      <c r="B10" s="68">
        <v>773</v>
      </c>
      <c r="C10" s="68">
        <v>137</v>
      </c>
      <c r="D10" s="68">
        <v>4</v>
      </c>
      <c r="E10" s="75">
        <v>7813</v>
      </c>
      <c r="F10" s="75">
        <v>8723</v>
      </c>
      <c r="G10" s="75">
        <v>113005</v>
      </c>
      <c r="H10" s="75">
        <v>3905</v>
      </c>
      <c r="I10" s="75">
        <v>125633</v>
      </c>
      <c r="J10" s="68">
        <v>303</v>
      </c>
      <c r="K10" s="75">
        <v>1095969</v>
      </c>
      <c r="L10" s="75">
        <v>1978712</v>
      </c>
      <c r="M10" s="75">
        <v>7569</v>
      </c>
    </row>
    <row r="11" spans="1:13">
      <c r="A11" s="68" t="s">
        <v>24</v>
      </c>
      <c r="B11" s="75">
        <v>1342</v>
      </c>
      <c r="C11" s="68">
        <v>209</v>
      </c>
      <c r="D11" s="68">
        <v>22</v>
      </c>
      <c r="E11" s="75">
        <v>42487</v>
      </c>
      <c r="F11" s="75">
        <v>44038</v>
      </c>
      <c r="G11" s="75">
        <v>64712</v>
      </c>
      <c r="H11" s="75">
        <v>2805</v>
      </c>
      <c r="I11" s="75">
        <v>111555</v>
      </c>
      <c r="J11" s="75">
        <v>1913</v>
      </c>
      <c r="K11" s="75">
        <v>875373</v>
      </c>
      <c r="L11" s="75">
        <v>1322705</v>
      </c>
      <c r="M11" s="75">
        <v>10743</v>
      </c>
    </row>
    <row r="12" spans="1:13">
      <c r="A12" s="68" t="s">
        <v>25</v>
      </c>
      <c r="B12" s="75">
        <v>1392</v>
      </c>
      <c r="C12" s="68">
        <v>170</v>
      </c>
      <c r="D12" s="68">
        <v>22</v>
      </c>
      <c r="E12" s="75">
        <v>53688</v>
      </c>
      <c r="F12" s="75">
        <v>55250</v>
      </c>
      <c r="G12" s="75">
        <v>45506</v>
      </c>
      <c r="H12" s="75">
        <v>2740</v>
      </c>
      <c r="I12" s="75">
        <v>103496</v>
      </c>
      <c r="J12" s="75">
        <v>1261</v>
      </c>
      <c r="K12" s="75">
        <v>691753</v>
      </c>
      <c r="L12" s="75">
        <v>1133040</v>
      </c>
      <c r="M12" s="75">
        <v>10458</v>
      </c>
    </row>
    <row r="13" spans="1:13">
      <c r="A13" s="68" t="s">
        <v>23</v>
      </c>
      <c r="B13" s="68">
        <v>731</v>
      </c>
      <c r="C13" s="68">
        <v>65</v>
      </c>
      <c r="D13" s="68">
        <v>2</v>
      </c>
      <c r="E13" s="75">
        <v>4232</v>
      </c>
      <c r="F13" s="75">
        <v>5028</v>
      </c>
      <c r="G13" s="75">
        <v>56202</v>
      </c>
      <c r="H13" s="75">
        <v>3046</v>
      </c>
      <c r="I13" s="75">
        <v>64276</v>
      </c>
      <c r="J13" s="68">
        <v>276</v>
      </c>
      <c r="K13" s="75">
        <v>335502</v>
      </c>
      <c r="L13" s="75">
        <v>749871</v>
      </c>
      <c r="M13" s="75">
        <v>5060</v>
      </c>
    </row>
    <row r="14" spans="1:13">
      <c r="A14" s="68" t="s">
        <v>28</v>
      </c>
      <c r="B14" s="68">
        <v>671</v>
      </c>
      <c r="C14" s="68">
        <v>68</v>
      </c>
      <c r="D14" s="68">
        <v>7</v>
      </c>
      <c r="E14" s="75">
        <v>12179</v>
      </c>
      <c r="F14" s="75">
        <v>12918</v>
      </c>
      <c r="G14" s="75">
        <v>42373</v>
      </c>
      <c r="H14" s="75">
        <v>1950</v>
      </c>
      <c r="I14" s="75">
        <v>57241</v>
      </c>
      <c r="J14" s="68">
        <v>647</v>
      </c>
      <c r="K14" s="75">
        <v>358306</v>
      </c>
      <c r="L14" s="75">
        <v>996728</v>
      </c>
      <c r="M14" s="75">
        <v>7714</v>
      </c>
    </row>
    <row r="15" spans="1:13">
      <c r="A15" s="68" t="s">
        <v>26</v>
      </c>
      <c r="B15" s="68">
        <v>588</v>
      </c>
      <c r="C15" s="68">
        <v>79</v>
      </c>
      <c r="D15" s="68">
        <v>3</v>
      </c>
      <c r="E15" s="75">
        <v>13523</v>
      </c>
      <c r="F15" s="75">
        <v>14190</v>
      </c>
      <c r="G15" s="75">
        <v>31734</v>
      </c>
      <c r="H15" s="75">
        <v>1723</v>
      </c>
      <c r="I15" s="75">
        <v>47647</v>
      </c>
      <c r="J15" s="68">
        <v>499</v>
      </c>
      <c r="K15" s="75">
        <v>349670</v>
      </c>
      <c r="L15" s="75">
        <v>584185</v>
      </c>
      <c r="M15" s="75">
        <v>5615</v>
      </c>
    </row>
    <row r="16" spans="1:13">
      <c r="A16" s="68" t="s">
        <v>29</v>
      </c>
      <c r="B16" s="68">
        <v>478</v>
      </c>
      <c r="C16" s="68">
        <v>38</v>
      </c>
      <c r="D16" s="68">
        <v>1</v>
      </c>
      <c r="E16" s="75">
        <v>10621</v>
      </c>
      <c r="F16" s="75">
        <v>11137</v>
      </c>
      <c r="G16" s="75">
        <v>25597</v>
      </c>
      <c r="H16" s="75">
        <v>1291</v>
      </c>
      <c r="I16" s="75">
        <v>38025</v>
      </c>
      <c r="J16" s="68">
        <v>152</v>
      </c>
      <c r="K16" s="75">
        <v>279653</v>
      </c>
      <c r="L16" s="75">
        <v>546247</v>
      </c>
      <c r="M16" s="75">
        <v>2517</v>
      </c>
    </row>
    <row r="17" spans="1:13">
      <c r="A17" s="68" t="s">
        <v>30</v>
      </c>
      <c r="B17" s="68">
        <v>522</v>
      </c>
      <c r="C17" s="68">
        <v>45</v>
      </c>
      <c r="D17" s="68">
        <v>4</v>
      </c>
      <c r="E17" s="75">
        <v>16846</v>
      </c>
      <c r="F17" s="75">
        <v>17413</v>
      </c>
      <c r="G17" s="75">
        <v>16173</v>
      </c>
      <c r="H17" s="68">
        <v>850</v>
      </c>
      <c r="I17" s="75">
        <v>34436</v>
      </c>
      <c r="J17" s="68">
        <v>411</v>
      </c>
      <c r="K17" s="75">
        <v>429051</v>
      </c>
      <c r="L17" s="75">
        <v>512981</v>
      </c>
      <c r="M17" s="75">
        <v>2620</v>
      </c>
    </row>
    <row r="18" spans="1:13">
      <c r="A18" s="68" t="s">
        <v>32</v>
      </c>
      <c r="B18" s="68">
        <v>222</v>
      </c>
      <c r="C18" s="68">
        <v>25</v>
      </c>
      <c r="D18" s="68">
        <v>1</v>
      </c>
      <c r="E18" s="75">
        <v>11449</v>
      </c>
      <c r="F18" s="75">
        <v>11696</v>
      </c>
      <c r="G18" s="75">
        <v>19264</v>
      </c>
      <c r="H18" s="68">
        <v>783</v>
      </c>
      <c r="I18" s="75">
        <v>31743</v>
      </c>
      <c r="J18" s="68">
        <v>99</v>
      </c>
      <c r="K18" s="75">
        <v>167793</v>
      </c>
      <c r="L18" s="75">
        <v>381119</v>
      </c>
      <c r="M18" s="75">
        <v>1523</v>
      </c>
    </row>
    <row r="19" spans="1:13">
      <c r="A19" s="68" t="s">
        <v>31</v>
      </c>
      <c r="B19" s="68">
        <v>268</v>
      </c>
      <c r="C19" s="68">
        <v>56</v>
      </c>
      <c r="D19" s="68">
        <v>8</v>
      </c>
      <c r="E19" s="75">
        <v>4024</v>
      </c>
      <c r="F19" s="75">
        <v>4348</v>
      </c>
      <c r="G19" s="75">
        <v>26140</v>
      </c>
      <c r="H19" s="68">
        <v>672</v>
      </c>
      <c r="I19" s="75">
        <v>31160</v>
      </c>
      <c r="J19" s="68">
        <v>205</v>
      </c>
      <c r="K19" s="75">
        <v>261945</v>
      </c>
      <c r="L19" s="75">
        <v>533099</v>
      </c>
      <c r="M19" s="75">
        <v>3946</v>
      </c>
    </row>
    <row r="20" spans="1:13">
      <c r="A20" s="68" t="s">
        <v>33</v>
      </c>
      <c r="B20" s="68">
        <v>275</v>
      </c>
      <c r="C20" s="68">
        <v>22</v>
      </c>
      <c r="D20" s="68">
        <v>3</v>
      </c>
      <c r="E20" s="75">
        <v>9447</v>
      </c>
      <c r="F20" s="75">
        <v>9744</v>
      </c>
      <c r="G20" s="75">
        <v>17189</v>
      </c>
      <c r="H20" s="68">
        <v>520</v>
      </c>
      <c r="I20" s="75">
        <v>27453</v>
      </c>
      <c r="J20" s="68">
        <v>249</v>
      </c>
      <c r="K20" s="75">
        <v>446647</v>
      </c>
      <c r="L20" s="75">
        <v>466895</v>
      </c>
      <c r="M20" s="75">
        <v>2517</v>
      </c>
    </row>
    <row r="21" spans="1:13">
      <c r="A21" s="68" t="s">
        <v>27</v>
      </c>
      <c r="B21" s="68">
        <v>343</v>
      </c>
      <c r="C21" s="68">
        <v>43</v>
      </c>
      <c r="D21" s="68">
        <v>2</v>
      </c>
      <c r="E21" s="75">
        <v>1587</v>
      </c>
      <c r="F21" s="75">
        <v>1973</v>
      </c>
      <c r="G21" s="75">
        <v>20941</v>
      </c>
      <c r="H21" s="75">
        <v>1029</v>
      </c>
      <c r="I21" s="75">
        <v>23943</v>
      </c>
      <c r="J21" s="68">
        <v>234</v>
      </c>
      <c r="K21" s="75">
        <v>155681</v>
      </c>
      <c r="L21" s="75">
        <v>472036</v>
      </c>
      <c r="M21" s="75">
        <v>1566</v>
      </c>
    </row>
    <row r="22" spans="1:13">
      <c r="A22" s="68" t="s">
        <v>35</v>
      </c>
      <c r="B22" s="68">
        <v>94</v>
      </c>
      <c r="C22" s="68">
        <v>4</v>
      </c>
      <c r="D22" s="68">
        <v>0</v>
      </c>
      <c r="E22" s="75">
        <v>6622</v>
      </c>
      <c r="F22" s="75">
        <v>6720</v>
      </c>
      <c r="G22" s="75">
        <v>5125</v>
      </c>
      <c r="H22" s="68">
        <v>281</v>
      </c>
      <c r="I22" s="75">
        <v>12126</v>
      </c>
      <c r="J22" s="68">
        <v>168</v>
      </c>
      <c r="K22" s="75">
        <v>123222</v>
      </c>
      <c r="L22" s="75">
        <v>195667</v>
      </c>
      <c r="M22" s="75">
        <v>1222</v>
      </c>
    </row>
    <row r="23" spans="1:13">
      <c r="A23" s="68" t="s">
        <v>34</v>
      </c>
      <c r="B23" s="68">
        <v>49</v>
      </c>
      <c r="C23" s="68">
        <v>1</v>
      </c>
      <c r="D23" s="68">
        <v>0</v>
      </c>
      <c r="E23" s="68">
        <v>382</v>
      </c>
      <c r="F23" s="68">
        <v>432</v>
      </c>
      <c r="G23" s="75">
        <v>6722</v>
      </c>
      <c r="H23" s="68">
        <v>392</v>
      </c>
      <c r="I23" s="75">
        <v>7546</v>
      </c>
      <c r="J23" s="68">
        <v>14</v>
      </c>
      <c r="K23" s="75">
        <v>40025</v>
      </c>
      <c r="L23" s="75">
        <v>65492</v>
      </c>
      <c r="M23" s="68">
        <v>330</v>
      </c>
    </row>
    <row r="24" spans="1:13">
      <c r="A24" s="68" t="s">
        <v>36</v>
      </c>
      <c r="B24" s="68">
        <v>59</v>
      </c>
      <c r="C24" s="68">
        <v>6</v>
      </c>
      <c r="D24" s="68">
        <v>0</v>
      </c>
      <c r="E24" s="75">
        <v>1087</v>
      </c>
      <c r="F24" s="75">
        <v>1152</v>
      </c>
      <c r="G24" s="75">
        <v>5769</v>
      </c>
      <c r="H24" s="68">
        <v>218</v>
      </c>
      <c r="I24" s="75">
        <v>7139</v>
      </c>
      <c r="J24" s="68">
        <v>24</v>
      </c>
      <c r="K24" s="75">
        <v>111830</v>
      </c>
      <c r="L24" s="75">
        <v>122584</v>
      </c>
      <c r="M24" s="68">
        <v>368</v>
      </c>
    </row>
    <row r="25" spans="1:13">
      <c r="A25" s="68" t="s">
        <v>37</v>
      </c>
      <c r="B25" s="75">
        <v>23712</v>
      </c>
      <c r="C25" s="75">
        <v>2636</v>
      </c>
      <c r="D25" s="68">
        <v>196</v>
      </c>
      <c r="E25" s="75">
        <v>543692</v>
      </c>
      <c r="F25" s="75">
        <v>570040</v>
      </c>
      <c r="G25" s="75">
        <v>1653404</v>
      </c>
      <c r="H25" s="75">
        <v>79819</v>
      </c>
      <c r="I25" s="75">
        <v>2303263</v>
      </c>
      <c r="J25" s="75">
        <v>14242</v>
      </c>
      <c r="K25" s="75">
        <v>15518345</v>
      </c>
      <c r="L25" s="75">
        <v>28124690</v>
      </c>
      <c r="M25" s="75">
        <v>141641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81"/>
  <dimension ref="A1:AMJ25"/>
  <sheetViews>
    <sheetView workbookViewId="0"/>
  </sheetViews>
  <sheetFormatPr defaultRowHeight="13.8"/>
  <cols>
    <col min="1" max="1024" width="5.69921875" style="47" customWidth="1"/>
  </cols>
  <sheetData>
    <row r="1" spans="1:13">
      <c r="A1" s="68" t="s">
        <v>0</v>
      </c>
      <c r="B1" s="68" t="s">
        <v>1</v>
      </c>
      <c r="C1" s="68"/>
      <c r="D1" s="68"/>
      <c r="E1" s="68"/>
      <c r="F1" s="68"/>
      <c r="G1" s="68" t="s">
        <v>44</v>
      </c>
      <c r="H1" s="68" t="s">
        <v>3</v>
      </c>
      <c r="I1" s="68" t="s">
        <v>4</v>
      </c>
      <c r="J1" s="68" t="s">
        <v>5</v>
      </c>
      <c r="K1" s="68" t="s">
        <v>45</v>
      </c>
      <c r="L1" s="68" t="s">
        <v>46</v>
      </c>
      <c r="M1" s="68" t="s">
        <v>47</v>
      </c>
    </row>
    <row r="2" spans="1:13">
      <c r="A2" s="68"/>
      <c r="B2" s="68" t="s">
        <v>12</v>
      </c>
      <c r="C2" s="68" t="s">
        <v>13</v>
      </c>
      <c r="D2" s="68"/>
      <c r="E2" s="68" t="s">
        <v>14</v>
      </c>
      <c r="F2" s="68" t="s">
        <v>15</v>
      </c>
      <c r="G2" s="68"/>
      <c r="H2" s="68"/>
      <c r="I2" s="68"/>
      <c r="J2" s="68"/>
      <c r="K2" s="68"/>
      <c r="L2" s="68"/>
      <c r="M2" s="68"/>
    </row>
    <row r="3" spans="1:13">
      <c r="A3" s="68"/>
      <c r="B3" s="68"/>
      <c r="C3" s="68" t="s">
        <v>48</v>
      </c>
      <c r="D3" s="68" t="s">
        <v>49</v>
      </c>
      <c r="E3" s="68"/>
      <c r="F3" s="68"/>
      <c r="G3" s="68"/>
      <c r="H3" s="68"/>
      <c r="I3" s="68"/>
      <c r="J3" s="68"/>
      <c r="K3" s="68"/>
      <c r="L3" s="68"/>
      <c r="M3" s="68"/>
    </row>
    <row r="4" spans="1:13">
      <c r="A4" s="68" t="s">
        <v>16</v>
      </c>
      <c r="B4" s="75">
        <v>3651</v>
      </c>
      <c r="C4" s="68">
        <v>462</v>
      </c>
      <c r="D4" s="68">
        <v>19</v>
      </c>
      <c r="E4" s="75">
        <v>50850</v>
      </c>
      <c r="F4" s="75">
        <v>54963</v>
      </c>
      <c r="G4" s="75">
        <v>424720</v>
      </c>
      <c r="H4" s="75">
        <v>25954</v>
      </c>
      <c r="I4" s="75">
        <v>505637</v>
      </c>
      <c r="J4" s="75">
        <v>2245</v>
      </c>
      <c r="K4" s="75">
        <v>2694848</v>
      </c>
      <c r="L4" s="75">
        <v>5109218</v>
      </c>
      <c r="M4" s="75">
        <v>31880</v>
      </c>
    </row>
    <row r="5" spans="1:13">
      <c r="A5" s="68" t="s">
        <v>19</v>
      </c>
      <c r="B5" s="75">
        <v>2551</v>
      </c>
      <c r="C5" s="68">
        <v>336</v>
      </c>
      <c r="D5" s="68">
        <v>43</v>
      </c>
      <c r="E5" s="75">
        <v>79083</v>
      </c>
      <c r="F5" s="75">
        <v>81970</v>
      </c>
      <c r="G5" s="75">
        <v>202065</v>
      </c>
      <c r="H5" s="75">
        <v>7684</v>
      </c>
      <c r="I5" s="75">
        <v>291719</v>
      </c>
      <c r="J5" s="75">
        <v>1884</v>
      </c>
      <c r="K5" s="75">
        <v>1269858</v>
      </c>
      <c r="L5" s="75">
        <v>3512029</v>
      </c>
      <c r="M5" s="75">
        <v>19063</v>
      </c>
    </row>
    <row r="6" spans="1:13">
      <c r="A6" s="68" t="s">
        <v>17</v>
      </c>
      <c r="B6" s="75">
        <v>2605</v>
      </c>
      <c r="C6" s="68">
        <v>172</v>
      </c>
      <c r="D6" s="68">
        <v>5</v>
      </c>
      <c r="E6" s="75">
        <v>11983</v>
      </c>
      <c r="F6" s="75">
        <v>14760</v>
      </c>
      <c r="G6" s="75">
        <v>186443</v>
      </c>
      <c r="H6" s="75">
        <v>8278</v>
      </c>
      <c r="I6" s="75">
        <v>209481</v>
      </c>
      <c r="J6" s="75">
        <v>1009</v>
      </c>
      <c r="K6" s="75">
        <v>1017635</v>
      </c>
      <c r="L6" s="75">
        <v>1760650</v>
      </c>
      <c r="M6" s="75">
        <v>8710</v>
      </c>
    </row>
    <row r="7" spans="1:13">
      <c r="A7" s="68" t="s">
        <v>20</v>
      </c>
      <c r="B7" s="75">
        <v>1405</v>
      </c>
      <c r="C7" s="68">
        <v>106</v>
      </c>
      <c r="D7" s="68">
        <v>7</v>
      </c>
      <c r="E7" s="75">
        <v>70749</v>
      </c>
      <c r="F7" s="75">
        <v>72260</v>
      </c>
      <c r="G7" s="75">
        <v>127035</v>
      </c>
      <c r="H7" s="75">
        <v>3257</v>
      </c>
      <c r="I7" s="75">
        <v>202552</v>
      </c>
      <c r="J7" s="75">
        <v>1098</v>
      </c>
      <c r="K7" s="75">
        <v>1452804</v>
      </c>
      <c r="L7" s="75">
        <v>2180945</v>
      </c>
      <c r="M7" s="75">
        <v>14742</v>
      </c>
    </row>
    <row r="8" spans="1:13">
      <c r="A8" s="68" t="s">
        <v>18</v>
      </c>
      <c r="B8" s="75">
        <v>2679</v>
      </c>
      <c r="C8" s="68">
        <v>229</v>
      </c>
      <c r="D8" s="68">
        <v>9</v>
      </c>
      <c r="E8" s="75">
        <v>55072</v>
      </c>
      <c r="F8" s="75">
        <v>57980</v>
      </c>
      <c r="G8" s="75">
        <v>129073</v>
      </c>
      <c r="H8" s="75">
        <v>8520</v>
      </c>
      <c r="I8" s="75">
        <v>195573</v>
      </c>
      <c r="J8" s="75">
        <v>1178</v>
      </c>
      <c r="K8" s="75">
        <v>1280780</v>
      </c>
      <c r="L8" s="75">
        <v>2737403</v>
      </c>
      <c r="M8" s="75">
        <v>15833</v>
      </c>
    </row>
    <row r="9" spans="1:13">
      <c r="A9" s="68" t="s">
        <v>21</v>
      </c>
      <c r="B9" s="75">
        <v>2892</v>
      </c>
      <c r="C9" s="68">
        <v>313</v>
      </c>
      <c r="D9" s="68">
        <v>21</v>
      </c>
      <c r="E9" s="75">
        <v>75018</v>
      </c>
      <c r="F9" s="75">
        <v>78223</v>
      </c>
      <c r="G9" s="75">
        <v>101426</v>
      </c>
      <c r="H9" s="75">
        <v>4259</v>
      </c>
      <c r="I9" s="75">
        <v>183908</v>
      </c>
      <c r="J9" s="75">
        <v>1612</v>
      </c>
      <c r="K9" s="75">
        <v>2117488</v>
      </c>
      <c r="L9" s="75">
        <v>2866990</v>
      </c>
      <c r="M9" s="75">
        <v>13678</v>
      </c>
    </row>
    <row r="10" spans="1:13">
      <c r="A10" s="68" t="s">
        <v>22</v>
      </c>
      <c r="B10" s="68">
        <v>738</v>
      </c>
      <c r="C10" s="68">
        <v>140</v>
      </c>
      <c r="D10" s="68">
        <v>6</v>
      </c>
      <c r="E10" s="75">
        <v>7948</v>
      </c>
      <c r="F10" s="75">
        <v>8826</v>
      </c>
      <c r="G10" s="75">
        <v>113398</v>
      </c>
      <c r="H10" s="75">
        <v>3916</v>
      </c>
      <c r="I10" s="75">
        <v>126140</v>
      </c>
      <c r="J10" s="68">
        <v>507</v>
      </c>
      <c r="K10" s="75">
        <v>1099685</v>
      </c>
      <c r="L10" s="75">
        <v>1988970</v>
      </c>
      <c r="M10" s="75">
        <v>10258</v>
      </c>
    </row>
    <row r="11" spans="1:13">
      <c r="A11" s="68" t="s">
        <v>24</v>
      </c>
      <c r="B11" s="75">
        <v>1371</v>
      </c>
      <c r="C11" s="68">
        <v>208</v>
      </c>
      <c r="D11" s="68">
        <v>14</v>
      </c>
      <c r="E11" s="75">
        <v>43098</v>
      </c>
      <c r="F11" s="75">
        <v>44677</v>
      </c>
      <c r="G11" s="75">
        <v>66006</v>
      </c>
      <c r="H11" s="75">
        <v>2841</v>
      </c>
      <c r="I11" s="75">
        <v>113524</v>
      </c>
      <c r="J11" s="75">
        <v>1969</v>
      </c>
      <c r="K11" s="75">
        <v>881698</v>
      </c>
      <c r="L11" s="75">
        <v>1333247</v>
      </c>
      <c r="M11" s="75">
        <v>10542</v>
      </c>
    </row>
    <row r="12" spans="1:13">
      <c r="A12" s="68" t="s">
        <v>25</v>
      </c>
      <c r="B12" s="75">
        <v>1406</v>
      </c>
      <c r="C12" s="68">
        <v>165</v>
      </c>
      <c r="D12" s="68">
        <v>3</v>
      </c>
      <c r="E12" s="75">
        <v>53907</v>
      </c>
      <c r="F12" s="75">
        <v>55478</v>
      </c>
      <c r="G12" s="75">
        <v>46345</v>
      </c>
      <c r="H12" s="75">
        <v>2755</v>
      </c>
      <c r="I12" s="75">
        <v>104578</v>
      </c>
      <c r="J12" s="75">
        <v>1082</v>
      </c>
      <c r="K12" s="75">
        <v>695988</v>
      </c>
      <c r="L12" s="75">
        <v>1143261</v>
      </c>
      <c r="M12" s="75">
        <v>10221</v>
      </c>
    </row>
    <row r="13" spans="1:13">
      <c r="A13" s="68" t="s">
        <v>23</v>
      </c>
      <c r="B13" s="68">
        <v>689</v>
      </c>
      <c r="C13" s="68">
        <v>62</v>
      </c>
      <c r="D13" s="68">
        <v>5</v>
      </c>
      <c r="E13" s="75">
        <v>4251</v>
      </c>
      <c r="F13" s="75">
        <v>5002</v>
      </c>
      <c r="G13" s="75">
        <v>56605</v>
      </c>
      <c r="H13" s="75">
        <v>3064</v>
      </c>
      <c r="I13" s="75">
        <v>64671</v>
      </c>
      <c r="J13" s="68">
        <v>395</v>
      </c>
      <c r="K13" s="75">
        <v>336922</v>
      </c>
      <c r="L13" s="75">
        <v>754313</v>
      </c>
      <c r="M13" s="75">
        <v>4442</v>
      </c>
    </row>
    <row r="14" spans="1:13">
      <c r="A14" s="68" t="s">
        <v>28</v>
      </c>
      <c r="B14" s="68">
        <v>665</v>
      </c>
      <c r="C14" s="68">
        <v>69</v>
      </c>
      <c r="D14" s="68">
        <v>8</v>
      </c>
      <c r="E14" s="75">
        <v>12064</v>
      </c>
      <c r="F14" s="75">
        <v>12798</v>
      </c>
      <c r="G14" s="75">
        <v>43008</v>
      </c>
      <c r="H14" s="75">
        <v>1981</v>
      </c>
      <c r="I14" s="75">
        <v>57787</v>
      </c>
      <c r="J14" s="68">
        <v>546</v>
      </c>
      <c r="K14" s="75">
        <v>359710</v>
      </c>
      <c r="L14" s="75">
        <v>1004009</v>
      </c>
      <c r="M14" s="75">
        <v>7281</v>
      </c>
    </row>
    <row r="15" spans="1:13">
      <c r="A15" s="68" t="s">
        <v>26</v>
      </c>
      <c r="B15" s="68">
        <v>594</v>
      </c>
      <c r="C15" s="68">
        <v>73</v>
      </c>
      <c r="D15" s="68">
        <v>5</v>
      </c>
      <c r="E15" s="75">
        <v>12491</v>
      </c>
      <c r="F15" s="75">
        <v>13158</v>
      </c>
      <c r="G15" s="75">
        <v>33234</v>
      </c>
      <c r="H15" s="75">
        <v>1735</v>
      </c>
      <c r="I15" s="75">
        <v>48127</v>
      </c>
      <c r="J15" s="68">
        <v>480</v>
      </c>
      <c r="K15" s="75">
        <v>354258</v>
      </c>
      <c r="L15" s="75">
        <v>591216</v>
      </c>
      <c r="M15" s="75">
        <v>7031</v>
      </c>
    </row>
    <row r="16" spans="1:13">
      <c r="A16" s="68" t="s">
        <v>29</v>
      </c>
      <c r="B16" s="68">
        <v>468</v>
      </c>
      <c r="C16" s="68">
        <v>40</v>
      </c>
      <c r="D16" s="68">
        <v>5</v>
      </c>
      <c r="E16" s="75">
        <v>10708</v>
      </c>
      <c r="F16" s="75">
        <v>11216</v>
      </c>
      <c r="G16" s="75">
        <v>25823</v>
      </c>
      <c r="H16" s="75">
        <v>1300</v>
      </c>
      <c r="I16" s="75">
        <v>38339</v>
      </c>
      <c r="J16" s="68">
        <v>314</v>
      </c>
      <c r="K16" s="75">
        <v>280892</v>
      </c>
      <c r="L16" s="75">
        <v>550152</v>
      </c>
      <c r="M16" s="75">
        <v>3905</v>
      </c>
    </row>
    <row r="17" spans="1:13">
      <c r="A17" s="68" t="s">
        <v>30</v>
      </c>
      <c r="B17" s="68">
        <v>532</v>
      </c>
      <c r="C17" s="68">
        <v>47</v>
      </c>
      <c r="D17" s="68">
        <v>4</v>
      </c>
      <c r="E17" s="75">
        <v>16868</v>
      </c>
      <c r="F17" s="75">
        <v>17447</v>
      </c>
      <c r="G17" s="75">
        <v>16357</v>
      </c>
      <c r="H17" s="68">
        <v>865</v>
      </c>
      <c r="I17" s="75">
        <v>34669</v>
      </c>
      <c r="J17" s="68">
        <v>233</v>
      </c>
      <c r="K17" s="75">
        <v>431661</v>
      </c>
      <c r="L17" s="75">
        <v>516015</v>
      </c>
      <c r="M17" s="75">
        <v>3034</v>
      </c>
    </row>
    <row r="18" spans="1:13">
      <c r="A18" s="68" t="s">
        <v>32</v>
      </c>
      <c r="B18" s="68">
        <v>212</v>
      </c>
      <c r="C18" s="68">
        <v>23</v>
      </c>
      <c r="D18" s="68">
        <v>0</v>
      </c>
      <c r="E18" s="75">
        <v>11440</v>
      </c>
      <c r="F18" s="75">
        <v>11675</v>
      </c>
      <c r="G18" s="75">
        <v>19549</v>
      </c>
      <c r="H18" s="68">
        <v>788</v>
      </c>
      <c r="I18" s="75">
        <v>32012</v>
      </c>
      <c r="J18" s="68">
        <v>269</v>
      </c>
      <c r="K18" s="75">
        <v>168457</v>
      </c>
      <c r="L18" s="75">
        <v>383859</v>
      </c>
      <c r="M18" s="75">
        <v>2740</v>
      </c>
    </row>
    <row r="19" spans="1:13">
      <c r="A19" s="68" t="s">
        <v>31</v>
      </c>
      <c r="B19" s="68">
        <v>275</v>
      </c>
      <c r="C19" s="68">
        <v>50</v>
      </c>
      <c r="D19" s="68">
        <v>0</v>
      </c>
      <c r="E19" s="75">
        <v>4145</v>
      </c>
      <c r="F19" s="75">
        <v>4470</v>
      </c>
      <c r="G19" s="75">
        <v>26321</v>
      </c>
      <c r="H19" s="68">
        <v>676</v>
      </c>
      <c r="I19" s="75">
        <v>31467</v>
      </c>
      <c r="J19" s="68">
        <v>307</v>
      </c>
      <c r="K19" s="75">
        <v>263178</v>
      </c>
      <c r="L19" s="75">
        <v>536852</v>
      </c>
      <c r="M19" s="75">
        <v>3753</v>
      </c>
    </row>
    <row r="20" spans="1:13">
      <c r="A20" s="68" t="s">
        <v>33</v>
      </c>
      <c r="B20" s="68">
        <v>284</v>
      </c>
      <c r="C20" s="68">
        <v>25</v>
      </c>
      <c r="D20" s="68">
        <v>3</v>
      </c>
      <c r="E20" s="75">
        <v>9302</v>
      </c>
      <c r="F20" s="75">
        <v>9611</v>
      </c>
      <c r="G20" s="75">
        <v>17604</v>
      </c>
      <c r="H20" s="68">
        <v>521</v>
      </c>
      <c r="I20" s="75">
        <v>27736</v>
      </c>
      <c r="J20" s="68">
        <v>283</v>
      </c>
      <c r="K20" s="75">
        <v>449634</v>
      </c>
      <c r="L20" s="75">
        <v>470340</v>
      </c>
      <c r="M20" s="75">
        <v>3445</v>
      </c>
    </row>
    <row r="21" spans="1:13">
      <c r="A21" s="68" t="s">
        <v>27</v>
      </c>
      <c r="B21" s="68">
        <v>320</v>
      </c>
      <c r="C21" s="68">
        <v>44</v>
      </c>
      <c r="D21" s="68">
        <v>4</v>
      </c>
      <c r="E21" s="75">
        <v>1624</v>
      </c>
      <c r="F21" s="75">
        <v>1988</v>
      </c>
      <c r="G21" s="75">
        <v>21093</v>
      </c>
      <c r="H21" s="75">
        <v>1037</v>
      </c>
      <c r="I21" s="75">
        <v>24118</v>
      </c>
      <c r="J21" s="68">
        <v>175</v>
      </c>
      <c r="K21" s="75">
        <v>155952</v>
      </c>
      <c r="L21" s="75">
        <v>474659</v>
      </c>
      <c r="M21" s="75">
        <v>2623</v>
      </c>
    </row>
    <row r="22" spans="1:13">
      <c r="A22" s="68" t="s">
        <v>35</v>
      </c>
      <c r="B22" s="68">
        <v>90</v>
      </c>
      <c r="C22" s="68">
        <v>4</v>
      </c>
      <c r="D22" s="68">
        <v>0</v>
      </c>
      <c r="E22" s="75">
        <v>6642</v>
      </c>
      <c r="F22" s="75">
        <v>6736</v>
      </c>
      <c r="G22" s="75">
        <v>5177</v>
      </c>
      <c r="H22" s="68">
        <v>284</v>
      </c>
      <c r="I22" s="75">
        <v>12197</v>
      </c>
      <c r="J22" s="68">
        <v>72</v>
      </c>
      <c r="K22" s="75">
        <v>123720</v>
      </c>
      <c r="L22" s="75">
        <v>196701</v>
      </c>
      <c r="M22" s="75">
        <v>1034</v>
      </c>
    </row>
    <row r="23" spans="1:13">
      <c r="A23" s="68" t="s">
        <v>34</v>
      </c>
      <c r="B23" s="68">
        <v>43</v>
      </c>
      <c r="C23" s="68">
        <v>2</v>
      </c>
      <c r="D23" s="68">
        <v>1</v>
      </c>
      <c r="E23" s="68">
        <v>375</v>
      </c>
      <c r="F23" s="68">
        <v>420</v>
      </c>
      <c r="G23" s="75">
        <v>6753</v>
      </c>
      <c r="H23" s="68">
        <v>392</v>
      </c>
      <c r="I23" s="75">
        <v>7565</v>
      </c>
      <c r="J23" s="68">
        <v>19</v>
      </c>
      <c r="K23" s="75">
        <v>40123</v>
      </c>
      <c r="L23" s="75">
        <v>65735</v>
      </c>
      <c r="M23" s="68">
        <v>243</v>
      </c>
    </row>
    <row r="24" spans="1:13">
      <c r="A24" s="68" t="s">
        <v>36</v>
      </c>
      <c r="B24" s="68">
        <v>55</v>
      </c>
      <c r="C24" s="68">
        <v>9</v>
      </c>
      <c r="D24" s="68">
        <v>3</v>
      </c>
      <c r="E24" s="75">
        <v>1052</v>
      </c>
      <c r="F24" s="75">
        <v>1116</v>
      </c>
      <c r="G24" s="75">
        <v>5901</v>
      </c>
      <c r="H24" s="68">
        <v>219</v>
      </c>
      <c r="I24" s="75">
        <v>7236</v>
      </c>
      <c r="J24" s="68">
        <v>97</v>
      </c>
      <c r="K24" s="75">
        <v>112680</v>
      </c>
      <c r="L24" s="75">
        <v>123555</v>
      </c>
      <c r="M24" s="68">
        <v>971</v>
      </c>
    </row>
    <row r="25" spans="1:13">
      <c r="A25" s="68" t="s">
        <v>37</v>
      </c>
      <c r="B25" s="75">
        <v>23525</v>
      </c>
      <c r="C25" s="75">
        <v>2579</v>
      </c>
      <c r="D25" s="68">
        <v>165</v>
      </c>
      <c r="E25" s="75">
        <v>538670</v>
      </c>
      <c r="F25" s="75">
        <v>564774</v>
      </c>
      <c r="G25" s="75">
        <v>1673936</v>
      </c>
      <c r="H25" s="75">
        <v>80326</v>
      </c>
      <c r="I25" s="75">
        <v>2319036</v>
      </c>
      <c r="J25" s="75">
        <v>15774</v>
      </c>
      <c r="K25" s="75">
        <v>15587971</v>
      </c>
      <c r="L25" s="75">
        <v>28300119</v>
      </c>
      <c r="M25" s="75">
        <v>175429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82"/>
  <dimension ref="A1:AMJ25"/>
  <sheetViews>
    <sheetView workbookViewId="0"/>
  </sheetViews>
  <sheetFormatPr defaultRowHeight="13.8"/>
  <cols>
    <col min="1" max="1024" width="5.69921875" style="47" customWidth="1"/>
  </cols>
  <sheetData>
    <row r="1" spans="1:13">
      <c r="A1" s="68" t="s">
        <v>0</v>
      </c>
      <c r="B1" s="68" t="s">
        <v>1</v>
      </c>
      <c r="C1" s="68"/>
      <c r="D1" s="68"/>
      <c r="E1" s="68"/>
      <c r="F1" s="68"/>
      <c r="G1" s="68" t="s">
        <v>44</v>
      </c>
      <c r="H1" s="68" t="s">
        <v>3</v>
      </c>
      <c r="I1" s="68" t="s">
        <v>4</v>
      </c>
      <c r="J1" s="68" t="s">
        <v>5</v>
      </c>
      <c r="K1" s="68" t="s">
        <v>45</v>
      </c>
      <c r="L1" s="68" t="s">
        <v>46</v>
      </c>
      <c r="M1" s="68" t="s">
        <v>47</v>
      </c>
    </row>
    <row r="2" spans="1:13">
      <c r="A2" s="68"/>
      <c r="B2" s="68" t="s">
        <v>12</v>
      </c>
      <c r="C2" s="68" t="s">
        <v>13</v>
      </c>
      <c r="D2" s="68"/>
      <c r="E2" s="68" t="s">
        <v>14</v>
      </c>
      <c r="F2" s="68" t="s">
        <v>15</v>
      </c>
      <c r="G2" s="68"/>
      <c r="H2" s="68"/>
      <c r="I2" s="68"/>
      <c r="J2" s="68"/>
      <c r="K2" s="68"/>
      <c r="L2" s="68"/>
      <c r="M2" s="68"/>
    </row>
    <row r="3" spans="1:13">
      <c r="A3" s="68"/>
      <c r="B3" s="68"/>
      <c r="C3" s="68" t="s">
        <v>48</v>
      </c>
      <c r="D3" s="68" t="s">
        <v>49</v>
      </c>
      <c r="E3" s="68"/>
      <c r="F3" s="68"/>
      <c r="G3" s="68"/>
      <c r="H3" s="68"/>
      <c r="I3" s="68"/>
      <c r="J3" s="68"/>
      <c r="K3" s="68"/>
      <c r="L3" s="68"/>
      <c r="M3" s="68"/>
    </row>
    <row r="4" spans="1:13">
      <c r="A4" s="68" t="s">
        <v>16</v>
      </c>
      <c r="B4" s="75">
        <v>3614</v>
      </c>
      <c r="C4" s="68">
        <v>468</v>
      </c>
      <c r="D4" s="68">
        <v>26</v>
      </c>
      <c r="E4" s="75">
        <v>52018</v>
      </c>
      <c r="F4" s="75">
        <v>56100</v>
      </c>
      <c r="G4" s="75">
        <v>426098</v>
      </c>
      <c r="H4" s="75">
        <v>26026</v>
      </c>
      <c r="I4" s="75">
        <v>508224</v>
      </c>
      <c r="J4" s="75">
        <v>2587</v>
      </c>
      <c r="K4" s="75">
        <v>2704477</v>
      </c>
      <c r="L4" s="75">
        <v>5137863</v>
      </c>
      <c r="M4" s="75">
        <v>28645</v>
      </c>
    </row>
    <row r="5" spans="1:13">
      <c r="A5" s="68" t="s">
        <v>19</v>
      </c>
      <c r="B5" s="75">
        <v>2447</v>
      </c>
      <c r="C5" s="68">
        <v>328</v>
      </c>
      <c r="D5" s="68">
        <v>32</v>
      </c>
      <c r="E5" s="75">
        <v>77050</v>
      </c>
      <c r="F5" s="75">
        <v>79825</v>
      </c>
      <c r="G5" s="75">
        <v>206185</v>
      </c>
      <c r="H5" s="75">
        <v>7785</v>
      </c>
      <c r="I5" s="75">
        <v>293795</v>
      </c>
      <c r="J5" s="75">
        <v>2076</v>
      </c>
      <c r="K5" s="75">
        <v>1274187</v>
      </c>
      <c r="L5" s="75">
        <v>3526933</v>
      </c>
      <c r="M5" s="75">
        <v>14904</v>
      </c>
    </row>
    <row r="6" spans="1:13">
      <c r="A6" s="68" t="s">
        <v>17</v>
      </c>
      <c r="B6" s="75">
        <v>2575</v>
      </c>
      <c r="C6" s="68">
        <v>172</v>
      </c>
      <c r="D6" s="68">
        <v>14</v>
      </c>
      <c r="E6" s="75">
        <v>11976</v>
      </c>
      <c r="F6" s="75">
        <v>14723</v>
      </c>
      <c r="G6" s="75">
        <v>187316</v>
      </c>
      <c r="H6" s="75">
        <v>8299</v>
      </c>
      <c r="I6" s="75">
        <v>210338</v>
      </c>
      <c r="J6" s="68">
        <v>857</v>
      </c>
      <c r="K6" s="75">
        <v>1020572</v>
      </c>
      <c r="L6" s="75">
        <v>1767779</v>
      </c>
      <c r="M6" s="75">
        <v>7129</v>
      </c>
    </row>
    <row r="7" spans="1:13">
      <c r="A7" s="68" t="s">
        <v>20</v>
      </c>
      <c r="B7" s="75">
        <v>1365</v>
      </c>
      <c r="C7" s="68">
        <v>104</v>
      </c>
      <c r="D7" s="68">
        <v>9</v>
      </c>
      <c r="E7" s="75">
        <v>71284</v>
      </c>
      <c r="F7" s="75">
        <v>72753</v>
      </c>
      <c r="G7" s="75">
        <v>127795</v>
      </c>
      <c r="H7" s="75">
        <v>3298</v>
      </c>
      <c r="I7" s="75">
        <v>203846</v>
      </c>
      <c r="J7" s="75">
        <v>1294</v>
      </c>
      <c r="K7" s="75">
        <v>1461530</v>
      </c>
      <c r="L7" s="75">
        <v>2194673</v>
      </c>
      <c r="M7" s="75">
        <v>13728</v>
      </c>
    </row>
    <row r="8" spans="1:13">
      <c r="A8" s="68" t="s">
        <v>18</v>
      </c>
      <c r="B8" s="75">
        <v>2610</v>
      </c>
      <c r="C8" s="68">
        <v>233</v>
      </c>
      <c r="D8" s="68">
        <v>13</v>
      </c>
      <c r="E8" s="75">
        <v>53105</v>
      </c>
      <c r="F8" s="75">
        <v>55948</v>
      </c>
      <c r="G8" s="75">
        <v>132548</v>
      </c>
      <c r="H8" s="75">
        <v>8590</v>
      </c>
      <c r="I8" s="75">
        <v>197086</v>
      </c>
      <c r="J8" s="75">
        <v>1515</v>
      </c>
      <c r="K8" s="75">
        <v>1285504</v>
      </c>
      <c r="L8" s="75">
        <v>2752436</v>
      </c>
      <c r="M8" s="75">
        <v>15033</v>
      </c>
    </row>
    <row r="9" spans="1:13">
      <c r="A9" s="68" t="s">
        <v>21</v>
      </c>
      <c r="B9" s="75">
        <v>2814</v>
      </c>
      <c r="C9" s="68">
        <v>295</v>
      </c>
      <c r="D9" s="68">
        <v>10</v>
      </c>
      <c r="E9" s="75">
        <v>74871</v>
      </c>
      <c r="F9" s="75">
        <v>77980</v>
      </c>
      <c r="G9" s="75">
        <v>103438</v>
      </c>
      <c r="H9" s="75">
        <v>4306</v>
      </c>
      <c r="I9" s="75">
        <v>185724</v>
      </c>
      <c r="J9" s="75">
        <v>1816</v>
      </c>
      <c r="K9" s="75">
        <v>2124460</v>
      </c>
      <c r="L9" s="75">
        <v>2880995</v>
      </c>
      <c r="M9" s="75">
        <v>14005</v>
      </c>
    </row>
    <row r="10" spans="1:13">
      <c r="A10" s="68" t="s">
        <v>22</v>
      </c>
      <c r="B10" s="68">
        <v>723</v>
      </c>
      <c r="C10" s="68">
        <v>132</v>
      </c>
      <c r="D10" s="68">
        <v>2</v>
      </c>
      <c r="E10" s="75">
        <v>7830</v>
      </c>
      <c r="F10" s="75">
        <v>8685</v>
      </c>
      <c r="G10" s="75">
        <v>113949</v>
      </c>
      <c r="H10" s="75">
        <v>3930</v>
      </c>
      <c r="I10" s="75">
        <v>126564</v>
      </c>
      <c r="J10" s="68">
        <v>424</v>
      </c>
      <c r="K10" s="75">
        <v>1103382</v>
      </c>
      <c r="L10" s="75">
        <v>1998217</v>
      </c>
      <c r="M10" s="75">
        <v>9247</v>
      </c>
    </row>
    <row r="11" spans="1:13">
      <c r="A11" s="68" t="s">
        <v>24</v>
      </c>
      <c r="B11" s="75">
        <v>1397</v>
      </c>
      <c r="C11" s="68">
        <v>205</v>
      </c>
      <c r="D11" s="68">
        <v>14</v>
      </c>
      <c r="E11" s="75">
        <v>43263</v>
      </c>
      <c r="F11" s="75">
        <v>44865</v>
      </c>
      <c r="G11" s="75">
        <v>67649</v>
      </c>
      <c r="H11" s="75">
        <v>2877</v>
      </c>
      <c r="I11" s="75">
        <v>115391</v>
      </c>
      <c r="J11" s="75">
        <v>1867</v>
      </c>
      <c r="K11" s="75">
        <v>888140</v>
      </c>
      <c r="L11" s="75">
        <v>1343984</v>
      </c>
      <c r="M11" s="75">
        <v>10737</v>
      </c>
    </row>
    <row r="12" spans="1:13">
      <c r="A12" s="68" t="s">
        <v>25</v>
      </c>
      <c r="B12" s="75">
        <v>1387</v>
      </c>
      <c r="C12" s="68">
        <v>162</v>
      </c>
      <c r="D12" s="68">
        <v>10</v>
      </c>
      <c r="E12" s="75">
        <v>53986</v>
      </c>
      <c r="F12" s="75">
        <v>55535</v>
      </c>
      <c r="G12" s="75">
        <v>47788</v>
      </c>
      <c r="H12" s="75">
        <v>2779</v>
      </c>
      <c r="I12" s="75">
        <v>106102</v>
      </c>
      <c r="J12" s="75">
        <v>1524</v>
      </c>
      <c r="K12" s="75">
        <v>700132</v>
      </c>
      <c r="L12" s="75">
        <v>1152452</v>
      </c>
      <c r="M12" s="75">
        <v>9191</v>
      </c>
    </row>
    <row r="13" spans="1:13">
      <c r="A13" s="68" t="s">
        <v>23</v>
      </c>
      <c r="B13" s="68">
        <v>678</v>
      </c>
      <c r="C13" s="68">
        <v>65</v>
      </c>
      <c r="D13" s="68">
        <v>5</v>
      </c>
      <c r="E13" s="75">
        <v>4331</v>
      </c>
      <c r="F13" s="75">
        <v>5074</v>
      </c>
      <c r="G13" s="75">
        <v>56812</v>
      </c>
      <c r="H13" s="75">
        <v>3074</v>
      </c>
      <c r="I13" s="75">
        <v>64960</v>
      </c>
      <c r="J13" s="68">
        <v>289</v>
      </c>
      <c r="K13" s="75">
        <v>338106</v>
      </c>
      <c r="L13" s="75">
        <v>758219</v>
      </c>
      <c r="M13" s="75">
        <v>3906</v>
      </c>
    </row>
    <row r="14" spans="1:13">
      <c r="A14" s="68" t="s">
        <v>28</v>
      </c>
      <c r="B14" s="68">
        <v>668</v>
      </c>
      <c r="C14" s="68">
        <v>68</v>
      </c>
      <c r="D14" s="68">
        <v>5</v>
      </c>
      <c r="E14" s="75">
        <v>12127</v>
      </c>
      <c r="F14" s="75">
        <v>12863</v>
      </c>
      <c r="G14" s="75">
        <v>43723</v>
      </c>
      <c r="H14" s="75">
        <v>2006</v>
      </c>
      <c r="I14" s="75">
        <v>58592</v>
      </c>
      <c r="J14" s="68">
        <v>805</v>
      </c>
      <c r="K14" s="75">
        <v>361869</v>
      </c>
      <c r="L14" s="75">
        <v>1011978</v>
      </c>
      <c r="M14" s="75">
        <v>7969</v>
      </c>
    </row>
    <row r="15" spans="1:13">
      <c r="A15" s="68" t="s">
        <v>26</v>
      </c>
      <c r="B15" s="68">
        <v>583</v>
      </c>
      <c r="C15" s="68">
        <v>76</v>
      </c>
      <c r="D15" s="68">
        <v>8</v>
      </c>
      <c r="E15" s="75">
        <v>11534</v>
      </c>
      <c r="F15" s="75">
        <v>12193</v>
      </c>
      <c r="G15" s="75">
        <v>34687</v>
      </c>
      <c r="H15" s="75">
        <v>1753</v>
      </c>
      <c r="I15" s="75">
        <v>48633</v>
      </c>
      <c r="J15" s="68">
        <v>506</v>
      </c>
      <c r="K15" s="75">
        <v>358740</v>
      </c>
      <c r="L15" s="75">
        <v>597883</v>
      </c>
      <c r="M15" s="75">
        <v>6667</v>
      </c>
    </row>
    <row r="16" spans="1:13">
      <c r="A16" s="68" t="s">
        <v>29</v>
      </c>
      <c r="B16" s="68">
        <v>453</v>
      </c>
      <c r="C16" s="68">
        <v>40</v>
      </c>
      <c r="D16" s="68">
        <v>4</v>
      </c>
      <c r="E16" s="75">
        <v>10687</v>
      </c>
      <c r="F16" s="75">
        <v>11180</v>
      </c>
      <c r="G16" s="75">
        <v>26105</v>
      </c>
      <c r="H16" s="75">
        <v>1309</v>
      </c>
      <c r="I16" s="75">
        <v>38594</v>
      </c>
      <c r="J16" s="68">
        <v>256</v>
      </c>
      <c r="K16" s="75">
        <v>282109</v>
      </c>
      <c r="L16" s="75">
        <v>554396</v>
      </c>
      <c r="M16" s="75">
        <v>4244</v>
      </c>
    </row>
    <row r="17" spans="1:13">
      <c r="A17" s="68" t="s">
        <v>30</v>
      </c>
      <c r="B17" s="68">
        <v>527</v>
      </c>
      <c r="C17" s="68">
        <v>50</v>
      </c>
      <c r="D17" s="68">
        <v>4</v>
      </c>
      <c r="E17" s="75">
        <v>16876</v>
      </c>
      <c r="F17" s="75">
        <v>17453</v>
      </c>
      <c r="G17" s="75">
        <v>16616</v>
      </c>
      <c r="H17" s="68">
        <v>875</v>
      </c>
      <c r="I17" s="75">
        <v>34944</v>
      </c>
      <c r="J17" s="68">
        <v>275</v>
      </c>
      <c r="K17" s="75">
        <v>434185</v>
      </c>
      <c r="L17" s="75">
        <v>518905</v>
      </c>
      <c r="M17" s="75">
        <v>2890</v>
      </c>
    </row>
    <row r="18" spans="1:13">
      <c r="A18" s="68" t="s">
        <v>32</v>
      </c>
      <c r="B18" s="68">
        <v>212</v>
      </c>
      <c r="C18" s="68">
        <v>23</v>
      </c>
      <c r="D18" s="68">
        <v>1</v>
      </c>
      <c r="E18" s="75">
        <v>11370</v>
      </c>
      <c r="F18" s="75">
        <v>11605</v>
      </c>
      <c r="G18" s="75">
        <v>19785</v>
      </c>
      <c r="H18" s="68">
        <v>796</v>
      </c>
      <c r="I18" s="75">
        <v>32186</v>
      </c>
      <c r="J18" s="68">
        <v>174</v>
      </c>
      <c r="K18" s="75">
        <v>168946</v>
      </c>
      <c r="L18" s="75">
        <v>386047</v>
      </c>
      <c r="M18" s="75">
        <v>2188</v>
      </c>
    </row>
    <row r="19" spans="1:13">
      <c r="A19" s="68" t="s">
        <v>31</v>
      </c>
      <c r="B19" s="68">
        <v>277</v>
      </c>
      <c r="C19" s="68">
        <v>51</v>
      </c>
      <c r="D19" s="68">
        <v>3</v>
      </c>
      <c r="E19" s="75">
        <v>4161</v>
      </c>
      <c r="F19" s="75">
        <v>4489</v>
      </c>
      <c r="G19" s="75">
        <v>26510</v>
      </c>
      <c r="H19" s="68">
        <v>678</v>
      </c>
      <c r="I19" s="75">
        <v>31677</v>
      </c>
      <c r="J19" s="68">
        <v>210</v>
      </c>
      <c r="K19" s="75">
        <v>264287</v>
      </c>
      <c r="L19" s="75">
        <v>539805</v>
      </c>
      <c r="M19" s="75">
        <v>2953</v>
      </c>
    </row>
    <row r="20" spans="1:13">
      <c r="A20" s="68" t="s">
        <v>33</v>
      </c>
      <c r="B20" s="68">
        <v>284</v>
      </c>
      <c r="C20" s="68">
        <v>29</v>
      </c>
      <c r="D20" s="68">
        <v>4</v>
      </c>
      <c r="E20" s="75">
        <v>9354</v>
      </c>
      <c r="F20" s="75">
        <v>9667</v>
      </c>
      <c r="G20" s="75">
        <v>17829</v>
      </c>
      <c r="H20" s="68">
        <v>526</v>
      </c>
      <c r="I20" s="75">
        <v>28022</v>
      </c>
      <c r="J20" s="68">
        <v>286</v>
      </c>
      <c r="K20" s="75">
        <v>451787</v>
      </c>
      <c r="L20" s="75">
        <v>473082</v>
      </c>
      <c r="M20" s="75">
        <v>2742</v>
      </c>
    </row>
    <row r="21" spans="1:13">
      <c r="A21" s="68" t="s">
        <v>27</v>
      </c>
      <c r="B21" s="68">
        <v>316</v>
      </c>
      <c r="C21" s="68">
        <v>42</v>
      </c>
      <c r="D21" s="68">
        <v>0</v>
      </c>
      <c r="E21" s="75">
        <v>1720</v>
      </c>
      <c r="F21" s="75">
        <v>2078</v>
      </c>
      <c r="G21" s="75">
        <v>21271</v>
      </c>
      <c r="H21" s="75">
        <v>1041</v>
      </c>
      <c r="I21" s="75">
        <v>24390</v>
      </c>
      <c r="J21" s="68">
        <v>272</v>
      </c>
      <c r="K21" s="75">
        <v>156362</v>
      </c>
      <c r="L21" s="75">
        <v>477138</v>
      </c>
      <c r="M21" s="75">
        <v>2479</v>
      </c>
    </row>
    <row r="22" spans="1:13">
      <c r="A22" s="68" t="s">
        <v>35</v>
      </c>
      <c r="B22" s="68">
        <v>80</v>
      </c>
      <c r="C22" s="68">
        <v>4</v>
      </c>
      <c r="D22" s="68">
        <v>0</v>
      </c>
      <c r="E22" s="75">
        <v>6721</v>
      </c>
      <c r="F22" s="75">
        <v>6805</v>
      </c>
      <c r="G22" s="75">
        <v>5196</v>
      </c>
      <c r="H22" s="68">
        <v>286</v>
      </c>
      <c r="I22" s="75">
        <v>12287</v>
      </c>
      <c r="J22" s="68">
        <v>90</v>
      </c>
      <c r="K22" s="75">
        <v>124057</v>
      </c>
      <c r="L22" s="75">
        <v>197440</v>
      </c>
      <c r="M22" s="68">
        <v>739</v>
      </c>
    </row>
    <row r="23" spans="1:13">
      <c r="A23" s="68" t="s">
        <v>34</v>
      </c>
      <c r="B23" s="68">
        <v>43</v>
      </c>
      <c r="C23" s="68">
        <v>2</v>
      </c>
      <c r="D23" s="68">
        <v>0</v>
      </c>
      <c r="E23" s="68">
        <v>367</v>
      </c>
      <c r="F23" s="68">
        <v>412</v>
      </c>
      <c r="G23" s="75">
        <v>6777</v>
      </c>
      <c r="H23" s="68">
        <v>392</v>
      </c>
      <c r="I23" s="75">
        <v>7581</v>
      </c>
      <c r="J23" s="68">
        <v>16</v>
      </c>
      <c r="K23" s="75">
        <v>40219</v>
      </c>
      <c r="L23" s="75">
        <v>65958</v>
      </c>
      <c r="M23" s="68">
        <v>223</v>
      </c>
    </row>
    <row r="24" spans="1:13">
      <c r="A24" s="68" t="s">
        <v>36</v>
      </c>
      <c r="B24" s="68">
        <v>57</v>
      </c>
      <c r="C24" s="68">
        <v>8</v>
      </c>
      <c r="D24" s="68">
        <v>0</v>
      </c>
      <c r="E24" s="75">
        <v>1082</v>
      </c>
      <c r="F24" s="75">
        <v>1147</v>
      </c>
      <c r="G24" s="75">
        <v>5974</v>
      </c>
      <c r="H24" s="68">
        <v>222</v>
      </c>
      <c r="I24" s="75">
        <v>7343</v>
      </c>
      <c r="J24" s="68">
        <v>107</v>
      </c>
      <c r="K24" s="75">
        <v>113523</v>
      </c>
      <c r="L24" s="75">
        <v>124521</v>
      </c>
      <c r="M24" s="68">
        <v>966</v>
      </c>
    </row>
    <row r="25" spans="1:13">
      <c r="A25" s="68" t="s">
        <v>37</v>
      </c>
      <c r="B25" s="75">
        <v>23110</v>
      </c>
      <c r="C25" s="75">
        <v>2557</v>
      </c>
      <c r="D25" s="68">
        <v>164</v>
      </c>
      <c r="E25" s="75">
        <v>535713</v>
      </c>
      <c r="F25" s="75">
        <v>561380</v>
      </c>
      <c r="G25" s="75">
        <v>1694051</v>
      </c>
      <c r="H25" s="75">
        <v>80848</v>
      </c>
      <c r="I25" s="75">
        <v>2336279</v>
      </c>
      <c r="J25" s="75">
        <v>17246</v>
      </c>
      <c r="K25" s="75">
        <v>15656574</v>
      </c>
      <c r="L25" s="75">
        <v>28460704</v>
      </c>
      <c r="M25" s="75">
        <v>160585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83"/>
  <dimension ref="A1:AMJ25"/>
  <sheetViews>
    <sheetView workbookViewId="0"/>
  </sheetViews>
  <sheetFormatPr defaultRowHeight="13.8"/>
  <cols>
    <col min="1" max="1024" width="5.69921875" style="47" customWidth="1"/>
  </cols>
  <sheetData>
    <row r="1" spans="1:17">
      <c r="A1" s="99" t="s">
        <v>0</v>
      </c>
      <c r="B1" s="99" t="s">
        <v>78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 t="s">
        <v>45</v>
      </c>
      <c r="N1" s="99" t="s">
        <v>79</v>
      </c>
      <c r="O1" s="99"/>
      <c r="P1" s="99"/>
      <c r="Q1" s="99"/>
    </row>
    <row r="2" spans="1:17" ht="145.19999999999999">
      <c r="A2" s="99"/>
      <c r="B2" s="99" t="s">
        <v>12</v>
      </c>
      <c r="C2" s="99" t="s">
        <v>13</v>
      </c>
      <c r="D2" s="99"/>
      <c r="E2" s="99" t="s">
        <v>14</v>
      </c>
      <c r="F2" s="99" t="s">
        <v>15</v>
      </c>
      <c r="G2" s="99" t="s">
        <v>2</v>
      </c>
      <c r="H2" s="99" t="s">
        <v>80</v>
      </c>
      <c r="I2" s="99" t="s">
        <v>81</v>
      </c>
      <c r="J2" s="99" t="s">
        <v>82</v>
      </c>
      <c r="K2" s="99" t="s">
        <v>8</v>
      </c>
      <c r="L2" s="99" t="s">
        <v>5</v>
      </c>
      <c r="M2" s="99"/>
      <c r="N2" s="99" t="s">
        <v>83</v>
      </c>
      <c r="O2" s="99" t="s">
        <v>84</v>
      </c>
      <c r="P2" s="100" t="s">
        <v>85</v>
      </c>
      <c r="Q2" s="99" t="s">
        <v>86</v>
      </c>
    </row>
    <row r="3" spans="1:17">
      <c r="A3" s="99"/>
      <c r="B3" s="99"/>
      <c r="C3" s="99" t="s">
        <v>48</v>
      </c>
      <c r="D3" s="99" t="s">
        <v>49</v>
      </c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</row>
    <row r="4" spans="1:17">
      <c r="A4" s="99" t="s">
        <v>16</v>
      </c>
      <c r="B4" s="101">
        <v>3601</v>
      </c>
      <c r="C4" s="99">
        <v>466</v>
      </c>
      <c r="D4" s="99">
        <v>19</v>
      </c>
      <c r="E4" s="101">
        <v>53087</v>
      </c>
      <c r="F4" s="101">
        <v>57154</v>
      </c>
      <c r="G4" s="101">
        <v>427181</v>
      </c>
      <c r="H4" s="101">
        <v>26094</v>
      </c>
      <c r="I4" s="101">
        <v>510402</v>
      </c>
      <c r="J4" s="99">
        <v>27</v>
      </c>
      <c r="K4" s="101">
        <v>510429</v>
      </c>
      <c r="L4" s="101">
        <v>2205</v>
      </c>
      <c r="M4" s="101">
        <v>2713639</v>
      </c>
      <c r="N4" s="101">
        <v>5164398</v>
      </c>
      <c r="O4" s="101">
        <v>7412</v>
      </c>
      <c r="P4" s="101">
        <v>5171810</v>
      </c>
      <c r="Q4" s="101">
        <v>33947</v>
      </c>
    </row>
    <row r="5" spans="1:17">
      <c r="A5" s="99" t="s">
        <v>19</v>
      </c>
      <c r="B5" s="101">
        <v>2386</v>
      </c>
      <c r="C5" s="99">
        <v>327</v>
      </c>
      <c r="D5" s="99">
        <v>32</v>
      </c>
      <c r="E5" s="101">
        <v>72640</v>
      </c>
      <c r="F5" s="101">
        <v>75353</v>
      </c>
      <c r="G5" s="101">
        <v>211662</v>
      </c>
      <c r="H5" s="101">
        <v>7859</v>
      </c>
      <c r="I5" s="101">
        <v>294874</v>
      </c>
      <c r="J5" s="99">
        <v>0</v>
      </c>
      <c r="K5" s="101">
        <v>294874</v>
      </c>
      <c r="L5" s="101">
        <v>1079</v>
      </c>
      <c r="M5" s="101">
        <v>1278230</v>
      </c>
      <c r="N5" s="101">
        <v>3546054</v>
      </c>
      <c r="O5" s="101">
        <v>38721</v>
      </c>
      <c r="P5" s="101">
        <v>3584775</v>
      </c>
      <c r="Q5" s="101">
        <v>57842</v>
      </c>
    </row>
    <row r="6" spans="1:17">
      <c r="A6" s="99" t="s">
        <v>17</v>
      </c>
      <c r="B6" s="101">
        <v>2522</v>
      </c>
      <c r="C6" s="99">
        <v>163</v>
      </c>
      <c r="D6" s="99">
        <v>8</v>
      </c>
      <c r="E6" s="101">
        <v>12121</v>
      </c>
      <c r="F6" s="101">
        <v>14806</v>
      </c>
      <c r="G6" s="101">
        <v>188084</v>
      </c>
      <c r="H6" s="101">
        <v>8319</v>
      </c>
      <c r="I6" s="101">
        <v>211076</v>
      </c>
      <c r="J6" s="99">
        <v>133</v>
      </c>
      <c r="K6" s="101">
        <v>211209</v>
      </c>
      <c r="L6" s="99">
        <v>871</v>
      </c>
      <c r="M6" s="101">
        <v>1025418</v>
      </c>
      <c r="N6" s="101">
        <v>1773637</v>
      </c>
      <c r="O6" s="101">
        <v>12188</v>
      </c>
      <c r="P6" s="101">
        <v>1785825</v>
      </c>
      <c r="Q6" s="101">
        <v>18046</v>
      </c>
    </row>
    <row r="7" spans="1:17">
      <c r="A7" s="99" t="s">
        <v>20</v>
      </c>
      <c r="B7" s="101">
        <v>1401</v>
      </c>
      <c r="C7" s="99">
        <v>93</v>
      </c>
      <c r="D7" s="99">
        <v>7</v>
      </c>
      <c r="E7" s="101">
        <v>71439</v>
      </c>
      <c r="F7" s="101">
        <v>72933</v>
      </c>
      <c r="G7" s="101">
        <v>128728</v>
      </c>
      <c r="H7" s="101">
        <v>3335</v>
      </c>
      <c r="I7" s="101">
        <v>204923</v>
      </c>
      <c r="J7" s="99">
        <v>73</v>
      </c>
      <c r="K7" s="101">
        <v>204996</v>
      </c>
      <c r="L7" s="101">
        <v>1150</v>
      </c>
      <c r="M7" s="101">
        <v>1470534</v>
      </c>
      <c r="N7" s="101">
        <v>2207249</v>
      </c>
      <c r="O7" s="101">
        <v>1353</v>
      </c>
      <c r="P7" s="101">
        <v>2208602</v>
      </c>
      <c r="Q7" s="101">
        <v>13929</v>
      </c>
    </row>
    <row r="8" spans="1:17">
      <c r="A8" s="99" t="s">
        <v>18</v>
      </c>
      <c r="B8" s="101">
        <v>2511</v>
      </c>
      <c r="C8" s="99">
        <v>231</v>
      </c>
      <c r="D8" s="99">
        <v>10</v>
      </c>
      <c r="E8" s="101">
        <v>52768</v>
      </c>
      <c r="F8" s="101">
        <v>55510</v>
      </c>
      <c r="G8" s="101">
        <v>134711</v>
      </c>
      <c r="H8" s="101">
        <v>8657</v>
      </c>
      <c r="I8" s="101">
        <v>198878</v>
      </c>
      <c r="J8" s="99">
        <v>0</v>
      </c>
      <c r="K8" s="101">
        <v>198878</v>
      </c>
      <c r="L8" s="101">
        <v>1794</v>
      </c>
      <c r="M8" s="101">
        <v>1289999</v>
      </c>
      <c r="N8" s="101">
        <v>2768103</v>
      </c>
      <c r="O8" s="101">
        <v>6713</v>
      </c>
      <c r="P8" s="101">
        <v>2774816</v>
      </c>
      <c r="Q8" s="101">
        <v>22380</v>
      </c>
    </row>
    <row r="9" spans="1:17">
      <c r="A9" s="99" t="s">
        <v>21</v>
      </c>
      <c r="B9" s="101">
        <v>2780</v>
      </c>
      <c r="C9" s="99">
        <v>299</v>
      </c>
      <c r="D9" s="99">
        <v>13</v>
      </c>
      <c r="E9" s="101">
        <v>74676</v>
      </c>
      <c r="F9" s="101">
        <v>77755</v>
      </c>
      <c r="G9" s="101">
        <v>105021</v>
      </c>
      <c r="H9" s="101">
        <v>4342</v>
      </c>
      <c r="I9" s="101">
        <v>187053</v>
      </c>
      <c r="J9" s="99">
        <v>65</v>
      </c>
      <c r="K9" s="101">
        <v>187118</v>
      </c>
      <c r="L9" s="101">
        <v>1394</v>
      </c>
      <c r="M9" s="101">
        <v>2140660</v>
      </c>
      <c r="N9" s="101">
        <v>2893127</v>
      </c>
      <c r="O9" s="101">
        <v>16110</v>
      </c>
      <c r="P9" s="101">
        <v>2909237</v>
      </c>
      <c r="Q9" s="101">
        <v>28242</v>
      </c>
    </row>
    <row r="10" spans="1:17">
      <c r="A10" s="99" t="s">
        <v>22</v>
      </c>
      <c r="B10" s="99">
        <v>715</v>
      </c>
      <c r="C10" s="99">
        <v>129</v>
      </c>
      <c r="D10" s="99">
        <v>7</v>
      </c>
      <c r="E10" s="101">
        <v>7754</v>
      </c>
      <c r="F10" s="101">
        <v>8598</v>
      </c>
      <c r="G10" s="101">
        <v>114472</v>
      </c>
      <c r="H10" s="101">
        <v>3940</v>
      </c>
      <c r="I10" s="101">
        <v>127010</v>
      </c>
      <c r="J10" s="99">
        <v>0</v>
      </c>
      <c r="K10" s="101">
        <v>127010</v>
      </c>
      <c r="L10" s="99">
        <v>446</v>
      </c>
      <c r="M10" s="101">
        <v>1106215</v>
      </c>
      <c r="N10" s="101">
        <v>2007270</v>
      </c>
      <c r="O10" s="101">
        <v>5164</v>
      </c>
      <c r="P10" s="101">
        <v>2012434</v>
      </c>
      <c r="Q10" s="101">
        <v>14217</v>
      </c>
    </row>
    <row r="11" spans="1:17">
      <c r="A11" s="99" t="s">
        <v>24</v>
      </c>
      <c r="B11" s="101">
        <v>1403</v>
      </c>
      <c r="C11" s="99">
        <v>210</v>
      </c>
      <c r="D11" s="99">
        <v>18</v>
      </c>
      <c r="E11" s="101">
        <v>43432</v>
      </c>
      <c r="F11" s="101">
        <v>45045</v>
      </c>
      <c r="G11" s="101">
        <v>69375</v>
      </c>
      <c r="H11" s="101">
        <v>2916</v>
      </c>
      <c r="I11" s="101">
        <v>117336</v>
      </c>
      <c r="J11" s="99">
        <v>0</v>
      </c>
      <c r="K11" s="101">
        <v>117336</v>
      </c>
      <c r="L11" s="101">
        <v>1945</v>
      </c>
      <c r="M11" s="101">
        <v>894456</v>
      </c>
      <c r="N11" s="101">
        <v>1354511</v>
      </c>
      <c r="O11" s="101">
        <v>13478</v>
      </c>
      <c r="P11" s="101">
        <v>1367989</v>
      </c>
      <c r="Q11" s="101">
        <v>24005</v>
      </c>
    </row>
    <row r="12" spans="1:17">
      <c r="A12" s="99" t="s">
        <v>25</v>
      </c>
      <c r="B12" s="101">
        <v>1374</v>
      </c>
      <c r="C12" s="99">
        <v>148</v>
      </c>
      <c r="D12" s="99">
        <v>7</v>
      </c>
      <c r="E12" s="101">
        <v>54300</v>
      </c>
      <c r="F12" s="101">
        <v>55822</v>
      </c>
      <c r="G12" s="101">
        <v>48765</v>
      </c>
      <c r="H12" s="101">
        <v>2810</v>
      </c>
      <c r="I12" s="101">
        <v>107349</v>
      </c>
      <c r="J12" s="99">
        <v>48</v>
      </c>
      <c r="K12" s="101">
        <v>107397</v>
      </c>
      <c r="L12" s="101">
        <v>1295</v>
      </c>
      <c r="M12" s="101">
        <v>705746</v>
      </c>
      <c r="N12" s="101">
        <v>1160967</v>
      </c>
      <c r="O12" s="101">
        <v>1297</v>
      </c>
      <c r="P12" s="101">
        <v>1162264</v>
      </c>
      <c r="Q12" s="101">
        <v>9812</v>
      </c>
    </row>
    <row r="13" spans="1:17">
      <c r="A13" s="99" t="s">
        <v>23</v>
      </c>
      <c r="B13" s="99">
        <v>668</v>
      </c>
      <c r="C13" s="99">
        <v>59</v>
      </c>
      <c r="D13" s="99">
        <v>0</v>
      </c>
      <c r="E13" s="101">
        <v>4307</v>
      </c>
      <c r="F13" s="101">
        <v>5034</v>
      </c>
      <c r="G13" s="101">
        <v>57096</v>
      </c>
      <c r="H13" s="101">
        <v>3084</v>
      </c>
      <c r="I13" s="101">
        <v>65214</v>
      </c>
      <c r="J13" s="99">
        <v>0</v>
      </c>
      <c r="K13" s="101">
        <v>65214</v>
      </c>
      <c r="L13" s="99">
        <v>254</v>
      </c>
      <c r="M13" s="101">
        <v>340315</v>
      </c>
      <c r="N13" s="101">
        <v>762204</v>
      </c>
      <c r="O13" s="101">
        <v>2243</v>
      </c>
      <c r="P13" s="101">
        <v>764447</v>
      </c>
      <c r="Q13" s="101">
        <v>6228</v>
      </c>
    </row>
    <row r="14" spans="1:17">
      <c r="A14" s="99" t="s">
        <v>28</v>
      </c>
      <c r="B14" s="99">
        <v>688</v>
      </c>
      <c r="C14" s="99">
        <v>68</v>
      </c>
      <c r="D14" s="99">
        <v>6</v>
      </c>
      <c r="E14" s="101">
        <v>12123</v>
      </c>
      <c r="F14" s="101">
        <v>12879</v>
      </c>
      <c r="G14" s="101">
        <v>44597</v>
      </c>
      <c r="H14" s="101">
        <v>2035</v>
      </c>
      <c r="I14" s="101">
        <v>59290</v>
      </c>
      <c r="J14" s="99">
        <v>221</v>
      </c>
      <c r="K14" s="101">
        <v>59511</v>
      </c>
      <c r="L14" s="99">
        <v>919</v>
      </c>
      <c r="M14" s="101">
        <v>365548</v>
      </c>
      <c r="N14" s="101">
        <v>1019603</v>
      </c>
      <c r="O14" s="101">
        <v>3009</v>
      </c>
      <c r="P14" s="101">
        <v>1022612</v>
      </c>
      <c r="Q14" s="101">
        <v>10634</v>
      </c>
    </row>
    <row r="15" spans="1:17">
      <c r="A15" s="99" t="s">
        <v>26</v>
      </c>
      <c r="B15" s="99">
        <v>587</v>
      </c>
      <c r="C15" s="99">
        <v>82</v>
      </c>
      <c r="D15" s="99">
        <v>9</v>
      </c>
      <c r="E15" s="101">
        <v>11020</v>
      </c>
      <c r="F15" s="101">
        <v>11689</v>
      </c>
      <c r="G15" s="101">
        <v>35810</v>
      </c>
      <c r="H15" s="101">
        <v>1763</v>
      </c>
      <c r="I15" s="101">
        <v>49204</v>
      </c>
      <c r="J15" s="99">
        <v>58</v>
      </c>
      <c r="K15" s="101">
        <v>49262</v>
      </c>
      <c r="L15" s="99">
        <v>629</v>
      </c>
      <c r="M15" s="101">
        <v>362659</v>
      </c>
      <c r="N15" s="101">
        <v>604122</v>
      </c>
      <c r="O15" s="101">
        <v>1926</v>
      </c>
      <c r="P15" s="101">
        <v>606048</v>
      </c>
      <c r="Q15" s="101">
        <v>8165</v>
      </c>
    </row>
    <row r="16" spans="1:17">
      <c r="A16" s="99" t="s">
        <v>29</v>
      </c>
      <c r="B16" s="99">
        <v>443</v>
      </c>
      <c r="C16" s="99">
        <v>41</v>
      </c>
      <c r="D16" s="99">
        <v>4</v>
      </c>
      <c r="E16" s="101">
        <v>10763</v>
      </c>
      <c r="F16" s="101">
        <v>11247</v>
      </c>
      <c r="G16" s="101">
        <v>26276</v>
      </c>
      <c r="H16" s="101">
        <v>1311</v>
      </c>
      <c r="I16" s="101">
        <v>38834</v>
      </c>
      <c r="J16" s="99">
        <v>0</v>
      </c>
      <c r="K16" s="101">
        <v>38834</v>
      </c>
      <c r="L16" s="99">
        <v>240</v>
      </c>
      <c r="M16" s="101">
        <v>283574</v>
      </c>
      <c r="N16" s="101">
        <v>557650</v>
      </c>
      <c r="O16" s="99">
        <v>617</v>
      </c>
      <c r="P16" s="101">
        <v>558267</v>
      </c>
      <c r="Q16" s="101">
        <v>3871</v>
      </c>
    </row>
    <row r="17" spans="1:17">
      <c r="A17" s="99" t="s">
        <v>30</v>
      </c>
      <c r="B17" s="99">
        <v>510</v>
      </c>
      <c r="C17" s="99">
        <v>50</v>
      </c>
      <c r="D17" s="99">
        <v>4</v>
      </c>
      <c r="E17" s="101">
        <v>16891</v>
      </c>
      <c r="F17" s="101">
        <v>17451</v>
      </c>
      <c r="G17" s="101">
        <v>16865</v>
      </c>
      <c r="H17" s="99">
        <v>888</v>
      </c>
      <c r="I17" s="101">
        <v>35204</v>
      </c>
      <c r="J17" s="99">
        <v>0</v>
      </c>
      <c r="K17" s="101">
        <v>35204</v>
      </c>
      <c r="L17" s="99">
        <v>260</v>
      </c>
      <c r="M17" s="101">
        <v>435962</v>
      </c>
      <c r="N17" s="101">
        <v>521163</v>
      </c>
      <c r="O17" s="99">
        <v>0</v>
      </c>
      <c r="P17" s="101">
        <v>521163</v>
      </c>
      <c r="Q17" s="101">
        <v>2258</v>
      </c>
    </row>
    <row r="18" spans="1:17">
      <c r="A18" s="99" t="s">
        <v>32</v>
      </c>
      <c r="B18" s="99">
        <v>209</v>
      </c>
      <c r="C18" s="99">
        <v>23</v>
      </c>
      <c r="D18" s="99">
        <v>2</v>
      </c>
      <c r="E18" s="101">
        <v>11575</v>
      </c>
      <c r="F18" s="101">
        <v>11807</v>
      </c>
      <c r="G18" s="101">
        <v>20106</v>
      </c>
      <c r="H18" s="99">
        <v>802</v>
      </c>
      <c r="I18" s="101">
        <v>32511</v>
      </c>
      <c r="J18" s="99">
        <v>204</v>
      </c>
      <c r="K18" s="101">
        <v>32715</v>
      </c>
      <c r="L18" s="99">
        <v>529</v>
      </c>
      <c r="M18" s="101">
        <v>169639</v>
      </c>
      <c r="N18" s="101">
        <v>388967</v>
      </c>
      <c r="O18" s="101">
        <v>4264</v>
      </c>
      <c r="P18" s="101">
        <v>393231</v>
      </c>
      <c r="Q18" s="101">
        <v>7184</v>
      </c>
    </row>
    <row r="19" spans="1:17">
      <c r="A19" s="99" t="s">
        <v>31</v>
      </c>
      <c r="B19" s="99">
        <v>278</v>
      </c>
      <c r="C19" s="99">
        <v>50</v>
      </c>
      <c r="D19" s="99">
        <v>3</v>
      </c>
      <c r="E19" s="101">
        <v>4161</v>
      </c>
      <c r="F19" s="101">
        <v>4489</v>
      </c>
      <c r="G19" s="101">
        <v>26738</v>
      </c>
      <c r="H19" s="99">
        <v>682</v>
      </c>
      <c r="I19" s="101">
        <v>31909</v>
      </c>
      <c r="J19" s="99">
        <v>0</v>
      </c>
      <c r="K19" s="101">
        <v>31909</v>
      </c>
      <c r="L19" s="99">
        <v>232</v>
      </c>
      <c r="M19" s="101">
        <v>265261</v>
      </c>
      <c r="N19" s="101">
        <v>542853</v>
      </c>
      <c r="O19" s="99">
        <v>465</v>
      </c>
      <c r="P19" s="101">
        <v>543318</v>
      </c>
      <c r="Q19" s="101">
        <v>3513</v>
      </c>
    </row>
    <row r="20" spans="1:17">
      <c r="A20" s="99" t="s">
        <v>33</v>
      </c>
      <c r="B20" s="99">
        <v>285</v>
      </c>
      <c r="C20" s="99">
        <v>27</v>
      </c>
      <c r="D20" s="99">
        <v>1</v>
      </c>
      <c r="E20" s="101">
        <v>9498</v>
      </c>
      <c r="F20" s="101">
        <v>9810</v>
      </c>
      <c r="G20" s="101">
        <v>18087</v>
      </c>
      <c r="H20" s="99">
        <v>530</v>
      </c>
      <c r="I20" s="101">
        <v>28427</v>
      </c>
      <c r="J20" s="99">
        <v>0</v>
      </c>
      <c r="K20" s="101">
        <v>28427</v>
      </c>
      <c r="L20" s="99">
        <v>405</v>
      </c>
      <c r="M20" s="101">
        <v>454070</v>
      </c>
      <c r="N20" s="101">
        <v>476032</v>
      </c>
      <c r="O20" s="99">
        <v>0</v>
      </c>
      <c r="P20" s="101">
        <v>476032</v>
      </c>
      <c r="Q20" s="101">
        <v>2950</v>
      </c>
    </row>
    <row r="21" spans="1:17">
      <c r="A21" s="99" t="s">
        <v>27</v>
      </c>
      <c r="B21" s="99">
        <v>304</v>
      </c>
      <c r="C21" s="99">
        <v>42</v>
      </c>
      <c r="D21" s="99">
        <v>4</v>
      </c>
      <c r="E21" s="101">
        <v>1962</v>
      </c>
      <c r="F21" s="101">
        <v>2308</v>
      </c>
      <c r="G21" s="101">
        <v>21393</v>
      </c>
      <c r="H21" s="101">
        <v>1051</v>
      </c>
      <c r="I21" s="101">
        <v>24624</v>
      </c>
      <c r="J21" s="99">
        <v>128</v>
      </c>
      <c r="K21" s="101">
        <v>24752</v>
      </c>
      <c r="L21" s="99">
        <v>362</v>
      </c>
      <c r="M21" s="101">
        <v>156662</v>
      </c>
      <c r="N21" s="101">
        <v>479661</v>
      </c>
      <c r="O21" s="99">
        <v>959</v>
      </c>
      <c r="P21" s="101">
        <v>480620</v>
      </c>
      <c r="Q21" s="101">
        <v>3482</v>
      </c>
    </row>
    <row r="22" spans="1:17">
      <c r="A22" s="99" t="s">
        <v>35</v>
      </c>
      <c r="B22" s="99">
        <v>80</v>
      </c>
      <c r="C22" s="99">
        <v>4</v>
      </c>
      <c r="D22" s="99">
        <v>0</v>
      </c>
      <c r="E22" s="101">
        <v>6748</v>
      </c>
      <c r="F22" s="101">
        <v>6832</v>
      </c>
      <c r="G22" s="101">
        <v>5244</v>
      </c>
      <c r="H22" s="99">
        <v>289</v>
      </c>
      <c r="I22" s="101">
        <v>12365</v>
      </c>
      <c r="J22" s="99">
        <v>0</v>
      </c>
      <c r="K22" s="101">
        <v>12365</v>
      </c>
      <c r="L22" s="99">
        <v>78</v>
      </c>
      <c r="M22" s="101">
        <v>124461</v>
      </c>
      <c r="N22" s="101">
        <v>198403</v>
      </c>
      <c r="O22" s="99">
        <v>700</v>
      </c>
      <c r="P22" s="101">
        <v>199103</v>
      </c>
      <c r="Q22" s="101">
        <v>1663</v>
      </c>
    </row>
    <row r="23" spans="1:17">
      <c r="A23" s="99" t="s">
        <v>34</v>
      </c>
      <c r="B23" s="99">
        <v>40</v>
      </c>
      <c r="C23" s="99">
        <v>3</v>
      </c>
      <c r="D23" s="99">
        <v>2</v>
      </c>
      <c r="E23" s="99">
        <v>373</v>
      </c>
      <c r="F23" s="99">
        <v>416</v>
      </c>
      <c r="G23" s="101">
        <v>6793</v>
      </c>
      <c r="H23" s="99">
        <v>392</v>
      </c>
      <c r="I23" s="101">
        <v>7601</v>
      </c>
      <c r="J23" s="99">
        <v>0</v>
      </c>
      <c r="K23" s="101">
        <v>7601</v>
      </c>
      <c r="L23" s="99">
        <v>20</v>
      </c>
      <c r="M23" s="101">
        <v>40288</v>
      </c>
      <c r="N23" s="101">
        <v>66152</v>
      </c>
      <c r="O23" s="99">
        <v>60</v>
      </c>
      <c r="P23" s="101">
        <v>66212</v>
      </c>
      <c r="Q23" s="99">
        <v>254</v>
      </c>
    </row>
    <row r="24" spans="1:17">
      <c r="A24" s="99" t="s">
        <v>36</v>
      </c>
      <c r="B24" s="99">
        <v>56</v>
      </c>
      <c r="C24" s="99">
        <v>7</v>
      </c>
      <c r="D24" s="99">
        <v>0</v>
      </c>
      <c r="E24" s="101">
        <v>1067</v>
      </c>
      <c r="F24" s="101">
        <v>1130</v>
      </c>
      <c r="G24" s="101">
        <v>6026</v>
      </c>
      <c r="H24" s="99">
        <v>226</v>
      </c>
      <c r="I24" s="101">
        <v>7382</v>
      </c>
      <c r="J24" s="99">
        <v>0</v>
      </c>
      <c r="K24" s="101">
        <v>7382</v>
      </c>
      <c r="L24" s="99">
        <v>39</v>
      </c>
      <c r="M24" s="101">
        <v>114123</v>
      </c>
      <c r="N24" s="101">
        <v>125225</v>
      </c>
      <c r="O24" s="99">
        <v>180</v>
      </c>
      <c r="P24" s="101">
        <v>125405</v>
      </c>
      <c r="Q24" s="99">
        <v>884</v>
      </c>
    </row>
    <row r="25" spans="1:17">
      <c r="A25" s="99" t="s">
        <v>37</v>
      </c>
      <c r="B25" s="101">
        <v>22841</v>
      </c>
      <c r="C25" s="101">
        <v>2522</v>
      </c>
      <c r="D25" s="99">
        <v>156</v>
      </c>
      <c r="E25" s="101">
        <v>532705</v>
      </c>
      <c r="F25" s="101">
        <v>558068</v>
      </c>
      <c r="G25" s="101">
        <v>1713030</v>
      </c>
      <c r="H25" s="101">
        <v>81325</v>
      </c>
      <c r="I25" s="101">
        <v>2351466</v>
      </c>
      <c r="J25" s="99">
        <v>957</v>
      </c>
      <c r="K25" s="101">
        <v>2352423</v>
      </c>
      <c r="L25" s="101">
        <v>16146</v>
      </c>
      <c r="M25" s="101">
        <v>15737459</v>
      </c>
      <c r="N25" s="101">
        <v>28617351</v>
      </c>
      <c r="O25" s="101">
        <v>116859</v>
      </c>
      <c r="P25" s="101">
        <v>28734210</v>
      </c>
      <c r="Q25" s="101">
        <v>273506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84"/>
  <dimension ref="A1:AMJ25"/>
  <sheetViews>
    <sheetView workbookViewId="0"/>
  </sheetViews>
  <sheetFormatPr defaultRowHeight="13.8"/>
  <cols>
    <col min="1" max="1024" width="5.69921875" style="47" customWidth="1"/>
  </cols>
  <sheetData>
    <row r="1" spans="1:17">
      <c r="A1" s="68" t="s">
        <v>0</v>
      </c>
      <c r="B1" s="68" t="s">
        <v>78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 t="s">
        <v>45</v>
      </c>
      <c r="N1" s="68" t="s">
        <v>79</v>
      </c>
      <c r="O1" s="68"/>
      <c r="P1" s="68"/>
      <c r="Q1" s="68"/>
    </row>
    <row r="2" spans="1:17" ht="145.19999999999999">
      <c r="A2" s="68"/>
      <c r="B2" s="68" t="s">
        <v>12</v>
      </c>
      <c r="C2" s="68" t="s">
        <v>13</v>
      </c>
      <c r="D2" s="68"/>
      <c r="E2" s="68" t="s">
        <v>14</v>
      </c>
      <c r="F2" s="68" t="s">
        <v>15</v>
      </c>
      <c r="G2" s="68" t="s">
        <v>2</v>
      </c>
      <c r="H2" s="68" t="s">
        <v>80</v>
      </c>
      <c r="I2" s="68" t="s">
        <v>81</v>
      </c>
      <c r="J2" s="68" t="s">
        <v>82</v>
      </c>
      <c r="K2" s="68" t="s">
        <v>8</v>
      </c>
      <c r="L2" s="68" t="s">
        <v>5</v>
      </c>
      <c r="M2" s="68"/>
      <c r="N2" s="68" t="s">
        <v>83</v>
      </c>
      <c r="O2" s="68" t="s">
        <v>84</v>
      </c>
      <c r="P2" s="102" t="s">
        <v>85</v>
      </c>
      <c r="Q2" s="68" t="s">
        <v>86</v>
      </c>
    </row>
    <row r="3" spans="1:17">
      <c r="A3" s="68"/>
      <c r="B3" s="68"/>
      <c r="C3" s="68" t="s">
        <v>48</v>
      </c>
      <c r="D3" s="68" t="s">
        <v>49</v>
      </c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>
      <c r="A4" s="68" t="s">
        <v>16</v>
      </c>
      <c r="B4" s="75">
        <v>3664</v>
      </c>
      <c r="C4" s="68">
        <v>454</v>
      </c>
      <c r="D4" s="68">
        <v>12</v>
      </c>
      <c r="E4" s="75">
        <v>53880</v>
      </c>
      <c r="F4" s="75">
        <v>57998</v>
      </c>
      <c r="G4" s="75">
        <v>428393</v>
      </c>
      <c r="H4" s="75">
        <v>26172</v>
      </c>
      <c r="I4" s="75">
        <v>512518</v>
      </c>
      <c r="J4" s="68">
        <v>45</v>
      </c>
      <c r="K4" s="75">
        <v>512563</v>
      </c>
      <c r="L4" s="75">
        <v>2134</v>
      </c>
      <c r="M4" s="75">
        <v>2722288</v>
      </c>
      <c r="N4" s="75">
        <v>5191114</v>
      </c>
      <c r="O4" s="75">
        <v>16013</v>
      </c>
      <c r="P4" s="75">
        <v>5207127</v>
      </c>
      <c r="Q4" s="75">
        <v>35317</v>
      </c>
    </row>
    <row r="5" spans="1:17">
      <c r="A5" s="68" t="s">
        <v>19</v>
      </c>
      <c r="B5" s="75">
        <v>2317</v>
      </c>
      <c r="C5" s="68">
        <v>338</v>
      </c>
      <c r="D5" s="68">
        <v>30</v>
      </c>
      <c r="E5" s="75">
        <v>69716</v>
      </c>
      <c r="F5" s="75">
        <v>72371</v>
      </c>
      <c r="G5" s="75">
        <v>216500</v>
      </c>
      <c r="H5" s="75">
        <v>7932</v>
      </c>
      <c r="I5" s="75">
        <v>296803</v>
      </c>
      <c r="J5" s="68">
        <v>0</v>
      </c>
      <c r="K5" s="75">
        <v>296803</v>
      </c>
      <c r="L5" s="75">
        <v>1929</v>
      </c>
      <c r="M5" s="75">
        <v>1281448</v>
      </c>
      <c r="N5" s="75">
        <v>3564824</v>
      </c>
      <c r="O5" s="75">
        <v>56213</v>
      </c>
      <c r="P5" s="75">
        <v>3621037</v>
      </c>
      <c r="Q5" s="75">
        <v>36262</v>
      </c>
    </row>
    <row r="6" spans="1:17">
      <c r="A6" s="68" t="s">
        <v>17</v>
      </c>
      <c r="B6" s="75">
        <v>2464</v>
      </c>
      <c r="C6" s="68">
        <v>162</v>
      </c>
      <c r="D6" s="68">
        <v>10</v>
      </c>
      <c r="E6" s="75">
        <v>12488</v>
      </c>
      <c r="F6" s="75">
        <v>15114</v>
      </c>
      <c r="G6" s="75">
        <v>188770</v>
      </c>
      <c r="H6" s="75">
        <v>8381</v>
      </c>
      <c r="I6" s="75">
        <v>212028</v>
      </c>
      <c r="J6" s="68">
        <v>237</v>
      </c>
      <c r="K6" s="75">
        <v>212265</v>
      </c>
      <c r="L6" s="75">
        <v>1056</v>
      </c>
      <c r="M6" s="75">
        <v>1032298</v>
      </c>
      <c r="N6" s="75">
        <v>1782972</v>
      </c>
      <c r="O6" s="75">
        <v>27228</v>
      </c>
      <c r="P6" s="75">
        <v>1810200</v>
      </c>
      <c r="Q6" s="75">
        <v>24375</v>
      </c>
    </row>
    <row r="7" spans="1:17">
      <c r="A7" s="68" t="s">
        <v>20</v>
      </c>
      <c r="B7" s="75">
        <v>1432</v>
      </c>
      <c r="C7" s="68">
        <v>97</v>
      </c>
      <c r="D7" s="68">
        <v>14</v>
      </c>
      <c r="E7" s="75">
        <v>72537</v>
      </c>
      <c r="F7" s="75">
        <v>74066</v>
      </c>
      <c r="G7" s="75">
        <v>128727</v>
      </c>
      <c r="H7" s="75">
        <v>3335</v>
      </c>
      <c r="I7" s="75">
        <v>206054</v>
      </c>
      <c r="J7" s="68">
        <v>74</v>
      </c>
      <c r="K7" s="75">
        <v>206128</v>
      </c>
      <c r="L7" s="75">
        <v>1132</v>
      </c>
      <c r="M7" s="75">
        <v>1482060</v>
      </c>
      <c r="N7" s="75">
        <v>2221849</v>
      </c>
      <c r="O7" s="75">
        <v>1364</v>
      </c>
      <c r="P7" s="75">
        <v>2223213</v>
      </c>
      <c r="Q7" s="75">
        <v>14611</v>
      </c>
    </row>
    <row r="8" spans="1:17">
      <c r="A8" s="68" t="s">
        <v>18</v>
      </c>
      <c r="B8" s="75">
        <v>2508</v>
      </c>
      <c r="C8" s="68">
        <v>231</v>
      </c>
      <c r="D8" s="68">
        <v>21</v>
      </c>
      <c r="E8" s="75">
        <v>52541</v>
      </c>
      <c r="F8" s="75">
        <v>55280</v>
      </c>
      <c r="G8" s="75">
        <v>136567</v>
      </c>
      <c r="H8" s="75">
        <v>8705</v>
      </c>
      <c r="I8" s="75">
        <v>200552</v>
      </c>
      <c r="J8" s="68">
        <v>0</v>
      </c>
      <c r="K8" s="75">
        <v>200552</v>
      </c>
      <c r="L8" s="75">
        <v>1674</v>
      </c>
      <c r="M8" s="75">
        <v>1294547</v>
      </c>
      <c r="N8" s="75">
        <v>2783275</v>
      </c>
      <c r="O8" s="75">
        <v>12353</v>
      </c>
      <c r="P8" s="75">
        <v>2795628</v>
      </c>
      <c r="Q8" s="75">
        <v>20812</v>
      </c>
    </row>
    <row r="9" spans="1:17">
      <c r="A9" s="68" t="s">
        <v>21</v>
      </c>
      <c r="B9" s="75">
        <v>2792</v>
      </c>
      <c r="C9" s="68">
        <v>286</v>
      </c>
      <c r="D9" s="68">
        <v>13</v>
      </c>
      <c r="E9" s="75">
        <v>74298</v>
      </c>
      <c r="F9" s="75">
        <v>77376</v>
      </c>
      <c r="G9" s="75">
        <v>106646</v>
      </c>
      <c r="H9" s="75">
        <v>4378</v>
      </c>
      <c r="I9" s="75">
        <v>188280</v>
      </c>
      <c r="J9" s="68">
        <v>120</v>
      </c>
      <c r="K9" s="75">
        <v>188400</v>
      </c>
      <c r="L9" s="75">
        <v>1282</v>
      </c>
      <c r="M9" s="75">
        <v>2155766</v>
      </c>
      <c r="N9" s="75">
        <v>2905757</v>
      </c>
      <c r="O9" s="75">
        <v>33328</v>
      </c>
      <c r="P9" s="75">
        <v>2939085</v>
      </c>
      <c r="Q9" s="75">
        <v>29848</v>
      </c>
    </row>
    <row r="10" spans="1:17">
      <c r="A10" s="68" t="s">
        <v>22</v>
      </c>
      <c r="B10" s="68">
        <v>706</v>
      </c>
      <c r="C10" s="68">
        <v>125</v>
      </c>
      <c r="D10" s="68">
        <v>8</v>
      </c>
      <c r="E10" s="75">
        <v>7808</v>
      </c>
      <c r="F10" s="75">
        <v>8639</v>
      </c>
      <c r="G10" s="75">
        <v>114850</v>
      </c>
      <c r="H10" s="75">
        <v>3957</v>
      </c>
      <c r="I10" s="75">
        <v>127443</v>
      </c>
      <c r="J10" s="68">
        <v>3</v>
      </c>
      <c r="K10" s="75">
        <v>127446</v>
      </c>
      <c r="L10" s="68">
        <v>436</v>
      </c>
      <c r="M10" s="75">
        <v>1111228</v>
      </c>
      <c r="N10" s="75">
        <v>2016624</v>
      </c>
      <c r="O10" s="75">
        <v>10336</v>
      </c>
      <c r="P10" s="75">
        <v>2026960</v>
      </c>
      <c r="Q10" s="75">
        <v>14526</v>
      </c>
    </row>
    <row r="11" spans="1:17">
      <c r="A11" s="68" t="s">
        <v>24</v>
      </c>
      <c r="B11" s="75">
        <v>1406</v>
      </c>
      <c r="C11" s="68">
        <v>212</v>
      </c>
      <c r="D11" s="68">
        <v>16</v>
      </c>
      <c r="E11" s="75">
        <v>43834</v>
      </c>
      <c r="F11" s="75">
        <v>45452</v>
      </c>
      <c r="G11" s="75">
        <v>70884</v>
      </c>
      <c r="H11" s="75">
        <v>2954</v>
      </c>
      <c r="I11" s="75">
        <v>119290</v>
      </c>
      <c r="J11" s="68">
        <v>0</v>
      </c>
      <c r="K11" s="75">
        <v>119290</v>
      </c>
      <c r="L11" s="75">
        <v>1954</v>
      </c>
      <c r="M11" s="75">
        <v>900666</v>
      </c>
      <c r="N11" s="75">
        <v>1364861</v>
      </c>
      <c r="O11" s="75">
        <v>28225</v>
      </c>
      <c r="P11" s="75">
        <v>1393086</v>
      </c>
      <c r="Q11" s="75">
        <v>25097</v>
      </c>
    </row>
    <row r="12" spans="1:17">
      <c r="A12" s="68" t="s">
        <v>25</v>
      </c>
      <c r="B12" s="75">
        <v>1381</v>
      </c>
      <c r="C12" s="68">
        <v>148</v>
      </c>
      <c r="D12" s="68">
        <v>11</v>
      </c>
      <c r="E12" s="75">
        <v>54474</v>
      </c>
      <c r="F12" s="75">
        <v>56003</v>
      </c>
      <c r="G12" s="75">
        <v>49692</v>
      </c>
      <c r="H12" s="75">
        <v>2825</v>
      </c>
      <c r="I12" s="75">
        <v>108439</v>
      </c>
      <c r="J12" s="68">
        <v>81</v>
      </c>
      <c r="K12" s="75">
        <v>108520</v>
      </c>
      <c r="L12" s="75">
        <v>1123</v>
      </c>
      <c r="M12" s="75">
        <v>709646</v>
      </c>
      <c r="N12" s="75">
        <v>1171368</v>
      </c>
      <c r="O12" s="75">
        <v>2793</v>
      </c>
      <c r="P12" s="75">
        <v>1174161</v>
      </c>
      <c r="Q12" s="75">
        <v>11897</v>
      </c>
    </row>
    <row r="13" spans="1:17">
      <c r="A13" s="68" t="s">
        <v>23</v>
      </c>
      <c r="B13" s="68">
        <v>653</v>
      </c>
      <c r="C13" s="68">
        <v>63</v>
      </c>
      <c r="D13" s="68">
        <v>6</v>
      </c>
      <c r="E13" s="75">
        <v>4138</v>
      </c>
      <c r="F13" s="75">
        <v>4854</v>
      </c>
      <c r="G13" s="75">
        <v>57577</v>
      </c>
      <c r="H13" s="75">
        <v>3104</v>
      </c>
      <c r="I13" s="75">
        <v>65535</v>
      </c>
      <c r="J13" s="68">
        <v>0</v>
      </c>
      <c r="K13" s="75">
        <v>65535</v>
      </c>
      <c r="L13" s="68">
        <v>321</v>
      </c>
      <c r="M13" s="75">
        <v>342608</v>
      </c>
      <c r="N13" s="75">
        <v>766182</v>
      </c>
      <c r="O13" s="75">
        <v>4349</v>
      </c>
      <c r="P13" s="75">
        <v>770531</v>
      </c>
      <c r="Q13" s="75">
        <v>6084</v>
      </c>
    </row>
    <row r="14" spans="1:17">
      <c r="A14" s="68" t="s">
        <v>28</v>
      </c>
      <c r="B14" s="68">
        <v>682</v>
      </c>
      <c r="C14" s="68">
        <v>66</v>
      </c>
      <c r="D14" s="68">
        <v>7</v>
      </c>
      <c r="E14" s="75">
        <v>12235</v>
      </c>
      <c r="F14" s="75">
        <v>12983</v>
      </c>
      <c r="G14" s="75">
        <v>45328</v>
      </c>
      <c r="H14" s="75">
        <v>2070</v>
      </c>
      <c r="I14" s="75">
        <v>59961</v>
      </c>
      <c r="J14" s="68">
        <v>420</v>
      </c>
      <c r="K14" s="75">
        <v>60381</v>
      </c>
      <c r="L14" s="68">
        <v>870</v>
      </c>
      <c r="M14" s="75">
        <v>368762</v>
      </c>
      <c r="N14" s="75">
        <v>1026760</v>
      </c>
      <c r="O14" s="75">
        <v>5033</v>
      </c>
      <c r="P14" s="75">
        <v>1031793</v>
      </c>
      <c r="Q14" s="75">
        <v>9181</v>
      </c>
    </row>
    <row r="15" spans="1:17">
      <c r="A15" s="68" t="s">
        <v>26</v>
      </c>
      <c r="B15" s="68">
        <v>591</v>
      </c>
      <c r="C15" s="68">
        <v>85</v>
      </c>
      <c r="D15" s="68">
        <v>6</v>
      </c>
      <c r="E15" s="75">
        <v>10418</v>
      </c>
      <c r="F15" s="75">
        <v>11094</v>
      </c>
      <c r="G15" s="75">
        <v>36805</v>
      </c>
      <c r="H15" s="75">
        <v>1772</v>
      </c>
      <c r="I15" s="75">
        <v>49591</v>
      </c>
      <c r="J15" s="68">
        <v>80</v>
      </c>
      <c r="K15" s="75">
        <v>49671</v>
      </c>
      <c r="L15" s="68">
        <v>409</v>
      </c>
      <c r="M15" s="75">
        <v>366327</v>
      </c>
      <c r="N15" s="75">
        <v>609804</v>
      </c>
      <c r="O15" s="75">
        <v>2057</v>
      </c>
      <c r="P15" s="75">
        <v>611861</v>
      </c>
      <c r="Q15" s="75">
        <v>5813</v>
      </c>
    </row>
    <row r="16" spans="1:17">
      <c r="A16" s="68" t="s">
        <v>29</v>
      </c>
      <c r="B16" s="68">
        <v>443</v>
      </c>
      <c r="C16" s="68">
        <v>41</v>
      </c>
      <c r="D16" s="68">
        <v>2</v>
      </c>
      <c r="E16" s="75">
        <v>10802</v>
      </c>
      <c r="F16" s="75">
        <v>11286</v>
      </c>
      <c r="G16" s="75">
        <v>26427</v>
      </c>
      <c r="H16" s="75">
        <v>1317</v>
      </c>
      <c r="I16" s="75">
        <v>39030</v>
      </c>
      <c r="J16" s="68">
        <v>0</v>
      </c>
      <c r="K16" s="75">
        <v>39030</v>
      </c>
      <c r="L16" s="68">
        <v>196</v>
      </c>
      <c r="M16" s="75">
        <v>285216</v>
      </c>
      <c r="N16" s="75">
        <v>561255</v>
      </c>
      <c r="O16" s="75">
        <v>1263</v>
      </c>
      <c r="P16" s="75">
        <v>562518</v>
      </c>
      <c r="Q16" s="75">
        <v>4251</v>
      </c>
    </row>
    <row r="17" spans="1:17">
      <c r="A17" s="68" t="s">
        <v>30</v>
      </c>
      <c r="B17" s="68">
        <v>500</v>
      </c>
      <c r="C17" s="68">
        <v>49</v>
      </c>
      <c r="D17" s="68">
        <v>0</v>
      </c>
      <c r="E17" s="75">
        <v>17126</v>
      </c>
      <c r="F17" s="75">
        <v>17675</v>
      </c>
      <c r="G17" s="75">
        <v>16999</v>
      </c>
      <c r="H17" s="68">
        <v>898</v>
      </c>
      <c r="I17" s="75">
        <v>35572</v>
      </c>
      <c r="J17" s="68">
        <v>0</v>
      </c>
      <c r="K17" s="75">
        <v>35572</v>
      </c>
      <c r="L17" s="68">
        <v>368</v>
      </c>
      <c r="M17" s="75">
        <v>439060</v>
      </c>
      <c r="N17" s="75">
        <v>524445</v>
      </c>
      <c r="O17" s="68">
        <v>0</v>
      </c>
      <c r="P17" s="75">
        <v>524445</v>
      </c>
      <c r="Q17" s="75">
        <v>3282</v>
      </c>
    </row>
    <row r="18" spans="1:17">
      <c r="A18" s="68" t="s">
        <v>32</v>
      </c>
      <c r="B18" s="68">
        <v>202</v>
      </c>
      <c r="C18" s="68">
        <v>26</v>
      </c>
      <c r="D18" s="68">
        <v>3</v>
      </c>
      <c r="E18" s="75">
        <v>11857</v>
      </c>
      <c r="F18" s="75">
        <v>12085</v>
      </c>
      <c r="G18" s="75">
        <v>20319</v>
      </c>
      <c r="H18" s="68">
        <v>807</v>
      </c>
      <c r="I18" s="75">
        <v>32706</v>
      </c>
      <c r="J18" s="68">
        <v>505</v>
      </c>
      <c r="K18" s="75">
        <v>33211</v>
      </c>
      <c r="L18" s="68">
        <v>496</v>
      </c>
      <c r="M18" s="75">
        <v>170250</v>
      </c>
      <c r="N18" s="75">
        <v>391026</v>
      </c>
      <c r="O18" s="75">
        <v>9702</v>
      </c>
      <c r="P18" s="75">
        <v>400728</v>
      </c>
      <c r="Q18" s="75">
        <v>7497</v>
      </c>
    </row>
    <row r="19" spans="1:17">
      <c r="A19" s="68" t="s">
        <v>31</v>
      </c>
      <c r="B19" s="68">
        <v>278</v>
      </c>
      <c r="C19" s="68">
        <v>49</v>
      </c>
      <c r="D19" s="68">
        <v>3</v>
      </c>
      <c r="E19" s="75">
        <v>4276</v>
      </c>
      <c r="F19" s="75">
        <v>4603</v>
      </c>
      <c r="G19" s="75">
        <v>26858</v>
      </c>
      <c r="H19" s="68">
        <v>689</v>
      </c>
      <c r="I19" s="75">
        <v>32150</v>
      </c>
      <c r="J19" s="68">
        <v>0</v>
      </c>
      <c r="K19" s="75">
        <v>32150</v>
      </c>
      <c r="L19" s="68">
        <v>241</v>
      </c>
      <c r="M19" s="75">
        <v>266388</v>
      </c>
      <c r="N19" s="75">
        <v>546043</v>
      </c>
      <c r="O19" s="75">
        <v>1451</v>
      </c>
      <c r="P19" s="75">
        <v>547494</v>
      </c>
      <c r="Q19" s="75">
        <v>4176</v>
      </c>
    </row>
    <row r="20" spans="1:17">
      <c r="A20" s="68" t="s">
        <v>33</v>
      </c>
      <c r="B20" s="68">
        <v>291</v>
      </c>
      <c r="C20" s="68">
        <v>27</v>
      </c>
      <c r="D20" s="68">
        <v>1</v>
      </c>
      <c r="E20" s="75">
        <v>9672</v>
      </c>
      <c r="F20" s="75">
        <v>9990</v>
      </c>
      <c r="G20" s="75">
        <v>18200</v>
      </c>
      <c r="H20" s="68">
        <v>532</v>
      </c>
      <c r="I20" s="75">
        <v>28722</v>
      </c>
      <c r="J20" s="68">
        <v>0</v>
      </c>
      <c r="K20" s="75">
        <v>28722</v>
      </c>
      <c r="L20" s="68">
        <v>295</v>
      </c>
      <c r="M20" s="75">
        <v>456760</v>
      </c>
      <c r="N20" s="75">
        <v>478858</v>
      </c>
      <c r="O20" s="68">
        <v>60</v>
      </c>
      <c r="P20" s="75">
        <v>478918</v>
      </c>
      <c r="Q20" s="75">
        <v>2886</v>
      </c>
    </row>
    <row r="21" spans="1:17">
      <c r="A21" s="68" t="s">
        <v>27</v>
      </c>
      <c r="B21" s="68">
        <v>287</v>
      </c>
      <c r="C21" s="68">
        <v>46</v>
      </c>
      <c r="D21" s="68">
        <v>5</v>
      </c>
      <c r="E21" s="75">
        <v>2053</v>
      </c>
      <c r="F21" s="75">
        <v>2386</v>
      </c>
      <c r="G21" s="75">
        <v>21494</v>
      </c>
      <c r="H21" s="75">
        <v>1058</v>
      </c>
      <c r="I21" s="75">
        <v>24682</v>
      </c>
      <c r="J21" s="68">
        <v>256</v>
      </c>
      <c r="K21" s="75">
        <v>24938</v>
      </c>
      <c r="L21" s="68">
        <v>186</v>
      </c>
      <c r="M21" s="75">
        <v>156935</v>
      </c>
      <c r="N21" s="75">
        <v>481797</v>
      </c>
      <c r="O21" s="75">
        <v>2257</v>
      </c>
      <c r="P21" s="75">
        <v>484054</v>
      </c>
      <c r="Q21" s="75">
        <v>3434</v>
      </c>
    </row>
    <row r="22" spans="1:17">
      <c r="A22" s="68" t="s">
        <v>35</v>
      </c>
      <c r="B22" s="68">
        <v>87</v>
      </c>
      <c r="C22" s="68">
        <v>3</v>
      </c>
      <c r="D22" s="68">
        <v>0</v>
      </c>
      <c r="E22" s="75">
        <v>6791</v>
      </c>
      <c r="F22" s="75">
        <v>6881</v>
      </c>
      <c r="G22" s="75">
        <v>5280</v>
      </c>
      <c r="H22" s="68">
        <v>291</v>
      </c>
      <c r="I22" s="75">
        <v>12452</v>
      </c>
      <c r="J22" s="68">
        <v>0</v>
      </c>
      <c r="K22" s="75">
        <v>12452</v>
      </c>
      <c r="L22" s="68">
        <v>87</v>
      </c>
      <c r="M22" s="75">
        <v>124764</v>
      </c>
      <c r="N22" s="75">
        <v>199193</v>
      </c>
      <c r="O22" s="68">
        <v>0</v>
      </c>
      <c r="P22" s="75">
        <v>199193</v>
      </c>
      <c r="Q22" s="68">
        <v>90</v>
      </c>
    </row>
    <row r="23" spans="1:17">
      <c r="A23" s="68" t="s">
        <v>34</v>
      </c>
      <c r="B23" s="68">
        <v>44</v>
      </c>
      <c r="C23" s="68">
        <v>4</v>
      </c>
      <c r="D23" s="68">
        <v>1</v>
      </c>
      <c r="E23" s="68">
        <v>365</v>
      </c>
      <c r="F23" s="68">
        <v>413</v>
      </c>
      <c r="G23" s="75">
        <v>6815</v>
      </c>
      <c r="H23" s="68">
        <v>393</v>
      </c>
      <c r="I23" s="75">
        <v>7621</v>
      </c>
      <c r="J23" s="68">
        <v>0</v>
      </c>
      <c r="K23" s="75">
        <v>7621</v>
      </c>
      <c r="L23" s="68">
        <v>20</v>
      </c>
      <c r="M23" s="75">
        <v>40331</v>
      </c>
      <c r="N23" s="75">
        <v>66282</v>
      </c>
      <c r="O23" s="68">
        <v>124</v>
      </c>
      <c r="P23" s="75">
        <v>66406</v>
      </c>
      <c r="Q23" s="68">
        <v>194</v>
      </c>
    </row>
    <row r="24" spans="1:17">
      <c r="A24" s="68" t="s">
        <v>36</v>
      </c>
      <c r="B24" s="68">
        <v>56</v>
      </c>
      <c r="C24" s="68">
        <v>8</v>
      </c>
      <c r="D24" s="68">
        <v>1</v>
      </c>
      <c r="E24" s="75">
        <v>1104</v>
      </c>
      <c r="F24" s="75">
        <v>1168</v>
      </c>
      <c r="G24" s="75">
        <v>6085</v>
      </c>
      <c r="H24" s="68">
        <v>230</v>
      </c>
      <c r="I24" s="75">
        <v>7483</v>
      </c>
      <c r="J24" s="68">
        <v>0</v>
      </c>
      <c r="K24" s="75">
        <v>7483</v>
      </c>
      <c r="L24" s="68">
        <v>101</v>
      </c>
      <c r="M24" s="75">
        <v>115076</v>
      </c>
      <c r="N24" s="75">
        <v>126292</v>
      </c>
      <c r="O24" s="68">
        <v>184</v>
      </c>
      <c r="P24" s="75">
        <v>126476</v>
      </c>
      <c r="Q24" s="75">
        <v>1071</v>
      </c>
    </row>
    <row r="25" spans="1:17">
      <c r="A25" s="68" t="s">
        <v>37</v>
      </c>
      <c r="B25" s="75">
        <v>22784</v>
      </c>
      <c r="C25" s="75">
        <v>2520</v>
      </c>
      <c r="D25" s="68">
        <v>170</v>
      </c>
      <c r="E25" s="75">
        <v>532413</v>
      </c>
      <c r="F25" s="75">
        <v>557717</v>
      </c>
      <c r="G25" s="75">
        <v>1729216</v>
      </c>
      <c r="H25" s="75">
        <v>81800</v>
      </c>
      <c r="I25" s="75">
        <v>2366912</v>
      </c>
      <c r="J25" s="75">
        <v>1821</v>
      </c>
      <c r="K25" s="75">
        <v>2368733</v>
      </c>
      <c r="L25" s="75">
        <v>16310</v>
      </c>
      <c r="M25" s="75">
        <v>15822424</v>
      </c>
      <c r="N25" s="75">
        <v>28780581</v>
      </c>
      <c r="O25" s="75">
        <v>214333</v>
      </c>
      <c r="P25" s="75">
        <v>28994914</v>
      </c>
      <c r="Q25" s="75">
        <v>260704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85"/>
  <dimension ref="A1:AMJ25"/>
  <sheetViews>
    <sheetView workbookViewId="0"/>
  </sheetViews>
  <sheetFormatPr defaultRowHeight="13.8"/>
  <cols>
    <col min="1" max="1024" width="5.69921875" style="47" customWidth="1"/>
  </cols>
  <sheetData>
    <row r="1" spans="1:17">
      <c r="A1" s="68" t="s">
        <v>0</v>
      </c>
      <c r="B1" s="68" t="s">
        <v>78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 t="s">
        <v>45</v>
      </c>
      <c r="N1" s="68" t="s">
        <v>79</v>
      </c>
      <c r="O1" s="68"/>
      <c r="P1" s="68"/>
      <c r="Q1" s="68"/>
    </row>
    <row r="2" spans="1:17" ht="145.19999999999999">
      <c r="A2" s="68"/>
      <c r="B2" s="68" t="s">
        <v>12</v>
      </c>
      <c r="C2" s="68" t="s">
        <v>13</v>
      </c>
      <c r="D2" s="68"/>
      <c r="E2" s="68" t="s">
        <v>14</v>
      </c>
      <c r="F2" s="68" t="s">
        <v>15</v>
      </c>
      <c r="G2" s="68" t="s">
        <v>2</v>
      </c>
      <c r="H2" s="68" t="s">
        <v>80</v>
      </c>
      <c r="I2" s="68" t="s">
        <v>81</v>
      </c>
      <c r="J2" s="68" t="s">
        <v>82</v>
      </c>
      <c r="K2" s="68" t="s">
        <v>8</v>
      </c>
      <c r="L2" s="68" t="s">
        <v>5</v>
      </c>
      <c r="M2" s="68"/>
      <c r="N2" s="68" t="s">
        <v>83</v>
      </c>
      <c r="O2" s="68" t="s">
        <v>84</v>
      </c>
      <c r="P2" s="102" t="s">
        <v>85</v>
      </c>
      <c r="Q2" s="68" t="s">
        <v>86</v>
      </c>
    </row>
    <row r="3" spans="1:17">
      <c r="A3" s="68"/>
      <c r="B3" s="68"/>
      <c r="C3" s="68" t="s">
        <v>48</v>
      </c>
      <c r="D3" s="68" t="s">
        <v>49</v>
      </c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>
      <c r="A4" s="68" t="s">
        <v>16</v>
      </c>
      <c r="B4" s="75">
        <v>3610</v>
      </c>
      <c r="C4" s="68">
        <v>452</v>
      </c>
      <c r="D4" s="68">
        <v>22</v>
      </c>
      <c r="E4" s="75">
        <v>52080</v>
      </c>
      <c r="F4" s="75">
        <v>56142</v>
      </c>
      <c r="G4" s="75">
        <v>431787</v>
      </c>
      <c r="H4" s="75">
        <v>26237</v>
      </c>
      <c r="I4" s="75">
        <v>514072</v>
      </c>
      <c r="J4" s="68">
        <v>94</v>
      </c>
      <c r="K4" s="75">
        <v>514166</v>
      </c>
      <c r="L4" s="75">
        <v>1603</v>
      </c>
      <c r="M4" s="75">
        <v>2729492</v>
      </c>
      <c r="N4" s="75">
        <v>5212191</v>
      </c>
      <c r="O4" s="75">
        <v>19987</v>
      </c>
      <c r="P4" s="75">
        <v>5232178</v>
      </c>
      <c r="Q4" s="75">
        <v>25051</v>
      </c>
    </row>
    <row r="5" spans="1:17">
      <c r="A5" s="68" t="s">
        <v>19</v>
      </c>
      <c r="B5" s="75">
        <v>2293</v>
      </c>
      <c r="C5" s="68">
        <v>338</v>
      </c>
      <c r="D5" s="68">
        <v>17</v>
      </c>
      <c r="E5" s="75">
        <v>68009</v>
      </c>
      <c r="F5" s="75">
        <v>70640</v>
      </c>
      <c r="G5" s="75">
        <v>219554</v>
      </c>
      <c r="H5" s="75">
        <v>7978</v>
      </c>
      <c r="I5" s="75">
        <v>298172</v>
      </c>
      <c r="J5" s="68">
        <v>0</v>
      </c>
      <c r="K5" s="75">
        <v>298172</v>
      </c>
      <c r="L5" s="75">
        <v>1369</v>
      </c>
      <c r="M5" s="75">
        <v>1283820</v>
      </c>
      <c r="N5" s="75">
        <v>3575753</v>
      </c>
      <c r="O5" s="75">
        <v>67990</v>
      </c>
      <c r="P5" s="75">
        <v>3643743</v>
      </c>
      <c r="Q5" s="75">
        <v>22706</v>
      </c>
    </row>
    <row r="6" spans="1:17">
      <c r="A6" s="68" t="s">
        <v>17</v>
      </c>
      <c r="B6" s="75">
        <v>2460</v>
      </c>
      <c r="C6" s="68">
        <v>164</v>
      </c>
      <c r="D6" s="68">
        <v>8</v>
      </c>
      <c r="E6" s="75">
        <v>12376</v>
      </c>
      <c r="F6" s="75">
        <v>15000</v>
      </c>
      <c r="G6" s="75">
        <v>189360</v>
      </c>
      <c r="H6" s="75">
        <v>8400</v>
      </c>
      <c r="I6" s="75">
        <v>212477</v>
      </c>
      <c r="J6" s="68">
        <v>283</v>
      </c>
      <c r="K6" s="75">
        <v>212760</v>
      </c>
      <c r="L6" s="68">
        <v>495</v>
      </c>
      <c r="M6" s="75">
        <v>1034494</v>
      </c>
      <c r="N6" s="75">
        <v>1787844</v>
      </c>
      <c r="O6" s="75">
        <v>30999</v>
      </c>
      <c r="P6" s="75">
        <v>1818843</v>
      </c>
      <c r="Q6" s="75">
        <v>8643</v>
      </c>
    </row>
    <row r="7" spans="1:17">
      <c r="A7" s="68" t="s">
        <v>20</v>
      </c>
      <c r="B7" s="75">
        <v>1460</v>
      </c>
      <c r="C7" s="68">
        <v>94</v>
      </c>
      <c r="D7" s="68">
        <v>3</v>
      </c>
      <c r="E7" s="75">
        <v>71557</v>
      </c>
      <c r="F7" s="75">
        <v>73111</v>
      </c>
      <c r="G7" s="75">
        <v>130668</v>
      </c>
      <c r="H7" s="75">
        <v>3370</v>
      </c>
      <c r="I7" s="75">
        <v>207019</v>
      </c>
      <c r="J7" s="68">
        <v>130</v>
      </c>
      <c r="K7" s="75">
        <v>207149</v>
      </c>
      <c r="L7" s="68">
        <v>891</v>
      </c>
      <c r="M7" s="75">
        <v>1493903</v>
      </c>
      <c r="N7" s="75">
        <v>2235428</v>
      </c>
      <c r="O7" s="75">
        <v>2373</v>
      </c>
      <c r="P7" s="75">
        <v>2237801</v>
      </c>
      <c r="Q7" s="75">
        <v>14588</v>
      </c>
    </row>
    <row r="8" spans="1:17">
      <c r="A8" s="68" t="s">
        <v>18</v>
      </c>
      <c r="B8" s="75">
        <v>2529</v>
      </c>
      <c r="C8" s="68">
        <v>234</v>
      </c>
      <c r="D8" s="68">
        <v>13</v>
      </c>
      <c r="E8" s="75">
        <v>52068</v>
      </c>
      <c r="F8" s="75">
        <v>54831</v>
      </c>
      <c r="G8" s="75">
        <v>138411</v>
      </c>
      <c r="H8" s="75">
        <v>8746</v>
      </c>
      <c r="I8" s="75">
        <v>201988</v>
      </c>
      <c r="J8" s="68">
        <v>0</v>
      </c>
      <c r="K8" s="75">
        <v>201988</v>
      </c>
      <c r="L8" s="75">
        <v>1437</v>
      </c>
      <c r="M8" s="75">
        <v>1299105</v>
      </c>
      <c r="N8" s="75">
        <v>2795385</v>
      </c>
      <c r="O8" s="75">
        <v>14966</v>
      </c>
      <c r="P8" s="75">
        <v>2810351</v>
      </c>
      <c r="Q8" s="75">
        <v>14723</v>
      </c>
    </row>
    <row r="9" spans="1:17">
      <c r="A9" s="68" t="s">
        <v>21</v>
      </c>
      <c r="B9" s="75">
        <v>2766</v>
      </c>
      <c r="C9" s="68">
        <v>296</v>
      </c>
      <c r="D9" s="68">
        <v>16</v>
      </c>
      <c r="E9" s="75">
        <v>74448</v>
      </c>
      <c r="F9" s="75">
        <v>77510</v>
      </c>
      <c r="G9" s="75">
        <v>107734</v>
      </c>
      <c r="H9" s="75">
        <v>4399</v>
      </c>
      <c r="I9" s="75">
        <v>189474</v>
      </c>
      <c r="J9" s="68">
        <v>169</v>
      </c>
      <c r="K9" s="75">
        <v>189643</v>
      </c>
      <c r="L9" s="75">
        <v>1243</v>
      </c>
      <c r="M9" s="75">
        <v>2165251</v>
      </c>
      <c r="N9" s="75">
        <v>2916861</v>
      </c>
      <c r="O9" s="75">
        <v>45667</v>
      </c>
      <c r="P9" s="75">
        <v>2962528</v>
      </c>
      <c r="Q9" s="75">
        <v>23443</v>
      </c>
    </row>
    <row r="10" spans="1:17">
      <c r="A10" s="68" t="s">
        <v>22</v>
      </c>
      <c r="B10" s="68">
        <v>698</v>
      </c>
      <c r="C10" s="68">
        <v>118</v>
      </c>
      <c r="D10" s="68">
        <v>4</v>
      </c>
      <c r="E10" s="75">
        <v>7388</v>
      </c>
      <c r="F10" s="75">
        <v>8204</v>
      </c>
      <c r="G10" s="75">
        <v>115676</v>
      </c>
      <c r="H10" s="75">
        <v>3972</v>
      </c>
      <c r="I10" s="75">
        <v>127849</v>
      </c>
      <c r="J10" s="68">
        <v>3</v>
      </c>
      <c r="K10" s="75">
        <v>127852</v>
      </c>
      <c r="L10" s="68">
        <v>406</v>
      </c>
      <c r="M10" s="75">
        <v>1116053</v>
      </c>
      <c r="N10" s="75">
        <v>2026003</v>
      </c>
      <c r="O10" s="75">
        <v>13500</v>
      </c>
      <c r="P10" s="75">
        <v>2039503</v>
      </c>
      <c r="Q10" s="75">
        <v>12543</v>
      </c>
    </row>
    <row r="11" spans="1:17">
      <c r="A11" s="68" t="s">
        <v>24</v>
      </c>
      <c r="B11" s="75">
        <v>1422</v>
      </c>
      <c r="C11" s="68">
        <v>208</v>
      </c>
      <c r="D11" s="68">
        <v>10</v>
      </c>
      <c r="E11" s="75">
        <v>44795</v>
      </c>
      <c r="F11" s="75">
        <v>46425</v>
      </c>
      <c r="G11" s="75">
        <v>71315</v>
      </c>
      <c r="H11" s="75">
        <v>2989</v>
      </c>
      <c r="I11" s="75">
        <v>120729</v>
      </c>
      <c r="J11" s="68">
        <v>0</v>
      </c>
      <c r="K11" s="75">
        <v>120729</v>
      </c>
      <c r="L11" s="75">
        <v>1439</v>
      </c>
      <c r="M11" s="75">
        <v>906120</v>
      </c>
      <c r="N11" s="75">
        <v>1373951</v>
      </c>
      <c r="O11" s="75">
        <v>63662</v>
      </c>
      <c r="P11" s="75">
        <v>1437613</v>
      </c>
      <c r="Q11" s="75">
        <v>44527</v>
      </c>
    </row>
    <row r="12" spans="1:17">
      <c r="A12" s="68" t="s">
        <v>25</v>
      </c>
      <c r="B12" s="75">
        <v>1403</v>
      </c>
      <c r="C12" s="68">
        <v>142</v>
      </c>
      <c r="D12" s="68">
        <v>5</v>
      </c>
      <c r="E12" s="75">
        <v>54575</v>
      </c>
      <c r="F12" s="75">
        <v>56120</v>
      </c>
      <c r="G12" s="75">
        <v>50458</v>
      </c>
      <c r="H12" s="75">
        <v>2850</v>
      </c>
      <c r="I12" s="75">
        <v>109333</v>
      </c>
      <c r="J12" s="68">
        <v>95</v>
      </c>
      <c r="K12" s="75">
        <v>109428</v>
      </c>
      <c r="L12" s="68">
        <v>908</v>
      </c>
      <c r="M12" s="75">
        <v>711017</v>
      </c>
      <c r="N12" s="75">
        <v>1178107</v>
      </c>
      <c r="O12" s="75">
        <v>3626</v>
      </c>
      <c r="P12" s="75">
        <v>1181733</v>
      </c>
      <c r="Q12" s="75">
        <v>7572</v>
      </c>
    </row>
    <row r="13" spans="1:17">
      <c r="A13" s="68" t="s">
        <v>23</v>
      </c>
      <c r="B13" s="68">
        <v>657</v>
      </c>
      <c r="C13" s="68">
        <v>62</v>
      </c>
      <c r="D13" s="68">
        <v>4</v>
      </c>
      <c r="E13" s="75">
        <v>4247</v>
      </c>
      <c r="F13" s="75">
        <v>4966</v>
      </c>
      <c r="G13" s="75">
        <v>57681</v>
      </c>
      <c r="H13" s="75">
        <v>3116</v>
      </c>
      <c r="I13" s="75">
        <v>65763</v>
      </c>
      <c r="J13" s="68">
        <v>0</v>
      </c>
      <c r="K13" s="75">
        <v>65763</v>
      </c>
      <c r="L13" s="68">
        <v>228</v>
      </c>
      <c r="M13" s="75">
        <v>344159</v>
      </c>
      <c r="N13" s="75">
        <v>768944</v>
      </c>
      <c r="O13" s="75">
        <v>5709</v>
      </c>
      <c r="P13" s="75">
        <v>774653</v>
      </c>
      <c r="Q13" s="75">
        <v>4122</v>
      </c>
    </row>
    <row r="14" spans="1:17">
      <c r="A14" s="68" t="s">
        <v>28</v>
      </c>
      <c r="B14" s="68">
        <v>677</v>
      </c>
      <c r="C14" s="68">
        <v>63</v>
      </c>
      <c r="D14" s="68">
        <v>3</v>
      </c>
      <c r="E14" s="75">
        <v>11998</v>
      </c>
      <c r="F14" s="75">
        <v>12738</v>
      </c>
      <c r="G14" s="75">
        <v>45936</v>
      </c>
      <c r="H14" s="75">
        <v>2092</v>
      </c>
      <c r="I14" s="75">
        <v>60274</v>
      </c>
      <c r="J14" s="68">
        <v>492</v>
      </c>
      <c r="K14" s="75">
        <v>60766</v>
      </c>
      <c r="L14" s="68">
        <v>385</v>
      </c>
      <c r="M14" s="75">
        <v>370840</v>
      </c>
      <c r="N14" s="75">
        <v>1030869</v>
      </c>
      <c r="O14" s="75">
        <v>5815</v>
      </c>
      <c r="P14" s="75">
        <v>1036684</v>
      </c>
      <c r="Q14" s="75">
        <v>4891</v>
      </c>
    </row>
    <row r="15" spans="1:17">
      <c r="A15" s="68" t="s">
        <v>26</v>
      </c>
      <c r="B15" s="68">
        <v>590</v>
      </c>
      <c r="C15" s="68">
        <v>83</v>
      </c>
      <c r="D15" s="68">
        <v>4</v>
      </c>
      <c r="E15" s="75">
        <v>9869</v>
      </c>
      <c r="F15" s="75">
        <v>10542</v>
      </c>
      <c r="G15" s="75">
        <v>37786</v>
      </c>
      <c r="H15" s="75">
        <v>1783</v>
      </c>
      <c r="I15" s="75">
        <v>50111</v>
      </c>
      <c r="J15" s="68">
        <v>0</v>
      </c>
      <c r="K15" s="75">
        <v>50111</v>
      </c>
      <c r="L15" s="68">
        <v>440</v>
      </c>
      <c r="M15" s="75">
        <v>370474</v>
      </c>
      <c r="N15" s="75">
        <v>616150</v>
      </c>
      <c r="O15" s="75">
        <v>2268</v>
      </c>
      <c r="P15" s="75">
        <v>618418</v>
      </c>
      <c r="Q15" s="75">
        <v>6557</v>
      </c>
    </row>
    <row r="16" spans="1:17">
      <c r="A16" s="68" t="s">
        <v>29</v>
      </c>
      <c r="B16" s="68">
        <v>443</v>
      </c>
      <c r="C16" s="68">
        <v>38</v>
      </c>
      <c r="D16" s="68">
        <v>2</v>
      </c>
      <c r="E16" s="75">
        <v>11071</v>
      </c>
      <c r="F16" s="75">
        <v>11552</v>
      </c>
      <c r="G16" s="75">
        <v>26438</v>
      </c>
      <c r="H16" s="75">
        <v>1325</v>
      </c>
      <c r="I16" s="75">
        <v>39315</v>
      </c>
      <c r="J16" s="68">
        <v>0</v>
      </c>
      <c r="K16" s="75">
        <v>39315</v>
      </c>
      <c r="L16" s="68">
        <v>285</v>
      </c>
      <c r="M16" s="75">
        <v>286824</v>
      </c>
      <c r="N16" s="75">
        <v>564891</v>
      </c>
      <c r="O16" s="75">
        <v>1790</v>
      </c>
      <c r="P16" s="75">
        <v>566681</v>
      </c>
      <c r="Q16" s="75">
        <v>4163</v>
      </c>
    </row>
    <row r="17" spans="1:17">
      <c r="A17" s="68" t="s">
        <v>30</v>
      </c>
      <c r="B17" s="68">
        <v>507</v>
      </c>
      <c r="C17" s="68">
        <v>48</v>
      </c>
      <c r="D17" s="68">
        <v>2</v>
      </c>
      <c r="E17" s="75">
        <v>17193</v>
      </c>
      <c r="F17" s="75">
        <v>17748</v>
      </c>
      <c r="G17" s="75">
        <v>17123</v>
      </c>
      <c r="H17" s="68">
        <v>903</v>
      </c>
      <c r="I17" s="75">
        <v>35774</v>
      </c>
      <c r="J17" s="68">
        <v>0</v>
      </c>
      <c r="K17" s="75">
        <v>35774</v>
      </c>
      <c r="L17" s="68">
        <v>202</v>
      </c>
      <c r="M17" s="75">
        <v>441973</v>
      </c>
      <c r="N17" s="75">
        <v>527564</v>
      </c>
      <c r="O17" s="68">
        <v>0</v>
      </c>
      <c r="P17" s="75">
        <v>527564</v>
      </c>
      <c r="Q17" s="75">
        <v>3119</v>
      </c>
    </row>
    <row r="18" spans="1:17">
      <c r="A18" s="68" t="s">
        <v>32</v>
      </c>
      <c r="B18" s="68">
        <v>202</v>
      </c>
      <c r="C18" s="68">
        <v>26</v>
      </c>
      <c r="D18" s="68">
        <v>3</v>
      </c>
      <c r="E18" s="75">
        <v>11871</v>
      </c>
      <c r="F18" s="75">
        <v>12099</v>
      </c>
      <c r="G18" s="75">
        <v>20611</v>
      </c>
      <c r="H18" s="68">
        <v>809</v>
      </c>
      <c r="I18" s="75">
        <v>32893</v>
      </c>
      <c r="J18" s="68">
        <v>626</v>
      </c>
      <c r="K18" s="75">
        <v>33519</v>
      </c>
      <c r="L18" s="68">
        <v>308</v>
      </c>
      <c r="M18" s="75">
        <v>171063</v>
      </c>
      <c r="N18" s="75">
        <v>393203</v>
      </c>
      <c r="O18" s="75">
        <v>11717</v>
      </c>
      <c r="P18" s="75">
        <v>404920</v>
      </c>
      <c r="Q18" s="75">
        <v>4192</v>
      </c>
    </row>
    <row r="19" spans="1:17">
      <c r="A19" s="68" t="s">
        <v>31</v>
      </c>
      <c r="B19" s="68">
        <v>280</v>
      </c>
      <c r="C19" s="68">
        <v>49</v>
      </c>
      <c r="D19" s="68">
        <v>1</v>
      </c>
      <c r="E19" s="75">
        <v>4277</v>
      </c>
      <c r="F19" s="75">
        <v>4606</v>
      </c>
      <c r="G19" s="75">
        <v>27004</v>
      </c>
      <c r="H19" s="68">
        <v>693</v>
      </c>
      <c r="I19" s="75">
        <v>32303</v>
      </c>
      <c r="J19" s="68">
        <v>0</v>
      </c>
      <c r="K19" s="75">
        <v>32303</v>
      </c>
      <c r="L19" s="68">
        <v>153</v>
      </c>
      <c r="M19" s="75">
        <v>267377</v>
      </c>
      <c r="N19" s="75">
        <v>548822</v>
      </c>
      <c r="O19" s="75">
        <v>1908</v>
      </c>
      <c r="P19" s="75">
        <v>550730</v>
      </c>
      <c r="Q19" s="75">
        <v>3236</v>
      </c>
    </row>
    <row r="20" spans="1:17">
      <c r="A20" s="68" t="s">
        <v>33</v>
      </c>
      <c r="B20" s="68">
        <v>290</v>
      </c>
      <c r="C20" s="68">
        <v>25</v>
      </c>
      <c r="D20" s="68">
        <v>1</v>
      </c>
      <c r="E20" s="75">
        <v>9918</v>
      </c>
      <c r="F20" s="75">
        <v>10233</v>
      </c>
      <c r="G20" s="75">
        <v>18305</v>
      </c>
      <c r="H20" s="68">
        <v>535</v>
      </c>
      <c r="I20" s="75">
        <v>29073</v>
      </c>
      <c r="J20" s="68">
        <v>0</v>
      </c>
      <c r="K20" s="75">
        <v>29073</v>
      </c>
      <c r="L20" s="68">
        <v>351</v>
      </c>
      <c r="M20" s="75">
        <v>458733</v>
      </c>
      <c r="N20" s="75">
        <v>481407</v>
      </c>
      <c r="O20" s="68">
        <v>60</v>
      </c>
      <c r="P20" s="75">
        <v>481467</v>
      </c>
      <c r="Q20" s="75">
        <v>2549</v>
      </c>
    </row>
    <row r="21" spans="1:17">
      <c r="A21" s="68" t="s">
        <v>27</v>
      </c>
      <c r="B21" s="68">
        <v>285</v>
      </c>
      <c r="C21" s="68">
        <v>47</v>
      </c>
      <c r="D21" s="68">
        <v>4</v>
      </c>
      <c r="E21" s="75">
        <v>2098</v>
      </c>
      <c r="F21" s="75">
        <v>2430</v>
      </c>
      <c r="G21" s="75">
        <v>21581</v>
      </c>
      <c r="H21" s="75">
        <v>1062</v>
      </c>
      <c r="I21" s="75">
        <v>24731</v>
      </c>
      <c r="J21" s="68">
        <v>342</v>
      </c>
      <c r="K21" s="75">
        <v>25073</v>
      </c>
      <c r="L21" s="68">
        <v>135</v>
      </c>
      <c r="M21" s="75">
        <v>157231</v>
      </c>
      <c r="N21" s="75">
        <v>483815</v>
      </c>
      <c r="O21" s="75">
        <v>2872</v>
      </c>
      <c r="P21" s="75">
        <v>486687</v>
      </c>
      <c r="Q21" s="75">
        <v>2633</v>
      </c>
    </row>
    <row r="22" spans="1:17">
      <c r="A22" s="68" t="s">
        <v>35</v>
      </c>
      <c r="B22" s="68">
        <v>85</v>
      </c>
      <c r="C22" s="68">
        <v>4</v>
      </c>
      <c r="D22" s="68">
        <v>1</v>
      </c>
      <c r="E22" s="75">
        <v>6829</v>
      </c>
      <c r="F22" s="75">
        <v>6918</v>
      </c>
      <c r="G22" s="75">
        <v>5290</v>
      </c>
      <c r="H22" s="68">
        <v>293</v>
      </c>
      <c r="I22" s="75">
        <v>12501</v>
      </c>
      <c r="J22" s="68">
        <v>0</v>
      </c>
      <c r="K22" s="75">
        <v>12501</v>
      </c>
      <c r="L22" s="68">
        <v>49</v>
      </c>
      <c r="M22" s="75">
        <v>125030</v>
      </c>
      <c r="N22" s="75">
        <v>199707</v>
      </c>
      <c r="O22" s="75">
        <v>1142</v>
      </c>
      <c r="P22" s="75">
        <v>200849</v>
      </c>
      <c r="Q22" s="68">
        <v>956</v>
      </c>
    </row>
    <row r="23" spans="1:17">
      <c r="A23" s="68" t="s">
        <v>34</v>
      </c>
      <c r="B23" s="68">
        <v>41</v>
      </c>
      <c r="C23" s="68">
        <v>3</v>
      </c>
      <c r="D23" s="68">
        <v>0</v>
      </c>
      <c r="E23" s="68">
        <v>371</v>
      </c>
      <c r="F23" s="68">
        <v>415</v>
      </c>
      <c r="G23" s="75">
        <v>6830</v>
      </c>
      <c r="H23" s="68">
        <v>394</v>
      </c>
      <c r="I23" s="75">
        <v>7639</v>
      </c>
      <c r="J23" s="68">
        <v>0</v>
      </c>
      <c r="K23" s="75">
        <v>7639</v>
      </c>
      <c r="L23" s="68">
        <v>18</v>
      </c>
      <c r="M23" s="75">
        <v>40383</v>
      </c>
      <c r="N23" s="75">
        <v>66399</v>
      </c>
      <c r="O23" s="68">
        <v>145</v>
      </c>
      <c r="P23" s="75">
        <v>66544</v>
      </c>
      <c r="Q23" s="68">
        <v>138</v>
      </c>
    </row>
    <row r="24" spans="1:17">
      <c r="A24" s="68" t="s">
        <v>36</v>
      </c>
      <c r="B24" s="68">
        <v>59</v>
      </c>
      <c r="C24" s="68">
        <v>9</v>
      </c>
      <c r="D24" s="68">
        <v>1</v>
      </c>
      <c r="E24" s="75">
        <v>1076</v>
      </c>
      <c r="F24" s="75">
        <v>1144</v>
      </c>
      <c r="G24" s="75">
        <v>6178</v>
      </c>
      <c r="H24" s="68">
        <v>231</v>
      </c>
      <c r="I24" s="75">
        <v>7553</v>
      </c>
      <c r="J24" s="68">
        <v>0</v>
      </c>
      <c r="K24" s="75">
        <v>7553</v>
      </c>
      <c r="L24" s="68">
        <v>70</v>
      </c>
      <c r="M24" s="75">
        <v>115685</v>
      </c>
      <c r="N24" s="75">
        <v>127015</v>
      </c>
      <c r="O24" s="68">
        <v>187</v>
      </c>
      <c r="P24" s="75">
        <v>127202</v>
      </c>
      <c r="Q24" s="68">
        <v>726</v>
      </c>
    </row>
    <row r="25" spans="1:17">
      <c r="A25" s="68" t="s">
        <v>37</v>
      </c>
      <c r="B25" s="75">
        <v>22757</v>
      </c>
      <c r="C25" s="75">
        <v>2503</v>
      </c>
      <c r="D25" s="68">
        <v>124</v>
      </c>
      <c r="E25" s="75">
        <v>528114</v>
      </c>
      <c r="F25" s="75">
        <v>553374</v>
      </c>
      <c r="G25" s="75">
        <v>1745726</v>
      </c>
      <c r="H25" s="75">
        <v>82177</v>
      </c>
      <c r="I25" s="75">
        <v>2379043</v>
      </c>
      <c r="J25" s="75">
        <v>2234</v>
      </c>
      <c r="K25" s="75">
        <v>2381277</v>
      </c>
      <c r="L25" s="75">
        <v>12415</v>
      </c>
      <c r="M25" s="75">
        <v>15889027</v>
      </c>
      <c r="N25" s="75">
        <v>28910309</v>
      </c>
      <c r="O25" s="75">
        <v>296383</v>
      </c>
      <c r="P25" s="75">
        <v>29206692</v>
      </c>
      <c r="Q25" s="75">
        <v>211078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86"/>
  <dimension ref="A1:AMJ25"/>
  <sheetViews>
    <sheetView workbookViewId="0"/>
  </sheetViews>
  <sheetFormatPr defaultRowHeight="13.8"/>
  <cols>
    <col min="1" max="1024" width="5.69921875" style="47" customWidth="1"/>
  </cols>
  <sheetData>
    <row r="1" spans="1:17">
      <c r="A1" s="68" t="s">
        <v>0</v>
      </c>
      <c r="B1" s="68" t="s">
        <v>78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 t="s">
        <v>45</v>
      </c>
      <c r="N1" s="68" t="s">
        <v>79</v>
      </c>
      <c r="O1" s="68"/>
      <c r="P1" s="68"/>
      <c r="Q1" s="68"/>
    </row>
    <row r="2" spans="1:17" ht="145.19999999999999">
      <c r="A2" s="68"/>
      <c r="B2" s="68" t="s">
        <v>12</v>
      </c>
      <c r="C2" s="68" t="s">
        <v>13</v>
      </c>
      <c r="D2" s="68"/>
      <c r="E2" s="68" t="s">
        <v>14</v>
      </c>
      <c r="F2" s="68" t="s">
        <v>15</v>
      </c>
      <c r="G2" s="68" t="s">
        <v>2</v>
      </c>
      <c r="H2" s="68" t="s">
        <v>80</v>
      </c>
      <c r="I2" s="68" t="s">
        <v>81</v>
      </c>
      <c r="J2" s="68" t="s">
        <v>82</v>
      </c>
      <c r="K2" s="68" t="s">
        <v>8</v>
      </c>
      <c r="L2" s="68" t="s">
        <v>5</v>
      </c>
      <c r="M2" s="68"/>
      <c r="N2" s="68" t="s">
        <v>83</v>
      </c>
      <c r="O2" s="68" t="s">
        <v>84</v>
      </c>
      <c r="P2" s="102" t="s">
        <v>85</v>
      </c>
      <c r="Q2" s="68" t="s">
        <v>86</v>
      </c>
    </row>
    <row r="3" spans="1:17">
      <c r="A3" s="68"/>
      <c r="B3" s="68"/>
      <c r="C3" s="68" t="s">
        <v>48</v>
      </c>
      <c r="D3" s="68" t="s">
        <v>49</v>
      </c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>
      <c r="A4" s="68" t="s">
        <v>16</v>
      </c>
      <c r="B4" s="75">
        <v>3553</v>
      </c>
      <c r="C4" s="68">
        <v>449</v>
      </c>
      <c r="D4" s="68">
        <v>8</v>
      </c>
      <c r="E4" s="75">
        <v>49562</v>
      </c>
      <c r="F4" s="75">
        <v>53564</v>
      </c>
      <c r="G4" s="75">
        <v>435509</v>
      </c>
      <c r="H4" s="75">
        <v>26282</v>
      </c>
      <c r="I4" s="75">
        <v>515233</v>
      </c>
      <c r="J4" s="68">
        <v>122</v>
      </c>
      <c r="K4" s="75">
        <v>515355</v>
      </c>
      <c r="L4" s="75">
        <v>1189</v>
      </c>
      <c r="M4" s="75">
        <v>2734701</v>
      </c>
      <c r="N4" s="75">
        <v>5226157</v>
      </c>
      <c r="O4" s="75">
        <v>22359</v>
      </c>
      <c r="P4" s="75">
        <v>5248516</v>
      </c>
      <c r="Q4" s="75">
        <v>16338</v>
      </c>
    </row>
    <row r="5" spans="1:17">
      <c r="A5" s="68" t="s">
        <v>19</v>
      </c>
      <c r="B5" s="75">
        <v>2233</v>
      </c>
      <c r="C5" s="68">
        <v>336</v>
      </c>
      <c r="D5" s="68">
        <v>10</v>
      </c>
      <c r="E5" s="75">
        <v>66514</v>
      </c>
      <c r="F5" s="75">
        <v>69083</v>
      </c>
      <c r="G5" s="75">
        <v>222062</v>
      </c>
      <c r="H5" s="75">
        <v>8025</v>
      </c>
      <c r="I5" s="75">
        <v>299170</v>
      </c>
      <c r="J5" s="68">
        <v>0</v>
      </c>
      <c r="K5" s="75">
        <v>299170</v>
      </c>
      <c r="L5" s="68">
        <v>998</v>
      </c>
      <c r="M5" s="75">
        <v>1285644</v>
      </c>
      <c r="N5" s="75">
        <v>3584181</v>
      </c>
      <c r="O5" s="75">
        <v>79357</v>
      </c>
      <c r="P5" s="75">
        <v>3663538</v>
      </c>
      <c r="Q5" s="75">
        <v>19795</v>
      </c>
    </row>
    <row r="6" spans="1:17">
      <c r="A6" s="68" t="s">
        <v>17</v>
      </c>
      <c r="B6" s="75">
        <v>2470</v>
      </c>
      <c r="C6" s="68">
        <v>166</v>
      </c>
      <c r="D6" s="68">
        <v>7</v>
      </c>
      <c r="E6" s="75">
        <v>12153</v>
      </c>
      <c r="F6" s="75">
        <v>14789</v>
      </c>
      <c r="G6" s="75">
        <v>189987</v>
      </c>
      <c r="H6" s="75">
        <v>8419</v>
      </c>
      <c r="I6" s="75">
        <v>212846</v>
      </c>
      <c r="J6" s="68">
        <v>349</v>
      </c>
      <c r="K6" s="75">
        <v>213195</v>
      </c>
      <c r="L6" s="68">
        <v>435</v>
      </c>
      <c r="M6" s="75">
        <v>1036864</v>
      </c>
      <c r="N6" s="75">
        <v>1791878</v>
      </c>
      <c r="O6" s="75">
        <v>37782</v>
      </c>
      <c r="P6" s="75">
        <v>1829660</v>
      </c>
      <c r="Q6" s="75">
        <v>10817</v>
      </c>
    </row>
    <row r="7" spans="1:17">
      <c r="A7" s="68" t="s">
        <v>20</v>
      </c>
      <c r="B7" s="75">
        <v>1448</v>
      </c>
      <c r="C7" s="68">
        <v>94</v>
      </c>
      <c r="D7" s="68">
        <v>9</v>
      </c>
      <c r="E7" s="75">
        <v>71120</v>
      </c>
      <c r="F7" s="75">
        <v>72662</v>
      </c>
      <c r="G7" s="75">
        <v>131806</v>
      </c>
      <c r="H7" s="75">
        <v>3395</v>
      </c>
      <c r="I7" s="75">
        <v>207707</v>
      </c>
      <c r="J7" s="68">
        <v>156</v>
      </c>
      <c r="K7" s="75">
        <v>207863</v>
      </c>
      <c r="L7" s="68">
        <v>714</v>
      </c>
      <c r="M7" s="75">
        <v>1498475</v>
      </c>
      <c r="N7" s="75">
        <v>2242954</v>
      </c>
      <c r="O7" s="75">
        <v>2605</v>
      </c>
      <c r="P7" s="75">
        <v>2245559</v>
      </c>
      <c r="Q7" s="75">
        <v>7758</v>
      </c>
    </row>
    <row r="8" spans="1:17">
      <c r="A8" s="68" t="s">
        <v>18</v>
      </c>
      <c r="B8" s="75">
        <v>2564</v>
      </c>
      <c r="C8" s="68">
        <v>238</v>
      </c>
      <c r="D8" s="68">
        <v>16</v>
      </c>
      <c r="E8" s="75">
        <v>51428</v>
      </c>
      <c r="F8" s="75">
        <v>54230</v>
      </c>
      <c r="G8" s="75">
        <v>140114</v>
      </c>
      <c r="H8" s="75">
        <v>8797</v>
      </c>
      <c r="I8" s="75">
        <v>203141</v>
      </c>
      <c r="J8" s="68">
        <v>0</v>
      </c>
      <c r="K8" s="75">
        <v>203141</v>
      </c>
      <c r="L8" s="75">
        <v>1153</v>
      </c>
      <c r="M8" s="75">
        <v>1301697</v>
      </c>
      <c r="N8" s="75">
        <v>2804121</v>
      </c>
      <c r="O8" s="75">
        <v>16210</v>
      </c>
      <c r="P8" s="75">
        <v>2820331</v>
      </c>
      <c r="Q8" s="75">
        <v>9980</v>
      </c>
    </row>
    <row r="9" spans="1:17">
      <c r="A9" s="68" t="s">
        <v>21</v>
      </c>
      <c r="B9" s="75">
        <v>2885</v>
      </c>
      <c r="C9" s="68">
        <v>315</v>
      </c>
      <c r="D9" s="68">
        <v>20</v>
      </c>
      <c r="E9" s="75">
        <v>74145</v>
      </c>
      <c r="F9" s="75">
        <v>77345</v>
      </c>
      <c r="G9" s="75">
        <v>108755</v>
      </c>
      <c r="H9" s="75">
        <v>4415</v>
      </c>
      <c r="I9" s="75">
        <v>190329</v>
      </c>
      <c r="J9" s="68">
        <v>186</v>
      </c>
      <c r="K9" s="75">
        <v>190515</v>
      </c>
      <c r="L9" s="68">
        <v>872</v>
      </c>
      <c r="M9" s="75">
        <v>2172390</v>
      </c>
      <c r="N9" s="75">
        <v>2926774</v>
      </c>
      <c r="O9" s="75">
        <v>50958</v>
      </c>
      <c r="P9" s="75">
        <v>2977732</v>
      </c>
      <c r="Q9" s="75">
        <v>15204</v>
      </c>
    </row>
    <row r="10" spans="1:17">
      <c r="A10" s="68" t="s">
        <v>22</v>
      </c>
      <c r="B10" s="68">
        <v>720</v>
      </c>
      <c r="C10" s="68">
        <v>125</v>
      </c>
      <c r="D10" s="68">
        <v>9</v>
      </c>
      <c r="E10" s="75">
        <v>7488</v>
      </c>
      <c r="F10" s="75">
        <v>8333</v>
      </c>
      <c r="G10" s="75">
        <v>115870</v>
      </c>
      <c r="H10" s="75">
        <v>3994</v>
      </c>
      <c r="I10" s="75">
        <v>128185</v>
      </c>
      <c r="J10" s="68">
        <v>12</v>
      </c>
      <c r="K10" s="75">
        <v>128197</v>
      </c>
      <c r="L10" s="68">
        <v>345</v>
      </c>
      <c r="M10" s="75">
        <v>1118704</v>
      </c>
      <c r="N10" s="75">
        <v>2031060</v>
      </c>
      <c r="O10" s="75">
        <v>15337</v>
      </c>
      <c r="P10" s="75">
        <v>2046397</v>
      </c>
      <c r="Q10" s="75">
        <v>6894</v>
      </c>
    </row>
    <row r="11" spans="1:17">
      <c r="A11" s="68" t="s">
        <v>24</v>
      </c>
      <c r="B11" s="75">
        <v>1444</v>
      </c>
      <c r="C11" s="68">
        <v>205</v>
      </c>
      <c r="D11" s="68">
        <v>19</v>
      </c>
      <c r="E11" s="75">
        <v>45236</v>
      </c>
      <c r="F11" s="75">
        <v>46885</v>
      </c>
      <c r="G11" s="75">
        <v>72095</v>
      </c>
      <c r="H11" s="75">
        <v>3027</v>
      </c>
      <c r="I11" s="75">
        <v>122007</v>
      </c>
      <c r="J11" s="68">
        <v>0</v>
      </c>
      <c r="K11" s="75">
        <v>122007</v>
      </c>
      <c r="L11" s="75">
        <v>1278</v>
      </c>
      <c r="M11" s="75">
        <v>911144</v>
      </c>
      <c r="N11" s="75">
        <v>1382325</v>
      </c>
      <c r="O11" s="75">
        <v>95064</v>
      </c>
      <c r="P11" s="75">
        <v>1477389</v>
      </c>
      <c r="Q11" s="75">
        <v>39776</v>
      </c>
    </row>
    <row r="12" spans="1:17">
      <c r="A12" s="68" t="s">
        <v>25</v>
      </c>
      <c r="B12" s="75">
        <v>1398</v>
      </c>
      <c r="C12" s="68">
        <v>143</v>
      </c>
      <c r="D12" s="68">
        <v>11</v>
      </c>
      <c r="E12" s="75">
        <v>53971</v>
      </c>
      <c r="F12" s="75">
        <v>55512</v>
      </c>
      <c r="G12" s="75">
        <v>51443</v>
      </c>
      <c r="H12" s="75">
        <v>2876</v>
      </c>
      <c r="I12" s="75">
        <v>109739</v>
      </c>
      <c r="J12" s="68">
        <v>92</v>
      </c>
      <c r="K12" s="75">
        <v>109831</v>
      </c>
      <c r="L12" s="68">
        <v>403</v>
      </c>
      <c r="M12" s="75">
        <v>713076</v>
      </c>
      <c r="N12" s="75">
        <v>1180706</v>
      </c>
      <c r="O12" s="75">
        <v>4092</v>
      </c>
      <c r="P12" s="75">
        <v>1184798</v>
      </c>
      <c r="Q12" s="75">
        <v>3065</v>
      </c>
    </row>
    <row r="13" spans="1:17">
      <c r="A13" s="68" t="s">
        <v>23</v>
      </c>
      <c r="B13" s="68">
        <v>654</v>
      </c>
      <c r="C13" s="68">
        <v>64</v>
      </c>
      <c r="D13" s="68">
        <v>4</v>
      </c>
      <c r="E13" s="75">
        <v>4331</v>
      </c>
      <c r="F13" s="75">
        <v>5049</v>
      </c>
      <c r="G13" s="75">
        <v>57849</v>
      </c>
      <c r="H13" s="75">
        <v>3128</v>
      </c>
      <c r="I13" s="75">
        <v>66026</v>
      </c>
      <c r="J13" s="68">
        <v>0</v>
      </c>
      <c r="K13" s="75">
        <v>66026</v>
      </c>
      <c r="L13" s="68">
        <v>263</v>
      </c>
      <c r="M13" s="75">
        <v>345256</v>
      </c>
      <c r="N13" s="75">
        <v>770663</v>
      </c>
      <c r="O13" s="75">
        <v>6796</v>
      </c>
      <c r="P13" s="75">
        <v>777459</v>
      </c>
      <c r="Q13" s="75">
        <v>2806</v>
      </c>
    </row>
    <row r="14" spans="1:17">
      <c r="A14" s="68" t="s">
        <v>28</v>
      </c>
      <c r="B14" s="68">
        <v>680</v>
      </c>
      <c r="C14" s="68">
        <v>63</v>
      </c>
      <c r="D14" s="68">
        <v>3</v>
      </c>
      <c r="E14" s="75">
        <v>11942</v>
      </c>
      <c r="F14" s="75">
        <v>12685</v>
      </c>
      <c r="G14" s="75">
        <v>46121</v>
      </c>
      <c r="H14" s="75">
        <v>2113</v>
      </c>
      <c r="I14" s="75">
        <v>60394</v>
      </c>
      <c r="J14" s="68">
        <v>525</v>
      </c>
      <c r="K14" s="75">
        <v>60919</v>
      </c>
      <c r="L14" s="68">
        <v>153</v>
      </c>
      <c r="M14" s="75">
        <v>371716</v>
      </c>
      <c r="N14" s="75">
        <v>1032465</v>
      </c>
      <c r="O14" s="75">
        <v>6212</v>
      </c>
      <c r="P14" s="75">
        <v>1038677</v>
      </c>
      <c r="Q14" s="75">
        <v>1993</v>
      </c>
    </row>
    <row r="15" spans="1:17">
      <c r="A15" s="68" t="s">
        <v>26</v>
      </c>
      <c r="B15" s="68">
        <v>591</v>
      </c>
      <c r="C15" s="68">
        <v>85</v>
      </c>
      <c r="D15" s="68">
        <v>2</v>
      </c>
      <c r="E15" s="75">
        <v>9575</v>
      </c>
      <c r="F15" s="75">
        <v>10251</v>
      </c>
      <c r="G15" s="75">
        <v>38223</v>
      </c>
      <c r="H15" s="75">
        <v>1794</v>
      </c>
      <c r="I15" s="75">
        <v>50268</v>
      </c>
      <c r="J15" s="68">
        <v>0</v>
      </c>
      <c r="K15" s="75">
        <v>50268</v>
      </c>
      <c r="L15" s="68">
        <v>157</v>
      </c>
      <c r="M15" s="75">
        <v>371928</v>
      </c>
      <c r="N15" s="75">
        <v>618490</v>
      </c>
      <c r="O15" s="75">
        <v>3252</v>
      </c>
      <c r="P15" s="75">
        <v>621742</v>
      </c>
      <c r="Q15" s="75">
        <v>3324</v>
      </c>
    </row>
    <row r="16" spans="1:17">
      <c r="A16" s="68" t="s">
        <v>29</v>
      </c>
      <c r="B16" s="68">
        <v>454</v>
      </c>
      <c r="C16" s="68">
        <v>43</v>
      </c>
      <c r="D16" s="68">
        <v>7</v>
      </c>
      <c r="E16" s="75">
        <v>10885</v>
      </c>
      <c r="F16" s="75">
        <v>11382</v>
      </c>
      <c r="G16" s="75">
        <v>26707</v>
      </c>
      <c r="H16" s="75">
        <v>1333</v>
      </c>
      <c r="I16" s="75">
        <v>39422</v>
      </c>
      <c r="J16" s="68">
        <v>0</v>
      </c>
      <c r="K16" s="75">
        <v>39422</v>
      </c>
      <c r="L16" s="68">
        <v>107</v>
      </c>
      <c r="M16" s="75">
        <v>294728</v>
      </c>
      <c r="N16" s="75">
        <v>571513</v>
      </c>
      <c r="O16" s="75">
        <v>7196</v>
      </c>
      <c r="P16" s="75">
        <v>578709</v>
      </c>
      <c r="Q16" s="75">
        <v>12028</v>
      </c>
    </row>
    <row r="17" spans="1:17">
      <c r="A17" s="68" t="s">
        <v>30</v>
      </c>
      <c r="B17" s="68">
        <v>506</v>
      </c>
      <c r="C17" s="68">
        <v>51</v>
      </c>
      <c r="D17" s="68">
        <v>3</v>
      </c>
      <c r="E17" s="75">
        <v>17059</v>
      </c>
      <c r="F17" s="75">
        <v>17616</v>
      </c>
      <c r="G17" s="75">
        <v>17387</v>
      </c>
      <c r="H17" s="68">
        <v>907</v>
      </c>
      <c r="I17" s="75">
        <v>35910</v>
      </c>
      <c r="J17" s="68">
        <v>0</v>
      </c>
      <c r="K17" s="75">
        <v>35910</v>
      </c>
      <c r="L17" s="68">
        <v>136</v>
      </c>
      <c r="M17" s="75">
        <v>443327</v>
      </c>
      <c r="N17" s="75">
        <v>529323</v>
      </c>
      <c r="O17" s="75">
        <v>1480</v>
      </c>
      <c r="P17" s="75">
        <v>530803</v>
      </c>
      <c r="Q17" s="75">
        <v>3239</v>
      </c>
    </row>
    <row r="18" spans="1:17">
      <c r="A18" s="68" t="s">
        <v>32</v>
      </c>
      <c r="B18" s="68">
        <v>214</v>
      </c>
      <c r="C18" s="68">
        <v>30</v>
      </c>
      <c r="D18" s="68">
        <v>4</v>
      </c>
      <c r="E18" s="75">
        <v>11869</v>
      </c>
      <c r="F18" s="75">
        <v>12113</v>
      </c>
      <c r="G18" s="75">
        <v>20760</v>
      </c>
      <c r="H18" s="68">
        <v>811</v>
      </c>
      <c r="I18" s="75">
        <v>33005</v>
      </c>
      <c r="J18" s="68">
        <v>679</v>
      </c>
      <c r="K18" s="75">
        <v>33684</v>
      </c>
      <c r="L18" s="68">
        <v>165</v>
      </c>
      <c r="M18" s="75">
        <v>171473</v>
      </c>
      <c r="N18" s="75">
        <v>394618</v>
      </c>
      <c r="O18" s="75">
        <v>12327</v>
      </c>
      <c r="P18" s="75">
        <v>406945</v>
      </c>
      <c r="Q18" s="75">
        <v>2025</v>
      </c>
    </row>
    <row r="19" spans="1:17">
      <c r="A19" s="68" t="s">
        <v>31</v>
      </c>
      <c r="B19" s="68">
        <v>284</v>
      </c>
      <c r="C19" s="68">
        <v>49</v>
      </c>
      <c r="D19" s="68">
        <v>4</v>
      </c>
      <c r="E19" s="75">
        <v>4247</v>
      </c>
      <c r="F19" s="75">
        <v>4580</v>
      </c>
      <c r="G19" s="75">
        <v>27116</v>
      </c>
      <c r="H19" s="68">
        <v>701</v>
      </c>
      <c r="I19" s="75">
        <v>32397</v>
      </c>
      <c r="J19" s="68">
        <v>0</v>
      </c>
      <c r="K19" s="75">
        <v>32397</v>
      </c>
      <c r="L19" s="68">
        <v>94</v>
      </c>
      <c r="M19" s="75">
        <v>267595</v>
      </c>
      <c r="N19" s="75">
        <v>549289</v>
      </c>
      <c r="O19" s="75">
        <v>2092</v>
      </c>
      <c r="P19" s="75">
        <v>551381</v>
      </c>
      <c r="Q19" s="68">
        <v>651</v>
      </c>
    </row>
    <row r="20" spans="1:17">
      <c r="A20" s="68" t="s">
        <v>33</v>
      </c>
      <c r="B20" s="68">
        <v>312</v>
      </c>
      <c r="C20" s="68">
        <v>24</v>
      </c>
      <c r="D20" s="68">
        <v>0</v>
      </c>
      <c r="E20" s="75">
        <v>9877</v>
      </c>
      <c r="F20" s="75">
        <v>10213</v>
      </c>
      <c r="G20" s="75">
        <v>18576</v>
      </c>
      <c r="H20" s="68">
        <v>539</v>
      </c>
      <c r="I20" s="75">
        <v>29327</v>
      </c>
      <c r="J20" s="68">
        <v>1</v>
      </c>
      <c r="K20" s="75">
        <v>29328</v>
      </c>
      <c r="L20" s="68">
        <v>255</v>
      </c>
      <c r="M20" s="75">
        <v>460266</v>
      </c>
      <c r="N20" s="75">
        <v>482892</v>
      </c>
      <c r="O20" s="68">
        <v>139</v>
      </c>
      <c r="P20" s="75">
        <v>483031</v>
      </c>
      <c r="Q20" s="75">
        <v>1564</v>
      </c>
    </row>
    <row r="21" spans="1:17">
      <c r="A21" s="68" t="s">
        <v>27</v>
      </c>
      <c r="B21" s="68">
        <v>287</v>
      </c>
      <c r="C21" s="68">
        <v>46</v>
      </c>
      <c r="D21" s="68">
        <v>2</v>
      </c>
      <c r="E21" s="75">
        <v>2030</v>
      </c>
      <c r="F21" s="75">
        <v>2363</v>
      </c>
      <c r="G21" s="75">
        <v>21690</v>
      </c>
      <c r="H21" s="75">
        <v>1076</v>
      </c>
      <c r="I21" s="75">
        <v>24769</v>
      </c>
      <c r="J21" s="68">
        <v>360</v>
      </c>
      <c r="K21" s="75">
        <v>25129</v>
      </c>
      <c r="L21" s="68">
        <v>56</v>
      </c>
      <c r="M21" s="75">
        <v>157426</v>
      </c>
      <c r="N21" s="75">
        <v>484325</v>
      </c>
      <c r="O21" s="75">
        <v>3070</v>
      </c>
      <c r="P21" s="75">
        <v>487395</v>
      </c>
      <c r="Q21" s="68">
        <v>708</v>
      </c>
    </row>
    <row r="22" spans="1:17">
      <c r="A22" s="68" t="s">
        <v>35</v>
      </c>
      <c r="B22" s="68">
        <v>82</v>
      </c>
      <c r="C22" s="68">
        <v>6</v>
      </c>
      <c r="D22" s="68">
        <v>2</v>
      </c>
      <c r="E22" s="75">
        <v>6815</v>
      </c>
      <c r="F22" s="75">
        <v>6903</v>
      </c>
      <c r="G22" s="75">
        <v>5311</v>
      </c>
      <c r="H22" s="68">
        <v>294</v>
      </c>
      <c r="I22" s="75">
        <v>12508</v>
      </c>
      <c r="J22" s="68">
        <v>0</v>
      </c>
      <c r="K22" s="75">
        <v>12508</v>
      </c>
      <c r="L22" s="68">
        <v>7</v>
      </c>
      <c r="M22" s="75">
        <v>125063</v>
      </c>
      <c r="N22" s="75">
        <v>199894</v>
      </c>
      <c r="O22" s="75">
        <v>1143</v>
      </c>
      <c r="P22" s="75">
        <v>201037</v>
      </c>
      <c r="Q22" s="68">
        <v>188</v>
      </c>
    </row>
    <row r="23" spans="1:17">
      <c r="A23" s="68" t="s">
        <v>34</v>
      </c>
      <c r="B23" s="68">
        <v>45</v>
      </c>
      <c r="C23" s="68">
        <v>2</v>
      </c>
      <c r="D23" s="68">
        <v>0</v>
      </c>
      <c r="E23" s="68">
        <v>368</v>
      </c>
      <c r="F23" s="68">
        <v>415</v>
      </c>
      <c r="G23" s="75">
        <v>6840</v>
      </c>
      <c r="H23" s="68">
        <v>395</v>
      </c>
      <c r="I23" s="75">
        <v>7650</v>
      </c>
      <c r="J23" s="68">
        <v>0</v>
      </c>
      <c r="K23" s="75">
        <v>7650</v>
      </c>
      <c r="L23" s="68">
        <v>11</v>
      </c>
      <c r="M23" s="75">
        <v>40452</v>
      </c>
      <c r="N23" s="75">
        <v>66538</v>
      </c>
      <c r="O23" s="68">
        <v>152</v>
      </c>
      <c r="P23" s="75">
        <v>66690</v>
      </c>
      <c r="Q23" s="68">
        <v>146</v>
      </c>
    </row>
    <row r="24" spans="1:17">
      <c r="A24" s="68" t="s">
        <v>36</v>
      </c>
      <c r="B24" s="68">
        <v>60</v>
      </c>
      <c r="C24" s="68">
        <v>10</v>
      </c>
      <c r="D24" s="68">
        <v>2</v>
      </c>
      <c r="E24" s="75">
        <v>1015</v>
      </c>
      <c r="F24" s="75">
        <v>1085</v>
      </c>
      <c r="G24" s="75">
        <v>6268</v>
      </c>
      <c r="H24" s="68">
        <v>233</v>
      </c>
      <c r="I24" s="75">
        <v>7586</v>
      </c>
      <c r="J24" s="68">
        <v>0</v>
      </c>
      <c r="K24" s="75">
        <v>7586</v>
      </c>
      <c r="L24" s="68">
        <v>33</v>
      </c>
      <c r="M24" s="75">
        <v>115984</v>
      </c>
      <c r="N24" s="75">
        <v>127390</v>
      </c>
      <c r="O24" s="68">
        <v>187</v>
      </c>
      <c r="P24" s="75">
        <v>127577</v>
      </c>
      <c r="Q24" s="68">
        <v>375</v>
      </c>
    </row>
    <row r="25" spans="1:17">
      <c r="A25" s="68" t="s">
        <v>37</v>
      </c>
      <c r="B25" s="75">
        <v>22884</v>
      </c>
      <c r="C25" s="75">
        <v>2544</v>
      </c>
      <c r="D25" s="68">
        <v>142</v>
      </c>
      <c r="E25" s="75">
        <v>521630</v>
      </c>
      <c r="F25" s="75">
        <v>547058</v>
      </c>
      <c r="G25" s="75">
        <v>1760489</v>
      </c>
      <c r="H25" s="75">
        <v>82554</v>
      </c>
      <c r="I25" s="75">
        <v>2387619</v>
      </c>
      <c r="J25" s="75">
        <v>2482</v>
      </c>
      <c r="K25" s="75">
        <v>2390101</v>
      </c>
      <c r="L25" s="75">
        <v>8824</v>
      </c>
      <c r="M25" s="75">
        <v>15937909</v>
      </c>
      <c r="N25" s="75">
        <v>28997556</v>
      </c>
      <c r="O25" s="75">
        <v>367810</v>
      </c>
      <c r="P25" s="75">
        <v>29365366</v>
      </c>
      <c r="Q25" s="75">
        <v>158674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87"/>
  <dimension ref="A1:AMJ25"/>
  <sheetViews>
    <sheetView workbookViewId="0"/>
  </sheetViews>
  <sheetFormatPr defaultRowHeight="13.8"/>
  <cols>
    <col min="1" max="1024" width="5.69921875" style="47" customWidth="1"/>
  </cols>
  <sheetData>
    <row r="1" spans="1:17">
      <c r="A1" s="68" t="s">
        <v>0</v>
      </c>
      <c r="B1" s="68" t="s">
        <v>78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 t="s">
        <v>45</v>
      </c>
      <c r="N1" s="68" t="s">
        <v>79</v>
      </c>
      <c r="O1" s="68"/>
      <c r="P1" s="68"/>
      <c r="Q1" s="68"/>
    </row>
    <row r="2" spans="1:17" ht="145.19999999999999">
      <c r="A2" s="68"/>
      <c r="B2" s="68" t="s">
        <v>12</v>
      </c>
      <c r="C2" s="68" t="s">
        <v>13</v>
      </c>
      <c r="D2" s="68"/>
      <c r="E2" s="68" t="s">
        <v>14</v>
      </c>
      <c r="F2" s="68" t="s">
        <v>15</v>
      </c>
      <c r="G2" s="68" t="s">
        <v>2</v>
      </c>
      <c r="H2" s="68" t="s">
        <v>80</v>
      </c>
      <c r="I2" s="68" t="s">
        <v>81</v>
      </c>
      <c r="J2" s="68" t="s">
        <v>82</v>
      </c>
      <c r="K2" s="68" t="s">
        <v>8</v>
      </c>
      <c r="L2" s="68" t="s">
        <v>5</v>
      </c>
      <c r="M2" s="68"/>
      <c r="N2" s="68" t="s">
        <v>83</v>
      </c>
      <c r="O2" s="68" t="s">
        <v>84</v>
      </c>
      <c r="P2" s="102" t="s">
        <v>85</v>
      </c>
      <c r="Q2" s="68" t="s">
        <v>86</v>
      </c>
    </row>
    <row r="3" spans="1:17">
      <c r="A3" s="68"/>
      <c r="B3" s="68"/>
      <c r="C3" s="68" t="s">
        <v>48</v>
      </c>
      <c r="D3" s="68" t="s">
        <v>49</v>
      </c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>
      <c r="A4" s="68" t="s">
        <v>16</v>
      </c>
      <c r="B4" s="75">
        <v>3619</v>
      </c>
      <c r="C4" s="68">
        <v>425</v>
      </c>
      <c r="D4" s="68">
        <v>34</v>
      </c>
      <c r="E4" s="75">
        <v>49417</v>
      </c>
      <c r="F4" s="75">
        <v>53461</v>
      </c>
      <c r="G4" s="75">
        <v>436485</v>
      </c>
      <c r="H4" s="75">
        <v>26339</v>
      </c>
      <c r="I4" s="75">
        <v>516142</v>
      </c>
      <c r="J4" s="68">
        <v>143</v>
      </c>
      <c r="K4" s="75">
        <v>516285</v>
      </c>
      <c r="L4" s="68">
        <v>930</v>
      </c>
      <c r="M4" s="75">
        <v>2739301</v>
      </c>
      <c r="N4" s="75">
        <v>5241116</v>
      </c>
      <c r="O4" s="75">
        <v>31529</v>
      </c>
      <c r="P4" s="75">
        <v>5272645</v>
      </c>
      <c r="Q4" s="75">
        <v>24129</v>
      </c>
    </row>
    <row r="5" spans="1:17">
      <c r="A5" s="68" t="s">
        <v>19</v>
      </c>
      <c r="B5" s="75">
        <v>2164</v>
      </c>
      <c r="C5" s="68">
        <v>318</v>
      </c>
      <c r="D5" s="68">
        <v>27</v>
      </c>
      <c r="E5" s="75">
        <v>60689</v>
      </c>
      <c r="F5" s="75">
        <v>63171</v>
      </c>
      <c r="G5" s="75">
        <v>228769</v>
      </c>
      <c r="H5" s="75">
        <v>8187</v>
      </c>
      <c r="I5" s="75">
        <v>300127</v>
      </c>
      <c r="J5" s="68">
        <v>0</v>
      </c>
      <c r="K5" s="75">
        <v>300127</v>
      </c>
      <c r="L5" s="68">
        <v>957</v>
      </c>
      <c r="M5" s="75">
        <v>1288715</v>
      </c>
      <c r="N5" s="75">
        <v>3598134</v>
      </c>
      <c r="O5" s="75">
        <v>108882</v>
      </c>
      <c r="P5" s="75">
        <v>3707016</v>
      </c>
      <c r="Q5" s="75">
        <v>43478</v>
      </c>
    </row>
    <row r="6" spans="1:17">
      <c r="A6" s="68" t="s">
        <v>17</v>
      </c>
      <c r="B6" s="75">
        <v>2500</v>
      </c>
      <c r="C6" s="68">
        <v>168</v>
      </c>
      <c r="D6" s="68">
        <v>7</v>
      </c>
      <c r="E6" s="75">
        <v>11770</v>
      </c>
      <c r="F6" s="75">
        <v>14438</v>
      </c>
      <c r="G6" s="75">
        <v>191020</v>
      </c>
      <c r="H6" s="75">
        <v>8453</v>
      </c>
      <c r="I6" s="75">
        <v>213438</v>
      </c>
      <c r="J6" s="68">
        <v>473</v>
      </c>
      <c r="K6" s="75">
        <v>213911</v>
      </c>
      <c r="L6" s="68">
        <v>716</v>
      </c>
      <c r="M6" s="75">
        <v>1042663</v>
      </c>
      <c r="N6" s="75">
        <v>1799612</v>
      </c>
      <c r="O6" s="75">
        <v>50367</v>
      </c>
      <c r="P6" s="75">
        <v>1849979</v>
      </c>
      <c r="Q6" s="75">
        <v>20319</v>
      </c>
    </row>
    <row r="7" spans="1:17">
      <c r="A7" s="68" t="s">
        <v>20</v>
      </c>
      <c r="B7" s="75">
        <v>1468</v>
      </c>
      <c r="C7" s="68">
        <v>97</v>
      </c>
      <c r="D7" s="68">
        <v>12</v>
      </c>
      <c r="E7" s="75">
        <v>70315</v>
      </c>
      <c r="F7" s="75">
        <v>71880</v>
      </c>
      <c r="G7" s="75">
        <v>133205</v>
      </c>
      <c r="H7" s="75">
        <v>3429</v>
      </c>
      <c r="I7" s="75">
        <v>208273</v>
      </c>
      <c r="J7" s="68">
        <v>241</v>
      </c>
      <c r="K7" s="75">
        <v>208514</v>
      </c>
      <c r="L7" s="68">
        <v>651</v>
      </c>
      <c r="M7" s="75">
        <v>1503706</v>
      </c>
      <c r="N7" s="75">
        <v>2250703</v>
      </c>
      <c r="O7" s="75">
        <v>4297</v>
      </c>
      <c r="P7" s="75">
        <v>2255000</v>
      </c>
      <c r="Q7" s="75">
        <v>9441</v>
      </c>
    </row>
    <row r="8" spans="1:17">
      <c r="A8" s="68" t="s">
        <v>18</v>
      </c>
      <c r="B8" s="75">
        <v>2520</v>
      </c>
      <c r="C8" s="68">
        <v>232</v>
      </c>
      <c r="D8" s="68">
        <v>14</v>
      </c>
      <c r="E8" s="75">
        <v>50489</v>
      </c>
      <c r="F8" s="75">
        <v>53241</v>
      </c>
      <c r="G8" s="75">
        <v>142061</v>
      </c>
      <c r="H8" s="75">
        <v>8872</v>
      </c>
      <c r="I8" s="75">
        <v>204174</v>
      </c>
      <c r="J8" s="68">
        <v>0</v>
      </c>
      <c r="K8" s="75">
        <v>204174</v>
      </c>
      <c r="L8" s="75">
        <v>1034</v>
      </c>
      <c r="M8" s="75">
        <v>1305531</v>
      </c>
      <c r="N8" s="75">
        <v>2820692</v>
      </c>
      <c r="O8" s="75">
        <v>23291</v>
      </c>
      <c r="P8" s="75">
        <v>2843983</v>
      </c>
      <c r="Q8" s="75">
        <v>23652</v>
      </c>
    </row>
    <row r="9" spans="1:17">
      <c r="A9" s="68" t="s">
        <v>21</v>
      </c>
      <c r="B9" s="75">
        <v>2768</v>
      </c>
      <c r="C9" s="68">
        <v>305</v>
      </c>
      <c r="D9" s="68">
        <v>12</v>
      </c>
      <c r="E9" s="75">
        <v>72163</v>
      </c>
      <c r="F9" s="75">
        <v>75236</v>
      </c>
      <c r="G9" s="75">
        <v>111905</v>
      </c>
      <c r="H9" s="75">
        <v>4474</v>
      </c>
      <c r="I9" s="75">
        <v>191335</v>
      </c>
      <c r="J9" s="68">
        <v>280</v>
      </c>
      <c r="K9" s="75">
        <v>191615</v>
      </c>
      <c r="L9" s="75">
        <v>1100</v>
      </c>
      <c r="M9" s="75">
        <v>2187526</v>
      </c>
      <c r="N9" s="75">
        <v>2939578</v>
      </c>
      <c r="O9" s="75">
        <v>74455</v>
      </c>
      <c r="P9" s="75">
        <v>3014033</v>
      </c>
      <c r="Q9" s="75">
        <v>36301</v>
      </c>
    </row>
    <row r="10" spans="1:17">
      <c r="A10" s="68" t="s">
        <v>22</v>
      </c>
      <c r="B10" s="68">
        <v>715</v>
      </c>
      <c r="C10" s="68">
        <v>121</v>
      </c>
      <c r="D10" s="68">
        <v>11</v>
      </c>
      <c r="E10" s="75">
        <v>7419</v>
      </c>
      <c r="F10" s="75">
        <v>8255</v>
      </c>
      <c r="G10" s="75">
        <v>116163</v>
      </c>
      <c r="H10" s="75">
        <v>4020</v>
      </c>
      <c r="I10" s="75">
        <v>128419</v>
      </c>
      <c r="J10" s="68">
        <v>19</v>
      </c>
      <c r="K10" s="75">
        <v>128438</v>
      </c>
      <c r="L10" s="68">
        <v>241</v>
      </c>
      <c r="M10" s="75">
        <v>1122905</v>
      </c>
      <c r="N10" s="75">
        <v>2038683</v>
      </c>
      <c r="O10" s="75">
        <v>20956</v>
      </c>
      <c r="P10" s="75">
        <v>2059639</v>
      </c>
      <c r="Q10" s="75">
        <v>13242</v>
      </c>
    </row>
    <row r="11" spans="1:17">
      <c r="A11" s="68" t="s">
        <v>24</v>
      </c>
      <c r="B11" s="75">
        <v>1456</v>
      </c>
      <c r="C11" s="68">
        <v>211</v>
      </c>
      <c r="D11" s="68">
        <v>22</v>
      </c>
      <c r="E11" s="75">
        <v>45860</v>
      </c>
      <c r="F11" s="75">
        <v>47527</v>
      </c>
      <c r="G11" s="75">
        <v>73057</v>
      </c>
      <c r="H11" s="75">
        <v>3064</v>
      </c>
      <c r="I11" s="75">
        <v>123648</v>
      </c>
      <c r="J11" s="68">
        <v>0</v>
      </c>
      <c r="K11" s="75">
        <v>123648</v>
      </c>
      <c r="L11" s="75">
        <v>1641</v>
      </c>
      <c r="M11" s="75">
        <v>917147</v>
      </c>
      <c r="N11" s="75">
        <v>1392330</v>
      </c>
      <c r="O11" s="75">
        <v>106226</v>
      </c>
      <c r="P11" s="75">
        <v>1498556</v>
      </c>
      <c r="Q11" s="75">
        <v>21167</v>
      </c>
    </row>
    <row r="12" spans="1:17">
      <c r="A12" s="68" t="s">
        <v>25</v>
      </c>
      <c r="B12" s="75">
        <v>1354</v>
      </c>
      <c r="C12" s="68">
        <v>142</v>
      </c>
      <c r="D12" s="68">
        <v>10</v>
      </c>
      <c r="E12" s="75">
        <v>53695</v>
      </c>
      <c r="F12" s="75">
        <v>55191</v>
      </c>
      <c r="G12" s="75">
        <v>52598</v>
      </c>
      <c r="H12" s="75">
        <v>2892</v>
      </c>
      <c r="I12" s="75">
        <v>110561</v>
      </c>
      <c r="J12" s="68">
        <v>120</v>
      </c>
      <c r="K12" s="75">
        <v>110681</v>
      </c>
      <c r="L12" s="68">
        <v>850</v>
      </c>
      <c r="M12" s="75">
        <v>718201</v>
      </c>
      <c r="N12" s="75">
        <v>1191807</v>
      </c>
      <c r="O12" s="75">
        <v>5413</v>
      </c>
      <c r="P12" s="75">
        <v>1197220</v>
      </c>
      <c r="Q12" s="75">
        <v>12422</v>
      </c>
    </row>
    <row r="13" spans="1:17">
      <c r="A13" s="68" t="s">
        <v>23</v>
      </c>
      <c r="B13" s="68">
        <v>643</v>
      </c>
      <c r="C13" s="68">
        <v>60</v>
      </c>
      <c r="D13" s="68">
        <v>3</v>
      </c>
      <c r="E13" s="75">
        <v>4108</v>
      </c>
      <c r="F13" s="75">
        <v>4811</v>
      </c>
      <c r="G13" s="75">
        <v>58305</v>
      </c>
      <c r="H13" s="75">
        <v>3145</v>
      </c>
      <c r="I13" s="75">
        <v>66261</v>
      </c>
      <c r="J13" s="68">
        <v>0</v>
      </c>
      <c r="K13" s="75">
        <v>66261</v>
      </c>
      <c r="L13" s="68">
        <v>235</v>
      </c>
      <c r="M13" s="75">
        <v>348468</v>
      </c>
      <c r="N13" s="75">
        <v>775713</v>
      </c>
      <c r="O13" s="75">
        <v>9372</v>
      </c>
      <c r="P13" s="75">
        <v>785085</v>
      </c>
      <c r="Q13" s="75">
        <v>7626</v>
      </c>
    </row>
    <row r="14" spans="1:17">
      <c r="A14" s="68" t="s">
        <v>28</v>
      </c>
      <c r="B14" s="68">
        <v>691</v>
      </c>
      <c r="C14" s="68">
        <v>63</v>
      </c>
      <c r="D14" s="68">
        <v>4</v>
      </c>
      <c r="E14" s="75">
        <v>11831</v>
      </c>
      <c r="F14" s="75">
        <v>12585</v>
      </c>
      <c r="G14" s="75">
        <v>46657</v>
      </c>
      <c r="H14" s="75">
        <v>2131</v>
      </c>
      <c r="I14" s="75">
        <v>60659</v>
      </c>
      <c r="J14" s="68">
        <v>714</v>
      </c>
      <c r="K14" s="75">
        <v>61373</v>
      </c>
      <c r="L14" s="68">
        <v>454</v>
      </c>
      <c r="M14" s="75">
        <v>375814</v>
      </c>
      <c r="N14" s="75">
        <v>1039415</v>
      </c>
      <c r="O14" s="75">
        <v>9671</v>
      </c>
      <c r="P14" s="75">
        <v>1049086</v>
      </c>
      <c r="Q14" s="75">
        <v>10409</v>
      </c>
    </row>
    <row r="15" spans="1:17">
      <c r="A15" s="68" t="s">
        <v>26</v>
      </c>
      <c r="B15" s="68">
        <v>587</v>
      </c>
      <c r="C15" s="68">
        <v>85</v>
      </c>
      <c r="D15" s="68">
        <v>10</v>
      </c>
      <c r="E15" s="75">
        <v>8868</v>
      </c>
      <c r="F15" s="75">
        <v>9540</v>
      </c>
      <c r="G15" s="75">
        <v>39277</v>
      </c>
      <c r="H15" s="75">
        <v>1810</v>
      </c>
      <c r="I15" s="75">
        <v>50627</v>
      </c>
      <c r="J15" s="68">
        <v>0</v>
      </c>
      <c r="K15" s="75">
        <v>50627</v>
      </c>
      <c r="L15" s="68">
        <v>359</v>
      </c>
      <c r="M15" s="75">
        <v>374409</v>
      </c>
      <c r="N15" s="75">
        <v>622992</v>
      </c>
      <c r="O15" s="75">
        <v>4254</v>
      </c>
      <c r="P15" s="75">
        <v>627246</v>
      </c>
      <c r="Q15" s="75">
        <v>5504</v>
      </c>
    </row>
    <row r="16" spans="1:17">
      <c r="A16" s="68" t="s">
        <v>29</v>
      </c>
      <c r="B16" s="68">
        <v>443</v>
      </c>
      <c r="C16" s="68">
        <v>44</v>
      </c>
      <c r="D16" s="68">
        <v>2</v>
      </c>
      <c r="E16" s="75">
        <v>10559</v>
      </c>
      <c r="F16" s="75">
        <v>11046</v>
      </c>
      <c r="G16" s="75">
        <v>27147</v>
      </c>
      <c r="H16" s="75">
        <v>1342</v>
      </c>
      <c r="I16" s="75">
        <v>39535</v>
      </c>
      <c r="J16" s="68">
        <v>0</v>
      </c>
      <c r="K16" s="75">
        <v>39535</v>
      </c>
      <c r="L16" s="68">
        <v>113</v>
      </c>
      <c r="M16" s="75">
        <v>296475</v>
      </c>
      <c r="N16" s="75">
        <v>574255</v>
      </c>
      <c r="O16" s="75">
        <v>8502</v>
      </c>
      <c r="P16" s="75">
        <v>582757</v>
      </c>
      <c r="Q16" s="75">
        <v>4048</v>
      </c>
    </row>
    <row r="17" spans="1:17">
      <c r="A17" s="68" t="s">
        <v>30</v>
      </c>
      <c r="B17" s="68">
        <v>506</v>
      </c>
      <c r="C17" s="68">
        <v>53</v>
      </c>
      <c r="D17" s="68">
        <v>3</v>
      </c>
      <c r="E17" s="75">
        <v>16863</v>
      </c>
      <c r="F17" s="75">
        <v>17422</v>
      </c>
      <c r="G17" s="75">
        <v>17682</v>
      </c>
      <c r="H17" s="68">
        <v>915</v>
      </c>
      <c r="I17" s="75">
        <v>36019</v>
      </c>
      <c r="J17" s="68">
        <v>0</v>
      </c>
      <c r="K17" s="75">
        <v>36019</v>
      </c>
      <c r="L17" s="68">
        <v>109</v>
      </c>
      <c r="M17" s="75">
        <v>445558</v>
      </c>
      <c r="N17" s="75">
        <v>531877</v>
      </c>
      <c r="O17" s="75">
        <v>1844</v>
      </c>
      <c r="P17" s="75">
        <v>533721</v>
      </c>
      <c r="Q17" s="75">
        <v>2918</v>
      </c>
    </row>
    <row r="18" spans="1:17">
      <c r="A18" s="68" t="s">
        <v>32</v>
      </c>
      <c r="B18" s="68">
        <v>212</v>
      </c>
      <c r="C18" s="68">
        <v>30</v>
      </c>
      <c r="D18" s="68">
        <v>0</v>
      </c>
      <c r="E18" s="75">
        <v>12224</v>
      </c>
      <c r="F18" s="75">
        <v>12466</v>
      </c>
      <c r="G18" s="75">
        <v>20834</v>
      </c>
      <c r="H18" s="68">
        <v>820</v>
      </c>
      <c r="I18" s="75">
        <v>33102</v>
      </c>
      <c r="J18" s="75">
        <v>1018</v>
      </c>
      <c r="K18" s="75">
        <v>34120</v>
      </c>
      <c r="L18" s="68">
        <v>436</v>
      </c>
      <c r="M18" s="75">
        <v>171790</v>
      </c>
      <c r="N18" s="75">
        <v>395824</v>
      </c>
      <c r="O18" s="75">
        <v>18519</v>
      </c>
      <c r="P18" s="75">
        <v>414343</v>
      </c>
      <c r="Q18" s="75">
        <v>7398</v>
      </c>
    </row>
    <row r="19" spans="1:17">
      <c r="A19" s="68" t="s">
        <v>31</v>
      </c>
      <c r="B19" s="68">
        <v>292</v>
      </c>
      <c r="C19" s="68">
        <v>47</v>
      </c>
      <c r="D19" s="68">
        <v>2</v>
      </c>
      <c r="E19" s="75">
        <v>4297</v>
      </c>
      <c r="F19" s="75">
        <v>4636</v>
      </c>
      <c r="G19" s="75">
        <v>27280</v>
      </c>
      <c r="H19" s="68">
        <v>706</v>
      </c>
      <c r="I19" s="75">
        <v>32622</v>
      </c>
      <c r="J19" s="68">
        <v>0</v>
      </c>
      <c r="K19" s="75">
        <v>32622</v>
      </c>
      <c r="L19" s="68">
        <v>225</v>
      </c>
      <c r="M19" s="75">
        <v>268826</v>
      </c>
      <c r="N19" s="75">
        <v>553378</v>
      </c>
      <c r="O19" s="75">
        <v>2973</v>
      </c>
      <c r="P19" s="75">
        <v>556351</v>
      </c>
      <c r="Q19" s="75">
        <v>4970</v>
      </c>
    </row>
    <row r="20" spans="1:17">
      <c r="A20" s="68" t="s">
        <v>33</v>
      </c>
      <c r="B20" s="68">
        <v>305</v>
      </c>
      <c r="C20" s="68">
        <v>24</v>
      </c>
      <c r="D20" s="68">
        <v>1</v>
      </c>
      <c r="E20" s="75">
        <v>9766</v>
      </c>
      <c r="F20" s="75">
        <v>10095</v>
      </c>
      <c r="G20" s="75">
        <v>18886</v>
      </c>
      <c r="H20" s="68">
        <v>539</v>
      </c>
      <c r="I20" s="75">
        <v>29519</v>
      </c>
      <c r="J20" s="68">
        <v>1</v>
      </c>
      <c r="K20" s="75">
        <v>29520</v>
      </c>
      <c r="L20" s="68">
        <v>191</v>
      </c>
      <c r="M20" s="75">
        <v>462406</v>
      </c>
      <c r="N20" s="75">
        <v>485196</v>
      </c>
      <c r="O20" s="68">
        <v>301</v>
      </c>
      <c r="P20" s="75">
        <v>485497</v>
      </c>
      <c r="Q20" s="75">
        <v>2466</v>
      </c>
    </row>
    <row r="21" spans="1:17">
      <c r="A21" s="68" t="s">
        <v>27</v>
      </c>
      <c r="B21" s="68">
        <v>271</v>
      </c>
      <c r="C21" s="68">
        <v>46</v>
      </c>
      <c r="D21" s="68">
        <v>2</v>
      </c>
      <c r="E21" s="75">
        <v>1771</v>
      </c>
      <c r="F21" s="75">
        <v>2088</v>
      </c>
      <c r="G21" s="75">
        <v>22103</v>
      </c>
      <c r="H21" s="75">
        <v>1081</v>
      </c>
      <c r="I21" s="75">
        <v>24804</v>
      </c>
      <c r="J21" s="68">
        <v>468</v>
      </c>
      <c r="K21" s="75">
        <v>25272</v>
      </c>
      <c r="L21" s="68">
        <v>143</v>
      </c>
      <c r="M21" s="75">
        <v>158063</v>
      </c>
      <c r="N21" s="75">
        <v>486365</v>
      </c>
      <c r="O21" s="75">
        <v>4068</v>
      </c>
      <c r="P21" s="75">
        <v>490433</v>
      </c>
      <c r="Q21" s="75">
        <v>3038</v>
      </c>
    </row>
    <row r="22" spans="1:17">
      <c r="A22" s="68" t="s">
        <v>35</v>
      </c>
      <c r="B22" s="68">
        <v>77</v>
      </c>
      <c r="C22" s="68">
        <v>5</v>
      </c>
      <c r="D22" s="68">
        <v>0</v>
      </c>
      <c r="E22" s="75">
        <v>6859</v>
      </c>
      <c r="F22" s="75">
        <v>6941</v>
      </c>
      <c r="G22" s="75">
        <v>5325</v>
      </c>
      <c r="H22" s="68">
        <v>302</v>
      </c>
      <c r="I22" s="75">
        <v>12568</v>
      </c>
      <c r="J22" s="68">
        <v>0</v>
      </c>
      <c r="K22" s="75">
        <v>12568</v>
      </c>
      <c r="L22" s="68">
        <v>60</v>
      </c>
      <c r="M22" s="75">
        <v>125394</v>
      </c>
      <c r="N22" s="75">
        <v>200646</v>
      </c>
      <c r="O22" s="75">
        <v>1157</v>
      </c>
      <c r="P22" s="75">
        <v>201803</v>
      </c>
      <c r="Q22" s="68">
        <v>766</v>
      </c>
    </row>
    <row r="23" spans="1:17">
      <c r="A23" s="68" t="s">
        <v>34</v>
      </c>
      <c r="B23" s="68">
        <v>46</v>
      </c>
      <c r="C23" s="68">
        <v>2</v>
      </c>
      <c r="D23" s="68">
        <v>0</v>
      </c>
      <c r="E23" s="68">
        <v>350</v>
      </c>
      <c r="F23" s="68">
        <v>398</v>
      </c>
      <c r="G23" s="75">
        <v>6888</v>
      </c>
      <c r="H23" s="68">
        <v>398</v>
      </c>
      <c r="I23" s="75">
        <v>7684</v>
      </c>
      <c r="J23" s="68">
        <v>0</v>
      </c>
      <c r="K23" s="75">
        <v>7684</v>
      </c>
      <c r="L23" s="68">
        <v>34</v>
      </c>
      <c r="M23" s="75">
        <v>40546</v>
      </c>
      <c r="N23" s="75">
        <v>66837</v>
      </c>
      <c r="O23" s="68">
        <v>228</v>
      </c>
      <c r="P23" s="75">
        <v>67065</v>
      </c>
      <c r="Q23" s="68">
        <v>375</v>
      </c>
    </row>
    <row r="24" spans="1:17">
      <c r="A24" s="68" t="s">
        <v>36</v>
      </c>
      <c r="B24" s="68">
        <v>62</v>
      </c>
      <c r="C24" s="68">
        <v>9</v>
      </c>
      <c r="D24" s="68">
        <v>0</v>
      </c>
      <c r="E24" s="75">
        <v>1025</v>
      </c>
      <c r="F24" s="75">
        <v>1096</v>
      </c>
      <c r="G24" s="75">
        <v>6270</v>
      </c>
      <c r="H24" s="68">
        <v>238</v>
      </c>
      <c r="I24" s="75">
        <v>7604</v>
      </c>
      <c r="J24" s="68">
        <v>0</v>
      </c>
      <c r="K24" s="75">
        <v>7604</v>
      </c>
      <c r="L24" s="68">
        <v>18</v>
      </c>
      <c r="M24" s="75">
        <v>116346</v>
      </c>
      <c r="N24" s="75">
        <v>127791</v>
      </c>
      <c r="O24" s="68">
        <v>187</v>
      </c>
      <c r="P24" s="75">
        <v>127978</v>
      </c>
      <c r="Q24" s="68">
        <v>401</v>
      </c>
    </row>
    <row r="25" spans="1:17">
      <c r="A25" s="68" t="s">
        <v>37</v>
      </c>
      <c r="B25" s="75">
        <v>22699</v>
      </c>
      <c r="C25" s="75">
        <v>2487</v>
      </c>
      <c r="D25" s="68">
        <v>176</v>
      </c>
      <c r="E25" s="75">
        <v>510338</v>
      </c>
      <c r="F25" s="75">
        <v>535524</v>
      </c>
      <c r="G25" s="75">
        <v>1781917</v>
      </c>
      <c r="H25" s="75">
        <v>83157</v>
      </c>
      <c r="I25" s="75">
        <v>2397121</v>
      </c>
      <c r="J25" s="75">
        <v>3477</v>
      </c>
      <c r="K25" s="75">
        <v>2400598</v>
      </c>
      <c r="L25" s="75">
        <v>10497</v>
      </c>
      <c r="M25" s="75">
        <v>16009790</v>
      </c>
      <c r="N25" s="75">
        <v>29132944</v>
      </c>
      <c r="O25" s="75">
        <v>486492</v>
      </c>
      <c r="P25" s="75">
        <v>29619436</v>
      </c>
      <c r="Q25" s="75">
        <v>254070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88"/>
  <dimension ref="A1:AMJ25"/>
  <sheetViews>
    <sheetView workbookViewId="0"/>
  </sheetViews>
  <sheetFormatPr defaultRowHeight="13.8"/>
  <cols>
    <col min="1" max="1024" width="5.69921875" style="47" customWidth="1"/>
  </cols>
  <sheetData>
    <row r="1" spans="1:17">
      <c r="A1" s="68" t="s">
        <v>0</v>
      </c>
      <c r="B1" s="68" t="s">
        <v>78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 t="s">
        <v>45</v>
      </c>
      <c r="N1" s="68" t="s">
        <v>79</v>
      </c>
      <c r="O1" s="68"/>
      <c r="P1" s="68"/>
      <c r="Q1" s="68"/>
    </row>
    <row r="2" spans="1:17" ht="145.19999999999999">
      <c r="A2" s="68"/>
      <c r="B2" s="68" t="s">
        <v>12</v>
      </c>
      <c r="C2" s="68" t="s">
        <v>13</v>
      </c>
      <c r="D2" s="68"/>
      <c r="E2" s="68" t="s">
        <v>14</v>
      </c>
      <c r="F2" s="68" t="s">
        <v>15</v>
      </c>
      <c r="G2" s="68" t="s">
        <v>2</v>
      </c>
      <c r="H2" s="68" t="s">
        <v>80</v>
      </c>
      <c r="I2" s="68" t="s">
        <v>81</v>
      </c>
      <c r="J2" s="68" t="s">
        <v>82</v>
      </c>
      <c r="K2" s="68" t="s">
        <v>8</v>
      </c>
      <c r="L2" s="68" t="s">
        <v>5</v>
      </c>
      <c r="M2" s="68"/>
      <c r="N2" s="68" t="s">
        <v>83</v>
      </c>
      <c r="O2" s="68" t="s">
        <v>84</v>
      </c>
      <c r="P2" s="102" t="s">
        <v>85</v>
      </c>
      <c r="Q2" s="68" t="s">
        <v>86</v>
      </c>
    </row>
    <row r="3" spans="1:17">
      <c r="A3" s="68"/>
      <c r="B3" s="68"/>
      <c r="C3" s="68" t="s">
        <v>48</v>
      </c>
      <c r="D3" s="68" t="s">
        <v>49</v>
      </c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>
      <c r="A4" s="68" t="s">
        <v>16</v>
      </c>
      <c r="B4" s="75">
        <v>3650</v>
      </c>
      <c r="C4" s="68">
        <v>428</v>
      </c>
      <c r="D4" s="68">
        <v>27</v>
      </c>
      <c r="E4" s="75">
        <v>49620</v>
      </c>
      <c r="F4" s="75">
        <v>53698</v>
      </c>
      <c r="G4" s="75">
        <v>438058</v>
      </c>
      <c r="H4" s="75">
        <v>26405</v>
      </c>
      <c r="I4" s="75">
        <v>517952</v>
      </c>
      <c r="J4" s="68">
        <v>209</v>
      </c>
      <c r="K4" s="75">
        <v>518161</v>
      </c>
      <c r="L4" s="75">
        <v>1876</v>
      </c>
      <c r="M4" s="75">
        <v>2748344</v>
      </c>
      <c r="N4" s="75">
        <v>5270348</v>
      </c>
      <c r="O4" s="75">
        <v>40890</v>
      </c>
      <c r="P4" s="75">
        <v>5311238</v>
      </c>
      <c r="Q4" s="75">
        <v>38593</v>
      </c>
    </row>
    <row r="5" spans="1:17">
      <c r="A5" s="68" t="s">
        <v>19</v>
      </c>
      <c r="B5" s="75">
        <v>2096</v>
      </c>
      <c r="C5" s="68">
        <v>315</v>
      </c>
      <c r="D5" s="68">
        <v>16</v>
      </c>
      <c r="E5" s="75">
        <v>55058</v>
      </c>
      <c r="F5" s="75">
        <v>57469</v>
      </c>
      <c r="G5" s="75">
        <v>235761</v>
      </c>
      <c r="H5" s="75">
        <v>8256</v>
      </c>
      <c r="I5" s="75">
        <v>301486</v>
      </c>
      <c r="J5" s="68">
        <v>0</v>
      </c>
      <c r="K5" s="75">
        <v>301486</v>
      </c>
      <c r="L5" s="75">
        <v>1359</v>
      </c>
      <c r="M5" s="75">
        <v>1292317</v>
      </c>
      <c r="N5" s="75">
        <v>3615256</v>
      </c>
      <c r="O5" s="75">
        <v>136074</v>
      </c>
      <c r="P5" s="75">
        <v>3751330</v>
      </c>
      <c r="Q5" s="75">
        <v>44314</v>
      </c>
    </row>
    <row r="6" spans="1:17">
      <c r="A6" s="68" t="s">
        <v>17</v>
      </c>
      <c r="B6" s="75">
        <v>2466</v>
      </c>
      <c r="C6" s="68">
        <v>165</v>
      </c>
      <c r="D6" s="68">
        <v>0</v>
      </c>
      <c r="E6" s="75">
        <v>11274</v>
      </c>
      <c r="F6" s="75">
        <v>13905</v>
      </c>
      <c r="G6" s="75">
        <v>192116</v>
      </c>
      <c r="H6" s="75">
        <v>8496</v>
      </c>
      <c r="I6" s="75">
        <v>213898</v>
      </c>
      <c r="J6" s="68">
        <v>619</v>
      </c>
      <c r="K6" s="75">
        <v>214517</v>
      </c>
      <c r="L6" s="68">
        <v>606</v>
      </c>
      <c r="M6" s="75">
        <v>1046508</v>
      </c>
      <c r="N6" s="75">
        <v>1806355</v>
      </c>
      <c r="O6" s="75">
        <v>62492</v>
      </c>
      <c r="P6" s="75">
        <v>1868847</v>
      </c>
      <c r="Q6" s="75">
        <v>18868</v>
      </c>
    </row>
    <row r="7" spans="1:17">
      <c r="A7" s="68" t="s">
        <v>20</v>
      </c>
      <c r="B7" s="75">
        <v>1448</v>
      </c>
      <c r="C7" s="68">
        <v>100</v>
      </c>
      <c r="D7" s="68">
        <v>11</v>
      </c>
      <c r="E7" s="75">
        <v>69318</v>
      </c>
      <c r="F7" s="75">
        <v>70866</v>
      </c>
      <c r="G7" s="75">
        <v>135145</v>
      </c>
      <c r="H7" s="75">
        <v>3471</v>
      </c>
      <c r="I7" s="75">
        <v>209176</v>
      </c>
      <c r="J7" s="68">
        <v>306</v>
      </c>
      <c r="K7" s="75">
        <v>209482</v>
      </c>
      <c r="L7" s="68">
        <v>968</v>
      </c>
      <c r="M7" s="75">
        <v>1513174</v>
      </c>
      <c r="N7" s="75">
        <v>2264744</v>
      </c>
      <c r="O7" s="75">
        <v>5599</v>
      </c>
      <c r="P7" s="75">
        <v>2270343</v>
      </c>
      <c r="Q7" s="75">
        <v>15343</v>
      </c>
    </row>
    <row r="8" spans="1:17">
      <c r="A8" s="68" t="s">
        <v>18</v>
      </c>
      <c r="B8" s="75">
        <v>2490</v>
      </c>
      <c r="C8" s="68">
        <v>230</v>
      </c>
      <c r="D8" s="68">
        <v>14</v>
      </c>
      <c r="E8" s="75">
        <v>49859</v>
      </c>
      <c r="F8" s="75">
        <v>52579</v>
      </c>
      <c r="G8" s="75">
        <v>143747</v>
      </c>
      <c r="H8" s="75">
        <v>8935</v>
      </c>
      <c r="I8" s="75">
        <v>205261</v>
      </c>
      <c r="J8" s="68">
        <v>0</v>
      </c>
      <c r="K8" s="75">
        <v>205261</v>
      </c>
      <c r="L8" s="75">
        <v>1090</v>
      </c>
      <c r="M8" s="75">
        <v>1310129</v>
      </c>
      <c r="N8" s="75">
        <v>2835888</v>
      </c>
      <c r="O8" s="75">
        <v>28741</v>
      </c>
      <c r="P8" s="75">
        <v>2864629</v>
      </c>
      <c r="Q8" s="75">
        <v>20646</v>
      </c>
    </row>
    <row r="9" spans="1:17">
      <c r="A9" s="68" t="s">
        <v>21</v>
      </c>
      <c r="B9" s="75">
        <v>2735</v>
      </c>
      <c r="C9" s="68">
        <v>288</v>
      </c>
      <c r="D9" s="68">
        <v>13</v>
      </c>
      <c r="E9" s="75">
        <v>70166</v>
      </c>
      <c r="F9" s="75">
        <v>73189</v>
      </c>
      <c r="G9" s="75">
        <v>115172</v>
      </c>
      <c r="H9" s="75">
        <v>4535</v>
      </c>
      <c r="I9" s="75">
        <v>192492</v>
      </c>
      <c r="J9" s="68">
        <v>404</v>
      </c>
      <c r="K9" s="75">
        <v>192896</v>
      </c>
      <c r="L9" s="75">
        <v>1281</v>
      </c>
      <c r="M9" s="75">
        <v>2203834</v>
      </c>
      <c r="N9" s="75">
        <v>2952104</v>
      </c>
      <c r="O9" s="75">
        <v>90924</v>
      </c>
      <c r="P9" s="75">
        <v>3043028</v>
      </c>
      <c r="Q9" s="75">
        <v>28995</v>
      </c>
    </row>
    <row r="10" spans="1:17">
      <c r="A10" s="68" t="s">
        <v>22</v>
      </c>
      <c r="B10" s="68">
        <v>696</v>
      </c>
      <c r="C10" s="68">
        <v>113</v>
      </c>
      <c r="D10" s="68">
        <v>2</v>
      </c>
      <c r="E10" s="75">
        <v>7473</v>
      </c>
      <c r="F10" s="75">
        <v>8282</v>
      </c>
      <c r="G10" s="75">
        <v>116561</v>
      </c>
      <c r="H10" s="75">
        <v>4038</v>
      </c>
      <c r="I10" s="75">
        <v>128858</v>
      </c>
      <c r="J10" s="68">
        <v>23</v>
      </c>
      <c r="K10" s="75">
        <v>128881</v>
      </c>
      <c r="L10" s="68">
        <v>443</v>
      </c>
      <c r="M10" s="75">
        <v>1128285</v>
      </c>
      <c r="N10" s="75">
        <v>2048863</v>
      </c>
      <c r="O10" s="75">
        <v>30303</v>
      </c>
      <c r="P10" s="75">
        <v>2079166</v>
      </c>
      <c r="Q10" s="75">
        <v>19527</v>
      </c>
    </row>
    <row r="11" spans="1:17">
      <c r="A11" s="68" t="s">
        <v>24</v>
      </c>
      <c r="B11" s="75">
        <v>1459</v>
      </c>
      <c r="C11" s="68">
        <v>215</v>
      </c>
      <c r="D11" s="68">
        <v>14</v>
      </c>
      <c r="E11" s="75">
        <v>45033</v>
      </c>
      <c r="F11" s="75">
        <v>46707</v>
      </c>
      <c r="G11" s="75">
        <v>75326</v>
      </c>
      <c r="H11" s="75">
        <v>3101</v>
      </c>
      <c r="I11" s="75">
        <v>125134</v>
      </c>
      <c r="J11" s="68">
        <v>0</v>
      </c>
      <c r="K11" s="75">
        <v>125134</v>
      </c>
      <c r="L11" s="75">
        <v>1486</v>
      </c>
      <c r="M11" s="75">
        <v>923280</v>
      </c>
      <c r="N11" s="75">
        <v>1402553</v>
      </c>
      <c r="O11" s="75">
        <v>116006</v>
      </c>
      <c r="P11" s="75">
        <v>1518559</v>
      </c>
      <c r="Q11" s="75">
        <v>20003</v>
      </c>
    </row>
    <row r="12" spans="1:17">
      <c r="A12" s="68" t="s">
        <v>25</v>
      </c>
      <c r="B12" s="75">
        <v>1350</v>
      </c>
      <c r="C12" s="68">
        <v>148</v>
      </c>
      <c r="D12" s="68">
        <v>26</v>
      </c>
      <c r="E12" s="75">
        <v>53603</v>
      </c>
      <c r="F12" s="75">
        <v>55101</v>
      </c>
      <c r="G12" s="75">
        <v>53822</v>
      </c>
      <c r="H12" s="75">
        <v>2917</v>
      </c>
      <c r="I12" s="75">
        <v>111675</v>
      </c>
      <c r="J12" s="68">
        <v>165</v>
      </c>
      <c r="K12" s="75">
        <v>111840</v>
      </c>
      <c r="L12" s="75">
        <v>1159</v>
      </c>
      <c r="M12" s="75">
        <v>722341</v>
      </c>
      <c r="N12" s="75">
        <v>1201933</v>
      </c>
      <c r="O12" s="75">
        <v>6772</v>
      </c>
      <c r="P12" s="75">
        <v>1208705</v>
      </c>
      <c r="Q12" s="75">
        <v>11485</v>
      </c>
    </row>
    <row r="13" spans="1:17">
      <c r="A13" s="68" t="s">
        <v>23</v>
      </c>
      <c r="B13" s="68">
        <v>643</v>
      </c>
      <c r="C13" s="68">
        <v>59</v>
      </c>
      <c r="D13" s="68">
        <v>3</v>
      </c>
      <c r="E13" s="75">
        <v>4056</v>
      </c>
      <c r="F13" s="75">
        <v>4758</v>
      </c>
      <c r="G13" s="75">
        <v>58619</v>
      </c>
      <c r="H13" s="75">
        <v>3169</v>
      </c>
      <c r="I13" s="75">
        <v>66546</v>
      </c>
      <c r="J13" s="68">
        <v>0</v>
      </c>
      <c r="K13" s="75">
        <v>66546</v>
      </c>
      <c r="L13" s="68">
        <v>285</v>
      </c>
      <c r="M13" s="75">
        <v>351024</v>
      </c>
      <c r="N13" s="75">
        <v>779523</v>
      </c>
      <c r="O13" s="75">
        <v>12219</v>
      </c>
      <c r="P13" s="75">
        <v>791742</v>
      </c>
      <c r="Q13" s="75">
        <v>6657</v>
      </c>
    </row>
    <row r="14" spans="1:17">
      <c r="A14" s="68" t="s">
        <v>28</v>
      </c>
      <c r="B14" s="68">
        <v>693</v>
      </c>
      <c r="C14" s="68">
        <v>58</v>
      </c>
      <c r="D14" s="68">
        <v>5</v>
      </c>
      <c r="E14" s="75">
        <v>11580</v>
      </c>
      <c r="F14" s="75">
        <v>12331</v>
      </c>
      <c r="G14" s="75">
        <v>47557</v>
      </c>
      <c r="H14" s="75">
        <v>2157</v>
      </c>
      <c r="I14" s="75">
        <v>61123</v>
      </c>
      <c r="J14" s="68">
        <v>922</v>
      </c>
      <c r="K14" s="75">
        <v>62045</v>
      </c>
      <c r="L14" s="68">
        <v>672</v>
      </c>
      <c r="M14" s="75">
        <v>382543</v>
      </c>
      <c r="N14" s="75">
        <v>1046980</v>
      </c>
      <c r="O14" s="75">
        <v>12926</v>
      </c>
      <c r="P14" s="75">
        <v>1059906</v>
      </c>
      <c r="Q14" s="75">
        <v>10820</v>
      </c>
    </row>
    <row r="15" spans="1:17">
      <c r="A15" s="68" t="s">
        <v>26</v>
      </c>
      <c r="B15" s="68">
        <v>573</v>
      </c>
      <c r="C15" s="68">
        <v>84</v>
      </c>
      <c r="D15" s="68">
        <v>4</v>
      </c>
      <c r="E15" s="75">
        <v>7958</v>
      </c>
      <c r="F15" s="75">
        <v>8615</v>
      </c>
      <c r="G15" s="75">
        <v>40604</v>
      </c>
      <c r="H15" s="75">
        <v>1825</v>
      </c>
      <c r="I15" s="75">
        <v>51044</v>
      </c>
      <c r="J15" s="68">
        <v>0</v>
      </c>
      <c r="K15" s="75">
        <v>51044</v>
      </c>
      <c r="L15" s="68">
        <v>417</v>
      </c>
      <c r="M15" s="75">
        <v>379285</v>
      </c>
      <c r="N15" s="75">
        <v>627159</v>
      </c>
      <c r="O15" s="75">
        <v>7209</v>
      </c>
      <c r="P15" s="75">
        <v>634368</v>
      </c>
      <c r="Q15" s="75">
        <v>7122</v>
      </c>
    </row>
    <row r="16" spans="1:17">
      <c r="A16" s="68" t="s">
        <v>29</v>
      </c>
      <c r="B16" s="68">
        <v>443</v>
      </c>
      <c r="C16" s="68">
        <v>45</v>
      </c>
      <c r="D16" s="68">
        <v>4</v>
      </c>
      <c r="E16" s="75">
        <v>10499</v>
      </c>
      <c r="F16" s="75">
        <v>10987</v>
      </c>
      <c r="G16" s="75">
        <v>27478</v>
      </c>
      <c r="H16" s="75">
        <v>1349</v>
      </c>
      <c r="I16" s="75">
        <v>39814</v>
      </c>
      <c r="J16" s="68">
        <v>0</v>
      </c>
      <c r="K16" s="75">
        <v>39814</v>
      </c>
      <c r="L16" s="68">
        <v>279</v>
      </c>
      <c r="M16" s="75">
        <v>302829</v>
      </c>
      <c r="N16" s="75">
        <v>578930</v>
      </c>
      <c r="O16" s="75">
        <v>15315</v>
      </c>
      <c r="P16" s="75">
        <v>594245</v>
      </c>
      <c r="Q16" s="75">
        <v>11488</v>
      </c>
    </row>
    <row r="17" spans="1:17">
      <c r="A17" s="68" t="s">
        <v>30</v>
      </c>
      <c r="B17" s="68">
        <v>488</v>
      </c>
      <c r="C17" s="68">
        <v>53</v>
      </c>
      <c r="D17" s="68">
        <v>3</v>
      </c>
      <c r="E17" s="75">
        <v>16735</v>
      </c>
      <c r="F17" s="75">
        <v>17276</v>
      </c>
      <c r="G17" s="75">
        <v>18039</v>
      </c>
      <c r="H17" s="68">
        <v>920</v>
      </c>
      <c r="I17" s="75">
        <v>36235</v>
      </c>
      <c r="J17" s="68">
        <v>0</v>
      </c>
      <c r="K17" s="75">
        <v>36235</v>
      </c>
      <c r="L17" s="68">
        <v>216</v>
      </c>
      <c r="M17" s="75">
        <v>448796</v>
      </c>
      <c r="N17" s="75">
        <v>535554</v>
      </c>
      <c r="O17" s="75">
        <v>2368</v>
      </c>
      <c r="P17" s="75">
        <v>537922</v>
      </c>
      <c r="Q17" s="75">
        <v>4201</v>
      </c>
    </row>
    <row r="18" spans="1:17">
      <c r="A18" s="68" t="s">
        <v>32</v>
      </c>
      <c r="B18" s="68">
        <v>218</v>
      </c>
      <c r="C18" s="68">
        <v>30</v>
      </c>
      <c r="D18" s="68">
        <v>2</v>
      </c>
      <c r="E18" s="75">
        <v>12284</v>
      </c>
      <c r="F18" s="75">
        <v>12532</v>
      </c>
      <c r="G18" s="75">
        <v>21205</v>
      </c>
      <c r="H18" s="68">
        <v>824</v>
      </c>
      <c r="I18" s="75">
        <v>33313</v>
      </c>
      <c r="J18" s="75">
        <v>1248</v>
      </c>
      <c r="K18" s="75">
        <v>34561</v>
      </c>
      <c r="L18" s="68">
        <v>441</v>
      </c>
      <c r="M18" s="75">
        <v>172405</v>
      </c>
      <c r="N18" s="75">
        <v>398560</v>
      </c>
      <c r="O18" s="75">
        <v>23637</v>
      </c>
      <c r="P18" s="75">
        <v>422197</v>
      </c>
      <c r="Q18" s="75">
        <v>7854</v>
      </c>
    </row>
    <row r="19" spans="1:17">
      <c r="A19" s="68" t="s">
        <v>31</v>
      </c>
      <c r="B19" s="68">
        <v>283</v>
      </c>
      <c r="C19" s="68">
        <v>46</v>
      </c>
      <c r="D19" s="68">
        <v>2</v>
      </c>
      <c r="E19" s="75">
        <v>4276</v>
      </c>
      <c r="F19" s="75">
        <v>4605</v>
      </c>
      <c r="G19" s="75">
        <v>27580</v>
      </c>
      <c r="H19" s="68">
        <v>714</v>
      </c>
      <c r="I19" s="75">
        <v>32899</v>
      </c>
      <c r="J19" s="68">
        <v>0</v>
      </c>
      <c r="K19" s="75">
        <v>32899</v>
      </c>
      <c r="L19" s="68">
        <v>277</v>
      </c>
      <c r="M19" s="75">
        <v>270098</v>
      </c>
      <c r="N19" s="75">
        <v>556954</v>
      </c>
      <c r="O19" s="75">
        <v>3906</v>
      </c>
      <c r="P19" s="75">
        <v>560860</v>
      </c>
      <c r="Q19" s="75">
        <v>4509</v>
      </c>
    </row>
    <row r="20" spans="1:17">
      <c r="A20" s="68" t="s">
        <v>33</v>
      </c>
      <c r="B20" s="68">
        <v>303</v>
      </c>
      <c r="C20" s="68">
        <v>27</v>
      </c>
      <c r="D20" s="68">
        <v>4</v>
      </c>
      <c r="E20" s="75">
        <v>9775</v>
      </c>
      <c r="F20" s="75">
        <v>10105</v>
      </c>
      <c r="G20" s="75">
        <v>19185</v>
      </c>
      <c r="H20" s="68">
        <v>543</v>
      </c>
      <c r="I20" s="75">
        <v>29832</v>
      </c>
      <c r="J20" s="68">
        <v>1</v>
      </c>
      <c r="K20" s="75">
        <v>29833</v>
      </c>
      <c r="L20" s="68">
        <v>313</v>
      </c>
      <c r="M20" s="75">
        <v>464842</v>
      </c>
      <c r="N20" s="75">
        <v>488239</v>
      </c>
      <c r="O20" s="68">
        <v>420</v>
      </c>
      <c r="P20" s="75">
        <v>488659</v>
      </c>
      <c r="Q20" s="75">
        <v>3162</v>
      </c>
    </row>
    <row r="21" spans="1:17">
      <c r="A21" s="68" t="s">
        <v>27</v>
      </c>
      <c r="B21" s="68">
        <v>255</v>
      </c>
      <c r="C21" s="68">
        <v>42</v>
      </c>
      <c r="D21" s="68">
        <v>2</v>
      </c>
      <c r="E21" s="75">
        <v>1789</v>
      </c>
      <c r="F21" s="75">
        <v>2086</v>
      </c>
      <c r="G21" s="75">
        <v>22379</v>
      </c>
      <c r="H21" s="75">
        <v>1085</v>
      </c>
      <c r="I21" s="75">
        <v>24897</v>
      </c>
      <c r="J21" s="68">
        <v>653</v>
      </c>
      <c r="K21" s="75">
        <v>25550</v>
      </c>
      <c r="L21" s="68">
        <v>278</v>
      </c>
      <c r="M21" s="75">
        <v>158387</v>
      </c>
      <c r="N21" s="75">
        <v>489068</v>
      </c>
      <c r="O21" s="75">
        <v>5315</v>
      </c>
      <c r="P21" s="75">
        <v>494383</v>
      </c>
      <c r="Q21" s="75">
        <v>3950</v>
      </c>
    </row>
    <row r="22" spans="1:17">
      <c r="A22" s="68" t="s">
        <v>35</v>
      </c>
      <c r="B22" s="68">
        <v>77</v>
      </c>
      <c r="C22" s="68">
        <v>4</v>
      </c>
      <c r="D22" s="68">
        <v>0</v>
      </c>
      <c r="E22" s="75">
        <v>6868</v>
      </c>
      <c r="F22" s="75">
        <v>6949</v>
      </c>
      <c r="G22" s="75">
        <v>5374</v>
      </c>
      <c r="H22" s="68">
        <v>302</v>
      </c>
      <c r="I22" s="75">
        <v>12625</v>
      </c>
      <c r="J22" s="68">
        <v>0</v>
      </c>
      <c r="K22" s="75">
        <v>12625</v>
      </c>
      <c r="L22" s="68">
        <v>57</v>
      </c>
      <c r="M22" s="75">
        <v>125769</v>
      </c>
      <c r="N22" s="75">
        <v>201530</v>
      </c>
      <c r="O22" s="75">
        <v>1176</v>
      </c>
      <c r="P22" s="75">
        <v>202706</v>
      </c>
      <c r="Q22" s="68">
        <v>903</v>
      </c>
    </row>
    <row r="23" spans="1:17">
      <c r="A23" s="68" t="s">
        <v>34</v>
      </c>
      <c r="B23" s="68">
        <v>46</v>
      </c>
      <c r="C23" s="68">
        <v>2</v>
      </c>
      <c r="D23" s="68">
        <v>0</v>
      </c>
      <c r="E23" s="68">
        <v>330</v>
      </c>
      <c r="F23" s="68">
        <v>378</v>
      </c>
      <c r="G23" s="75">
        <v>6921</v>
      </c>
      <c r="H23" s="68">
        <v>399</v>
      </c>
      <c r="I23" s="75">
        <v>7698</v>
      </c>
      <c r="J23" s="68">
        <v>0</v>
      </c>
      <c r="K23" s="75">
        <v>7698</v>
      </c>
      <c r="L23" s="68">
        <v>14</v>
      </c>
      <c r="M23" s="75">
        <v>40647</v>
      </c>
      <c r="N23" s="75">
        <v>67138</v>
      </c>
      <c r="O23" s="68">
        <v>297</v>
      </c>
      <c r="P23" s="75">
        <v>67435</v>
      </c>
      <c r="Q23" s="68">
        <v>370</v>
      </c>
    </row>
    <row r="24" spans="1:17">
      <c r="A24" s="68" t="s">
        <v>36</v>
      </c>
      <c r="B24" s="68">
        <v>57</v>
      </c>
      <c r="C24" s="68">
        <v>9</v>
      </c>
      <c r="D24" s="68">
        <v>0</v>
      </c>
      <c r="E24" s="75">
        <v>1069</v>
      </c>
      <c r="F24" s="75">
        <v>1135</v>
      </c>
      <c r="G24" s="75">
        <v>6283</v>
      </c>
      <c r="H24" s="68">
        <v>240</v>
      </c>
      <c r="I24" s="75">
        <v>7658</v>
      </c>
      <c r="J24" s="68">
        <v>0</v>
      </c>
      <c r="K24" s="75">
        <v>7658</v>
      </c>
      <c r="L24" s="68">
        <v>54</v>
      </c>
      <c r="M24" s="75">
        <v>117197</v>
      </c>
      <c r="N24" s="75">
        <v>128743</v>
      </c>
      <c r="O24" s="68">
        <v>187</v>
      </c>
      <c r="P24" s="75">
        <v>128930</v>
      </c>
      <c r="Q24" s="68">
        <v>952</v>
      </c>
    </row>
    <row r="25" spans="1:17">
      <c r="A25" s="68" t="s">
        <v>37</v>
      </c>
      <c r="B25" s="75">
        <v>22469</v>
      </c>
      <c r="C25" s="75">
        <v>2461</v>
      </c>
      <c r="D25" s="68">
        <v>152</v>
      </c>
      <c r="E25" s="75">
        <v>498623</v>
      </c>
      <c r="F25" s="75">
        <v>523553</v>
      </c>
      <c r="G25" s="75">
        <v>1806932</v>
      </c>
      <c r="H25" s="75">
        <v>83681</v>
      </c>
      <c r="I25" s="75">
        <v>2409616</v>
      </c>
      <c r="J25" s="75">
        <v>4550</v>
      </c>
      <c r="K25" s="75">
        <v>2414166</v>
      </c>
      <c r="L25" s="75">
        <v>13571</v>
      </c>
      <c r="M25" s="75">
        <v>16102034</v>
      </c>
      <c r="N25" s="75">
        <v>29296422</v>
      </c>
      <c r="O25" s="75">
        <v>602776</v>
      </c>
      <c r="P25" s="75">
        <v>29899198</v>
      </c>
      <c r="Q25" s="75">
        <v>279762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89"/>
  <dimension ref="A1:AMJ25"/>
  <sheetViews>
    <sheetView workbookViewId="0"/>
  </sheetViews>
  <sheetFormatPr defaultRowHeight="13.8"/>
  <cols>
    <col min="1" max="1024" width="5.69921875" style="47" customWidth="1"/>
  </cols>
  <sheetData>
    <row r="1" spans="1:17">
      <c r="A1" s="68" t="s">
        <v>0</v>
      </c>
      <c r="B1" s="68" t="s">
        <v>78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 t="s">
        <v>45</v>
      </c>
      <c r="N1" s="68" t="s">
        <v>79</v>
      </c>
      <c r="O1" s="68"/>
      <c r="P1" s="68"/>
      <c r="Q1" s="68"/>
    </row>
    <row r="2" spans="1:17" ht="145.19999999999999">
      <c r="A2" s="68"/>
      <c r="B2" s="68" t="s">
        <v>12</v>
      </c>
      <c r="C2" s="68" t="s">
        <v>13</v>
      </c>
      <c r="D2" s="68"/>
      <c r="E2" s="68" t="s">
        <v>14</v>
      </c>
      <c r="F2" s="68" t="s">
        <v>15</v>
      </c>
      <c r="G2" s="68" t="s">
        <v>2</v>
      </c>
      <c r="H2" s="68" t="s">
        <v>80</v>
      </c>
      <c r="I2" s="68" t="s">
        <v>81</v>
      </c>
      <c r="J2" s="68" t="s">
        <v>82</v>
      </c>
      <c r="K2" s="68" t="s">
        <v>8</v>
      </c>
      <c r="L2" s="68" t="s">
        <v>5</v>
      </c>
      <c r="M2" s="68"/>
      <c r="N2" s="68" t="s">
        <v>83</v>
      </c>
      <c r="O2" s="68" t="s">
        <v>84</v>
      </c>
      <c r="P2" s="102" t="s">
        <v>85</v>
      </c>
      <c r="Q2" s="68" t="s">
        <v>86</v>
      </c>
    </row>
    <row r="3" spans="1:17">
      <c r="A3" s="68"/>
      <c r="B3" s="68"/>
      <c r="C3" s="68" t="s">
        <v>48</v>
      </c>
      <c r="D3" s="68" t="s">
        <v>49</v>
      </c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>
      <c r="A4" s="68" t="s">
        <v>16</v>
      </c>
      <c r="B4" s="75">
        <v>3644</v>
      </c>
      <c r="C4" s="68">
        <v>411</v>
      </c>
      <c r="D4" s="68">
        <v>16</v>
      </c>
      <c r="E4" s="75">
        <v>49000</v>
      </c>
      <c r="F4" s="75">
        <v>53055</v>
      </c>
      <c r="G4" s="75">
        <v>440880</v>
      </c>
      <c r="H4" s="75">
        <v>26460</v>
      </c>
      <c r="I4" s="75">
        <v>520147</v>
      </c>
      <c r="J4" s="68">
        <v>248</v>
      </c>
      <c r="K4" s="75">
        <v>520395</v>
      </c>
      <c r="L4" s="75">
        <v>2234</v>
      </c>
      <c r="M4" s="75">
        <v>2757927</v>
      </c>
      <c r="N4" s="75">
        <v>5298356</v>
      </c>
      <c r="O4" s="75">
        <v>50595</v>
      </c>
      <c r="P4" s="75">
        <v>5348951</v>
      </c>
      <c r="Q4" s="75">
        <v>37713</v>
      </c>
    </row>
    <row r="5" spans="1:17">
      <c r="A5" s="68" t="s">
        <v>19</v>
      </c>
      <c r="B5" s="75">
        <v>1991</v>
      </c>
      <c r="C5" s="68">
        <v>305</v>
      </c>
      <c r="D5" s="68">
        <v>23</v>
      </c>
      <c r="E5" s="75">
        <v>51261</v>
      </c>
      <c r="F5" s="75">
        <v>53557</v>
      </c>
      <c r="G5" s="75">
        <v>240568</v>
      </c>
      <c r="H5" s="75">
        <v>8364</v>
      </c>
      <c r="I5" s="75">
        <v>302489</v>
      </c>
      <c r="J5" s="68">
        <v>0</v>
      </c>
      <c r="K5" s="75">
        <v>302489</v>
      </c>
      <c r="L5" s="75">
        <v>1003</v>
      </c>
      <c r="M5" s="75">
        <v>1295531</v>
      </c>
      <c r="N5" s="75">
        <v>3630227</v>
      </c>
      <c r="O5" s="75">
        <v>157055</v>
      </c>
      <c r="P5" s="75">
        <v>3787282</v>
      </c>
      <c r="Q5" s="75">
        <v>35952</v>
      </c>
    </row>
    <row r="6" spans="1:17">
      <c r="A6" s="68" t="s">
        <v>17</v>
      </c>
      <c r="B6" s="75">
        <v>2419</v>
      </c>
      <c r="C6" s="68">
        <v>159</v>
      </c>
      <c r="D6" s="68">
        <v>7</v>
      </c>
      <c r="E6" s="75">
        <v>11015</v>
      </c>
      <c r="F6" s="75">
        <v>13593</v>
      </c>
      <c r="G6" s="75">
        <v>193160</v>
      </c>
      <c r="H6" s="75">
        <v>8525</v>
      </c>
      <c r="I6" s="75">
        <v>214522</v>
      </c>
      <c r="J6" s="68">
        <v>756</v>
      </c>
      <c r="K6" s="75">
        <v>215278</v>
      </c>
      <c r="L6" s="68">
        <v>761</v>
      </c>
      <c r="M6" s="75">
        <v>1051394</v>
      </c>
      <c r="N6" s="75">
        <v>1812110</v>
      </c>
      <c r="O6" s="75">
        <v>74185</v>
      </c>
      <c r="P6" s="75">
        <v>1886295</v>
      </c>
      <c r="Q6" s="75">
        <v>17448</v>
      </c>
    </row>
    <row r="7" spans="1:17">
      <c r="A7" s="68" t="s">
        <v>20</v>
      </c>
      <c r="B7" s="75">
        <v>1440</v>
      </c>
      <c r="C7" s="68">
        <v>100</v>
      </c>
      <c r="D7" s="68">
        <v>9</v>
      </c>
      <c r="E7" s="75">
        <v>69638</v>
      </c>
      <c r="F7" s="75">
        <v>71178</v>
      </c>
      <c r="G7" s="75">
        <v>136008</v>
      </c>
      <c r="H7" s="75">
        <v>3511</v>
      </c>
      <c r="I7" s="75">
        <v>210343</v>
      </c>
      <c r="J7" s="68">
        <v>354</v>
      </c>
      <c r="K7" s="75">
        <v>210697</v>
      </c>
      <c r="L7" s="75">
        <v>1215</v>
      </c>
      <c r="M7" s="75">
        <v>1525098</v>
      </c>
      <c r="N7" s="75">
        <v>2278917</v>
      </c>
      <c r="O7" s="75">
        <v>6899</v>
      </c>
      <c r="P7" s="75">
        <v>2285816</v>
      </c>
      <c r="Q7" s="75">
        <v>15473</v>
      </c>
    </row>
    <row r="8" spans="1:17">
      <c r="A8" s="68" t="s">
        <v>18</v>
      </c>
      <c r="B8" s="75">
        <v>2456</v>
      </c>
      <c r="C8" s="68">
        <v>218</v>
      </c>
      <c r="D8" s="68">
        <v>10</v>
      </c>
      <c r="E8" s="75">
        <v>49363</v>
      </c>
      <c r="F8" s="75">
        <v>52037</v>
      </c>
      <c r="G8" s="75">
        <v>145533</v>
      </c>
      <c r="H8" s="75">
        <v>9008</v>
      </c>
      <c r="I8" s="75">
        <v>206571</v>
      </c>
      <c r="J8" s="68">
        <v>7</v>
      </c>
      <c r="K8" s="75">
        <v>206578</v>
      </c>
      <c r="L8" s="75">
        <v>1320</v>
      </c>
      <c r="M8" s="75">
        <v>1314707</v>
      </c>
      <c r="N8" s="75">
        <v>2851937</v>
      </c>
      <c r="O8" s="75">
        <v>34641</v>
      </c>
      <c r="P8" s="75">
        <v>2886578</v>
      </c>
      <c r="Q8" s="75">
        <v>21949</v>
      </c>
    </row>
    <row r="9" spans="1:17">
      <c r="A9" s="68" t="s">
        <v>21</v>
      </c>
      <c r="B9" s="75">
        <v>2653</v>
      </c>
      <c r="C9" s="68">
        <v>280</v>
      </c>
      <c r="D9" s="68">
        <v>11</v>
      </c>
      <c r="E9" s="75">
        <v>69752</v>
      </c>
      <c r="F9" s="75">
        <v>72685</v>
      </c>
      <c r="G9" s="75">
        <v>116943</v>
      </c>
      <c r="H9" s="75">
        <v>4571</v>
      </c>
      <c r="I9" s="75">
        <v>193666</v>
      </c>
      <c r="J9" s="68">
        <v>533</v>
      </c>
      <c r="K9" s="75">
        <v>194199</v>
      </c>
      <c r="L9" s="75">
        <v>1303</v>
      </c>
      <c r="M9" s="75">
        <v>2220150</v>
      </c>
      <c r="N9" s="75">
        <v>2964583</v>
      </c>
      <c r="O9" s="75">
        <v>104853</v>
      </c>
      <c r="P9" s="75">
        <v>3069436</v>
      </c>
      <c r="Q9" s="75">
        <v>26408</v>
      </c>
    </row>
    <row r="10" spans="1:17">
      <c r="A10" s="68" t="s">
        <v>22</v>
      </c>
      <c r="B10" s="68">
        <v>659</v>
      </c>
      <c r="C10" s="68">
        <v>116</v>
      </c>
      <c r="D10" s="68">
        <v>11</v>
      </c>
      <c r="E10" s="75">
        <v>7528</v>
      </c>
      <c r="F10" s="75">
        <v>8303</v>
      </c>
      <c r="G10" s="75">
        <v>117029</v>
      </c>
      <c r="H10" s="75">
        <v>4052</v>
      </c>
      <c r="I10" s="75">
        <v>129359</v>
      </c>
      <c r="J10" s="68">
        <v>25</v>
      </c>
      <c r="K10" s="75">
        <v>129384</v>
      </c>
      <c r="L10" s="68">
        <v>503</v>
      </c>
      <c r="M10" s="75">
        <v>1133867</v>
      </c>
      <c r="N10" s="75">
        <v>2058978</v>
      </c>
      <c r="O10" s="75">
        <v>34956</v>
      </c>
      <c r="P10" s="75">
        <v>2093934</v>
      </c>
      <c r="Q10" s="75">
        <v>14768</v>
      </c>
    </row>
    <row r="11" spans="1:17">
      <c r="A11" s="68" t="s">
        <v>24</v>
      </c>
      <c r="B11" s="75">
        <v>1436</v>
      </c>
      <c r="C11" s="68">
        <v>221</v>
      </c>
      <c r="D11" s="68">
        <v>23</v>
      </c>
      <c r="E11" s="75">
        <v>45241</v>
      </c>
      <c r="F11" s="75">
        <v>46898</v>
      </c>
      <c r="G11" s="75">
        <v>76337</v>
      </c>
      <c r="H11" s="75">
        <v>3129</v>
      </c>
      <c r="I11" s="75">
        <v>126364</v>
      </c>
      <c r="J11" s="68">
        <v>0</v>
      </c>
      <c r="K11" s="75">
        <v>126364</v>
      </c>
      <c r="L11" s="75">
        <v>1230</v>
      </c>
      <c r="M11" s="75">
        <v>929118</v>
      </c>
      <c r="N11" s="75">
        <v>1412283</v>
      </c>
      <c r="O11" s="75">
        <v>127885</v>
      </c>
      <c r="P11" s="75">
        <v>1540168</v>
      </c>
      <c r="Q11" s="75">
        <v>21609</v>
      </c>
    </row>
    <row r="12" spans="1:17">
      <c r="A12" s="68" t="s">
        <v>25</v>
      </c>
      <c r="B12" s="75">
        <v>1346</v>
      </c>
      <c r="C12" s="68">
        <v>151</v>
      </c>
      <c r="D12" s="68">
        <v>15</v>
      </c>
      <c r="E12" s="75">
        <v>53287</v>
      </c>
      <c r="F12" s="75">
        <v>54784</v>
      </c>
      <c r="G12" s="75">
        <v>55388</v>
      </c>
      <c r="H12" s="75">
        <v>2943</v>
      </c>
      <c r="I12" s="75">
        <v>112934</v>
      </c>
      <c r="J12" s="68">
        <v>181</v>
      </c>
      <c r="K12" s="75">
        <v>113115</v>
      </c>
      <c r="L12" s="75">
        <v>1275</v>
      </c>
      <c r="M12" s="75">
        <v>725978</v>
      </c>
      <c r="N12" s="75">
        <v>1212188</v>
      </c>
      <c r="O12" s="75">
        <v>8041</v>
      </c>
      <c r="P12" s="75">
        <v>1220229</v>
      </c>
      <c r="Q12" s="75">
        <v>11524</v>
      </c>
    </row>
    <row r="13" spans="1:17">
      <c r="A13" s="68" t="s">
        <v>23</v>
      </c>
      <c r="B13" s="68">
        <v>635</v>
      </c>
      <c r="C13" s="68">
        <v>62</v>
      </c>
      <c r="D13" s="68">
        <v>6</v>
      </c>
      <c r="E13" s="75">
        <v>3906</v>
      </c>
      <c r="F13" s="75">
        <v>4603</v>
      </c>
      <c r="G13" s="75">
        <v>59003</v>
      </c>
      <c r="H13" s="75">
        <v>3183</v>
      </c>
      <c r="I13" s="75">
        <v>66789</v>
      </c>
      <c r="J13" s="68">
        <v>0</v>
      </c>
      <c r="K13" s="75">
        <v>66789</v>
      </c>
      <c r="L13" s="68">
        <v>243</v>
      </c>
      <c r="M13" s="75">
        <v>353662</v>
      </c>
      <c r="N13" s="75">
        <v>783446</v>
      </c>
      <c r="O13" s="75">
        <v>15269</v>
      </c>
      <c r="P13" s="75">
        <v>798715</v>
      </c>
      <c r="Q13" s="75">
        <v>6973</v>
      </c>
    </row>
    <row r="14" spans="1:17">
      <c r="A14" s="68" t="s">
        <v>28</v>
      </c>
      <c r="B14" s="68">
        <v>680</v>
      </c>
      <c r="C14" s="68">
        <v>59</v>
      </c>
      <c r="D14" s="68">
        <v>5</v>
      </c>
      <c r="E14" s="75">
        <v>11441</v>
      </c>
      <c r="F14" s="75">
        <v>12180</v>
      </c>
      <c r="G14" s="75">
        <v>48339</v>
      </c>
      <c r="H14" s="75">
        <v>2183</v>
      </c>
      <c r="I14" s="75">
        <v>61627</v>
      </c>
      <c r="J14" s="75">
        <v>1075</v>
      </c>
      <c r="K14" s="75">
        <v>62702</v>
      </c>
      <c r="L14" s="68">
        <v>657</v>
      </c>
      <c r="M14" s="75">
        <v>388963</v>
      </c>
      <c r="N14" s="75">
        <v>1054797</v>
      </c>
      <c r="O14" s="75">
        <v>15094</v>
      </c>
      <c r="P14" s="75">
        <v>1069891</v>
      </c>
      <c r="Q14" s="75">
        <v>9985</v>
      </c>
    </row>
    <row r="15" spans="1:17">
      <c r="A15" s="68" t="s">
        <v>26</v>
      </c>
      <c r="B15" s="68">
        <v>555</v>
      </c>
      <c r="C15" s="68">
        <v>83</v>
      </c>
      <c r="D15" s="68">
        <v>2</v>
      </c>
      <c r="E15" s="75">
        <v>7436</v>
      </c>
      <c r="F15" s="75">
        <v>8074</v>
      </c>
      <c r="G15" s="75">
        <v>41629</v>
      </c>
      <c r="H15" s="75">
        <v>1841</v>
      </c>
      <c r="I15" s="75">
        <v>51544</v>
      </c>
      <c r="J15" s="68">
        <v>0</v>
      </c>
      <c r="K15" s="75">
        <v>51544</v>
      </c>
      <c r="L15" s="68">
        <v>500</v>
      </c>
      <c r="M15" s="75">
        <v>383793</v>
      </c>
      <c r="N15" s="75">
        <v>634798</v>
      </c>
      <c r="O15" s="75">
        <v>9523</v>
      </c>
      <c r="P15" s="75">
        <v>644321</v>
      </c>
      <c r="Q15" s="75">
        <v>9953</v>
      </c>
    </row>
    <row r="16" spans="1:17">
      <c r="A16" s="68" t="s">
        <v>29</v>
      </c>
      <c r="B16" s="68">
        <v>442</v>
      </c>
      <c r="C16" s="68">
        <v>43</v>
      </c>
      <c r="D16" s="68">
        <v>4</v>
      </c>
      <c r="E16" s="75">
        <v>10175</v>
      </c>
      <c r="F16" s="75">
        <v>10660</v>
      </c>
      <c r="G16" s="75">
        <v>28007</v>
      </c>
      <c r="H16" s="75">
        <v>1358</v>
      </c>
      <c r="I16" s="75">
        <v>40025</v>
      </c>
      <c r="J16" s="68">
        <v>0</v>
      </c>
      <c r="K16" s="75">
        <v>40025</v>
      </c>
      <c r="L16" s="68">
        <v>212</v>
      </c>
      <c r="M16" s="75">
        <v>309374</v>
      </c>
      <c r="N16" s="75">
        <v>583092</v>
      </c>
      <c r="O16" s="75">
        <v>21946</v>
      </c>
      <c r="P16" s="75">
        <v>605038</v>
      </c>
      <c r="Q16" s="75">
        <v>10793</v>
      </c>
    </row>
    <row r="17" spans="1:17">
      <c r="A17" s="68" t="s">
        <v>30</v>
      </c>
      <c r="B17" s="68">
        <v>466</v>
      </c>
      <c r="C17" s="68">
        <v>51</v>
      </c>
      <c r="D17" s="68">
        <v>2</v>
      </c>
      <c r="E17" s="75">
        <v>16599</v>
      </c>
      <c r="F17" s="75">
        <v>17116</v>
      </c>
      <c r="G17" s="75">
        <v>18430</v>
      </c>
      <c r="H17" s="68">
        <v>927</v>
      </c>
      <c r="I17" s="75">
        <v>36471</v>
      </c>
      <c r="J17" s="68">
        <v>2</v>
      </c>
      <c r="K17" s="75">
        <v>36473</v>
      </c>
      <c r="L17" s="68">
        <v>238</v>
      </c>
      <c r="M17" s="75">
        <v>452782</v>
      </c>
      <c r="N17" s="75">
        <v>540240</v>
      </c>
      <c r="O17" s="75">
        <v>3673</v>
      </c>
      <c r="P17" s="75">
        <v>543913</v>
      </c>
      <c r="Q17" s="75">
        <v>5991</v>
      </c>
    </row>
    <row r="18" spans="1:17">
      <c r="A18" s="68" t="s">
        <v>32</v>
      </c>
      <c r="B18" s="68">
        <v>226</v>
      </c>
      <c r="C18" s="68">
        <v>28</v>
      </c>
      <c r="D18" s="68">
        <v>0</v>
      </c>
      <c r="E18" s="75">
        <v>12569</v>
      </c>
      <c r="F18" s="75">
        <v>12823</v>
      </c>
      <c r="G18" s="75">
        <v>21473</v>
      </c>
      <c r="H18" s="68">
        <v>831</v>
      </c>
      <c r="I18" s="75">
        <v>33585</v>
      </c>
      <c r="J18" s="75">
        <v>1542</v>
      </c>
      <c r="K18" s="75">
        <v>35127</v>
      </c>
      <c r="L18" s="68">
        <v>566</v>
      </c>
      <c r="M18" s="75">
        <v>173213</v>
      </c>
      <c r="N18" s="75">
        <v>401327</v>
      </c>
      <c r="O18" s="75">
        <v>28506</v>
      </c>
      <c r="P18" s="75">
        <v>429833</v>
      </c>
      <c r="Q18" s="75">
        <v>7636</v>
      </c>
    </row>
    <row r="19" spans="1:17">
      <c r="A19" s="68" t="s">
        <v>31</v>
      </c>
      <c r="B19" s="68">
        <v>286</v>
      </c>
      <c r="C19" s="68">
        <v>46</v>
      </c>
      <c r="D19" s="68">
        <v>4</v>
      </c>
      <c r="E19" s="75">
        <v>4389</v>
      </c>
      <c r="F19" s="75">
        <v>4721</v>
      </c>
      <c r="G19" s="75">
        <v>27741</v>
      </c>
      <c r="H19" s="68">
        <v>723</v>
      </c>
      <c r="I19" s="75">
        <v>33185</v>
      </c>
      <c r="J19" s="68">
        <v>0</v>
      </c>
      <c r="K19" s="75">
        <v>33185</v>
      </c>
      <c r="L19" s="68">
        <v>286</v>
      </c>
      <c r="M19" s="75">
        <v>271405</v>
      </c>
      <c r="N19" s="75">
        <v>560286</v>
      </c>
      <c r="O19" s="75">
        <v>5323</v>
      </c>
      <c r="P19" s="75">
        <v>565609</v>
      </c>
      <c r="Q19" s="75">
        <v>4749</v>
      </c>
    </row>
    <row r="20" spans="1:17">
      <c r="A20" s="68" t="s">
        <v>33</v>
      </c>
      <c r="B20" s="68">
        <v>297</v>
      </c>
      <c r="C20" s="68">
        <v>26</v>
      </c>
      <c r="D20" s="68">
        <v>2</v>
      </c>
      <c r="E20" s="75">
        <v>9645</v>
      </c>
      <c r="F20" s="75">
        <v>9968</v>
      </c>
      <c r="G20" s="75">
        <v>19571</v>
      </c>
      <c r="H20" s="68">
        <v>552</v>
      </c>
      <c r="I20" s="75">
        <v>30087</v>
      </c>
      <c r="J20" s="68">
        <v>4</v>
      </c>
      <c r="K20" s="75">
        <v>30091</v>
      </c>
      <c r="L20" s="68">
        <v>258</v>
      </c>
      <c r="M20" s="75">
        <v>467196</v>
      </c>
      <c r="N20" s="75">
        <v>490749</v>
      </c>
      <c r="O20" s="68">
        <v>896</v>
      </c>
      <c r="P20" s="75">
        <v>491645</v>
      </c>
      <c r="Q20" s="75">
        <v>2986</v>
      </c>
    </row>
    <row r="21" spans="1:17">
      <c r="A21" s="68" t="s">
        <v>27</v>
      </c>
      <c r="B21" s="68">
        <v>236</v>
      </c>
      <c r="C21" s="68">
        <v>43</v>
      </c>
      <c r="D21" s="68">
        <v>3</v>
      </c>
      <c r="E21" s="75">
        <v>1727</v>
      </c>
      <c r="F21" s="75">
        <v>2006</v>
      </c>
      <c r="G21" s="75">
        <v>22616</v>
      </c>
      <c r="H21" s="75">
        <v>1092</v>
      </c>
      <c r="I21" s="75">
        <v>24948</v>
      </c>
      <c r="J21" s="68">
        <v>766</v>
      </c>
      <c r="K21" s="75">
        <v>25714</v>
      </c>
      <c r="L21" s="68">
        <v>164</v>
      </c>
      <c r="M21" s="75">
        <v>158775</v>
      </c>
      <c r="N21" s="75">
        <v>491561</v>
      </c>
      <c r="O21" s="75">
        <v>6817</v>
      </c>
      <c r="P21" s="75">
        <v>498378</v>
      </c>
      <c r="Q21" s="75">
        <v>3995</v>
      </c>
    </row>
    <row r="22" spans="1:17">
      <c r="A22" s="68" t="s">
        <v>35</v>
      </c>
      <c r="B22" s="68">
        <v>80</v>
      </c>
      <c r="C22" s="68">
        <v>6</v>
      </c>
      <c r="D22" s="68">
        <v>2</v>
      </c>
      <c r="E22" s="75">
        <v>6855</v>
      </c>
      <c r="F22" s="75">
        <v>6941</v>
      </c>
      <c r="G22" s="75">
        <v>5437</v>
      </c>
      <c r="H22" s="68">
        <v>306</v>
      </c>
      <c r="I22" s="75">
        <v>12684</v>
      </c>
      <c r="J22" s="68">
        <v>0</v>
      </c>
      <c r="K22" s="75">
        <v>12684</v>
      </c>
      <c r="L22" s="68">
        <v>59</v>
      </c>
      <c r="M22" s="75">
        <v>126040</v>
      </c>
      <c r="N22" s="75">
        <v>202268</v>
      </c>
      <c r="O22" s="75">
        <v>1211</v>
      </c>
      <c r="P22" s="75">
        <v>203479</v>
      </c>
      <c r="Q22" s="68">
        <v>773</v>
      </c>
    </row>
    <row r="23" spans="1:17">
      <c r="A23" s="68" t="s">
        <v>34</v>
      </c>
      <c r="B23" s="68">
        <v>42</v>
      </c>
      <c r="C23" s="68">
        <v>2</v>
      </c>
      <c r="D23" s="68">
        <v>0</v>
      </c>
      <c r="E23" s="68">
        <v>297</v>
      </c>
      <c r="F23" s="68">
        <v>341</v>
      </c>
      <c r="G23" s="75">
        <v>6955</v>
      </c>
      <c r="H23" s="68">
        <v>400</v>
      </c>
      <c r="I23" s="75">
        <v>7696</v>
      </c>
      <c r="J23" s="68">
        <v>0</v>
      </c>
      <c r="K23" s="75">
        <v>7696</v>
      </c>
      <c r="L23" s="68">
        <v>17</v>
      </c>
      <c r="M23" s="75">
        <v>40709</v>
      </c>
      <c r="N23" s="75">
        <v>67379</v>
      </c>
      <c r="O23" s="68">
        <v>335</v>
      </c>
      <c r="P23" s="75">
        <v>67714</v>
      </c>
      <c r="Q23" s="68">
        <v>279</v>
      </c>
    </row>
    <row r="24" spans="1:17">
      <c r="A24" s="68" t="s">
        <v>36</v>
      </c>
      <c r="B24" s="68">
        <v>56</v>
      </c>
      <c r="C24" s="68">
        <v>8</v>
      </c>
      <c r="D24" s="68">
        <v>0</v>
      </c>
      <c r="E24" s="68">
        <v>981</v>
      </c>
      <c r="F24" s="75">
        <v>1045</v>
      </c>
      <c r="G24" s="75">
        <v>6404</v>
      </c>
      <c r="H24" s="68">
        <v>243</v>
      </c>
      <c r="I24" s="75">
        <v>7692</v>
      </c>
      <c r="J24" s="68">
        <v>0</v>
      </c>
      <c r="K24" s="75">
        <v>7692</v>
      </c>
      <c r="L24" s="68">
        <v>34</v>
      </c>
      <c r="M24" s="75">
        <v>117712</v>
      </c>
      <c r="N24" s="75">
        <v>129353</v>
      </c>
      <c r="O24" s="68">
        <v>187</v>
      </c>
      <c r="P24" s="75">
        <v>129540</v>
      </c>
      <c r="Q24" s="68">
        <v>610</v>
      </c>
    </row>
    <row r="25" spans="1:17">
      <c r="A25" s="68" t="s">
        <v>37</v>
      </c>
      <c r="B25" s="75">
        <v>22045</v>
      </c>
      <c r="C25" s="75">
        <v>2418</v>
      </c>
      <c r="D25" s="68">
        <v>155</v>
      </c>
      <c r="E25" s="75">
        <v>492105</v>
      </c>
      <c r="F25" s="75">
        <v>516568</v>
      </c>
      <c r="G25" s="75">
        <v>1827451</v>
      </c>
      <c r="H25" s="75">
        <v>84202</v>
      </c>
      <c r="I25" s="75">
        <v>2422728</v>
      </c>
      <c r="J25" s="75">
        <v>5493</v>
      </c>
      <c r="K25" s="75">
        <v>2428221</v>
      </c>
      <c r="L25" s="75">
        <v>14078</v>
      </c>
      <c r="M25" s="75">
        <v>16197394</v>
      </c>
      <c r="N25" s="75">
        <v>29458875</v>
      </c>
      <c r="O25" s="75">
        <v>707890</v>
      </c>
      <c r="P25" s="75">
        <v>30166765</v>
      </c>
      <c r="Q25" s="75">
        <v>267567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9"/>
  <dimension ref="A1:AMJ24"/>
  <sheetViews>
    <sheetView workbookViewId="0"/>
  </sheetViews>
  <sheetFormatPr defaultRowHeight="15.6"/>
  <cols>
    <col min="1" max="1" width="5.69921875" style="48" customWidth="1"/>
    <col min="2" max="8" width="6" style="48" customWidth="1"/>
    <col min="9" max="9" width="8.8984375" style="48" customWidth="1"/>
    <col min="10" max="13" width="6" style="48" customWidth="1"/>
    <col min="14" max="14" width="6.5" style="48" customWidth="1"/>
    <col min="15" max="15" width="6" style="48" customWidth="1"/>
    <col min="16" max="1024" width="5.69921875" style="48" customWidth="1"/>
  </cols>
  <sheetData>
    <row r="1" spans="1:15">
      <c r="A1" s="48" t="s">
        <v>0</v>
      </c>
      <c r="B1" s="48" t="s">
        <v>1</v>
      </c>
      <c r="F1" s="48" t="s">
        <v>2</v>
      </c>
      <c r="G1" s="48" t="s">
        <v>3</v>
      </c>
      <c r="H1" s="48" t="s">
        <v>4</v>
      </c>
      <c r="I1" s="48" t="s">
        <v>5</v>
      </c>
      <c r="J1" s="48" t="s">
        <v>6</v>
      </c>
      <c r="K1" s="48" t="s">
        <v>7</v>
      </c>
      <c r="L1" s="48" t="s">
        <v>8</v>
      </c>
      <c r="M1" s="48" t="s">
        <v>9</v>
      </c>
      <c r="N1" s="48" t="s">
        <v>10</v>
      </c>
      <c r="O1" s="48" t="s">
        <v>11</v>
      </c>
    </row>
    <row r="2" spans="1:15">
      <c r="B2" s="48" t="s">
        <v>12</v>
      </c>
      <c r="C2" s="48" t="s">
        <v>13</v>
      </c>
      <c r="D2" s="48" t="s">
        <v>14</v>
      </c>
      <c r="E2" s="48" t="s">
        <v>15</v>
      </c>
    </row>
    <row r="3" spans="1:15">
      <c r="A3" s="48" t="s">
        <v>16</v>
      </c>
      <c r="B3" s="48">
        <v>4406</v>
      </c>
      <c r="C3" s="48">
        <v>435</v>
      </c>
      <c r="D3" s="48">
        <v>89577</v>
      </c>
      <c r="E3" s="48">
        <v>94418</v>
      </c>
      <c r="F3" s="48">
        <v>97576</v>
      </c>
      <c r="G3" s="48">
        <v>17635</v>
      </c>
      <c r="H3" s="48">
        <v>209629</v>
      </c>
      <c r="I3" s="48">
        <v>5278</v>
      </c>
      <c r="J3" s="48">
        <v>166581</v>
      </c>
      <c r="K3" s="48">
        <v>43048</v>
      </c>
      <c r="L3" s="48">
        <v>209629</v>
      </c>
      <c r="M3" s="48">
        <v>1871538</v>
      </c>
      <c r="N3" s="48">
        <v>3008361</v>
      </c>
      <c r="O3" s="48">
        <v>24087</v>
      </c>
    </row>
    <row r="4" spans="1:15">
      <c r="A4" s="48" t="s">
        <v>17</v>
      </c>
      <c r="B4" s="48">
        <v>3108</v>
      </c>
      <c r="C4" s="48">
        <v>196</v>
      </c>
      <c r="D4" s="48">
        <v>32791</v>
      </c>
      <c r="E4" s="48">
        <v>36095</v>
      </c>
      <c r="F4" s="48">
        <v>34153</v>
      </c>
      <c r="G4" s="48">
        <v>4415</v>
      </c>
      <c r="H4" s="48">
        <v>74663</v>
      </c>
      <c r="I4" s="48">
        <v>2003</v>
      </c>
      <c r="J4" s="48">
        <v>34275</v>
      </c>
      <c r="K4" s="48">
        <v>40388</v>
      </c>
      <c r="L4" s="48">
        <v>74663</v>
      </c>
      <c r="M4" s="48">
        <v>652762</v>
      </c>
      <c r="N4" s="48">
        <v>1050421</v>
      </c>
      <c r="O4" s="48">
        <v>11113</v>
      </c>
    </row>
    <row r="5" spans="1:15">
      <c r="A5" s="48" t="s">
        <v>20</v>
      </c>
      <c r="B5" s="48">
        <v>1486</v>
      </c>
      <c r="C5" s="48">
        <v>171</v>
      </c>
      <c r="D5" s="48">
        <v>47113</v>
      </c>
      <c r="E5" s="48">
        <v>48770</v>
      </c>
      <c r="F5" s="48">
        <v>12991</v>
      </c>
      <c r="G5" s="48">
        <v>700</v>
      </c>
      <c r="H5" s="48">
        <v>62461</v>
      </c>
      <c r="I5" s="48">
        <v>2861</v>
      </c>
      <c r="J5" s="48">
        <v>59831</v>
      </c>
      <c r="K5" s="48">
        <v>2630</v>
      </c>
      <c r="L5" s="48">
        <v>62461</v>
      </c>
      <c r="M5" s="48">
        <v>680120</v>
      </c>
      <c r="N5" s="48">
        <v>996251</v>
      </c>
      <c r="O5" s="48">
        <v>15632</v>
      </c>
    </row>
    <row r="6" spans="1:15">
      <c r="A6" s="48" t="s">
        <v>19</v>
      </c>
      <c r="B6" s="48">
        <v>873</v>
      </c>
      <c r="C6" s="48">
        <v>136</v>
      </c>
      <c r="D6" s="48">
        <v>31924</v>
      </c>
      <c r="E6" s="48">
        <v>32933</v>
      </c>
      <c r="F6" s="48">
        <v>25437</v>
      </c>
      <c r="G6" s="48">
        <v>2427</v>
      </c>
      <c r="H6" s="48">
        <v>60797</v>
      </c>
      <c r="I6" s="48">
        <v>1544</v>
      </c>
      <c r="J6" s="48">
        <v>25103</v>
      </c>
      <c r="K6" s="48">
        <v>35694</v>
      </c>
      <c r="L6" s="48">
        <v>60797</v>
      </c>
      <c r="M6" s="48">
        <v>912972</v>
      </c>
      <c r="N6" s="48">
        <v>2350517</v>
      </c>
      <c r="O6" s="48">
        <v>7831</v>
      </c>
    </row>
    <row r="7" spans="1:15">
      <c r="A7" s="48" t="s">
        <v>18</v>
      </c>
      <c r="B7" s="48">
        <v>1382</v>
      </c>
      <c r="C7" s="48">
        <v>138</v>
      </c>
      <c r="D7" s="48">
        <v>24972</v>
      </c>
      <c r="E7" s="48">
        <v>26492</v>
      </c>
      <c r="F7" s="48">
        <v>28093</v>
      </c>
      <c r="G7" s="48">
        <v>4664</v>
      </c>
      <c r="H7" s="48">
        <v>59249</v>
      </c>
      <c r="I7" s="48">
        <v>1652</v>
      </c>
      <c r="J7" s="48">
        <v>43112</v>
      </c>
      <c r="K7" s="48">
        <v>16137</v>
      </c>
      <c r="L7" s="48">
        <v>59249</v>
      </c>
      <c r="M7" s="48">
        <v>865327</v>
      </c>
      <c r="N7" s="48">
        <v>1612029</v>
      </c>
      <c r="O7" s="48">
        <v>10299</v>
      </c>
    </row>
    <row r="8" spans="1:15">
      <c r="A8" s="48" t="s">
        <v>21</v>
      </c>
      <c r="B8" s="48">
        <v>2032</v>
      </c>
      <c r="C8" s="48">
        <v>185</v>
      </c>
      <c r="D8" s="48">
        <v>35566</v>
      </c>
      <c r="E8" s="48">
        <v>37783</v>
      </c>
      <c r="F8" s="48">
        <v>11595</v>
      </c>
      <c r="G8" s="48">
        <v>1254</v>
      </c>
      <c r="H8" s="48">
        <v>50632</v>
      </c>
      <c r="I8" s="48">
        <v>1859</v>
      </c>
      <c r="J8" s="48">
        <v>16636</v>
      </c>
      <c r="K8" s="48">
        <v>33996</v>
      </c>
      <c r="L8" s="48">
        <v>50632</v>
      </c>
      <c r="M8" s="48">
        <v>1207323</v>
      </c>
      <c r="N8" s="48">
        <v>1480183</v>
      </c>
      <c r="O8" s="48">
        <v>19574</v>
      </c>
    </row>
    <row r="9" spans="1:15">
      <c r="A9" s="48" t="s">
        <v>22</v>
      </c>
      <c r="B9" s="48">
        <v>1217</v>
      </c>
      <c r="C9" s="48">
        <v>182</v>
      </c>
      <c r="D9" s="48">
        <v>30336</v>
      </c>
      <c r="E9" s="48">
        <v>31735</v>
      </c>
      <c r="F9" s="48">
        <v>15529</v>
      </c>
      <c r="G9" s="48">
        <v>1387</v>
      </c>
      <c r="H9" s="48">
        <v>48651</v>
      </c>
      <c r="I9" s="48">
        <v>2009</v>
      </c>
      <c r="J9" s="48">
        <v>39186</v>
      </c>
      <c r="K9" s="48">
        <v>9465</v>
      </c>
      <c r="L9" s="48">
        <v>48651</v>
      </c>
      <c r="M9" s="48">
        <v>743951</v>
      </c>
      <c r="N9" s="48">
        <v>1118732</v>
      </c>
      <c r="O9" s="48">
        <v>12017</v>
      </c>
    </row>
    <row r="10" spans="1:15">
      <c r="A10" s="48" t="s">
        <v>23</v>
      </c>
      <c r="B10" s="48">
        <v>1133</v>
      </c>
      <c r="C10" s="48">
        <v>57</v>
      </c>
      <c r="D10" s="48">
        <v>8104</v>
      </c>
      <c r="E10" s="48">
        <v>9294</v>
      </c>
      <c r="F10" s="48">
        <v>18859</v>
      </c>
      <c r="G10" s="48">
        <v>1790</v>
      </c>
      <c r="H10" s="48">
        <v>29943</v>
      </c>
      <c r="I10" s="48">
        <v>599</v>
      </c>
      <c r="J10" s="48">
        <v>21510</v>
      </c>
      <c r="K10" s="48">
        <v>8433</v>
      </c>
      <c r="L10" s="48">
        <v>29943</v>
      </c>
      <c r="M10" s="48">
        <v>232521</v>
      </c>
      <c r="N10" s="48">
        <v>450566</v>
      </c>
      <c r="O10" s="48">
        <v>2846</v>
      </c>
    </row>
    <row r="11" spans="1:15">
      <c r="A11" s="48" t="s">
        <v>24</v>
      </c>
      <c r="B11" s="48">
        <v>1025</v>
      </c>
      <c r="C11" s="48">
        <v>142</v>
      </c>
      <c r="D11" s="48">
        <v>14897</v>
      </c>
      <c r="E11" s="48">
        <v>16064</v>
      </c>
      <c r="F11" s="48">
        <v>7277</v>
      </c>
      <c r="G11" s="48">
        <v>536</v>
      </c>
      <c r="H11" s="48">
        <v>23877</v>
      </c>
      <c r="I11" s="48">
        <v>1024</v>
      </c>
      <c r="J11" s="48">
        <v>15095</v>
      </c>
      <c r="K11" s="48">
        <v>8782</v>
      </c>
      <c r="L11" s="48">
        <v>23877</v>
      </c>
      <c r="M11" s="48">
        <v>492862</v>
      </c>
      <c r="N11" s="48">
        <v>701356</v>
      </c>
      <c r="O11" s="48">
        <v>8034</v>
      </c>
    </row>
    <row r="12" spans="1:15">
      <c r="A12" s="48" t="s">
        <v>25</v>
      </c>
      <c r="B12" s="48">
        <v>705</v>
      </c>
      <c r="C12" s="48">
        <v>88</v>
      </c>
      <c r="D12" s="48">
        <v>11776</v>
      </c>
      <c r="E12" s="48">
        <v>12569</v>
      </c>
      <c r="F12" s="48">
        <v>6619</v>
      </c>
      <c r="G12" s="48">
        <v>740</v>
      </c>
      <c r="H12" s="48">
        <v>19928</v>
      </c>
      <c r="I12" s="48">
        <v>626</v>
      </c>
      <c r="J12" s="48">
        <v>5486</v>
      </c>
      <c r="K12" s="48">
        <v>14442</v>
      </c>
      <c r="L12" s="48">
        <v>19928</v>
      </c>
      <c r="M12" s="48">
        <v>402022</v>
      </c>
      <c r="N12" s="48">
        <v>567138</v>
      </c>
      <c r="O12" s="48">
        <v>4060</v>
      </c>
    </row>
    <row r="13" spans="1:15">
      <c r="A13" s="48" t="s">
        <v>26</v>
      </c>
      <c r="B13" s="48">
        <v>334</v>
      </c>
      <c r="C13" s="48">
        <v>50</v>
      </c>
      <c r="D13" s="48">
        <v>6658</v>
      </c>
      <c r="E13" s="48">
        <v>7042</v>
      </c>
      <c r="F13" s="48">
        <v>7110</v>
      </c>
      <c r="G13" s="48">
        <v>1025</v>
      </c>
      <c r="H13" s="48">
        <v>15177</v>
      </c>
      <c r="I13" s="48">
        <v>373</v>
      </c>
      <c r="J13" s="48">
        <v>15000</v>
      </c>
      <c r="K13" s="48">
        <v>177</v>
      </c>
      <c r="L13" s="48">
        <v>15177</v>
      </c>
      <c r="M13" s="48">
        <v>190758</v>
      </c>
      <c r="N13" s="48">
        <v>325563</v>
      </c>
      <c r="O13" s="48">
        <v>1773</v>
      </c>
    </row>
    <row r="14" spans="1:15">
      <c r="A14" s="48" t="s">
        <v>29</v>
      </c>
      <c r="B14" s="48">
        <v>401</v>
      </c>
      <c r="C14" s="48">
        <v>33</v>
      </c>
      <c r="D14" s="48">
        <v>6657</v>
      </c>
      <c r="E14" s="48">
        <v>7091</v>
      </c>
      <c r="F14" s="48">
        <v>3872</v>
      </c>
      <c r="G14" s="48">
        <v>556</v>
      </c>
      <c r="H14" s="48">
        <v>11519</v>
      </c>
      <c r="I14" s="48">
        <v>478</v>
      </c>
      <c r="J14" s="48">
        <v>7083</v>
      </c>
      <c r="K14" s="48">
        <v>4436</v>
      </c>
      <c r="L14" s="48">
        <v>11519</v>
      </c>
      <c r="M14" s="48">
        <v>182672</v>
      </c>
      <c r="N14" s="48">
        <v>294594</v>
      </c>
      <c r="O14" s="48">
        <v>3537</v>
      </c>
    </row>
    <row r="15" spans="1:15">
      <c r="A15" s="48" t="s">
        <v>28</v>
      </c>
      <c r="B15" s="48">
        <v>179</v>
      </c>
      <c r="C15" s="48">
        <v>37</v>
      </c>
      <c r="D15" s="48">
        <v>5337</v>
      </c>
      <c r="E15" s="48">
        <v>5553</v>
      </c>
      <c r="F15" s="48">
        <v>5506</v>
      </c>
      <c r="G15" s="48">
        <v>403</v>
      </c>
      <c r="H15" s="48">
        <v>11462</v>
      </c>
      <c r="I15" s="48">
        <v>218</v>
      </c>
      <c r="J15" s="48">
        <v>10146</v>
      </c>
      <c r="K15" s="48">
        <v>1316</v>
      </c>
      <c r="L15" s="48">
        <v>11462</v>
      </c>
      <c r="M15" s="48">
        <v>231668</v>
      </c>
      <c r="N15" s="48">
        <v>545374</v>
      </c>
      <c r="O15" s="48">
        <v>2557</v>
      </c>
    </row>
    <row r="16" spans="1:15">
      <c r="A16" s="48" t="s">
        <v>31</v>
      </c>
      <c r="B16" s="48">
        <v>308</v>
      </c>
      <c r="C16" s="48">
        <v>46</v>
      </c>
      <c r="D16" s="48">
        <v>6972</v>
      </c>
      <c r="E16" s="48">
        <v>7326</v>
      </c>
      <c r="F16" s="48">
        <v>3674</v>
      </c>
      <c r="G16" s="48">
        <v>140</v>
      </c>
      <c r="H16" s="48">
        <v>11140</v>
      </c>
      <c r="I16" s="48">
        <v>193</v>
      </c>
      <c r="J16" s="48">
        <v>3290</v>
      </c>
      <c r="K16" s="48">
        <v>7850</v>
      </c>
      <c r="L16" s="48">
        <v>11140</v>
      </c>
      <c r="M16" s="48">
        <v>175793</v>
      </c>
      <c r="N16" s="48">
        <v>302745</v>
      </c>
      <c r="O16" s="48">
        <v>628</v>
      </c>
    </row>
    <row r="17" spans="1:15">
      <c r="A17" s="48" t="s">
        <v>30</v>
      </c>
      <c r="B17" s="48">
        <v>339</v>
      </c>
      <c r="C17" s="48">
        <v>43</v>
      </c>
      <c r="D17" s="48">
        <v>6271</v>
      </c>
      <c r="E17" s="48">
        <v>6653</v>
      </c>
      <c r="F17" s="48">
        <v>3266</v>
      </c>
      <c r="G17" s="48">
        <v>235</v>
      </c>
      <c r="H17" s="48">
        <v>10154</v>
      </c>
      <c r="I17" s="48">
        <v>324</v>
      </c>
      <c r="J17" s="48">
        <v>3838</v>
      </c>
      <c r="K17" s="48">
        <v>6316</v>
      </c>
      <c r="L17" s="48">
        <v>10154</v>
      </c>
      <c r="M17" s="48">
        <v>232724</v>
      </c>
      <c r="N17" s="48">
        <v>273941</v>
      </c>
      <c r="O17" s="48">
        <v>3367</v>
      </c>
    </row>
    <row r="18" spans="1:15">
      <c r="A18" s="48" t="s">
        <v>27</v>
      </c>
      <c r="B18" s="48">
        <v>178</v>
      </c>
      <c r="C18" s="48">
        <v>11</v>
      </c>
      <c r="D18" s="48">
        <v>1980</v>
      </c>
      <c r="E18" s="48">
        <v>2169</v>
      </c>
      <c r="F18" s="48">
        <v>6922</v>
      </c>
      <c r="G18" s="48">
        <v>444</v>
      </c>
      <c r="H18" s="48">
        <v>9535</v>
      </c>
      <c r="I18" s="48">
        <v>187</v>
      </c>
      <c r="J18" s="48">
        <v>5415</v>
      </c>
      <c r="K18" s="48">
        <v>4120</v>
      </c>
      <c r="L18" s="48">
        <v>9535</v>
      </c>
      <c r="M18" s="48">
        <v>115005</v>
      </c>
      <c r="N18" s="48">
        <v>292699</v>
      </c>
      <c r="O18" s="48">
        <v>937</v>
      </c>
    </row>
    <row r="19" spans="1:15">
      <c r="A19" s="48" t="s">
        <v>32</v>
      </c>
      <c r="B19" s="48">
        <v>293</v>
      </c>
      <c r="C19" s="48">
        <v>23</v>
      </c>
      <c r="D19" s="48">
        <v>5744</v>
      </c>
      <c r="E19" s="48">
        <v>6060</v>
      </c>
      <c r="F19" s="48">
        <v>2974</v>
      </c>
      <c r="G19" s="48">
        <v>319</v>
      </c>
      <c r="H19" s="48">
        <v>9353</v>
      </c>
      <c r="I19" s="48">
        <v>437</v>
      </c>
      <c r="J19" s="48">
        <v>9353</v>
      </c>
      <c r="K19" s="48">
        <v>0</v>
      </c>
      <c r="L19" s="48">
        <v>9353</v>
      </c>
      <c r="M19" s="48">
        <v>122791</v>
      </c>
      <c r="N19" s="48">
        <v>238444</v>
      </c>
      <c r="O19" s="48">
        <v>2279</v>
      </c>
    </row>
    <row r="20" spans="1:15">
      <c r="A20" s="48" t="s">
        <v>33</v>
      </c>
      <c r="B20" s="48">
        <v>164</v>
      </c>
      <c r="C20" s="48">
        <v>19</v>
      </c>
      <c r="D20" s="48">
        <v>3422</v>
      </c>
      <c r="E20" s="48">
        <v>3605</v>
      </c>
      <c r="F20" s="48">
        <v>1841</v>
      </c>
      <c r="G20" s="48">
        <v>118</v>
      </c>
      <c r="H20" s="48">
        <v>5564</v>
      </c>
      <c r="I20" s="48">
        <v>254</v>
      </c>
      <c r="J20" s="48">
        <v>1208</v>
      </c>
      <c r="K20" s="48">
        <v>4356</v>
      </c>
      <c r="L20" s="48">
        <v>5564</v>
      </c>
      <c r="M20" s="48">
        <v>277221</v>
      </c>
      <c r="N20" s="48">
        <v>280187</v>
      </c>
      <c r="O20" s="48">
        <v>2343</v>
      </c>
    </row>
    <row r="21" spans="1:15">
      <c r="A21" s="48" t="s">
        <v>34</v>
      </c>
      <c r="B21" s="48">
        <v>167</v>
      </c>
      <c r="C21" s="48">
        <v>12</v>
      </c>
      <c r="D21" s="48">
        <v>1833</v>
      </c>
      <c r="E21" s="48">
        <v>2012</v>
      </c>
      <c r="F21" s="48">
        <v>1306</v>
      </c>
      <c r="G21" s="48">
        <v>179</v>
      </c>
      <c r="H21" s="48">
        <v>3497</v>
      </c>
      <c r="I21" s="48">
        <v>122</v>
      </c>
      <c r="J21" s="48">
        <v>3080</v>
      </c>
      <c r="K21" s="48">
        <v>417</v>
      </c>
      <c r="L21" s="48">
        <v>3497</v>
      </c>
      <c r="M21" s="48">
        <v>26356</v>
      </c>
      <c r="N21" s="48">
        <v>42151</v>
      </c>
      <c r="O21" s="48">
        <v>486</v>
      </c>
    </row>
    <row r="22" spans="1:15">
      <c r="A22" s="48" t="s">
        <v>35</v>
      </c>
      <c r="B22" s="48">
        <v>88</v>
      </c>
      <c r="C22" s="48">
        <v>13</v>
      </c>
      <c r="D22" s="48">
        <v>1594</v>
      </c>
      <c r="E22" s="48">
        <v>1695</v>
      </c>
      <c r="F22" s="48">
        <v>714</v>
      </c>
      <c r="G22" s="48">
        <v>51</v>
      </c>
      <c r="H22" s="48">
        <v>2460</v>
      </c>
      <c r="I22" s="48">
        <v>111</v>
      </c>
      <c r="J22" s="48">
        <v>901</v>
      </c>
      <c r="K22" s="48">
        <v>1559</v>
      </c>
      <c r="L22" s="48">
        <v>2460</v>
      </c>
      <c r="M22" s="48">
        <v>106248</v>
      </c>
      <c r="N22" s="48">
        <v>107115</v>
      </c>
      <c r="O22" s="48">
        <v>1605</v>
      </c>
    </row>
    <row r="23" spans="1:15">
      <c r="A23" s="48" t="s">
        <v>36</v>
      </c>
      <c r="B23" s="48">
        <v>22</v>
      </c>
      <c r="C23" s="48">
        <v>5</v>
      </c>
      <c r="D23" s="48">
        <v>1126</v>
      </c>
      <c r="E23" s="48">
        <v>1153</v>
      </c>
      <c r="F23" s="48">
        <v>703</v>
      </c>
      <c r="G23" s="48">
        <v>41</v>
      </c>
      <c r="H23" s="48">
        <v>1897</v>
      </c>
      <c r="I23" s="48">
        <v>101</v>
      </c>
      <c r="J23" s="48">
        <v>1847</v>
      </c>
      <c r="K23" s="48">
        <v>50</v>
      </c>
      <c r="L23" s="48">
        <v>1897</v>
      </c>
      <c r="M23" s="48">
        <v>60969</v>
      </c>
      <c r="N23" s="48">
        <v>65282</v>
      </c>
      <c r="O23" s="48">
        <v>726</v>
      </c>
    </row>
    <row r="24" spans="1:15">
      <c r="A24" s="48" t="s">
        <v>37</v>
      </c>
      <c r="B24" s="48">
        <v>19840</v>
      </c>
      <c r="C24" s="48">
        <v>2022</v>
      </c>
      <c r="D24" s="48">
        <v>374650</v>
      </c>
      <c r="E24" s="48">
        <v>396512</v>
      </c>
      <c r="F24" s="48">
        <v>296017</v>
      </c>
      <c r="G24" s="48">
        <v>39059</v>
      </c>
      <c r="H24" s="48">
        <v>731588</v>
      </c>
      <c r="I24" s="48">
        <v>22253</v>
      </c>
      <c r="J24" s="48">
        <v>487976</v>
      </c>
      <c r="K24" s="48">
        <v>243612</v>
      </c>
      <c r="L24" s="48">
        <v>731588</v>
      </c>
      <c r="M24" s="48">
        <v>9783603</v>
      </c>
      <c r="N24" s="48">
        <v>16103649</v>
      </c>
      <c r="O24" s="48">
        <v>135731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90"/>
  <dimension ref="A1:AMJ25"/>
  <sheetViews>
    <sheetView workbookViewId="0"/>
  </sheetViews>
  <sheetFormatPr defaultRowHeight="13.8"/>
  <cols>
    <col min="1" max="1024" width="5.69921875" style="47" customWidth="1"/>
  </cols>
  <sheetData>
    <row r="1" spans="1:17">
      <c r="A1" s="68" t="s">
        <v>0</v>
      </c>
      <c r="B1" s="68" t="s">
        <v>78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 t="s">
        <v>45</v>
      </c>
      <c r="N1" s="68" t="s">
        <v>79</v>
      </c>
      <c r="O1" s="68"/>
      <c r="P1" s="68"/>
      <c r="Q1" s="68"/>
    </row>
    <row r="2" spans="1:17" ht="145.19999999999999">
      <c r="A2" s="68"/>
      <c r="B2" s="68" t="s">
        <v>12</v>
      </c>
      <c r="C2" s="68" t="s">
        <v>13</v>
      </c>
      <c r="D2" s="68"/>
      <c r="E2" s="68" t="s">
        <v>14</v>
      </c>
      <c r="F2" s="68" t="s">
        <v>15</v>
      </c>
      <c r="G2" s="68" t="s">
        <v>2</v>
      </c>
      <c r="H2" s="68" t="s">
        <v>80</v>
      </c>
      <c r="I2" s="68" t="s">
        <v>81</v>
      </c>
      <c r="J2" s="68" t="s">
        <v>82</v>
      </c>
      <c r="K2" s="68" t="s">
        <v>8</v>
      </c>
      <c r="L2" s="68" t="s">
        <v>5</v>
      </c>
      <c r="M2" s="68"/>
      <c r="N2" s="68" t="s">
        <v>83</v>
      </c>
      <c r="O2" s="68" t="s">
        <v>84</v>
      </c>
      <c r="P2" s="102" t="s">
        <v>85</v>
      </c>
      <c r="Q2" s="68" t="s">
        <v>86</v>
      </c>
    </row>
    <row r="3" spans="1:17">
      <c r="A3" s="68"/>
      <c r="B3" s="68"/>
      <c r="C3" s="68" t="s">
        <v>48</v>
      </c>
      <c r="D3" s="68" t="s">
        <v>49</v>
      </c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>
      <c r="A4" s="68" t="s">
        <v>16</v>
      </c>
      <c r="B4" s="75">
        <v>3579</v>
      </c>
      <c r="C4" s="68">
        <v>408</v>
      </c>
      <c r="D4" s="68">
        <v>21</v>
      </c>
      <c r="E4" s="75">
        <v>49228</v>
      </c>
      <c r="F4" s="75">
        <v>53215</v>
      </c>
      <c r="G4" s="75">
        <v>442631</v>
      </c>
      <c r="H4" s="75">
        <v>26518</v>
      </c>
      <c r="I4" s="75">
        <v>522095</v>
      </c>
      <c r="J4" s="68">
        <v>269</v>
      </c>
      <c r="K4" s="75">
        <v>522364</v>
      </c>
      <c r="L4" s="75">
        <v>1969</v>
      </c>
      <c r="M4" s="75">
        <v>2766601</v>
      </c>
      <c r="N4" s="75">
        <v>5323433</v>
      </c>
      <c r="O4" s="75">
        <v>59574</v>
      </c>
      <c r="P4" s="75">
        <v>5383007</v>
      </c>
      <c r="Q4" s="75">
        <v>34056</v>
      </c>
    </row>
    <row r="5" spans="1:17">
      <c r="A5" s="68" t="s">
        <v>19</v>
      </c>
      <c r="B5" s="75">
        <v>1935</v>
      </c>
      <c r="C5" s="68">
        <v>291</v>
      </c>
      <c r="D5" s="68">
        <v>15</v>
      </c>
      <c r="E5" s="75">
        <v>47624</v>
      </c>
      <c r="F5" s="75">
        <v>49850</v>
      </c>
      <c r="G5" s="75">
        <v>245398</v>
      </c>
      <c r="H5" s="75">
        <v>8439</v>
      </c>
      <c r="I5" s="75">
        <v>303687</v>
      </c>
      <c r="J5" s="68">
        <v>0</v>
      </c>
      <c r="K5" s="75">
        <v>303687</v>
      </c>
      <c r="L5" s="75">
        <v>1198</v>
      </c>
      <c r="M5" s="75">
        <v>1298664</v>
      </c>
      <c r="N5" s="75">
        <v>3644507</v>
      </c>
      <c r="O5" s="75">
        <v>186365</v>
      </c>
      <c r="P5" s="75">
        <v>3830872</v>
      </c>
      <c r="Q5" s="75">
        <v>43590</v>
      </c>
    </row>
    <row r="6" spans="1:17">
      <c r="A6" s="68" t="s">
        <v>17</v>
      </c>
      <c r="B6" s="75">
        <v>2342</v>
      </c>
      <c r="C6" s="68">
        <v>152</v>
      </c>
      <c r="D6" s="68">
        <v>0</v>
      </c>
      <c r="E6" s="75">
        <v>10862</v>
      </c>
      <c r="F6" s="75">
        <v>13356</v>
      </c>
      <c r="G6" s="75">
        <v>194223</v>
      </c>
      <c r="H6" s="75">
        <v>8548</v>
      </c>
      <c r="I6" s="75">
        <v>215230</v>
      </c>
      <c r="J6" s="68">
        <v>897</v>
      </c>
      <c r="K6" s="75">
        <v>216127</v>
      </c>
      <c r="L6" s="68">
        <v>849</v>
      </c>
      <c r="M6" s="75">
        <v>1055264</v>
      </c>
      <c r="N6" s="75">
        <v>1819262</v>
      </c>
      <c r="O6" s="75">
        <v>88093</v>
      </c>
      <c r="P6" s="75">
        <v>1907355</v>
      </c>
      <c r="Q6" s="75">
        <v>21060</v>
      </c>
    </row>
    <row r="7" spans="1:17">
      <c r="A7" s="68" t="s">
        <v>20</v>
      </c>
      <c r="B7" s="75">
        <v>1438</v>
      </c>
      <c r="C7" s="68">
        <v>104</v>
      </c>
      <c r="D7" s="68">
        <v>13</v>
      </c>
      <c r="E7" s="75">
        <v>60591</v>
      </c>
      <c r="F7" s="75">
        <v>62133</v>
      </c>
      <c r="G7" s="75">
        <v>146113</v>
      </c>
      <c r="H7" s="75">
        <v>3557</v>
      </c>
      <c r="I7" s="75">
        <v>211358</v>
      </c>
      <c r="J7" s="68">
        <v>445</v>
      </c>
      <c r="K7" s="75">
        <v>211803</v>
      </c>
      <c r="L7" s="75">
        <v>1106</v>
      </c>
      <c r="M7" s="75">
        <v>1529694</v>
      </c>
      <c r="N7" s="75">
        <v>2291171</v>
      </c>
      <c r="O7" s="75">
        <v>8479</v>
      </c>
      <c r="P7" s="75">
        <v>2299650</v>
      </c>
      <c r="Q7" s="75">
        <v>13834</v>
      </c>
    </row>
    <row r="8" spans="1:17">
      <c r="A8" s="68" t="s">
        <v>18</v>
      </c>
      <c r="B8" s="75">
        <v>2402</v>
      </c>
      <c r="C8" s="68">
        <v>220</v>
      </c>
      <c r="D8" s="68">
        <v>15</v>
      </c>
      <c r="E8" s="75">
        <v>48589</v>
      </c>
      <c r="F8" s="75">
        <v>51211</v>
      </c>
      <c r="G8" s="75">
        <v>147663</v>
      </c>
      <c r="H8" s="75">
        <v>9051</v>
      </c>
      <c r="I8" s="75">
        <v>207914</v>
      </c>
      <c r="J8" s="68">
        <v>11</v>
      </c>
      <c r="K8" s="75">
        <v>207925</v>
      </c>
      <c r="L8" s="75">
        <v>1347</v>
      </c>
      <c r="M8" s="75">
        <v>1318796</v>
      </c>
      <c r="N8" s="75">
        <v>2865735</v>
      </c>
      <c r="O8" s="75">
        <v>42552</v>
      </c>
      <c r="P8" s="75">
        <v>2908287</v>
      </c>
      <c r="Q8" s="75">
        <v>21709</v>
      </c>
    </row>
    <row r="9" spans="1:17">
      <c r="A9" s="68" t="s">
        <v>21</v>
      </c>
      <c r="B9" s="75">
        <v>2673</v>
      </c>
      <c r="C9" s="68">
        <v>289</v>
      </c>
      <c r="D9" s="68">
        <v>21</v>
      </c>
      <c r="E9" s="75">
        <v>68484</v>
      </c>
      <c r="F9" s="75">
        <v>71446</v>
      </c>
      <c r="G9" s="75">
        <v>119270</v>
      </c>
      <c r="H9" s="75">
        <v>4624</v>
      </c>
      <c r="I9" s="75">
        <v>194699</v>
      </c>
      <c r="J9" s="68">
        <v>641</v>
      </c>
      <c r="K9" s="75">
        <v>195340</v>
      </c>
      <c r="L9" s="75">
        <v>1141</v>
      </c>
      <c r="M9" s="75">
        <v>2236554</v>
      </c>
      <c r="N9" s="75">
        <v>2977019</v>
      </c>
      <c r="O9" s="75">
        <v>119409</v>
      </c>
      <c r="P9" s="75">
        <v>3096428</v>
      </c>
      <c r="Q9" s="75">
        <v>26992</v>
      </c>
    </row>
    <row r="10" spans="1:17">
      <c r="A10" s="68" t="s">
        <v>22</v>
      </c>
      <c r="B10" s="68">
        <v>642</v>
      </c>
      <c r="C10" s="68">
        <v>110</v>
      </c>
      <c r="D10" s="68">
        <v>6</v>
      </c>
      <c r="E10" s="75">
        <v>7450</v>
      </c>
      <c r="F10" s="75">
        <v>8202</v>
      </c>
      <c r="G10" s="75">
        <v>117543</v>
      </c>
      <c r="H10" s="75">
        <v>4068</v>
      </c>
      <c r="I10" s="75">
        <v>129781</v>
      </c>
      <c r="J10" s="68">
        <v>32</v>
      </c>
      <c r="K10" s="75">
        <v>129813</v>
      </c>
      <c r="L10" s="68">
        <v>429</v>
      </c>
      <c r="M10" s="75">
        <v>1139530</v>
      </c>
      <c r="N10" s="75">
        <v>2068043</v>
      </c>
      <c r="O10" s="75">
        <v>40850</v>
      </c>
      <c r="P10" s="75">
        <v>2108893</v>
      </c>
      <c r="Q10" s="75">
        <v>14959</v>
      </c>
    </row>
    <row r="11" spans="1:17">
      <c r="A11" s="68" t="s">
        <v>24</v>
      </c>
      <c r="B11" s="75">
        <v>1441</v>
      </c>
      <c r="C11" s="68">
        <v>222</v>
      </c>
      <c r="D11" s="68">
        <v>14</v>
      </c>
      <c r="E11" s="75">
        <v>45626</v>
      </c>
      <c r="F11" s="75">
        <v>47289</v>
      </c>
      <c r="G11" s="75">
        <v>77269</v>
      </c>
      <c r="H11" s="75">
        <v>3161</v>
      </c>
      <c r="I11" s="75">
        <v>127719</v>
      </c>
      <c r="J11" s="68">
        <v>0</v>
      </c>
      <c r="K11" s="75">
        <v>127719</v>
      </c>
      <c r="L11" s="75">
        <v>1355</v>
      </c>
      <c r="M11" s="75">
        <v>935211</v>
      </c>
      <c r="N11" s="75">
        <v>1422438</v>
      </c>
      <c r="O11" s="75">
        <v>137985</v>
      </c>
      <c r="P11" s="75">
        <v>1560423</v>
      </c>
      <c r="Q11" s="75">
        <v>20255</v>
      </c>
    </row>
    <row r="12" spans="1:17">
      <c r="A12" s="68" t="s">
        <v>25</v>
      </c>
      <c r="B12" s="75">
        <v>1327</v>
      </c>
      <c r="C12" s="68">
        <v>153</v>
      </c>
      <c r="D12" s="68">
        <v>15</v>
      </c>
      <c r="E12" s="75">
        <v>53067</v>
      </c>
      <c r="F12" s="75">
        <v>54547</v>
      </c>
      <c r="G12" s="75">
        <v>56611</v>
      </c>
      <c r="H12" s="75">
        <v>2975</v>
      </c>
      <c r="I12" s="75">
        <v>113932</v>
      </c>
      <c r="J12" s="68">
        <v>201</v>
      </c>
      <c r="K12" s="75">
        <v>114133</v>
      </c>
      <c r="L12" s="75">
        <v>1018</v>
      </c>
      <c r="M12" s="75">
        <v>729722</v>
      </c>
      <c r="N12" s="75">
        <v>1220596</v>
      </c>
      <c r="O12" s="75">
        <v>9520</v>
      </c>
      <c r="P12" s="75">
        <v>1230116</v>
      </c>
      <c r="Q12" s="75">
        <v>9887</v>
      </c>
    </row>
    <row r="13" spans="1:17">
      <c r="A13" s="68" t="s">
        <v>23</v>
      </c>
      <c r="B13" s="68">
        <v>615</v>
      </c>
      <c r="C13" s="68">
        <v>61</v>
      </c>
      <c r="D13" s="68">
        <v>3</v>
      </c>
      <c r="E13" s="75">
        <v>3842</v>
      </c>
      <c r="F13" s="75">
        <v>4518</v>
      </c>
      <c r="G13" s="75">
        <v>59381</v>
      </c>
      <c r="H13" s="75">
        <v>3203</v>
      </c>
      <c r="I13" s="75">
        <v>67102</v>
      </c>
      <c r="J13" s="68">
        <v>0</v>
      </c>
      <c r="K13" s="75">
        <v>67102</v>
      </c>
      <c r="L13" s="68">
        <v>313</v>
      </c>
      <c r="M13" s="75">
        <v>356370</v>
      </c>
      <c r="N13" s="75">
        <v>787636</v>
      </c>
      <c r="O13" s="75">
        <v>18065</v>
      </c>
      <c r="P13" s="75">
        <v>805701</v>
      </c>
      <c r="Q13" s="75">
        <v>6986</v>
      </c>
    </row>
    <row r="14" spans="1:17">
      <c r="A14" s="68" t="s">
        <v>28</v>
      </c>
      <c r="B14" s="68">
        <v>669</v>
      </c>
      <c r="C14" s="68">
        <v>61</v>
      </c>
      <c r="D14" s="68">
        <v>6</v>
      </c>
      <c r="E14" s="75">
        <v>11360</v>
      </c>
      <c r="F14" s="75">
        <v>12090</v>
      </c>
      <c r="G14" s="75">
        <v>48858</v>
      </c>
      <c r="H14" s="75">
        <v>2206</v>
      </c>
      <c r="I14" s="75">
        <v>61983</v>
      </c>
      <c r="J14" s="75">
        <v>1171</v>
      </c>
      <c r="K14" s="75">
        <v>63154</v>
      </c>
      <c r="L14" s="68">
        <v>452</v>
      </c>
      <c r="M14" s="75">
        <v>393779</v>
      </c>
      <c r="N14" s="75">
        <v>1060923</v>
      </c>
      <c r="O14" s="75">
        <v>16405</v>
      </c>
      <c r="P14" s="75">
        <v>1077328</v>
      </c>
      <c r="Q14" s="75">
        <v>7437</v>
      </c>
    </row>
    <row r="15" spans="1:17">
      <c r="A15" s="68" t="s">
        <v>26</v>
      </c>
      <c r="B15" s="68">
        <v>555</v>
      </c>
      <c r="C15" s="68">
        <v>79</v>
      </c>
      <c r="D15" s="68">
        <v>1</v>
      </c>
      <c r="E15" s="75">
        <v>7637</v>
      </c>
      <c r="F15" s="75">
        <v>8271</v>
      </c>
      <c r="G15" s="75">
        <v>41858</v>
      </c>
      <c r="H15" s="75">
        <v>1852</v>
      </c>
      <c r="I15" s="75">
        <v>51981</v>
      </c>
      <c r="J15" s="68">
        <v>0</v>
      </c>
      <c r="K15" s="75">
        <v>51981</v>
      </c>
      <c r="L15" s="68">
        <v>437</v>
      </c>
      <c r="M15" s="75">
        <v>388208</v>
      </c>
      <c r="N15" s="75">
        <v>641147</v>
      </c>
      <c r="O15" s="75">
        <v>12186</v>
      </c>
      <c r="P15" s="75">
        <v>653333</v>
      </c>
      <c r="Q15" s="75">
        <v>9012</v>
      </c>
    </row>
    <row r="16" spans="1:17">
      <c r="A16" s="68" t="s">
        <v>29</v>
      </c>
      <c r="B16" s="68">
        <v>441</v>
      </c>
      <c r="C16" s="68">
        <v>40</v>
      </c>
      <c r="D16" s="68">
        <v>4</v>
      </c>
      <c r="E16" s="75">
        <v>10018</v>
      </c>
      <c r="F16" s="75">
        <v>10499</v>
      </c>
      <c r="G16" s="75">
        <v>28469</v>
      </c>
      <c r="H16" s="75">
        <v>1375</v>
      </c>
      <c r="I16" s="75">
        <v>40343</v>
      </c>
      <c r="J16" s="68">
        <v>0</v>
      </c>
      <c r="K16" s="75">
        <v>40343</v>
      </c>
      <c r="L16" s="68">
        <v>318</v>
      </c>
      <c r="M16" s="75">
        <v>314649</v>
      </c>
      <c r="N16" s="75">
        <v>587203</v>
      </c>
      <c r="O16" s="75">
        <v>27147</v>
      </c>
      <c r="P16" s="75">
        <v>614350</v>
      </c>
      <c r="Q16" s="75">
        <v>9312</v>
      </c>
    </row>
    <row r="17" spans="1:17">
      <c r="A17" s="68" t="s">
        <v>30</v>
      </c>
      <c r="B17" s="68">
        <v>449</v>
      </c>
      <c r="C17" s="68">
        <v>52</v>
      </c>
      <c r="D17" s="68">
        <v>2</v>
      </c>
      <c r="E17" s="75">
        <v>16502</v>
      </c>
      <c r="F17" s="75">
        <v>17003</v>
      </c>
      <c r="G17" s="75">
        <v>18746</v>
      </c>
      <c r="H17" s="68">
        <v>936</v>
      </c>
      <c r="I17" s="75">
        <v>36683</v>
      </c>
      <c r="J17" s="68">
        <v>2</v>
      </c>
      <c r="K17" s="75">
        <v>36685</v>
      </c>
      <c r="L17" s="68">
        <v>212</v>
      </c>
      <c r="M17" s="75">
        <v>455697</v>
      </c>
      <c r="N17" s="75">
        <v>543491</v>
      </c>
      <c r="O17" s="75">
        <v>3945</v>
      </c>
      <c r="P17" s="75">
        <v>547436</v>
      </c>
      <c r="Q17" s="75">
        <v>3523</v>
      </c>
    </row>
    <row r="18" spans="1:17">
      <c r="A18" s="68" t="s">
        <v>32</v>
      </c>
      <c r="B18" s="68">
        <v>227</v>
      </c>
      <c r="C18" s="68">
        <v>24</v>
      </c>
      <c r="D18" s="68">
        <v>0</v>
      </c>
      <c r="E18" s="75">
        <v>12790</v>
      </c>
      <c r="F18" s="75">
        <v>13041</v>
      </c>
      <c r="G18" s="75">
        <v>21762</v>
      </c>
      <c r="H18" s="68">
        <v>834</v>
      </c>
      <c r="I18" s="75">
        <v>33861</v>
      </c>
      <c r="J18" s="75">
        <v>1776</v>
      </c>
      <c r="K18" s="75">
        <v>35637</v>
      </c>
      <c r="L18" s="68">
        <v>510</v>
      </c>
      <c r="M18" s="75">
        <v>173733</v>
      </c>
      <c r="N18" s="75">
        <v>403835</v>
      </c>
      <c r="O18" s="75">
        <v>32834</v>
      </c>
      <c r="P18" s="75">
        <v>436669</v>
      </c>
      <c r="Q18" s="75">
        <v>6836</v>
      </c>
    </row>
    <row r="19" spans="1:17">
      <c r="A19" s="68" t="s">
        <v>31</v>
      </c>
      <c r="B19" s="68">
        <v>283</v>
      </c>
      <c r="C19" s="68">
        <v>44</v>
      </c>
      <c r="D19" s="68">
        <v>4</v>
      </c>
      <c r="E19" s="75">
        <v>4553</v>
      </c>
      <c r="F19" s="75">
        <v>4880</v>
      </c>
      <c r="G19" s="75">
        <v>27884</v>
      </c>
      <c r="H19" s="68">
        <v>726</v>
      </c>
      <c r="I19" s="75">
        <v>33490</v>
      </c>
      <c r="J19" s="68">
        <v>0</v>
      </c>
      <c r="K19" s="75">
        <v>33490</v>
      </c>
      <c r="L19" s="68">
        <v>305</v>
      </c>
      <c r="M19" s="75">
        <v>272550</v>
      </c>
      <c r="N19" s="75">
        <v>563514</v>
      </c>
      <c r="O19" s="75">
        <v>8568</v>
      </c>
      <c r="P19" s="75">
        <v>572082</v>
      </c>
      <c r="Q19" s="75">
        <v>6473</v>
      </c>
    </row>
    <row r="20" spans="1:17">
      <c r="A20" s="68" t="s">
        <v>33</v>
      </c>
      <c r="B20" s="68">
        <v>278</v>
      </c>
      <c r="C20" s="68">
        <v>24</v>
      </c>
      <c r="D20" s="68">
        <v>3</v>
      </c>
      <c r="E20" s="75">
        <v>9804</v>
      </c>
      <c r="F20" s="75">
        <v>10106</v>
      </c>
      <c r="G20" s="75">
        <v>19795</v>
      </c>
      <c r="H20" s="68">
        <v>558</v>
      </c>
      <c r="I20" s="75">
        <v>30455</v>
      </c>
      <c r="J20" s="68">
        <v>4</v>
      </c>
      <c r="K20" s="75">
        <v>30459</v>
      </c>
      <c r="L20" s="68">
        <v>368</v>
      </c>
      <c r="M20" s="75">
        <v>469935</v>
      </c>
      <c r="N20" s="75">
        <v>493626</v>
      </c>
      <c r="O20" s="75">
        <v>1138</v>
      </c>
      <c r="P20" s="75">
        <v>494764</v>
      </c>
      <c r="Q20" s="75">
        <v>3119</v>
      </c>
    </row>
    <row r="21" spans="1:17">
      <c r="A21" s="68" t="s">
        <v>27</v>
      </c>
      <c r="B21" s="68">
        <v>219</v>
      </c>
      <c r="C21" s="68">
        <v>41</v>
      </c>
      <c r="D21" s="68">
        <v>1</v>
      </c>
      <c r="E21" s="75">
        <v>1785</v>
      </c>
      <c r="F21" s="75">
        <v>2045</v>
      </c>
      <c r="G21" s="75">
        <v>22755</v>
      </c>
      <c r="H21" s="75">
        <v>1093</v>
      </c>
      <c r="I21" s="75">
        <v>25007</v>
      </c>
      <c r="J21" s="68">
        <v>886</v>
      </c>
      <c r="K21" s="75">
        <v>25893</v>
      </c>
      <c r="L21" s="68">
        <v>179</v>
      </c>
      <c r="M21" s="75">
        <v>159147</v>
      </c>
      <c r="N21" s="75">
        <v>494333</v>
      </c>
      <c r="O21" s="75">
        <v>7925</v>
      </c>
      <c r="P21" s="75">
        <v>502258</v>
      </c>
      <c r="Q21" s="75">
        <v>3880</v>
      </c>
    </row>
    <row r="22" spans="1:17">
      <c r="A22" s="68" t="s">
        <v>35</v>
      </c>
      <c r="B22" s="68">
        <v>83</v>
      </c>
      <c r="C22" s="68">
        <v>5</v>
      </c>
      <c r="D22" s="68">
        <v>0</v>
      </c>
      <c r="E22" s="75">
        <v>6881</v>
      </c>
      <c r="F22" s="75">
        <v>6969</v>
      </c>
      <c r="G22" s="75">
        <v>5460</v>
      </c>
      <c r="H22" s="68">
        <v>306</v>
      </c>
      <c r="I22" s="75">
        <v>12735</v>
      </c>
      <c r="J22" s="68">
        <v>0</v>
      </c>
      <c r="K22" s="75">
        <v>12735</v>
      </c>
      <c r="L22" s="68">
        <v>51</v>
      </c>
      <c r="M22" s="75">
        <v>126376</v>
      </c>
      <c r="N22" s="75">
        <v>203062</v>
      </c>
      <c r="O22" s="75">
        <v>1344</v>
      </c>
      <c r="P22" s="75">
        <v>204406</v>
      </c>
      <c r="Q22" s="68">
        <v>927</v>
      </c>
    </row>
    <row r="23" spans="1:17">
      <c r="A23" s="68" t="s">
        <v>36</v>
      </c>
      <c r="B23" s="68">
        <v>53</v>
      </c>
      <c r="C23" s="68">
        <v>8</v>
      </c>
      <c r="D23" s="68">
        <v>0</v>
      </c>
      <c r="E23" s="68">
        <v>990</v>
      </c>
      <c r="F23" s="75">
        <v>1051</v>
      </c>
      <c r="G23" s="75">
        <v>6454</v>
      </c>
      <c r="H23" s="68">
        <v>244</v>
      </c>
      <c r="I23" s="75">
        <v>7749</v>
      </c>
      <c r="J23" s="68">
        <v>0</v>
      </c>
      <c r="K23" s="75">
        <v>7749</v>
      </c>
      <c r="L23" s="68">
        <v>57</v>
      </c>
      <c r="M23" s="75">
        <v>118317</v>
      </c>
      <c r="N23" s="75">
        <v>130054</v>
      </c>
      <c r="O23" s="68">
        <v>191</v>
      </c>
      <c r="P23" s="75">
        <v>130245</v>
      </c>
      <c r="Q23" s="68">
        <v>705</v>
      </c>
    </row>
    <row r="24" spans="1:17">
      <c r="A24" s="68" t="s">
        <v>34</v>
      </c>
      <c r="B24" s="68">
        <v>40</v>
      </c>
      <c r="C24" s="68">
        <v>2</v>
      </c>
      <c r="D24" s="68">
        <v>0</v>
      </c>
      <c r="E24" s="68">
        <v>289</v>
      </c>
      <c r="F24" s="68">
        <v>331</v>
      </c>
      <c r="G24" s="75">
        <v>6984</v>
      </c>
      <c r="H24" s="68">
        <v>400</v>
      </c>
      <c r="I24" s="75">
        <v>7715</v>
      </c>
      <c r="J24" s="68">
        <v>0</v>
      </c>
      <c r="K24" s="75">
        <v>7715</v>
      </c>
      <c r="L24" s="68">
        <v>19</v>
      </c>
      <c r="M24" s="75">
        <v>40791</v>
      </c>
      <c r="N24" s="75">
        <v>67539</v>
      </c>
      <c r="O24" s="68">
        <v>351</v>
      </c>
      <c r="P24" s="75">
        <v>67890</v>
      </c>
      <c r="Q24" s="68">
        <v>176</v>
      </c>
    </row>
    <row r="25" spans="1:17">
      <c r="A25" s="68" t="s">
        <v>37</v>
      </c>
      <c r="B25" s="75">
        <v>21691</v>
      </c>
      <c r="C25" s="75">
        <v>2390</v>
      </c>
      <c r="D25" s="68">
        <v>144</v>
      </c>
      <c r="E25" s="75">
        <v>477972</v>
      </c>
      <c r="F25" s="75">
        <v>502053</v>
      </c>
      <c r="G25" s="75">
        <v>1855127</v>
      </c>
      <c r="H25" s="75">
        <v>84674</v>
      </c>
      <c r="I25" s="75">
        <v>2435519</v>
      </c>
      <c r="J25" s="75">
        <v>6335</v>
      </c>
      <c r="K25" s="75">
        <v>2441854</v>
      </c>
      <c r="L25" s="75">
        <v>13633</v>
      </c>
      <c r="M25" s="75">
        <v>16279588</v>
      </c>
      <c r="N25" s="75">
        <v>29608567</v>
      </c>
      <c r="O25" s="75">
        <v>822926</v>
      </c>
      <c r="P25" s="75">
        <v>30431493</v>
      </c>
      <c r="Q25" s="75">
        <v>264728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91"/>
  <dimension ref="A1:AMJ25"/>
  <sheetViews>
    <sheetView workbookViewId="0"/>
  </sheetViews>
  <sheetFormatPr defaultRowHeight="13.8"/>
  <cols>
    <col min="1" max="1024" width="5.69921875" style="47" customWidth="1"/>
  </cols>
  <sheetData>
    <row r="1" spans="1:17">
      <c r="A1" s="68" t="s">
        <v>0</v>
      </c>
      <c r="B1" s="68" t="s">
        <v>78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 t="s">
        <v>45</v>
      </c>
      <c r="N1" s="68" t="s">
        <v>79</v>
      </c>
      <c r="O1" s="68"/>
      <c r="P1" s="68"/>
      <c r="Q1" s="68"/>
    </row>
    <row r="2" spans="1:17" ht="145.19999999999999">
      <c r="A2" s="68"/>
      <c r="B2" s="68" t="s">
        <v>12</v>
      </c>
      <c r="C2" s="68" t="s">
        <v>13</v>
      </c>
      <c r="D2" s="68"/>
      <c r="E2" s="68" t="s">
        <v>14</v>
      </c>
      <c r="F2" s="68" t="s">
        <v>15</v>
      </c>
      <c r="G2" s="68" t="s">
        <v>2</v>
      </c>
      <c r="H2" s="68" t="s">
        <v>80</v>
      </c>
      <c r="I2" s="68" t="s">
        <v>81</v>
      </c>
      <c r="J2" s="68" t="s">
        <v>82</v>
      </c>
      <c r="K2" s="68" t="s">
        <v>8</v>
      </c>
      <c r="L2" s="68" t="s">
        <v>5</v>
      </c>
      <c r="M2" s="68"/>
      <c r="N2" s="68" t="s">
        <v>83</v>
      </c>
      <c r="O2" s="68" t="s">
        <v>84</v>
      </c>
      <c r="P2" s="102" t="s">
        <v>85</v>
      </c>
      <c r="Q2" s="68" t="s">
        <v>86</v>
      </c>
    </row>
    <row r="3" spans="1:17">
      <c r="A3" s="68"/>
      <c r="B3" s="68"/>
      <c r="C3" s="68" t="s">
        <v>48</v>
      </c>
      <c r="D3" s="68" t="s">
        <v>49</v>
      </c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>
      <c r="A4" s="68" t="s">
        <v>16</v>
      </c>
      <c r="B4" s="75">
        <v>3499</v>
      </c>
      <c r="C4" s="68">
        <v>398</v>
      </c>
      <c r="D4" s="68">
        <v>14</v>
      </c>
      <c r="E4" s="75">
        <v>48571</v>
      </c>
      <c r="F4" s="75">
        <v>52468</v>
      </c>
      <c r="G4" s="75">
        <v>444809</v>
      </c>
      <c r="H4" s="75">
        <v>26622</v>
      </c>
      <c r="I4" s="75">
        <v>523621</v>
      </c>
      <c r="J4" s="68">
        <v>278</v>
      </c>
      <c r="K4" s="75">
        <v>523899</v>
      </c>
      <c r="L4" s="75">
        <v>1535</v>
      </c>
      <c r="M4" s="75">
        <v>2773895</v>
      </c>
      <c r="N4" s="75">
        <v>5346945</v>
      </c>
      <c r="O4" s="75">
        <v>67871</v>
      </c>
      <c r="P4" s="75">
        <v>5414816</v>
      </c>
      <c r="Q4" s="75">
        <v>31809</v>
      </c>
    </row>
    <row r="5" spans="1:17">
      <c r="A5" s="68" t="s">
        <v>19</v>
      </c>
      <c r="B5" s="75">
        <v>1843</v>
      </c>
      <c r="C5" s="68">
        <v>286</v>
      </c>
      <c r="D5" s="68">
        <v>18</v>
      </c>
      <c r="E5" s="75">
        <v>45412</v>
      </c>
      <c r="F5" s="75">
        <v>47541</v>
      </c>
      <c r="G5" s="75">
        <v>248645</v>
      </c>
      <c r="H5" s="75">
        <v>8531</v>
      </c>
      <c r="I5" s="75">
        <v>304717</v>
      </c>
      <c r="J5" s="68">
        <v>0</v>
      </c>
      <c r="K5" s="75">
        <v>304717</v>
      </c>
      <c r="L5" s="75">
        <v>1030</v>
      </c>
      <c r="M5" s="75">
        <v>1301596</v>
      </c>
      <c r="N5" s="75">
        <v>3657997</v>
      </c>
      <c r="O5" s="75">
        <v>222352</v>
      </c>
      <c r="P5" s="75">
        <v>3880349</v>
      </c>
      <c r="Q5" s="75">
        <v>49477</v>
      </c>
    </row>
    <row r="6" spans="1:17">
      <c r="A6" s="68" t="s">
        <v>17</v>
      </c>
      <c r="B6" s="75">
        <v>2337</v>
      </c>
      <c r="C6" s="68">
        <v>156</v>
      </c>
      <c r="D6" s="68">
        <v>19</v>
      </c>
      <c r="E6" s="75">
        <v>10962</v>
      </c>
      <c r="F6" s="75">
        <v>13455</v>
      </c>
      <c r="G6" s="75">
        <v>195029</v>
      </c>
      <c r="H6" s="75">
        <v>8574</v>
      </c>
      <c r="I6" s="75">
        <v>216047</v>
      </c>
      <c r="J6" s="75">
        <v>1011</v>
      </c>
      <c r="K6" s="75">
        <v>217058</v>
      </c>
      <c r="L6" s="68">
        <v>931</v>
      </c>
      <c r="M6" s="75">
        <v>1061000</v>
      </c>
      <c r="N6" s="75">
        <v>1827915</v>
      </c>
      <c r="O6" s="75">
        <v>103209</v>
      </c>
      <c r="P6" s="75">
        <v>1931124</v>
      </c>
      <c r="Q6" s="75">
        <v>23769</v>
      </c>
    </row>
    <row r="7" spans="1:17">
      <c r="A7" s="68" t="s">
        <v>20</v>
      </c>
      <c r="B7" s="75">
        <v>1437</v>
      </c>
      <c r="C7" s="68">
        <v>114</v>
      </c>
      <c r="D7" s="68">
        <v>16</v>
      </c>
      <c r="E7" s="75">
        <v>60902</v>
      </c>
      <c r="F7" s="75">
        <v>62453</v>
      </c>
      <c r="G7" s="75">
        <v>146914</v>
      </c>
      <c r="H7" s="75">
        <v>3586</v>
      </c>
      <c r="I7" s="75">
        <v>212375</v>
      </c>
      <c r="J7" s="68">
        <v>578</v>
      </c>
      <c r="K7" s="75">
        <v>212953</v>
      </c>
      <c r="L7" s="75">
        <v>1150</v>
      </c>
      <c r="M7" s="75">
        <v>1541151</v>
      </c>
      <c r="N7" s="75">
        <v>2304794</v>
      </c>
      <c r="O7" s="75">
        <v>10519</v>
      </c>
      <c r="P7" s="75">
        <v>2315313</v>
      </c>
      <c r="Q7" s="75">
        <v>15663</v>
      </c>
    </row>
    <row r="8" spans="1:17">
      <c r="A8" s="68" t="s">
        <v>18</v>
      </c>
      <c r="B8" s="75">
        <v>2390</v>
      </c>
      <c r="C8" s="68">
        <v>217</v>
      </c>
      <c r="D8" s="68">
        <v>13</v>
      </c>
      <c r="E8" s="75">
        <v>48125</v>
      </c>
      <c r="F8" s="75">
        <v>50732</v>
      </c>
      <c r="G8" s="75">
        <v>149419</v>
      </c>
      <c r="H8" s="75">
        <v>9084</v>
      </c>
      <c r="I8" s="75">
        <v>209213</v>
      </c>
      <c r="J8" s="68">
        <v>22</v>
      </c>
      <c r="K8" s="75">
        <v>209235</v>
      </c>
      <c r="L8" s="75">
        <v>1310</v>
      </c>
      <c r="M8" s="75">
        <v>1322682</v>
      </c>
      <c r="N8" s="75">
        <v>2879137</v>
      </c>
      <c r="O8" s="75">
        <v>53826</v>
      </c>
      <c r="P8" s="75">
        <v>2932963</v>
      </c>
      <c r="Q8" s="75">
        <v>24676</v>
      </c>
    </row>
    <row r="9" spans="1:17">
      <c r="A9" s="68" t="s">
        <v>21</v>
      </c>
      <c r="B9" s="75">
        <v>2576</v>
      </c>
      <c r="C9" s="68">
        <v>283</v>
      </c>
      <c r="D9" s="68">
        <v>24</v>
      </c>
      <c r="E9" s="75">
        <v>67407</v>
      </c>
      <c r="F9" s="75">
        <v>70266</v>
      </c>
      <c r="G9" s="75">
        <v>121705</v>
      </c>
      <c r="H9" s="75">
        <v>4666</v>
      </c>
      <c r="I9" s="75">
        <v>195968</v>
      </c>
      <c r="J9" s="68">
        <v>669</v>
      </c>
      <c r="K9" s="75">
        <v>196637</v>
      </c>
      <c r="L9" s="75">
        <v>1297</v>
      </c>
      <c r="M9" s="75">
        <v>2252794</v>
      </c>
      <c r="N9" s="75">
        <v>2989623</v>
      </c>
      <c r="O9" s="75">
        <v>137393</v>
      </c>
      <c r="P9" s="75">
        <v>3127016</v>
      </c>
      <c r="Q9" s="75">
        <v>30588</v>
      </c>
    </row>
    <row r="10" spans="1:17">
      <c r="A10" s="68" t="s">
        <v>22</v>
      </c>
      <c r="B10" s="68">
        <v>629</v>
      </c>
      <c r="C10" s="68">
        <v>107</v>
      </c>
      <c r="D10" s="68">
        <v>8</v>
      </c>
      <c r="E10" s="75">
        <v>7525</v>
      </c>
      <c r="F10" s="75">
        <v>8261</v>
      </c>
      <c r="G10" s="75">
        <v>117983</v>
      </c>
      <c r="H10" s="75">
        <v>4089</v>
      </c>
      <c r="I10" s="75">
        <v>130295</v>
      </c>
      <c r="J10" s="68">
        <v>38</v>
      </c>
      <c r="K10" s="75">
        <v>130333</v>
      </c>
      <c r="L10" s="68">
        <v>520</v>
      </c>
      <c r="M10" s="75">
        <v>1145629</v>
      </c>
      <c r="N10" s="75">
        <v>2078051</v>
      </c>
      <c r="O10" s="75">
        <v>45882</v>
      </c>
      <c r="P10" s="75">
        <v>2123933</v>
      </c>
      <c r="Q10" s="75">
        <v>15040</v>
      </c>
    </row>
    <row r="11" spans="1:17">
      <c r="A11" s="68" t="s">
        <v>24</v>
      </c>
      <c r="B11" s="75">
        <v>1444</v>
      </c>
      <c r="C11" s="68">
        <v>223</v>
      </c>
      <c r="D11" s="68">
        <v>14</v>
      </c>
      <c r="E11" s="75">
        <v>45960</v>
      </c>
      <c r="F11" s="75">
        <v>47627</v>
      </c>
      <c r="G11" s="75">
        <v>78056</v>
      </c>
      <c r="H11" s="75">
        <v>3194</v>
      </c>
      <c r="I11" s="75">
        <v>128877</v>
      </c>
      <c r="J11" s="68">
        <v>0</v>
      </c>
      <c r="K11" s="75">
        <v>128877</v>
      </c>
      <c r="L11" s="75">
        <v>1158</v>
      </c>
      <c r="M11" s="75">
        <v>940932</v>
      </c>
      <c r="N11" s="75">
        <v>1431974</v>
      </c>
      <c r="O11" s="75">
        <v>151914</v>
      </c>
      <c r="P11" s="75">
        <v>1583888</v>
      </c>
      <c r="Q11" s="75">
        <v>23465</v>
      </c>
    </row>
    <row r="12" spans="1:17">
      <c r="A12" s="68" t="s">
        <v>25</v>
      </c>
      <c r="B12" s="75">
        <v>1381</v>
      </c>
      <c r="C12" s="68">
        <v>159</v>
      </c>
      <c r="D12" s="68">
        <v>14</v>
      </c>
      <c r="E12" s="75">
        <v>53075</v>
      </c>
      <c r="F12" s="75">
        <v>54615</v>
      </c>
      <c r="G12" s="75">
        <v>57555</v>
      </c>
      <c r="H12" s="75">
        <v>2986</v>
      </c>
      <c r="I12" s="75">
        <v>114945</v>
      </c>
      <c r="J12" s="68">
        <v>211</v>
      </c>
      <c r="K12" s="75">
        <v>115156</v>
      </c>
      <c r="L12" s="75">
        <v>1023</v>
      </c>
      <c r="M12" s="75">
        <v>733323</v>
      </c>
      <c r="N12" s="75">
        <v>1229511</v>
      </c>
      <c r="O12" s="75">
        <v>10938</v>
      </c>
      <c r="P12" s="75">
        <v>1240449</v>
      </c>
      <c r="Q12" s="75">
        <v>10333</v>
      </c>
    </row>
    <row r="13" spans="1:17">
      <c r="A13" s="68" t="s">
        <v>23</v>
      </c>
      <c r="B13" s="68">
        <v>591</v>
      </c>
      <c r="C13" s="68">
        <v>65</v>
      </c>
      <c r="D13" s="68">
        <v>9</v>
      </c>
      <c r="E13" s="75">
        <v>3914</v>
      </c>
      <c r="F13" s="75">
        <v>4570</v>
      </c>
      <c r="G13" s="75">
        <v>59610</v>
      </c>
      <c r="H13" s="75">
        <v>3220</v>
      </c>
      <c r="I13" s="75">
        <v>67400</v>
      </c>
      <c r="J13" s="68">
        <v>0</v>
      </c>
      <c r="K13" s="75">
        <v>67400</v>
      </c>
      <c r="L13" s="68">
        <v>298</v>
      </c>
      <c r="M13" s="75">
        <v>358768</v>
      </c>
      <c r="N13" s="75">
        <v>791490</v>
      </c>
      <c r="O13" s="75">
        <v>20691</v>
      </c>
      <c r="P13" s="75">
        <v>812181</v>
      </c>
      <c r="Q13" s="75">
        <v>6480</v>
      </c>
    </row>
    <row r="14" spans="1:17">
      <c r="A14" s="68" t="s">
        <v>28</v>
      </c>
      <c r="B14" s="68">
        <v>672</v>
      </c>
      <c r="C14" s="68">
        <v>63</v>
      </c>
      <c r="D14" s="68">
        <v>5</v>
      </c>
      <c r="E14" s="75">
        <v>11163</v>
      </c>
      <c r="F14" s="75">
        <v>11898</v>
      </c>
      <c r="G14" s="75">
        <v>49705</v>
      </c>
      <c r="H14" s="75">
        <v>2230</v>
      </c>
      <c r="I14" s="75">
        <v>62423</v>
      </c>
      <c r="J14" s="75">
        <v>1410</v>
      </c>
      <c r="K14" s="75">
        <v>63833</v>
      </c>
      <c r="L14" s="68">
        <v>679</v>
      </c>
      <c r="M14" s="75">
        <v>397725</v>
      </c>
      <c r="N14" s="75">
        <v>1067967</v>
      </c>
      <c r="O14" s="75">
        <v>19600</v>
      </c>
      <c r="P14" s="75">
        <v>1087567</v>
      </c>
      <c r="Q14" s="75">
        <v>10239</v>
      </c>
    </row>
    <row r="15" spans="1:17">
      <c r="A15" s="68" t="s">
        <v>26</v>
      </c>
      <c r="B15" s="68">
        <v>549</v>
      </c>
      <c r="C15" s="68">
        <v>77</v>
      </c>
      <c r="D15" s="68">
        <v>3</v>
      </c>
      <c r="E15" s="75">
        <v>7785</v>
      </c>
      <c r="F15" s="75">
        <v>8411</v>
      </c>
      <c r="G15" s="75">
        <v>42103</v>
      </c>
      <c r="H15" s="75">
        <v>1864</v>
      </c>
      <c r="I15" s="75">
        <v>52378</v>
      </c>
      <c r="J15" s="68">
        <v>0</v>
      </c>
      <c r="K15" s="75">
        <v>52378</v>
      </c>
      <c r="L15" s="68">
        <v>397</v>
      </c>
      <c r="M15" s="75">
        <v>392606</v>
      </c>
      <c r="N15" s="75">
        <v>647536</v>
      </c>
      <c r="O15" s="75">
        <v>15019</v>
      </c>
      <c r="P15" s="75">
        <v>662555</v>
      </c>
      <c r="Q15" s="75">
        <v>9222</v>
      </c>
    </row>
    <row r="16" spans="1:17">
      <c r="A16" s="68" t="s">
        <v>29</v>
      </c>
      <c r="B16" s="68">
        <v>427</v>
      </c>
      <c r="C16" s="68">
        <v>41</v>
      </c>
      <c r="D16" s="68">
        <v>3</v>
      </c>
      <c r="E16" s="75">
        <v>9943</v>
      </c>
      <c r="F16" s="75">
        <v>10411</v>
      </c>
      <c r="G16" s="75">
        <v>28768</v>
      </c>
      <c r="H16" s="75">
        <v>1385</v>
      </c>
      <c r="I16" s="75">
        <v>40564</v>
      </c>
      <c r="J16" s="68">
        <v>0</v>
      </c>
      <c r="K16" s="75">
        <v>40564</v>
      </c>
      <c r="L16" s="68">
        <v>221</v>
      </c>
      <c r="M16" s="75">
        <v>319988</v>
      </c>
      <c r="N16" s="75">
        <v>591078</v>
      </c>
      <c r="O16" s="75">
        <v>32546</v>
      </c>
      <c r="P16" s="75">
        <v>623624</v>
      </c>
      <c r="Q16" s="75">
        <v>9274</v>
      </c>
    </row>
    <row r="17" spans="1:17">
      <c r="A17" s="68" t="s">
        <v>30</v>
      </c>
      <c r="B17" s="68">
        <v>457</v>
      </c>
      <c r="C17" s="68">
        <v>46</v>
      </c>
      <c r="D17" s="68">
        <v>2</v>
      </c>
      <c r="E17" s="75">
        <v>16520</v>
      </c>
      <c r="F17" s="75">
        <v>17023</v>
      </c>
      <c r="G17" s="75">
        <v>18907</v>
      </c>
      <c r="H17" s="68">
        <v>946</v>
      </c>
      <c r="I17" s="75">
        <v>36874</v>
      </c>
      <c r="J17" s="68">
        <v>2</v>
      </c>
      <c r="K17" s="75">
        <v>36876</v>
      </c>
      <c r="L17" s="68">
        <v>191</v>
      </c>
      <c r="M17" s="75">
        <v>457957</v>
      </c>
      <c r="N17" s="75">
        <v>546140</v>
      </c>
      <c r="O17" s="75">
        <v>3945</v>
      </c>
      <c r="P17" s="75">
        <v>550085</v>
      </c>
      <c r="Q17" s="75">
        <v>2649</v>
      </c>
    </row>
    <row r="18" spans="1:17">
      <c r="A18" s="68" t="s">
        <v>32</v>
      </c>
      <c r="B18" s="68">
        <v>219</v>
      </c>
      <c r="C18" s="68">
        <v>24</v>
      </c>
      <c r="D18" s="68">
        <v>1</v>
      </c>
      <c r="E18" s="75">
        <v>13143</v>
      </c>
      <c r="F18" s="75">
        <v>13386</v>
      </c>
      <c r="G18" s="75">
        <v>21966</v>
      </c>
      <c r="H18" s="68">
        <v>837</v>
      </c>
      <c r="I18" s="75">
        <v>34108</v>
      </c>
      <c r="J18" s="75">
        <v>2081</v>
      </c>
      <c r="K18" s="75">
        <v>36189</v>
      </c>
      <c r="L18" s="68">
        <v>552</v>
      </c>
      <c r="M18" s="75">
        <v>174483</v>
      </c>
      <c r="N18" s="75">
        <v>406253</v>
      </c>
      <c r="O18" s="75">
        <v>38388</v>
      </c>
      <c r="P18" s="75">
        <v>444641</v>
      </c>
      <c r="Q18" s="75">
        <v>7972</v>
      </c>
    </row>
    <row r="19" spans="1:17">
      <c r="A19" s="68" t="s">
        <v>31</v>
      </c>
      <c r="B19" s="68">
        <v>292</v>
      </c>
      <c r="C19" s="68">
        <v>46</v>
      </c>
      <c r="D19" s="68">
        <v>5</v>
      </c>
      <c r="E19" s="75">
        <v>4691</v>
      </c>
      <c r="F19" s="75">
        <v>5029</v>
      </c>
      <c r="G19" s="75">
        <v>28061</v>
      </c>
      <c r="H19" s="68">
        <v>732</v>
      </c>
      <c r="I19" s="75">
        <v>33822</v>
      </c>
      <c r="J19" s="68">
        <v>0</v>
      </c>
      <c r="K19" s="75">
        <v>33822</v>
      </c>
      <c r="L19" s="68">
        <v>332</v>
      </c>
      <c r="M19" s="75">
        <v>273719</v>
      </c>
      <c r="N19" s="75">
        <v>567260</v>
      </c>
      <c r="O19" s="75">
        <v>11238</v>
      </c>
      <c r="P19" s="75">
        <v>578498</v>
      </c>
      <c r="Q19" s="75">
        <v>6416</v>
      </c>
    </row>
    <row r="20" spans="1:17">
      <c r="A20" s="68" t="s">
        <v>33</v>
      </c>
      <c r="B20" s="68">
        <v>275</v>
      </c>
      <c r="C20" s="68">
        <v>24</v>
      </c>
      <c r="D20" s="68">
        <v>3</v>
      </c>
      <c r="E20" s="75">
        <v>10041</v>
      </c>
      <c r="F20" s="75">
        <v>10340</v>
      </c>
      <c r="G20" s="75">
        <v>19960</v>
      </c>
      <c r="H20" s="68">
        <v>561</v>
      </c>
      <c r="I20" s="75">
        <v>30857</v>
      </c>
      <c r="J20" s="68">
        <v>4</v>
      </c>
      <c r="K20" s="75">
        <v>30861</v>
      </c>
      <c r="L20" s="68">
        <v>402</v>
      </c>
      <c r="M20" s="75">
        <v>472687</v>
      </c>
      <c r="N20" s="75">
        <v>496359</v>
      </c>
      <c r="O20" s="75">
        <v>1329</v>
      </c>
      <c r="P20" s="75">
        <v>497688</v>
      </c>
      <c r="Q20" s="75">
        <v>2924</v>
      </c>
    </row>
    <row r="21" spans="1:17">
      <c r="A21" s="68" t="s">
        <v>27</v>
      </c>
      <c r="B21" s="68">
        <v>203</v>
      </c>
      <c r="C21" s="68">
        <v>43</v>
      </c>
      <c r="D21" s="68">
        <v>3</v>
      </c>
      <c r="E21" s="75">
        <v>1801</v>
      </c>
      <c r="F21" s="75">
        <v>2047</v>
      </c>
      <c r="G21" s="75">
        <v>22940</v>
      </c>
      <c r="H21" s="75">
        <v>1099</v>
      </c>
      <c r="I21" s="75">
        <v>25066</v>
      </c>
      <c r="J21" s="75">
        <v>1020</v>
      </c>
      <c r="K21" s="75">
        <v>26086</v>
      </c>
      <c r="L21" s="68">
        <v>193</v>
      </c>
      <c r="M21" s="75">
        <v>159454</v>
      </c>
      <c r="N21" s="75">
        <v>496949</v>
      </c>
      <c r="O21" s="75">
        <v>9348</v>
      </c>
      <c r="P21" s="75">
        <v>506297</v>
      </c>
      <c r="Q21" s="75">
        <v>4039</v>
      </c>
    </row>
    <row r="22" spans="1:17">
      <c r="A22" s="68" t="s">
        <v>35</v>
      </c>
      <c r="B22" s="68">
        <v>89</v>
      </c>
      <c r="C22" s="68">
        <v>4</v>
      </c>
      <c r="D22" s="68">
        <v>0</v>
      </c>
      <c r="E22" s="75">
        <v>6833</v>
      </c>
      <c r="F22" s="75">
        <v>6926</v>
      </c>
      <c r="G22" s="75">
        <v>5560</v>
      </c>
      <c r="H22" s="68">
        <v>308</v>
      </c>
      <c r="I22" s="75">
        <v>12794</v>
      </c>
      <c r="J22" s="68">
        <v>0</v>
      </c>
      <c r="K22" s="75">
        <v>12794</v>
      </c>
      <c r="L22" s="68">
        <v>59</v>
      </c>
      <c r="M22" s="75">
        <v>126867</v>
      </c>
      <c r="N22" s="75">
        <v>204167</v>
      </c>
      <c r="O22" s="75">
        <v>1465</v>
      </c>
      <c r="P22" s="75">
        <v>205632</v>
      </c>
      <c r="Q22" s="75">
        <v>1226</v>
      </c>
    </row>
    <row r="23" spans="1:17">
      <c r="A23" s="68" t="s">
        <v>36</v>
      </c>
      <c r="B23" s="68">
        <v>50</v>
      </c>
      <c r="C23" s="68">
        <v>8</v>
      </c>
      <c r="D23" s="68">
        <v>0</v>
      </c>
      <c r="E23" s="68">
        <v>990</v>
      </c>
      <c r="F23" s="75">
        <v>1048</v>
      </c>
      <c r="G23" s="75">
        <v>6501</v>
      </c>
      <c r="H23" s="68">
        <v>248</v>
      </c>
      <c r="I23" s="75">
        <v>7797</v>
      </c>
      <c r="J23" s="68">
        <v>0</v>
      </c>
      <c r="K23" s="75">
        <v>7797</v>
      </c>
      <c r="L23" s="68">
        <v>48</v>
      </c>
      <c r="M23" s="75">
        <v>119012</v>
      </c>
      <c r="N23" s="75">
        <v>130866</v>
      </c>
      <c r="O23" s="68">
        <v>191</v>
      </c>
      <c r="P23" s="75">
        <v>131057</v>
      </c>
      <c r="Q23" s="68">
        <v>812</v>
      </c>
    </row>
    <row r="24" spans="1:17">
      <c r="A24" s="68" t="s">
        <v>34</v>
      </c>
      <c r="B24" s="68">
        <v>43</v>
      </c>
      <c r="C24" s="68">
        <v>2</v>
      </c>
      <c r="D24" s="68">
        <v>0</v>
      </c>
      <c r="E24" s="68">
        <v>282</v>
      </c>
      <c r="F24" s="68">
        <v>327</v>
      </c>
      <c r="G24" s="75">
        <v>6993</v>
      </c>
      <c r="H24" s="68">
        <v>400</v>
      </c>
      <c r="I24" s="75">
        <v>7720</v>
      </c>
      <c r="J24" s="68">
        <v>0</v>
      </c>
      <c r="K24" s="75">
        <v>7720</v>
      </c>
      <c r="L24" s="68">
        <v>5</v>
      </c>
      <c r="M24" s="75">
        <v>40839</v>
      </c>
      <c r="N24" s="75">
        <v>67704</v>
      </c>
      <c r="O24" s="68">
        <v>444</v>
      </c>
      <c r="P24" s="75">
        <v>68148</v>
      </c>
      <c r="Q24" s="68">
        <v>258</v>
      </c>
    </row>
    <row r="25" spans="1:17">
      <c r="A25" s="68" t="s">
        <v>37</v>
      </c>
      <c r="B25" s="75">
        <v>21403</v>
      </c>
      <c r="C25" s="75">
        <v>2386</v>
      </c>
      <c r="D25" s="68">
        <v>174</v>
      </c>
      <c r="E25" s="75">
        <v>475045</v>
      </c>
      <c r="F25" s="75">
        <v>498834</v>
      </c>
      <c r="G25" s="75">
        <v>1871189</v>
      </c>
      <c r="H25" s="75">
        <v>85162</v>
      </c>
      <c r="I25" s="75">
        <v>2447861</v>
      </c>
      <c r="J25" s="75">
        <v>7324</v>
      </c>
      <c r="K25" s="75">
        <v>2455185</v>
      </c>
      <c r="L25" s="75">
        <v>13331</v>
      </c>
      <c r="M25" s="75">
        <v>16367107</v>
      </c>
      <c r="N25" s="75">
        <v>29759716</v>
      </c>
      <c r="O25" s="75">
        <v>958108</v>
      </c>
      <c r="P25" s="75">
        <v>30717824</v>
      </c>
      <c r="Q25" s="75">
        <v>286331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92"/>
  <dimension ref="A1:AMJ25"/>
  <sheetViews>
    <sheetView workbookViewId="0"/>
  </sheetViews>
  <sheetFormatPr defaultRowHeight="13.8"/>
  <cols>
    <col min="1" max="1024" width="5.69921875" style="47" customWidth="1"/>
  </cols>
  <sheetData>
    <row r="1" spans="1:17">
      <c r="A1" s="68" t="s">
        <v>0</v>
      </c>
      <c r="B1" s="68" t="s">
        <v>78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 t="s">
        <v>45</v>
      </c>
      <c r="N1" s="68" t="s">
        <v>79</v>
      </c>
      <c r="O1" s="68"/>
      <c r="P1" s="68"/>
      <c r="Q1" s="68"/>
    </row>
    <row r="2" spans="1:17" ht="145.19999999999999">
      <c r="A2" s="68"/>
      <c r="B2" s="68" t="s">
        <v>12</v>
      </c>
      <c r="C2" s="68" t="s">
        <v>13</v>
      </c>
      <c r="D2" s="68"/>
      <c r="E2" s="68" t="s">
        <v>14</v>
      </c>
      <c r="F2" s="68" t="s">
        <v>15</v>
      </c>
      <c r="G2" s="68" t="s">
        <v>2</v>
      </c>
      <c r="H2" s="68" t="s">
        <v>80</v>
      </c>
      <c r="I2" s="68" t="s">
        <v>81</v>
      </c>
      <c r="J2" s="68" t="s">
        <v>82</v>
      </c>
      <c r="K2" s="68" t="s">
        <v>8</v>
      </c>
      <c r="L2" s="68" t="s">
        <v>5</v>
      </c>
      <c r="M2" s="68"/>
      <c r="N2" s="68" t="s">
        <v>83</v>
      </c>
      <c r="O2" s="68" t="s">
        <v>84</v>
      </c>
      <c r="P2" s="102" t="s">
        <v>85</v>
      </c>
      <c r="Q2" s="68" t="s">
        <v>86</v>
      </c>
    </row>
    <row r="3" spans="1:17">
      <c r="A3" s="68"/>
      <c r="B3" s="68"/>
      <c r="C3" s="68" t="s">
        <v>48</v>
      </c>
      <c r="D3" s="68" t="s">
        <v>49</v>
      </c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>
      <c r="A4" s="68" t="s">
        <v>16</v>
      </c>
      <c r="B4" s="75">
        <v>3428</v>
      </c>
      <c r="C4" s="68">
        <v>405</v>
      </c>
      <c r="D4" s="68">
        <v>19</v>
      </c>
      <c r="E4" s="75">
        <v>49171</v>
      </c>
      <c r="F4" s="75">
        <v>53004</v>
      </c>
      <c r="G4" s="75">
        <v>445604</v>
      </c>
      <c r="H4" s="75">
        <v>26666</v>
      </c>
      <c r="I4" s="75">
        <v>524902</v>
      </c>
      <c r="J4" s="68">
        <v>372</v>
      </c>
      <c r="K4" s="75">
        <v>525274</v>
      </c>
      <c r="L4" s="75">
        <v>1375</v>
      </c>
      <c r="M4" s="75">
        <v>2780425</v>
      </c>
      <c r="N4" s="75">
        <v>5365448</v>
      </c>
      <c r="O4" s="75">
        <v>72550</v>
      </c>
      <c r="P4" s="75">
        <v>5437998</v>
      </c>
      <c r="Q4" s="75">
        <v>23182</v>
      </c>
    </row>
    <row r="5" spans="1:17">
      <c r="A5" s="68" t="s">
        <v>19</v>
      </c>
      <c r="B5" s="75">
        <v>1796</v>
      </c>
      <c r="C5" s="68">
        <v>286</v>
      </c>
      <c r="D5" s="68">
        <v>13</v>
      </c>
      <c r="E5" s="75">
        <v>43624</v>
      </c>
      <c r="F5" s="75">
        <v>45706</v>
      </c>
      <c r="G5" s="75">
        <v>251408</v>
      </c>
      <c r="H5" s="75">
        <v>8559</v>
      </c>
      <c r="I5" s="75">
        <v>305673</v>
      </c>
      <c r="J5" s="68">
        <v>0</v>
      </c>
      <c r="K5" s="75">
        <v>305673</v>
      </c>
      <c r="L5" s="68">
        <v>956</v>
      </c>
      <c r="M5" s="75">
        <v>1303992</v>
      </c>
      <c r="N5" s="75">
        <v>3668498</v>
      </c>
      <c r="O5" s="75">
        <v>234244</v>
      </c>
      <c r="P5" s="75">
        <v>3902742</v>
      </c>
      <c r="Q5" s="75">
        <v>22393</v>
      </c>
    </row>
    <row r="6" spans="1:17">
      <c r="A6" s="68" t="s">
        <v>17</v>
      </c>
      <c r="B6" s="75">
        <v>2345</v>
      </c>
      <c r="C6" s="68">
        <v>156</v>
      </c>
      <c r="D6" s="68">
        <v>5</v>
      </c>
      <c r="E6" s="75">
        <v>10845</v>
      </c>
      <c r="F6" s="75">
        <v>13346</v>
      </c>
      <c r="G6" s="75">
        <v>195748</v>
      </c>
      <c r="H6" s="75">
        <v>8583</v>
      </c>
      <c r="I6" s="75">
        <v>216612</v>
      </c>
      <c r="J6" s="75">
        <v>1065</v>
      </c>
      <c r="K6" s="75">
        <v>217677</v>
      </c>
      <c r="L6" s="68">
        <v>619</v>
      </c>
      <c r="M6" s="75">
        <v>1064696</v>
      </c>
      <c r="N6" s="75">
        <v>1834653</v>
      </c>
      <c r="O6" s="75">
        <v>108494</v>
      </c>
      <c r="P6" s="75">
        <v>1943147</v>
      </c>
      <c r="Q6" s="75">
        <v>12023</v>
      </c>
    </row>
    <row r="7" spans="1:17">
      <c r="A7" s="68" t="s">
        <v>20</v>
      </c>
      <c r="B7" s="75">
        <v>1448</v>
      </c>
      <c r="C7" s="68">
        <v>112</v>
      </c>
      <c r="D7" s="68">
        <v>7</v>
      </c>
      <c r="E7" s="75">
        <v>61425</v>
      </c>
      <c r="F7" s="75">
        <v>62985</v>
      </c>
      <c r="G7" s="75">
        <v>147439</v>
      </c>
      <c r="H7" s="75">
        <v>3598</v>
      </c>
      <c r="I7" s="75">
        <v>213340</v>
      </c>
      <c r="J7" s="68">
        <v>682</v>
      </c>
      <c r="K7" s="75">
        <v>214022</v>
      </c>
      <c r="L7" s="75">
        <v>1069</v>
      </c>
      <c r="M7" s="75">
        <v>1552374</v>
      </c>
      <c r="N7" s="75">
        <v>2318857</v>
      </c>
      <c r="O7" s="75">
        <v>12675</v>
      </c>
      <c r="P7" s="75">
        <v>2331532</v>
      </c>
      <c r="Q7" s="75">
        <v>16219</v>
      </c>
    </row>
    <row r="8" spans="1:17">
      <c r="A8" s="68" t="s">
        <v>18</v>
      </c>
      <c r="B8" s="75">
        <v>2383</v>
      </c>
      <c r="C8" s="68">
        <v>219</v>
      </c>
      <c r="D8" s="68">
        <v>13</v>
      </c>
      <c r="E8" s="75">
        <v>48755</v>
      </c>
      <c r="F8" s="75">
        <v>51357</v>
      </c>
      <c r="G8" s="75">
        <v>149966</v>
      </c>
      <c r="H8" s="75">
        <v>9119</v>
      </c>
      <c r="I8" s="75">
        <v>210413</v>
      </c>
      <c r="J8" s="68">
        <v>29</v>
      </c>
      <c r="K8" s="75">
        <v>210442</v>
      </c>
      <c r="L8" s="75">
        <v>1208</v>
      </c>
      <c r="M8" s="75">
        <v>1327963</v>
      </c>
      <c r="N8" s="75">
        <v>2892799</v>
      </c>
      <c r="O8" s="75">
        <v>61989</v>
      </c>
      <c r="P8" s="75">
        <v>2954788</v>
      </c>
      <c r="Q8" s="75">
        <v>21825</v>
      </c>
    </row>
    <row r="9" spans="1:17">
      <c r="A9" s="68" t="s">
        <v>21</v>
      </c>
      <c r="B9" s="75">
        <v>2544</v>
      </c>
      <c r="C9" s="68">
        <v>286</v>
      </c>
      <c r="D9" s="68">
        <v>13</v>
      </c>
      <c r="E9" s="75">
        <v>66555</v>
      </c>
      <c r="F9" s="75">
        <v>69385</v>
      </c>
      <c r="G9" s="75">
        <v>123626</v>
      </c>
      <c r="H9" s="75">
        <v>4682</v>
      </c>
      <c r="I9" s="75">
        <v>197013</v>
      </c>
      <c r="J9" s="68">
        <v>680</v>
      </c>
      <c r="K9" s="75">
        <v>197693</v>
      </c>
      <c r="L9" s="75">
        <v>1056</v>
      </c>
      <c r="M9" s="75">
        <v>2265463</v>
      </c>
      <c r="N9" s="75">
        <v>3001508</v>
      </c>
      <c r="O9" s="75">
        <v>150264</v>
      </c>
      <c r="P9" s="75">
        <v>3151772</v>
      </c>
      <c r="Q9" s="75">
        <v>24756</v>
      </c>
    </row>
    <row r="10" spans="1:17">
      <c r="A10" s="68" t="s">
        <v>22</v>
      </c>
      <c r="B10" s="68">
        <v>636</v>
      </c>
      <c r="C10" s="68">
        <v>106</v>
      </c>
      <c r="D10" s="68">
        <v>5</v>
      </c>
      <c r="E10" s="75">
        <v>7675</v>
      </c>
      <c r="F10" s="75">
        <v>8417</v>
      </c>
      <c r="G10" s="75">
        <v>118347</v>
      </c>
      <c r="H10" s="75">
        <v>4095</v>
      </c>
      <c r="I10" s="75">
        <v>130819</v>
      </c>
      <c r="J10" s="68">
        <v>40</v>
      </c>
      <c r="K10" s="75">
        <v>130859</v>
      </c>
      <c r="L10" s="68">
        <v>526</v>
      </c>
      <c r="M10" s="75">
        <v>1151428</v>
      </c>
      <c r="N10" s="75">
        <v>2087457</v>
      </c>
      <c r="O10" s="75">
        <v>49015</v>
      </c>
      <c r="P10" s="75">
        <v>2136472</v>
      </c>
      <c r="Q10" s="75">
        <v>12539</v>
      </c>
    </row>
    <row r="11" spans="1:17">
      <c r="A11" s="68" t="s">
        <v>24</v>
      </c>
      <c r="B11" s="75">
        <v>1431</v>
      </c>
      <c r="C11" s="68">
        <v>227</v>
      </c>
      <c r="D11" s="68">
        <v>15</v>
      </c>
      <c r="E11" s="75">
        <v>45996</v>
      </c>
      <c r="F11" s="75">
        <v>47654</v>
      </c>
      <c r="G11" s="75">
        <v>78872</v>
      </c>
      <c r="H11" s="75">
        <v>3226</v>
      </c>
      <c r="I11" s="75">
        <v>129752</v>
      </c>
      <c r="J11" s="68">
        <v>0</v>
      </c>
      <c r="K11" s="75">
        <v>129752</v>
      </c>
      <c r="L11" s="68">
        <v>875</v>
      </c>
      <c r="M11" s="75">
        <v>945261</v>
      </c>
      <c r="N11" s="75">
        <v>1439190</v>
      </c>
      <c r="O11" s="75">
        <v>165289</v>
      </c>
      <c r="P11" s="75">
        <v>1604479</v>
      </c>
      <c r="Q11" s="75">
        <v>20591</v>
      </c>
    </row>
    <row r="12" spans="1:17">
      <c r="A12" s="68" t="s">
        <v>25</v>
      </c>
      <c r="B12" s="75">
        <v>1391</v>
      </c>
      <c r="C12" s="68">
        <v>164</v>
      </c>
      <c r="D12" s="68">
        <v>10</v>
      </c>
      <c r="E12" s="75">
        <v>53515</v>
      </c>
      <c r="F12" s="75">
        <v>55070</v>
      </c>
      <c r="G12" s="75">
        <v>58040</v>
      </c>
      <c r="H12" s="75">
        <v>3000</v>
      </c>
      <c r="I12" s="75">
        <v>115891</v>
      </c>
      <c r="J12" s="68">
        <v>219</v>
      </c>
      <c r="K12" s="75">
        <v>116110</v>
      </c>
      <c r="L12" s="68">
        <v>954</v>
      </c>
      <c r="M12" s="75">
        <v>734710</v>
      </c>
      <c r="N12" s="75">
        <v>1237300</v>
      </c>
      <c r="O12" s="75">
        <v>11772</v>
      </c>
      <c r="P12" s="75">
        <v>1249072</v>
      </c>
      <c r="Q12" s="75">
        <v>8623</v>
      </c>
    </row>
    <row r="13" spans="1:17">
      <c r="A13" s="68" t="s">
        <v>23</v>
      </c>
      <c r="B13" s="68">
        <v>603</v>
      </c>
      <c r="C13" s="68">
        <v>64</v>
      </c>
      <c r="D13" s="68">
        <v>3</v>
      </c>
      <c r="E13" s="75">
        <v>3945</v>
      </c>
      <c r="F13" s="75">
        <v>4612</v>
      </c>
      <c r="G13" s="75">
        <v>59846</v>
      </c>
      <c r="H13" s="75">
        <v>3235</v>
      </c>
      <c r="I13" s="75">
        <v>67693</v>
      </c>
      <c r="J13" s="68">
        <v>0</v>
      </c>
      <c r="K13" s="75">
        <v>67693</v>
      </c>
      <c r="L13" s="68">
        <v>293</v>
      </c>
      <c r="M13" s="75">
        <v>360670</v>
      </c>
      <c r="N13" s="75">
        <v>794607</v>
      </c>
      <c r="O13" s="75">
        <v>22386</v>
      </c>
      <c r="P13" s="75">
        <v>816993</v>
      </c>
      <c r="Q13" s="75">
        <v>4812</v>
      </c>
    </row>
    <row r="14" spans="1:17">
      <c r="A14" s="68" t="s">
        <v>28</v>
      </c>
      <c r="B14" s="68">
        <v>685</v>
      </c>
      <c r="C14" s="68">
        <v>61</v>
      </c>
      <c r="D14" s="68">
        <v>2</v>
      </c>
      <c r="E14" s="75">
        <v>11010</v>
      </c>
      <c r="F14" s="75">
        <v>11756</v>
      </c>
      <c r="G14" s="75">
        <v>50339</v>
      </c>
      <c r="H14" s="75">
        <v>2243</v>
      </c>
      <c r="I14" s="75">
        <v>62814</v>
      </c>
      <c r="J14" s="75">
        <v>1524</v>
      </c>
      <c r="K14" s="75">
        <v>64338</v>
      </c>
      <c r="L14" s="68">
        <v>505</v>
      </c>
      <c r="M14" s="75">
        <v>400117</v>
      </c>
      <c r="N14" s="75">
        <v>1072528</v>
      </c>
      <c r="O14" s="75">
        <v>20853</v>
      </c>
      <c r="P14" s="75">
        <v>1093381</v>
      </c>
      <c r="Q14" s="75">
        <v>5814</v>
      </c>
    </row>
    <row r="15" spans="1:17">
      <c r="A15" s="68" t="s">
        <v>26</v>
      </c>
      <c r="B15" s="68">
        <v>546</v>
      </c>
      <c r="C15" s="68">
        <v>74</v>
      </c>
      <c r="D15" s="68">
        <v>2</v>
      </c>
      <c r="E15" s="75">
        <v>8205</v>
      </c>
      <c r="F15" s="75">
        <v>8825</v>
      </c>
      <c r="G15" s="75">
        <v>42204</v>
      </c>
      <c r="H15" s="75">
        <v>1874</v>
      </c>
      <c r="I15" s="75">
        <v>52903</v>
      </c>
      <c r="J15" s="68">
        <v>0</v>
      </c>
      <c r="K15" s="75">
        <v>52903</v>
      </c>
      <c r="L15" s="68">
        <v>525</v>
      </c>
      <c r="M15" s="75">
        <v>395675</v>
      </c>
      <c r="N15" s="75">
        <v>654939</v>
      </c>
      <c r="O15" s="75">
        <v>16185</v>
      </c>
      <c r="P15" s="75">
        <v>671124</v>
      </c>
      <c r="Q15" s="75">
        <v>8569</v>
      </c>
    </row>
    <row r="16" spans="1:17">
      <c r="A16" s="68" t="s">
        <v>29</v>
      </c>
      <c r="B16" s="68">
        <v>430</v>
      </c>
      <c r="C16" s="68">
        <v>44</v>
      </c>
      <c r="D16" s="68">
        <v>4</v>
      </c>
      <c r="E16" s="75">
        <v>10180</v>
      </c>
      <c r="F16" s="75">
        <v>10654</v>
      </c>
      <c r="G16" s="75">
        <v>28842</v>
      </c>
      <c r="H16" s="75">
        <v>1393</v>
      </c>
      <c r="I16" s="75">
        <v>40889</v>
      </c>
      <c r="J16" s="68">
        <v>0</v>
      </c>
      <c r="K16" s="75">
        <v>40889</v>
      </c>
      <c r="L16" s="68">
        <v>325</v>
      </c>
      <c r="M16" s="75">
        <v>327969</v>
      </c>
      <c r="N16" s="75">
        <v>595778</v>
      </c>
      <c r="O16" s="75">
        <v>41094</v>
      </c>
      <c r="P16" s="75">
        <v>636872</v>
      </c>
      <c r="Q16" s="75">
        <v>13248</v>
      </c>
    </row>
    <row r="17" spans="1:17">
      <c r="A17" s="68" t="s">
        <v>30</v>
      </c>
      <c r="B17" s="68">
        <v>464</v>
      </c>
      <c r="C17" s="68">
        <v>45</v>
      </c>
      <c r="D17" s="68">
        <v>1</v>
      </c>
      <c r="E17" s="75">
        <v>16589</v>
      </c>
      <c r="F17" s="75">
        <v>17098</v>
      </c>
      <c r="G17" s="75">
        <v>19004</v>
      </c>
      <c r="H17" s="68">
        <v>949</v>
      </c>
      <c r="I17" s="75">
        <v>37049</v>
      </c>
      <c r="J17" s="68">
        <v>2</v>
      </c>
      <c r="K17" s="75">
        <v>37051</v>
      </c>
      <c r="L17" s="68">
        <v>175</v>
      </c>
      <c r="M17" s="75">
        <v>460190</v>
      </c>
      <c r="N17" s="75">
        <v>548814</v>
      </c>
      <c r="O17" s="75">
        <v>3945</v>
      </c>
      <c r="P17" s="75">
        <v>552759</v>
      </c>
      <c r="Q17" s="75">
        <v>2674</v>
      </c>
    </row>
    <row r="18" spans="1:17">
      <c r="A18" s="68" t="s">
        <v>32</v>
      </c>
      <c r="B18" s="68">
        <v>226</v>
      </c>
      <c r="C18" s="68">
        <v>25</v>
      </c>
      <c r="D18" s="68">
        <v>1</v>
      </c>
      <c r="E18" s="75">
        <v>13248</v>
      </c>
      <c r="F18" s="75">
        <v>13499</v>
      </c>
      <c r="G18" s="75">
        <v>22261</v>
      </c>
      <c r="H18" s="68">
        <v>841</v>
      </c>
      <c r="I18" s="75">
        <v>34370</v>
      </c>
      <c r="J18" s="75">
        <v>2231</v>
      </c>
      <c r="K18" s="75">
        <v>36601</v>
      </c>
      <c r="L18" s="68">
        <v>412</v>
      </c>
      <c r="M18" s="75">
        <v>175268</v>
      </c>
      <c r="N18" s="75">
        <v>408817</v>
      </c>
      <c r="O18" s="75">
        <v>41714</v>
      </c>
      <c r="P18" s="75">
        <v>450531</v>
      </c>
      <c r="Q18" s="75">
        <v>5890</v>
      </c>
    </row>
    <row r="19" spans="1:17">
      <c r="A19" s="68" t="s">
        <v>31</v>
      </c>
      <c r="B19" s="68">
        <v>291</v>
      </c>
      <c r="C19" s="68">
        <v>47</v>
      </c>
      <c r="D19" s="68">
        <v>5</v>
      </c>
      <c r="E19" s="75">
        <v>4774</v>
      </c>
      <c r="F19" s="75">
        <v>5112</v>
      </c>
      <c r="G19" s="75">
        <v>28217</v>
      </c>
      <c r="H19" s="68">
        <v>740</v>
      </c>
      <c r="I19" s="75">
        <v>34069</v>
      </c>
      <c r="J19" s="68">
        <v>0</v>
      </c>
      <c r="K19" s="75">
        <v>34069</v>
      </c>
      <c r="L19" s="68">
        <v>247</v>
      </c>
      <c r="M19" s="75">
        <v>274887</v>
      </c>
      <c r="N19" s="75">
        <v>570682</v>
      </c>
      <c r="O19" s="75">
        <v>14590</v>
      </c>
      <c r="P19" s="75">
        <v>585272</v>
      </c>
      <c r="Q19" s="75">
        <v>6774</v>
      </c>
    </row>
    <row r="20" spans="1:17">
      <c r="A20" s="68" t="s">
        <v>33</v>
      </c>
      <c r="B20" s="68">
        <v>279</v>
      </c>
      <c r="C20" s="68">
        <v>21</v>
      </c>
      <c r="D20" s="68">
        <v>1</v>
      </c>
      <c r="E20" s="75">
        <v>10105</v>
      </c>
      <c r="F20" s="75">
        <v>10405</v>
      </c>
      <c r="G20" s="75">
        <v>20101</v>
      </c>
      <c r="H20" s="68">
        <v>566</v>
      </c>
      <c r="I20" s="75">
        <v>31068</v>
      </c>
      <c r="J20" s="68">
        <v>4</v>
      </c>
      <c r="K20" s="75">
        <v>31072</v>
      </c>
      <c r="L20" s="68">
        <v>211</v>
      </c>
      <c r="M20" s="75">
        <v>474508</v>
      </c>
      <c r="N20" s="75">
        <v>498358</v>
      </c>
      <c r="O20" s="75">
        <v>1343</v>
      </c>
      <c r="P20" s="75">
        <v>499701</v>
      </c>
      <c r="Q20" s="75">
        <v>2013</v>
      </c>
    </row>
    <row r="21" spans="1:17">
      <c r="A21" s="68" t="s">
        <v>27</v>
      </c>
      <c r="B21" s="68">
        <v>207</v>
      </c>
      <c r="C21" s="68">
        <v>43</v>
      </c>
      <c r="D21" s="68">
        <v>0</v>
      </c>
      <c r="E21" s="75">
        <v>1858</v>
      </c>
      <c r="F21" s="75">
        <v>2108</v>
      </c>
      <c r="G21" s="75">
        <v>22978</v>
      </c>
      <c r="H21" s="75">
        <v>1131</v>
      </c>
      <c r="I21" s="75">
        <v>25109</v>
      </c>
      <c r="J21" s="75">
        <v>1108</v>
      </c>
      <c r="K21" s="75">
        <v>26217</v>
      </c>
      <c r="L21" s="68">
        <v>131</v>
      </c>
      <c r="M21" s="75">
        <v>159760</v>
      </c>
      <c r="N21" s="75">
        <v>498470</v>
      </c>
      <c r="O21" s="75">
        <v>10146</v>
      </c>
      <c r="P21" s="75">
        <v>508616</v>
      </c>
      <c r="Q21" s="75">
        <v>2319</v>
      </c>
    </row>
    <row r="22" spans="1:17">
      <c r="A22" s="68" t="s">
        <v>35</v>
      </c>
      <c r="B22" s="68">
        <v>81</v>
      </c>
      <c r="C22" s="68">
        <v>4</v>
      </c>
      <c r="D22" s="68">
        <v>0</v>
      </c>
      <c r="E22" s="75">
        <v>6815</v>
      </c>
      <c r="F22" s="75">
        <v>6900</v>
      </c>
      <c r="G22" s="75">
        <v>5631</v>
      </c>
      <c r="H22" s="68">
        <v>311</v>
      </c>
      <c r="I22" s="75">
        <v>12842</v>
      </c>
      <c r="J22" s="68">
        <v>0</v>
      </c>
      <c r="K22" s="75">
        <v>12842</v>
      </c>
      <c r="L22" s="68">
        <v>48</v>
      </c>
      <c r="M22" s="75">
        <v>127137</v>
      </c>
      <c r="N22" s="75">
        <v>204726</v>
      </c>
      <c r="O22" s="75">
        <v>1480</v>
      </c>
      <c r="P22" s="75">
        <v>206206</v>
      </c>
      <c r="Q22" s="68">
        <v>574</v>
      </c>
    </row>
    <row r="23" spans="1:17">
      <c r="A23" s="68" t="s">
        <v>36</v>
      </c>
      <c r="B23" s="68">
        <v>50</v>
      </c>
      <c r="C23" s="68">
        <v>9</v>
      </c>
      <c r="D23" s="68">
        <v>1</v>
      </c>
      <c r="E23" s="75">
        <v>1023</v>
      </c>
      <c r="F23" s="75">
        <v>1082</v>
      </c>
      <c r="G23" s="75">
        <v>6568</v>
      </c>
      <c r="H23" s="68">
        <v>249</v>
      </c>
      <c r="I23" s="75">
        <v>7899</v>
      </c>
      <c r="J23" s="68">
        <v>0</v>
      </c>
      <c r="K23" s="75">
        <v>7899</v>
      </c>
      <c r="L23" s="68">
        <v>102</v>
      </c>
      <c r="M23" s="75">
        <v>119999</v>
      </c>
      <c r="N23" s="75">
        <v>132026</v>
      </c>
      <c r="O23" s="68">
        <v>193</v>
      </c>
      <c r="P23" s="75">
        <v>132219</v>
      </c>
      <c r="Q23" s="75">
        <v>1162</v>
      </c>
    </row>
    <row r="24" spans="1:17">
      <c r="A24" s="68" t="s">
        <v>34</v>
      </c>
      <c r="B24" s="68">
        <v>45</v>
      </c>
      <c r="C24" s="68">
        <v>2</v>
      </c>
      <c r="D24" s="68">
        <v>0</v>
      </c>
      <c r="E24" s="68">
        <v>256</v>
      </c>
      <c r="F24" s="68">
        <v>303</v>
      </c>
      <c r="G24" s="75">
        <v>7033</v>
      </c>
      <c r="H24" s="68">
        <v>401</v>
      </c>
      <c r="I24" s="75">
        <v>7737</v>
      </c>
      <c r="J24" s="68">
        <v>0</v>
      </c>
      <c r="K24" s="75">
        <v>7737</v>
      </c>
      <c r="L24" s="68">
        <v>17</v>
      </c>
      <c r="M24" s="75">
        <v>40912</v>
      </c>
      <c r="N24" s="75">
        <v>67907</v>
      </c>
      <c r="O24" s="68">
        <v>452</v>
      </c>
      <c r="P24" s="75">
        <v>68359</v>
      </c>
      <c r="Q24" s="68">
        <v>211</v>
      </c>
    </row>
    <row r="25" spans="1:17">
      <c r="A25" s="68" t="s">
        <v>37</v>
      </c>
      <c r="B25" s="75">
        <v>21309</v>
      </c>
      <c r="C25" s="75">
        <v>2400</v>
      </c>
      <c r="D25" s="68">
        <v>120</v>
      </c>
      <c r="E25" s="75">
        <v>475569</v>
      </c>
      <c r="F25" s="75">
        <v>499278</v>
      </c>
      <c r="G25" s="75">
        <v>1882074</v>
      </c>
      <c r="H25" s="75">
        <v>85461</v>
      </c>
      <c r="I25" s="75">
        <v>2458857</v>
      </c>
      <c r="J25" s="75">
        <v>7956</v>
      </c>
      <c r="K25" s="75">
        <v>2466813</v>
      </c>
      <c r="L25" s="75">
        <v>11629</v>
      </c>
      <c r="M25" s="75">
        <v>16443404</v>
      </c>
      <c r="N25" s="75">
        <v>29893362</v>
      </c>
      <c r="O25" s="75">
        <v>1040673</v>
      </c>
      <c r="P25" s="75">
        <v>30934035</v>
      </c>
      <c r="Q25" s="75">
        <v>216211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93"/>
  <dimension ref="A1:AMJ25"/>
  <sheetViews>
    <sheetView workbookViewId="0"/>
  </sheetViews>
  <sheetFormatPr defaultRowHeight="13.8"/>
  <cols>
    <col min="1" max="1024" width="5.69921875" style="47" customWidth="1"/>
  </cols>
  <sheetData>
    <row r="1" spans="1:17">
      <c r="A1" s="47" t="s">
        <v>0</v>
      </c>
      <c r="B1" s="47" t="s">
        <v>78</v>
      </c>
      <c r="M1" s="47" t="s">
        <v>45</v>
      </c>
      <c r="N1" s="47" t="s">
        <v>79</v>
      </c>
    </row>
    <row r="2" spans="1:17" ht="145.19999999999999">
      <c r="B2" s="47" t="s">
        <v>12</v>
      </c>
      <c r="C2" s="47" t="s">
        <v>13</v>
      </c>
      <c r="E2" s="47" t="s">
        <v>14</v>
      </c>
      <c r="F2" s="47" t="s">
        <v>15</v>
      </c>
      <c r="G2" s="47" t="s">
        <v>2</v>
      </c>
      <c r="H2" s="47" t="s">
        <v>80</v>
      </c>
      <c r="I2" s="47" t="s">
        <v>81</v>
      </c>
      <c r="J2" s="47" t="s">
        <v>82</v>
      </c>
      <c r="K2" s="47" t="s">
        <v>8</v>
      </c>
      <c r="L2" s="47" t="s">
        <v>5</v>
      </c>
      <c r="N2" s="47" t="s">
        <v>83</v>
      </c>
      <c r="O2" s="47" t="s">
        <v>84</v>
      </c>
      <c r="P2" s="103" t="s">
        <v>85</v>
      </c>
      <c r="Q2" s="47" t="s">
        <v>86</v>
      </c>
    </row>
    <row r="3" spans="1:17">
      <c r="C3" s="47" t="s">
        <v>48</v>
      </c>
      <c r="D3" s="47" t="s">
        <v>49</v>
      </c>
    </row>
    <row r="4" spans="1:17">
      <c r="A4" s="47" t="s">
        <v>16</v>
      </c>
      <c r="B4" s="95">
        <v>3412</v>
      </c>
      <c r="C4" s="47">
        <v>407</v>
      </c>
      <c r="D4" s="47">
        <v>19</v>
      </c>
      <c r="E4" s="95">
        <v>46158</v>
      </c>
      <c r="F4" s="95">
        <v>49977</v>
      </c>
      <c r="G4" s="95">
        <v>450069</v>
      </c>
      <c r="H4" s="95">
        <v>26712</v>
      </c>
      <c r="I4" s="95">
        <v>526376</v>
      </c>
      <c r="J4" s="47">
        <v>382</v>
      </c>
      <c r="K4" s="95">
        <v>526758</v>
      </c>
      <c r="L4" s="95">
        <v>1484</v>
      </c>
      <c r="M4" s="95">
        <v>2786712</v>
      </c>
      <c r="N4" s="95">
        <v>5381975</v>
      </c>
      <c r="O4" s="95">
        <v>74800</v>
      </c>
      <c r="P4" s="95">
        <v>5456775</v>
      </c>
      <c r="Q4" s="95">
        <v>18777</v>
      </c>
    </row>
    <row r="5" spans="1:17">
      <c r="A5" s="47" t="s">
        <v>19</v>
      </c>
      <c r="B5" s="95">
        <v>1761</v>
      </c>
      <c r="C5" s="47">
        <v>284</v>
      </c>
      <c r="D5" s="47">
        <v>23</v>
      </c>
      <c r="E5" s="95">
        <v>42474</v>
      </c>
      <c r="F5" s="95">
        <v>44519</v>
      </c>
      <c r="G5" s="95">
        <v>253085</v>
      </c>
      <c r="H5" s="95">
        <v>8602</v>
      </c>
      <c r="I5" s="95">
        <v>306206</v>
      </c>
      <c r="J5" s="47">
        <v>0</v>
      </c>
      <c r="K5" s="95">
        <v>306206</v>
      </c>
      <c r="L5" s="47">
        <v>533</v>
      </c>
      <c r="M5" s="95">
        <v>1305406</v>
      </c>
      <c r="N5" s="95">
        <v>3675064</v>
      </c>
      <c r="O5" s="95">
        <v>243232</v>
      </c>
      <c r="P5" s="95">
        <v>3918296</v>
      </c>
      <c r="Q5" s="95">
        <v>15554</v>
      </c>
    </row>
    <row r="6" spans="1:17">
      <c r="A6" s="47" t="s">
        <v>17</v>
      </c>
      <c r="B6" s="95">
        <v>2364</v>
      </c>
      <c r="C6" s="47">
        <v>163</v>
      </c>
      <c r="D6" s="47">
        <v>11</v>
      </c>
      <c r="E6" s="95">
        <v>10691</v>
      </c>
      <c r="F6" s="95">
        <v>13218</v>
      </c>
      <c r="G6" s="95">
        <v>196455</v>
      </c>
      <c r="H6" s="95">
        <v>8604</v>
      </c>
      <c r="I6" s="95">
        <v>217164</v>
      </c>
      <c r="J6" s="95">
        <v>1113</v>
      </c>
      <c r="K6" s="95">
        <v>218277</v>
      </c>
      <c r="L6" s="47">
        <v>600</v>
      </c>
      <c r="M6" s="95">
        <v>1067631</v>
      </c>
      <c r="N6" s="95">
        <v>1839820</v>
      </c>
      <c r="O6" s="95">
        <v>113640</v>
      </c>
      <c r="P6" s="95">
        <v>1953460</v>
      </c>
      <c r="Q6" s="95">
        <v>10313</v>
      </c>
    </row>
    <row r="7" spans="1:17">
      <c r="A7" s="47" t="s">
        <v>20</v>
      </c>
      <c r="B7" s="95">
        <v>1455</v>
      </c>
      <c r="C7" s="47">
        <v>105</v>
      </c>
      <c r="D7" s="47">
        <v>4</v>
      </c>
      <c r="E7" s="95">
        <v>61513</v>
      </c>
      <c r="F7" s="95">
        <v>63073</v>
      </c>
      <c r="G7" s="95">
        <v>148085</v>
      </c>
      <c r="H7" s="95">
        <v>3618</v>
      </c>
      <c r="I7" s="95">
        <v>214070</v>
      </c>
      <c r="J7" s="47">
        <v>706</v>
      </c>
      <c r="K7" s="95">
        <v>214776</v>
      </c>
      <c r="L7" s="47">
        <v>754</v>
      </c>
      <c r="M7" s="95">
        <v>1555995</v>
      </c>
      <c r="N7" s="95">
        <v>2326480</v>
      </c>
      <c r="O7" s="95">
        <v>13436</v>
      </c>
      <c r="P7" s="95">
        <v>2339916</v>
      </c>
      <c r="Q7" s="95">
        <v>8384</v>
      </c>
    </row>
    <row r="8" spans="1:17">
      <c r="A8" s="47" t="s">
        <v>18</v>
      </c>
      <c r="B8" s="95">
        <v>2422</v>
      </c>
      <c r="C8" s="47">
        <v>222</v>
      </c>
      <c r="D8" s="47">
        <v>12</v>
      </c>
      <c r="E8" s="95">
        <v>48645</v>
      </c>
      <c r="F8" s="95">
        <v>51289</v>
      </c>
      <c r="G8" s="95">
        <v>151122</v>
      </c>
      <c r="H8" s="95">
        <v>9195</v>
      </c>
      <c r="I8" s="95">
        <v>211565</v>
      </c>
      <c r="J8" s="47">
        <v>41</v>
      </c>
      <c r="K8" s="95">
        <v>211606</v>
      </c>
      <c r="L8" s="95">
        <v>1164</v>
      </c>
      <c r="M8" s="95">
        <v>1331075</v>
      </c>
      <c r="N8" s="95">
        <v>2901428</v>
      </c>
      <c r="O8" s="95">
        <v>63796</v>
      </c>
      <c r="P8" s="95">
        <v>2965224</v>
      </c>
      <c r="Q8" s="95">
        <v>10436</v>
      </c>
    </row>
    <row r="9" spans="1:17">
      <c r="A9" s="47" t="s">
        <v>21</v>
      </c>
      <c r="B9" s="95">
        <v>2560</v>
      </c>
      <c r="C9" s="47">
        <v>287</v>
      </c>
      <c r="D9" s="47">
        <v>14</v>
      </c>
      <c r="E9" s="95">
        <v>64814</v>
      </c>
      <c r="F9" s="95">
        <v>67661</v>
      </c>
      <c r="G9" s="95">
        <v>126184</v>
      </c>
      <c r="H9" s="95">
        <v>4722</v>
      </c>
      <c r="I9" s="95">
        <v>197814</v>
      </c>
      <c r="J9" s="47">
        <v>753</v>
      </c>
      <c r="K9" s="95">
        <v>198567</v>
      </c>
      <c r="L9" s="47">
        <v>874</v>
      </c>
      <c r="M9" s="95">
        <v>2276268</v>
      </c>
      <c r="N9" s="95">
        <v>3009932</v>
      </c>
      <c r="O9" s="95">
        <v>162467</v>
      </c>
      <c r="P9" s="95">
        <v>3172399</v>
      </c>
      <c r="Q9" s="95">
        <v>20627</v>
      </c>
    </row>
    <row r="10" spans="1:17">
      <c r="A10" s="47" t="s">
        <v>22</v>
      </c>
      <c r="B10" s="47">
        <v>661</v>
      </c>
      <c r="C10" s="47">
        <v>109</v>
      </c>
      <c r="D10" s="47">
        <v>6</v>
      </c>
      <c r="E10" s="95">
        <v>7690</v>
      </c>
      <c r="F10" s="95">
        <v>8460</v>
      </c>
      <c r="G10" s="95">
        <v>118712</v>
      </c>
      <c r="H10" s="95">
        <v>4109</v>
      </c>
      <c r="I10" s="95">
        <v>131235</v>
      </c>
      <c r="J10" s="47">
        <v>46</v>
      </c>
      <c r="K10" s="95">
        <v>131281</v>
      </c>
      <c r="L10" s="47">
        <v>422</v>
      </c>
      <c r="M10" s="95">
        <v>1154572</v>
      </c>
      <c r="N10" s="95">
        <v>2093370</v>
      </c>
      <c r="O10" s="95">
        <v>50024</v>
      </c>
      <c r="P10" s="95">
        <v>2143394</v>
      </c>
      <c r="Q10" s="95">
        <v>6922</v>
      </c>
    </row>
    <row r="11" spans="1:17">
      <c r="A11" s="47" t="s">
        <v>24</v>
      </c>
      <c r="B11" s="95">
        <v>1439</v>
      </c>
      <c r="C11" s="47">
        <v>227</v>
      </c>
      <c r="D11" s="47">
        <v>11</v>
      </c>
      <c r="E11" s="95">
        <v>46335</v>
      </c>
      <c r="F11" s="95">
        <v>48001</v>
      </c>
      <c r="G11" s="95">
        <v>79376</v>
      </c>
      <c r="H11" s="95">
        <v>3260</v>
      </c>
      <c r="I11" s="95">
        <v>130637</v>
      </c>
      <c r="J11" s="47">
        <v>0</v>
      </c>
      <c r="K11" s="95">
        <v>130637</v>
      </c>
      <c r="L11" s="47">
        <v>885</v>
      </c>
      <c r="M11" s="95">
        <v>950469</v>
      </c>
      <c r="N11" s="95">
        <v>1447871</v>
      </c>
      <c r="O11" s="95">
        <v>177416</v>
      </c>
      <c r="P11" s="95">
        <v>1625287</v>
      </c>
      <c r="Q11" s="95">
        <v>20808</v>
      </c>
    </row>
    <row r="12" spans="1:17">
      <c r="A12" s="47" t="s">
        <v>25</v>
      </c>
      <c r="B12" s="95">
        <v>1380</v>
      </c>
      <c r="C12" s="47">
        <v>169</v>
      </c>
      <c r="D12" s="47">
        <v>16</v>
      </c>
      <c r="E12" s="95">
        <v>52833</v>
      </c>
      <c r="F12" s="95">
        <v>54382</v>
      </c>
      <c r="G12" s="95">
        <v>59097</v>
      </c>
      <c r="H12" s="95">
        <v>3032</v>
      </c>
      <c r="I12" s="95">
        <v>116283</v>
      </c>
      <c r="J12" s="47">
        <v>228</v>
      </c>
      <c r="K12" s="95">
        <v>116511</v>
      </c>
      <c r="L12" s="47">
        <v>401</v>
      </c>
      <c r="M12" s="95">
        <v>736815</v>
      </c>
      <c r="N12" s="95">
        <v>1240704</v>
      </c>
      <c r="O12" s="95">
        <v>12317</v>
      </c>
      <c r="P12" s="95">
        <v>1253021</v>
      </c>
      <c r="Q12" s="95">
        <v>3949</v>
      </c>
    </row>
    <row r="13" spans="1:17">
      <c r="A13" s="47" t="s">
        <v>23</v>
      </c>
      <c r="B13" s="47">
        <v>622</v>
      </c>
      <c r="C13" s="47">
        <v>67</v>
      </c>
      <c r="D13" s="47">
        <v>6</v>
      </c>
      <c r="E13" s="95">
        <v>3849</v>
      </c>
      <c r="F13" s="95">
        <v>4538</v>
      </c>
      <c r="G13" s="95">
        <v>60078</v>
      </c>
      <c r="H13" s="95">
        <v>3241</v>
      </c>
      <c r="I13" s="95">
        <v>67857</v>
      </c>
      <c r="J13" s="47">
        <v>0</v>
      </c>
      <c r="K13" s="95">
        <v>67857</v>
      </c>
      <c r="L13" s="47">
        <v>164</v>
      </c>
      <c r="M13" s="95">
        <v>361787</v>
      </c>
      <c r="N13" s="95">
        <v>796244</v>
      </c>
      <c r="O13" s="95">
        <v>23741</v>
      </c>
      <c r="P13" s="95">
        <v>819985</v>
      </c>
      <c r="Q13" s="95">
        <v>2992</v>
      </c>
    </row>
    <row r="14" spans="1:17">
      <c r="A14" s="47" t="s">
        <v>28</v>
      </c>
      <c r="B14" s="47">
        <v>686</v>
      </c>
      <c r="C14" s="47">
        <v>62</v>
      </c>
      <c r="D14" s="47">
        <v>7</v>
      </c>
      <c r="E14" s="95">
        <v>10825</v>
      </c>
      <c r="F14" s="95">
        <v>11573</v>
      </c>
      <c r="G14" s="95">
        <v>50680</v>
      </c>
      <c r="H14" s="95">
        <v>2266</v>
      </c>
      <c r="I14" s="95">
        <v>62961</v>
      </c>
      <c r="J14" s="95">
        <v>1558</v>
      </c>
      <c r="K14" s="95">
        <v>64519</v>
      </c>
      <c r="L14" s="47">
        <v>181</v>
      </c>
      <c r="M14" s="95">
        <v>401023</v>
      </c>
      <c r="N14" s="95">
        <v>1074648</v>
      </c>
      <c r="O14" s="95">
        <v>21171</v>
      </c>
      <c r="P14" s="95">
        <v>1095819</v>
      </c>
      <c r="Q14" s="95">
        <v>2438</v>
      </c>
    </row>
    <row r="15" spans="1:17">
      <c r="A15" s="47" t="s">
        <v>26</v>
      </c>
      <c r="B15" s="47">
        <v>549</v>
      </c>
      <c r="C15" s="47">
        <v>73</v>
      </c>
      <c r="D15" s="47">
        <v>2</v>
      </c>
      <c r="E15" s="95">
        <v>8042</v>
      </c>
      <c r="F15" s="95">
        <v>8664</v>
      </c>
      <c r="G15" s="95">
        <v>42556</v>
      </c>
      <c r="H15" s="95">
        <v>1883</v>
      </c>
      <c r="I15" s="95">
        <v>53103</v>
      </c>
      <c r="J15" s="47">
        <v>0</v>
      </c>
      <c r="K15" s="95">
        <v>53103</v>
      </c>
      <c r="L15" s="47">
        <v>200</v>
      </c>
      <c r="M15" s="95">
        <v>397537</v>
      </c>
      <c r="N15" s="95">
        <v>657966</v>
      </c>
      <c r="O15" s="95">
        <v>17300</v>
      </c>
      <c r="P15" s="95">
        <v>675266</v>
      </c>
      <c r="Q15" s="95">
        <v>4142</v>
      </c>
    </row>
    <row r="16" spans="1:17">
      <c r="A16" s="47" t="s">
        <v>29</v>
      </c>
      <c r="B16" s="47">
        <v>426</v>
      </c>
      <c r="C16" s="47">
        <v>44</v>
      </c>
      <c r="D16" s="47">
        <v>1</v>
      </c>
      <c r="E16" s="95">
        <v>9726</v>
      </c>
      <c r="F16" s="95">
        <v>10196</v>
      </c>
      <c r="G16" s="95">
        <v>29341</v>
      </c>
      <c r="H16" s="95">
        <v>1418</v>
      </c>
      <c r="I16" s="95">
        <v>40955</v>
      </c>
      <c r="J16" s="47">
        <v>0</v>
      </c>
      <c r="K16" s="95">
        <v>40955</v>
      </c>
      <c r="L16" s="47">
        <v>69</v>
      </c>
      <c r="M16" s="95">
        <v>332337</v>
      </c>
      <c r="N16" s="95">
        <v>597578</v>
      </c>
      <c r="O16" s="95">
        <v>45979</v>
      </c>
      <c r="P16" s="95">
        <v>643557</v>
      </c>
      <c r="Q16" s="95">
        <v>6685</v>
      </c>
    </row>
    <row r="17" spans="1:17">
      <c r="A17" s="47" t="s">
        <v>30</v>
      </c>
      <c r="B17" s="47">
        <v>472</v>
      </c>
      <c r="C17" s="47">
        <v>48</v>
      </c>
      <c r="D17" s="47">
        <v>4</v>
      </c>
      <c r="E17" s="95">
        <v>16483</v>
      </c>
      <c r="F17" s="95">
        <v>17003</v>
      </c>
      <c r="G17" s="95">
        <v>19303</v>
      </c>
      <c r="H17" s="47">
        <v>952</v>
      </c>
      <c r="I17" s="95">
        <v>37256</v>
      </c>
      <c r="J17" s="47">
        <v>2</v>
      </c>
      <c r="K17" s="95">
        <v>37258</v>
      </c>
      <c r="L17" s="47">
        <v>207</v>
      </c>
      <c r="M17" s="95">
        <v>461960</v>
      </c>
      <c r="N17" s="95">
        <v>550915</v>
      </c>
      <c r="O17" s="95">
        <v>5084</v>
      </c>
      <c r="P17" s="95">
        <v>555999</v>
      </c>
      <c r="Q17" s="95">
        <v>3240</v>
      </c>
    </row>
    <row r="18" spans="1:17">
      <c r="A18" s="47" t="s">
        <v>32</v>
      </c>
      <c r="B18" s="47">
        <v>239</v>
      </c>
      <c r="C18" s="47">
        <v>28</v>
      </c>
      <c r="D18" s="47">
        <v>3</v>
      </c>
      <c r="E18" s="95">
        <v>13308</v>
      </c>
      <c r="F18" s="95">
        <v>13575</v>
      </c>
      <c r="G18" s="95">
        <v>22381</v>
      </c>
      <c r="H18" s="47">
        <v>845</v>
      </c>
      <c r="I18" s="95">
        <v>34501</v>
      </c>
      <c r="J18" s="95">
        <v>2300</v>
      </c>
      <c r="K18" s="95">
        <v>36801</v>
      </c>
      <c r="L18" s="47">
        <v>200</v>
      </c>
      <c r="M18" s="95">
        <v>175619</v>
      </c>
      <c r="N18" s="95">
        <v>409820</v>
      </c>
      <c r="O18" s="95">
        <v>43380</v>
      </c>
      <c r="P18" s="95">
        <v>453200</v>
      </c>
      <c r="Q18" s="95">
        <v>2669</v>
      </c>
    </row>
    <row r="19" spans="1:17">
      <c r="A19" s="47" t="s">
        <v>31</v>
      </c>
      <c r="B19" s="47">
        <v>300</v>
      </c>
      <c r="C19" s="47">
        <v>47</v>
      </c>
      <c r="D19" s="47">
        <v>3</v>
      </c>
      <c r="E19" s="95">
        <v>4685</v>
      </c>
      <c r="F19" s="95">
        <v>5032</v>
      </c>
      <c r="G19" s="95">
        <v>28357</v>
      </c>
      <c r="H19" s="47">
        <v>746</v>
      </c>
      <c r="I19" s="95">
        <v>34135</v>
      </c>
      <c r="J19" s="47">
        <v>0</v>
      </c>
      <c r="K19" s="95">
        <v>34135</v>
      </c>
      <c r="L19" s="47">
        <v>66</v>
      </c>
      <c r="M19" s="95">
        <v>275060</v>
      </c>
      <c r="N19" s="95">
        <v>571155</v>
      </c>
      <c r="O19" s="95">
        <v>15835</v>
      </c>
      <c r="P19" s="95">
        <v>586990</v>
      </c>
      <c r="Q19" s="95">
        <v>1718</v>
      </c>
    </row>
    <row r="20" spans="1:17">
      <c r="A20" s="47" t="s">
        <v>33</v>
      </c>
      <c r="B20" s="47">
        <v>278</v>
      </c>
      <c r="C20" s="47">
        <v>22</v>
      </c>
      <c r="D20" s="47">
        <v>3</v>
      </c>
      <c r="E20" s="95">
        <v>9803</v>
      </c>
      <c r="F20" s="95">
        <v>10103</v>
      </c>
      <c r="G20" s="95">
        <v>20604</v>
      </c>
      <c r="H20" s="47">
        <v>572</v>
      </c>
      <c r="I20" s="95">
        <v>31275</v>
      </c>
      <c r="J20" s="47">
        <v>4</v>
      </c>
      <c r="K20" s="95">
        <v>31279</v>
      </c>
      <c r="L20" s="47">
        <v>207</v>
      </c>
      <c r="M20" s="95">
        <v>475339</v>
      </c>
      <c r="N20" s="95">
        <v>499807</v>
      </c>
      <c r="O20" s="95">
        <v>1471</v>
      </c>
      <c r="P20" s="95">
        <v>501278</v>
      </c>
      <c r="Q20" s="95">
        <v>1577</v>
      </c>
    </row>
    <row r="21" spans="1:17">
      <c r="A21" s="47" t="s">
        <v>27</v>
      </c>
      <c r="B21" s="47">
        <v>215</v>
      </c>
      <c r="C21" s="47">
        <v>41</v>
      </c>
      <c r="D21" s="47">
        <v>1</v>
      </c>
      <c r="E21" s="95">
        <v>1812</v>
      </c>
      <c r="F21" s="95">
        <v>2068</v>
      </c>
      <c r="G21" s="95">
        <v>23047</v>
      </c>
      <c r="H21" s="95">
        <v>1134</v>
      </c>
      <c r="I21" s="95">
        <v>25130</v>
      </c>
      <c r="J21" s="95">
        <v>1119</v>
      </c>
      <c r="K21" s="95">
        <v>26249</v>
      </c>
      <c r="L21" s="47">
        <v>32</v>
      </c>
      <c r="M21" s="95">
        <v>159870</v>
      </c>
      <c r="N21" s="95">
        <v>498846</v>
      </c>
      <c r="O21" s="95">
        <v>10385</v>
      </c>
      <c r="P21" s="95">
        <v>509231</v>
      </c>
      <c r="Q21" s="47">
        <v>615</v>
      </c>
    </row>
    <row r="22" spans="1:17">
      <c r="A22" s="47" t="s">
        <v>35</v>
      </c>
      <c r="B22" s="47">
        <v>86</v>
      </c>
      <c r="C22" s="47">
        <v>6</v>
      </c>
      <c r="D22" s="47">
        <v>2</v>
      </c>
      <c r="E22" s="95">
        <v>6836</v>
      </c>
      <c r="F22" s="95">
        <v>6928</v>
      </c>
      <c r="G22" s="95">
        <v>5670</v>
      </c>
      <c r="H22" s="47">
        <v>315</v>
      </c>
      <c r="I22" s="95">
        <v>12913</v>
      </c>
      <c r="J22" s="47">
        <v>0</v>
      </c>
      <c r="K22" s="95">
        <v>12913</v>
      </c>
      <c r="L22" s="47">
        <v>71</v>
      </c>
      <c r="M22" s="95">
        <v>127375</v>
      </c>
      <c r="N22" s="95">
        <v>205277</v>
      </c>
      <c r="O22" s="95">
        <v>1484</v>
      </c>
      <c r="P22" s="95">
        <v>206761</v>
      </c>
      <c r="Q22" s="47">
        <v>555</v>
      </c>
    </row>
    <row r="23" spans="1:17">
      <c r="A23" s="47" t="s">
        <v>36</v>
      </c>
      <c r="B23" s="47">
        <v>52</v>
      </c>
      <c r="C23" s="47">
        <v>7</v>
      </c>
      <c r="D23" s="47">
        <v>0</v>
      </c>
      <c r="E23" s="95">
        <v>1004</v>
      </c>
      <c r="F23" s="95">
        <v>1063</v>
      </c>
      <c r="G23" s="95">
        <v>6622</v>
      </c>
      <c r="H23" s="47">
        <v>254</v>
      </c>
      <c r="I23" s="95">
        <v>7939</v>
      </c>
      <c r="J23" s="47">
        <v>0</v>
      </c>
      <c r="K23" s="95">
        <v>7939</v>
      </c>
      <c r="L23" s="47">
        <v>39</v>
      </c>
      <c r="M23" s="95">
        <v>120496</v>
      </c>
      <c r="N23" s="95">
        <v>132589</v>
      </c>
      <c r="O23" s="47">
        <v>193</v>
      </c>
      <c r="P23" s="95">
        <v>132782</v>
      </c>
      <c r="Q23" s="47">
        <v>563</v>
      </c>
    </row>
    <row r="24" spans="1:17">
      <c r="A24" s="47" t="s">
        <v>34</v>
      </c>
      <c r="B24" s="47">
        <v>45</v>
      </c>
      <c r="C24" s="47">
        <v>3</v>
      </c>
      <c r="D24" s="47">
        <v>2</v>
      </c>
      <c r="E24" s="47">
        <v>259</v>
      </c>
      <c r="F24" s="47">
        <v>307</v>
      </c>
      <c r="G24" s="95">
        <v>7037</v>
      </c>
      <c r="H24" s="47">
        <v>401</v>
      </c>
      <c r="I24" s="95">
        <v>7745</v>
      </c>
      <c r="J24" s="47">
        <v>0</v>
      </c>
      <c r="K24" s="95">
        <v>7745</v>
      </c>
      <c r="L24" s="47">
        <v>8</v>
      </c>
      <c r="M24" s="95">
        <v>40983</v>
      </c>
      <c r="N24" s="95">
        <v>68042</v>
      </c>
      <c r="O24" s="47">
        <v>469</v>
      </c>
      <c r="P24" s="95">
        <v>68511</v>
      </c>
      <c r="Q24" s="47">
        <v>152</v>
      </c>
    </row>
    <row r="25" spans="1:17">
      <c r="A25" s="47" t="s">
        <v>37</v>
      </c>
      <c r="B25" s="95">
        <v>21424</v>
      </c>
      <c r="C25" s="95">
        <v>2421</v>
      </c>
      <c r="D25" s="47">
        <v>150</v>
      </c>
      <c r="E25" s="95">
        <v>467785</v>
      </c>
      <c r="F25" s="95">
        <v>491630</v>
      </c>
      <c r="G25" s="95">
        <v>1897861</v>
      </c>
      <c r="H25" s="95">
        <v>85881</v>
      </c>
      <c r="I25" s="95">
        <v>2467120</v>
      </c>
      <c r="J25" s="95">
        <v>8252</v>
      </c>
      <c r="K25" s="95">
        <v>2475372</v>
      </c>
      <c r="L25" s="95">
        <v>8561</v>
      </c>
      <c r="M25" s="95">
        <v>16494329</v>
      </c>
      <c r="N25" s="95">
        <v>29979531</v>
      </c>
      <c r="O25" s="95">
        <v>1097620</v>
      </c>
      <c r="P25" s="95">
        <v>31077151</v>
      </c>
      <c r="Q25" s="95">
        <v>143116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94"/>
  <dimension ref="A1:AMJ25"/>
  <sheetViews>
    <sheetView workbookViewId="0"/>
  </sheetViews>
  <sheetFormatPr defaultRowHeight="13.8"/>
  <cols>
    <col min="1" max="1024" width="5.69921875" style="47" customWidth="1"/>
  </cols>
  <sheetData>
    <row r="1" spans="1:17">
      <c r="A1" s="68" t="s">
        <v>0</v>
      </c>
      <c r="B1" s="68" t="s">
        <v>78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 t="s">
        <v>45</v>
      </c>
      <c r="N1" s="68" t="s">
        <v>79</v>
      </c>
      <c r="O1" s="68"/>
      <c r="P1" s="68"/>
      <c r="Q1" s="68"/>
    </row>
    <row r="2" spans="1:17" ht="145.19999999999999">
      <c r="A2" s="68"/>
      <c r="B2" s="68" t="s">
        <v>12</v>
      </c>
      <c r="C2" s="68" t="s">
        <v>13</v>
      </c>
      <c r="D2" s="68"/>
      <c r="E2" s="68" t="s">
        <v>14</v>
      </c>
      <c r="F2" s="68" t="s">
        <v>15</v>
      </c>
      <c r="G2" s="68" t="s">
        <v>2</v>
      </c>
      <c r="H2" s="68" t="s">
        <v>80</v>
      </c>
      <c r="I2" s="68" t="s">
        <v>81</v>
      </c>
      <c r="J2" s="68" t="s">
        <v>82</v>
      </c>
      <c r="K2" s="68" t="s">
        <v>8</v>
      </c>
      <c r="L2" s="68" t="s">
        <v>5</v>
      </c>
      <c r="M2" s="68"/>
      <c r="N2" s="68" t="s">
        <v>83</v>
      </c>
      <c r="O2" s="68" t="s">
        <v>84</v>
      </c>
      <c r="P2" s="102" t="s">
        <v>85</v>
      </c>
      <c r="Q2" s="68" t="s">
        <v>86</v>
      </c>
    </row>
    <row r="3" spans="1:17">
      <c r="A3" s="68"/>
      <c r="B3" s="68"/>
      <c r="C3" s="68" t="s">
        <v>48</v>
      </c>
      <c r="D3" s="68" t="s">
        <v>49</v>
      </c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>
      <c r="A4" s="68" t="s">
        <v>16</v>
      </c>
      <c r="B4" s="75">
        <v>3530</v>
      </c>
      <c r="C4" s="68">
        <v>392</v>
      </c>
      <c r="D4" s="68">
        <v>27</v>
      </c>
      <c r="E4" s="75">
        <v>45046</v>
      </c>
      <c r="F4" s="75">
        <v>48968</v>
      </c>
      <c r="G4" s="75">
        <v>452231</v>
      </c>
      <c r="H4" s="75">
        <v>26789</v>
      </c>
      <c r="I4" s="75">
        <v>527298</v>
      </c>
      <c r="J4" s="68">
        <v>690</v>
      </c>
      <c r="K4" s="75">
        <v>527988</v>
      </c>
      <c r="L4" s="75">
        <v>1230</v>
      </c>
      <c r="M4" s="75">
        <v>2791088</v>
      </c>
      <c r="N4" s="75">
        <v>5393263</v>
      </c>
      <c r="O4" s="75">
        <v>87552</v>
      </c>
      <c r="P4" s="75">
        <v>5480815</v>
      </c>
      <c r="Q4" s="75">
        <v>24040</v>
      </c>
    </row>
    <row r="5" spans="1:17">
      <c r="A5" s="68" t="s">
        <v>19</v>
      </c>
      <c r="B5" s="75">
        <v>1742</v>
      </c>
      <c r="C5" s="68">
        <v>265</v>
      </c>
      <c r="D5" s="68">
        <v>17</v>
      </c>
      <c r="E5" s="75">
        <v>39780</v>
      </c>
      <c r="F5" s="75">
        <v>41787</v>
      </c>
      <c r="G5" s="75">
        <v>256470</v>
      </c>
      <c r="H5" s="75">
        <v>8695</v>
      </c>
      <c r="I5" s="75">
        <v>306952</v>
      </c>
      <c r="J5" s="68">
        <v>0</v>
      </c>
      <c r="K5" s="75">
        <v>306952</v>
      </c>
      <c r="L5" s="68">
        <v>746</v>
      </c>
      <c r="M5" s="75">
        <v>1308166</v>
      </c>
      <c r="N5" s="75">
        <v>3687246</v>
      </c>
      <c r="O5" s="75">
        <v>271907</v>
      </c>
      <c r="P5" s="75">
        <v>3959153</v>
      </c>
      <c r="Q5" s="75">
        <v>40857</v>
      </c>
    </row>
    <row r="6" spans="1:17">
      <c r="A6" s="68" t="s">
        <v>17</v>
      </c>
      <c r="B6" s="75">
        <v>2307</v>
      </c>
      <c r="C6" s="68">
        <v>163</v>
      </c>
      <c r="D6" s="68">
        <v>9</v>
      </c>
      <c r="E6" s="75">
        <v>10264</v>
      </c>
      <c r="F6" s="75">
        <v>12734</v>
      </c>
      <c r="G6" s="75">
        <v>197629</v>
      </c>
      <c r="H6" s="75">
        <v>8642</v>
      </c>
      <c r="I6" s="75">
        <v>217720</v>
      </c>
      <c r="J6" s="75">
        <v>1285</v>
      </c>
      <c r="K6" s="75">
        <v>219005</v>
      </c>
      <c r="L6" s="68">
        <v>728</v>
      </c>
      <c r="M6" s="75">
        <v>1073376</v>
      </c>
      <c r="N6" s="75">
        <v>1847764</v>
      </c>
      <c r="O6" s="75">
        <v>127060</v>
      </c>
      <c r="P6" s="75">
        <v>1974824</v>
      </c>
      <c r="Q6" s="75">
        <v>21364</v>
      </c>
    </row>
    <row r="7" spans="1:17">
      <c r="A7" s="68" t="s">
        <v>20</v>
      </c>
      <c r="B7" s="75">
        <v>1470</v>
      </c>
      <c r="C7" s="68">
        <v>101</v>
      </c>
      <c r="D7" s="68">
        <v>6</v>
      </c>
      <c r="E7" s="75">
        <v>61662</v>
      </c>
      <c r="F7" s="75">
        <v>63233</v>
      </c>
      <c r="G7" s="75">
        <v>148876</v>
      </c>
      <c r="H7" s="75">
        <v>3643</v>
      </c>
      <c r="I7" s="75">
        <v>214897</v>
      </c>
      <c r="J7" s="68">
        <v>855</v>
      </c>
      <c r="K7" s="75">
        <v>215752</v>
      </c>
      <c r="L7" s="68">
        <v>976</v>
      </c>
      <c r="M7" s="75">
        <v>1560414</v>
      </c>
      <c r="N7" s="75">
        <v>2335839</v>
      </c>
      <c r="O7" s="75">
        <v>15518</v>
      </c>
      <c r="P7" s="75">
        <v>2351357</v>
      </c>
      <c r="Q7" s="75">
        <v>11441</v>
      </c>
    </row>
    <row r="8" spans="1:17">
      <c r="A8" s="68" t="s">
        <v>18</v>
      </c>
      <c r="B8" s="75">
        <v>2293</v>
      </c>
      <c r="C8" s="68">
        <v>220</v>
      </c>
      <c r="D8" s="68">
        <v>13</v>
      </c>
      <c r="E8" s="75">
        <v>46629</v>
      </c>
      <c r="F8" s="75">
        <v>49142</v>
      </c>
      <c r="G8" s="75">
        <v>154178</v>
      </c>
      <c r="H8" s="75">
        <v>9270</v>
      </c>
      <c r="I8" s="75">
        <v>212548</v>
      </c>
      <c r="J8" s="68">
        <v>42</v>
      </c>
      <c r="K8" s="75">
        <v>212590</v>
      </c>
      <c r="L8" s="68">
        <v>993</v>
      </c>
      <c r="M8" s="75">
        <v>1334176</v>
      </c>
      <c r="N8" s="75">
        <v>2915527</v>
      </c>
      <c r="O8" s="75">
        <v>74338</v>
      </c>
      <c r="P8" s="75">
        <v>2989865</v>
      </c>
      <c r="Q8" s="75">
        <v>24641</v>
      </c>
    </row>
    <row r="9" spans="1:17">
      <c r="A9" s="68" t="s">
        <v>21</v>
      </c>
      <c r="B9" s="75">
        <v>2544</v>
      </c>
      <c r="C9" s="68">
        <v>283</v>
      </c>
      <c r="D9" s="68">
        <v>17</v>
      </c>
      <c r="E9" s="75">
        <v>63305</v>
      </c>
      <c r="F9" s="75">
        <v>66132</v>
      </c>
      <c r="G9" s="75">
        <v>128709</v>
      </c>
      <c r="H9" s="75">
        <v>4765</v>
      </c>
      <c r="I9" s="75">
        <v>198833</v>
      </c>
      <c r="J9" s="68">
        <v>773</v>
      </c>
      <c r="K9" s="75">
        <v>199606</v>
      </c>
      <c r="L9" s="75">
        <v>1039</v>
      </c>
      <c r="M9" s="75">
        <v>2293073</v>
      </c>
      <c r="N9" s="75">
        <v>3019862</v>
      </c>
      <c r="O9" s="75">
        <v>181990</v>
      </c>
      <c r="P9" s="75">
        <v>3201852</v>
      </c>
      <c r="Q9" s="75">
        <v>29453</v>
      </c>
    </row>
    <row r="10" spans="1:17">
      <c r="A10" s="68" t="s">
        <v>22</v>
      </c>
      <c r="B10" s="68">
        <v>682</v>
      </c>
      <c r="C10" s="68">
        <v>103</v>
      </c>
      <c r="D10" s="68">
        <v>2</v>
      </c>
      <c r="E10" s="75">
        <v>7641</v>
      </c>
      <c r="F10" s="75">
        <v>8426</v>
      </c>
      <c r="G10" s="75">
        <v>119083</v>
      </c>
      <c r="H10" s="75">
        <v>4118</v>
      </c>
      <c r="I10" s="75">
        <v>131572</v>
      </c>
      <c r="J10" s="68">
        <v>55</v>
      </c>
      <c r="K10" s="75">
        <v>131627</v>
      </c>
      <c r="L10" s="68">
        <v>346</v>
      </c>
      <c r="M10" s="75">
        <v>1159951</v>
      </c>
      <c r="N10" s="75">
        <v>2101119</v>
      </c>
      <c r="O10" s="75">
        <v>56059</v>
      </c>
      <c r="P10" s="75">
        <v>2157178</v>
      </c>
      <c r="Q10" s="75">
        <v>13784</v>
      </c>
    </row>
    <row r="11" spans="1:17">
      <c r="A11" s="68" t="s">
        <v>24</v>
      </c>
      <c r="B11" s="75">
        <v>1435</v>
      </c>
      <c r="C11" s="68">
        <v>229</v>
      </c>
      <c r="D11" s="68">
        <v>18</v>
      </c>
      <c r="E11" s="75">
        <v>45815</v>
      </c>
      <c r="F11" s="75">
        <v>47479</v>
      </c>
      <c r="G11" s="75">
        <v>80832</v>
      </c>
      <c r="H11" s="75">
        <v>3296</v>
      </c>
      <c r="I11" s="75">
        <v>131607</v>
      </c>
      <c r="J11" s="68">
        <v>0</v>
      </c>
      <c r="K11" s="75">
        <v>131607</v>
      </c>
      <c r="L11" s="68">
        <v>970</v>
      </c>
      <c r="M11" s="75">
        <v>956437</v>
      </c>
      <c r="N11" s="75">
        <v>1457818</v>
      </c>
      <c r="O11" s="75">
        <v>191048</v>
      </c>
      <c r="P11" s="75">
        <v>1648866</v>
      </c>
      <c r="Q11" s="75">
        <v>23579</v>
      </c>
    </row>
    <row r="12" spans="1:17">
      <c r="A12" s="68" t="s">
        <v>25</v>
      </c>
      <c r="B12" s="75">
        <v>1403</v>
      </c>
      <c r="C12" s="68">
        <v>180</v>
      </c>
      <c r="D12" s="68">
        <v>27</v>
      </c>
      <c r="E12" s="75">
        <v>52132</v>
      </c>
      <c r="F12" s="75">
        <v>53715</v>
      </c>
      <c r="G12" s="75">
        <v>60729</v>
      </c>
      <c r="H12" s="75">
        <v>3062</v>
      </c>
      <c r="I12" s="75">
        <v>117241</v>
      </c>
      <c r="J12" s="68">
        <v>265</v>
      </c>
      <c r="K12" s="75">
        <v>117506</v>
      </c>
      <c r="L12" s="68">
        <v>995</v>
      </c>
      <c r="M12" s="75">
        <v>742039</v>
      </c>
      <c r="N12" s="75">
        <v>1251051</v>
      </c>
      <c r="O12" s="75">
        <v>13760</v>
      </c>
      <c r="P12" s="75">
        <v>1264811</v>
      </c>
      <c r="Q12" s="75">
        <v>11790</v>
      </c>
    </row>
    <row r="13" spans="1:17">
      <c r="A13" s="68" t="s">
        <v>23</v>
      </c>
      <c r="B13" s="68">
        <v>617</v>
      </c>
      <c r="C13" s="68">
        <v>65</v>
      </c>
      <c r="D13" s="68">
        <v>2</v>
      </c>
      <c r="E13" s="75">
        <v>3735</v>
      </c>
      <c r="F13" s="75">
        <v>4417</v>
      </c>
      <c r="G13" s="75">
        <v>60453</v>
      </c>
      <c r="H13" s="75">
        <v>3258</v>
      </c>
      <c r="I13" s="75">
        <v>68128</v>
      </c>
      <c r="J13" s="68">
        <v>0</v>
      </c>
      <c r="K13" s="75">
        <v>68128</v>
      </c>
      <c r="L13" s="68">
        <v>271</v>
      </c>
      <c r="M13" s="75">
        <v>364783</v>
      </c>
      <c r="N13" s="75">
        <v>800873</v>
      </c>
      <c r="O13" s="75">
        <v>26468</v>
      </c>
      <c r="P13" s="75">
        <v>827341</v>
      </c>
      <c r="Q13" s="75">
        <v>7356</v>
      </c>
    </row>
    <row r="14" spans="1:17">
      <c r="A14" s="68" t="s">
        <v>28</v>
      </c>
      <c r="B14" s="68">
        <v>668</v>
      </c>
      <c r="C14" s="68">
        <v>64</v>
      </c>
      <c r="D14" s="68">
        <v>5</v>
      </c>
      <c r="E14" s="75">
        <v>10758</v>
      </c>
      <c r="F14" s="75">
        <v>11490</v>
      </c>
      <c r="G14" s="75">
        <v>51151</v>
      </c>
      <c r="H14" s="75">
        <v>2299</v>
      </c>
      <c r="I14" s="75">
        <v>63203</v>
      </c>
      <c r="J14" s="75">
        <v>1737</v>
      </c>
      <c r="K14" s="75">
        <v>64940</v>
      </c>
      <c r="L14" s="68">
        <v>421</v>
      </c>
      <c r="M14" s="75">
        <v>403830</v>
      </c>
      <c r="N14" s="75">
        <v>1080754</v>
      </c>
      <c r="O14" s="75">
        <v>24012</v>
      </c>
      <c r="P14" s="75">
        <v>1104766</v>
      </c>
      <c r="Q14" s="75">
        <v>8947</v>
      </c>
    </row>
    <row r="15" spans="1:17">
      <c r="A15" s="68" t="s">
        <v>26</v>
      </c>
      <c r="B15" s="68">
        <v>545</v>
      </c>
      <c r="C15" s="68">
        <v>73</v>
      </c>
      <c r="D15" s="68">
        <v>5</v>
      </c>
      <c r="E15" s="75">
        <v>8130</v>
      </c>
      <c r="F15" s="75">
        <v>8748</v>
      </c>
      <c r="G15" s="75">
        <v>42752</v>
      </c>
      <c r="H15" s="75">
        <v>1894</v>
      </c>
      <c r="I15" s="75">
        <v>53394</v>
      </c>
      <c r="J15" s="68">
        <v>0</v>
      </c>
      <c r="K15" s="75">
        <v>53394</v>
      </c>
      <c r="L15" s="68">
        <v>291</v>
      </c>
      <c r="M15" s="75">
        <v>400077</v>
      </c>
      <c r="N15" s="75">
        <v>644629</v>
      </c>
      <c r="O15" s="75">
        <v>19070</v>
      </c>
      <c r="P15" s="75">
        <v>663699</v>
      </c>
      <c r="Q15" s="75">
        <v>5365</v>
      </c>
    </row>
    <row r="16" spans="1:17">
      <c r="A16" s="68" t="s">
        <v>29</v>
      </c>
      <c r="B16" s="68">
        <v>415</v>
      </c>
      <c r="C16" s="68">
        <v>42</v>
      </c>
      <c r="D16" s="68">
        <v>2</v>
      </c>
      <c r="E16" s="75">
        <v>9590</v>
      </c>
      <c r="F16" s="75">
        <v>10047</v>
      </c>
      <c r="G16" s="75">
        <v>29625</v>
      </c>
      <c r="H16" s="75">
        <v>1435</v>
      </c>
      <c r="I16" s="75">
        <v>41107</v>
      </c>
      <c r="J16" s="68">
        <v>0</v>
      </c>
      <c r="K16" s="75">
        <v>41107</v>
      </c>
      <c r="L16" s="68">
        <v>152</v>
      </c>
      <c r="M16" s="75">
        <v>336264</v>
      </c>
      <c r="N16" s="75">
        <v>600373</v>
      </c>
      <c r="O16" s="75">
        <v>50161</v>
      </c>
      <c r="P16" s="75">
        <v>650534</v>
      </c>
      <c r="Q16" s="75">
        <v>6977</v>
      </c>
    </row>
    <row r="17" spans="1:17">
      <c r="A17" s="68" t="s">
        <v>30</v>
      </c>
      <c r="B17" s="68">
        <v>468</v>
      </c>
      <c r="C17" s="68">
        <v>44</v>
      </c>
      <c r="D17" s="68">
        <v>0</v>
      </c>
      <c r="E17" s="75">
        <v>16286</v>
      </c>
      <c r="F17" s="75">
        <v>16798</v>
      </c>
      <c r="G17" s="75">
        <v>19643</v>
      </c>
      <c r="H17" s="68">
        <v>955</v>
      </c>
      <c r="I17" s="75">
        <v>37394</v>
      </c>
      <c r="J17" s="68">
        <v>2</v>
      </c>
      <c r="K17" s="75">
        <v>37396</v>
      </c>
      <c r="L17" s="68">
        <v>138</v>
      </c>
      <c r="M17" s="75">
        <v>464673</v>
      </c>
      <c r="N17" s="75">
        <v>554143</v>
      </c>
      <c r="O17" s="75">
        <v>6199</v>
      </c>
      <c r="P17" s="75">
        <v>560342</v>
      </c>
      <c r="Q17" s="75">
        <v>4343</v>
      </c>
    </row>
    <row r="18" spans="1:17">
      <c r="A18" s="68" t="s">
        <v>32</v>
      </c>
      <c r="B18" s="68">
        <v>225</v>
      </c>
      <c r="C18" s="68">
        <v>30</v>
      </c>
      <c r="D18" s="68">
        <v>3</v>
      </c>
      <c r="E18" s="75">
        <v>13751</v>
      </c>
      <c r="F18" s="75">
        <v>14006</v>
      </c>
      <c r="G18" s="75">
        <v>22501</v>
      </c>
      <c r="H18" s="68">
        <v>853</v>
      </c>
      <c r="I18" s="75">
        <v>34587</v>
      </c>
      <c r="J18" s="75">
        <v>2773</v>
      </c>
      <c r="K18" s="75">
        <v>37360</v>
      </c>
      <c r="L18" s="68">
        <v>559</v>
      </c>
      <c r="M18" s="75">
        <v>175974</v>
      </c>
      <c r="N18" s="75">
        <v>411162</v>
      </c>
      <c r="O18" s="75">
        <v>50089</v>
      </c>
      <c r="P18" s="75">
        <v>461251</v>
      </c>
      <c r="Q18" s="75">
        <v>8051</v>
      </c>
    </row>
    <row r="19" spans="1:17">
      <c r="A19" s="68" t="s">
        <v>31</v>
      </c>
      <c r="B19" s="68">
        <v>334</v>
      </c>
      <c r="C19" s="68">
        <v>50</v>
      </c>
      <c r="D19" s="68">
        <v>6</v>
      </c>
      <c r="E19" s="75">
        <v>4785</v>
      </c>
      <c r="F19" s="75">
        <v>5169</v>
      </c>
      <c r="G19" s="75">
        <v>28490</v>
      </c>
      <c r="H19" s="68">
        <v>751</v>
      </c>
      <c r="I19" s="75">
        <v>34410</v>
      </c>
      <c r="J19" s="68">
        <v>0</v>
      </c>
      <c r="K19" s="75">
        <v>34410</v>
      </c>
      <c r="L19" s="68">
        <v>275</v>
      </c>
      <c r="M19" s="75">
        <v>276525</v>
      </c>
      <c r="N19" s="75">
        <v>575822</v>
      </c>
      <c r="O19" s="75">
        <v>19089</v>
      </c>
      <c r="P19" s="75">
        <v>594911</v>
      </c>
      <c r="Q19" s="75">
        <v>7921</v>
      </c>
    </row>
    <row r="20" spans="1:17">
      <c r="A20" s="68" t="s">
        <v>33</v>
      </c>
      <c r="B20" s="68">
        <v>283</v>
      </c>
      <c r="C20" s="68">
        <v>19</v>
      </c>
      <c r="D20" s="68">
        <v>1</v>
      </c>
      <c r="E20" s="75">
        <v>9544</v>
      </c>
      <c r="F20" s="75">
        <v>9846</v>
      </c>
      <c r="G20" s="75">
        <v>21088</v>
      </c>
      <c r="H20" s="68">
        <v>577</v>
      </c>
      <c r="I20" s="75">
        <v>31507</v>
      </c>
      <c r="J20" s="68">
        <v>4</v>
      </c>
      <c r="K20" s="75">
        <v>31511</v>
      </c>
      <c r="L20" s="68">
        <v>232</v>
      </c>
      <c r="M20" s="75">
        <v>477154</v>
      </c>
      <c r="N20" s="75">
        <v>502309</v>
      </c>
      <c r="O20" s="75">
        <v>1491</v>
      </c>
      <c r="P20" s="75">
        <v>503800</v>
      </c>
      <c r="Q20" s="75">
        <v>2522</v>
      </c>
    </row>
    <row r="21" spans="1:17">
      <c r="A21" s="68" t="s">
        <v>27</v>
      </c>
      <c r="B21" s="68">
        <v>216</v>
      </c>
      <c r="C21" s="68">
        <v>36</v>
      </c>
      <c r="D21" s="68">
        <v>1</v>
      </c>
      <c r="E21" s="75">
        <v>1767</v>
      </c>
      <c r="F21" s="75">
        <v>2019</v>
      </c>
      <c r="G21" s="75">
        <v>23246</v>
      </c>
      <c r="H21" s="75">
        <v>1141</v>
      </c>
      <c r="I21" s="75">
        <v>25180</v>
      </c>
      <c r="J21" s="75">
        <v>1226</v>
      </c>
      <c r="K21" s="75">
        <v>26406</v>
      </c>
      <c r="L21" s="68">
        <v>157</v>
      </c>
      <c r="M21" s="75">
        <v>160263</v>
      </c>
      <c r="N21" s="75">
        <v>500740</v>
      </c>
      <c r="O21" s="75">
        <v>11533</v>
      </c>
      <c r="P21" s="75">
        <v>512273</v>
      </c>
      <c r="Q21" s="75">
        <v>3042</v>
      </c>
    </row>
    <row r="22" spans="1:17">
      <c r="A22" s="68" t="s">
        <v>35</v>
      </c>
      <c r="B22" s="68">
        <v>83</v>
      </c>
      <c r="C22" s="68">
        <v>2</v>
      </c>
      <c r="D22" s="68">
        <v>0</v>
      </c>
      <c r="E22" s="75">
        <v>6875</v>
      </c>
      <c r="F22" s="75">
        <v>6960</v>
      </c>
      <c r="G22" s="75">
        <v>5692</v>
      </c>
      <c r="H22" s="68">
        <v>319</v>
      </c>
      <c r="I22" s="75">
        <v>12971</v>
      </c>
      <c r="J22" s="68">
        <v>0</v>
      </c>
      <c r="K22" s="75">
        <v>12971</v>
      </c>
      <c r="L22" s="68">
        <v>58</v>
      </c>
      <c r="M22" s="75">
        <v>127698</v>
      </c>
      <c r="N22" s="75">
        <v>205971</v>
      </c>
      <c r="O22" s="75">
        <v>1516</v>
      </c>
      <c r="P22" s="75">
        <v>207487</v>
      </c>
      <c r="Q22" s="68">
        <v>726</v>
      </c>
    </row>
    <row r="23" spans="1:17">
      <c r="A23" s="68" t="s">
        <v>36</v>
      </c>
      <c r="B23" s="68">
        <v>51</v>
      </c>
      <c r="C23" s="68">
        <v>7</v>
      </c>
      <c r="D23" s="68">
        <v>0</v>
      </c>
      <c r="E23" s="68">
        <v>961</v>
      </c>
      <c r="F23" s="75">
        <v>1019</v>
      </c>
      <c r="G23" s="75">
        <v>6675</v>
      </c>
      <c r="H23" s="68">
        <v>259</v>
      </c>
      <c r="I23" s="75">
        <v>7953</v>
      </c>
      <c r="J23" s="68">
        <v>0</v>
      </c>
      <c r="K23" s="75">
        <v>7953</v>
      </c>
      <c r="L23" s="68">
        <v>14</v>
      </c>
      <c r="M23" s="75">
        <v>120908</v>
      </c>
      <c r="N23" s="75">
        <v>133107</v>
      </c>
      <c r="O23" s="68">
        <v>193</v>
      </c>
      <c r="P23" s="75">
        <v>133300</v>
      </c>
      <c r="Q23" s="68">
        <v>518</v>
      </c>
    </row>
    <row r="24" spans="1:17">
      <c r="A24" s="68" t="s">
        <v>34</v>
      </c>
      <c r="B24" s="68">
        <v>44</v>
      </c>
      <c r="C24" s="68">
        <v>4</v>
      </c>
      <c r="D24" s="68">
        <v>1</v>
      </c>
      <c r="E24" s="68">
        <v>234</v>
      </c>
      <c r="F24" s="68">
        <v>282</v>
      </c>
      <c r="G24" s="75">
        <v>7064</v>
      </c>
      <c r="H24" s="68">
        <v>401</v>
      </c>
      <c r="I24" s="75">
        <v>7747</v>
      </c>
      <c r="J24" s="68">
        <v>0</v>
      </c>
      <c r="K24" s="75">
        <v>7747</v>
      </c>
      <c r="L24" s="68">
        <v>2</v>
      </c>
      <c r="M24" s="75">
        <v>41086</v>
      </c>
      <c r="N24" s="75">
        <v>68282</v>
      </c>
      <c r="O24" s="68">
        <v>546</v>
      </c>
      <c r="P24" s="75">
        <v>68828</v>
      </c>
      <c r="Q24" s="68">
        <v>317</v>
      </c>
    </row>
    <row r="25" spans="1:17">
      <c r="A25" s="68" t="s">
        <v>37</v>
      </c>
      <c r="B25" s="75">
        <v>21355</v>
      </c>
      <c r="C25" s="75">
        <v>2372</v>
      </c>
      <c r="D25" s="68">
        <v>162</v>
      </c>
      <c r="E25" s="75">
        <v>458690</v>
      </c>
      <c r="F25" s="75">
        <v>482417</v>
      </c>
      <c r="G25" s="75">
        <v>1917117</v>
      </c>
      <c r="H25" s="75">
        <v>86422</v>
      </c>
      <c r="I25" s="75">
        <v>2476249</v>
      </c>
      <c r="J25" s="75">
        <v>9707</v>
      </c>
      <c r="K25" s="75">
        <v>2485956</v>
      </c>
      <c r="L25" s="75">
        <v>10593</v>
      </c>
      <c r="M25" s="75">
        <v>16567955</v>
      </c>
      <c r="N25" s="75">
        <v>30087654</v>
      </c>
      <c r="O25" s="75">
        <v>1229599</v>
      </c>
      <c r="P25" s="75">
        <v>31317253</v>
      </c>
      <c r="Q25" s="75">
        <v>257034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95"/>
  <dimension ref="A1:AMJ25"/>
  <sheetViews>
    <sheetView workbookViewId="0"/>
  </sheetViews>
  <sheetFormatPr defaultRowHeight="13.8"/>
  <cols>
    <col min="1" max="1024" width="5.69921875" style="47" customWidth="1"/>
  </cols>
  <sheetData>
    <row r="1" spans="1:17">
      <c r="A1" s="68" t="s">
        <v>0</v>
      </c>
      <c r="B1" s="68" t="s">
        <v>78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 t="s">
        <v>45</v>
      </c>
      <c r="N1" s="68" t="s">
        <v>79</v>
      </c>
      <c r="O1" s="68"/>
      <c r="P1" s="68"/>
      <c r="Q1" s="68"/>
    </row>
    <row r="2" spans="1:17" ht="145.19999999999999">
      <c r="A2" s="68"/>
      <c r="B2" s="68" t="s">
        <v>12</v>
      </c>
      <c r="C2" s="68" t="s">
        <v>13</v>
      </c>
      <c r="D2" s="68"/>
      <c r="E2" s="68" t="s">
        <v>14</v>
      </c>
      <c r="F2" s="68" t="s">
        <v>15</v>
      </c>
      <c r="G2" s="68" t="s">
        <v>2</v>
      </c>
      <c r="H2" s="68" t="s">
        <v>80</v>
      </c>
      <c r="I2" s="68" t="s">
        <v>81</v>
      </c>
      <c r="J2" s="68" t="s">
        <v>82</v>
      </c>
      <c r="K2" s="68" t="s">
        <v>8</v>
      </c>
      <c r="L2" s="68" t="s">
        <v>5</v>
      </c>
      <c r="M2" s="68"/>
      <c r="N2" s="68" t="s">
        <v>83</v>
      </c>
      <c r="O2" s="68" t="s">
        <v>84</v>
      </c>
      <c r="P2" s="102" t="s">
        <v>85</v>
      </c>
      <c r="Q2" s="68" t="s">
        <v>86</v>
      </c>
    </row>
    <row r="3" spans="1:17">
      <c r="A3" s="68"/>
      <c r="B3" s="68"/>
      <c r="C3" s="68" t="s">
        <v>48</v>
      </c>
      <c r="D3" s="68" t="s">
        <v>49</v>
      </c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>
      <c r="A4" s="68" t="s">
        <v>16</v>
      </c>
      <c r="B4" s="75">
        <v>3573</v>
      </c>
      <c r="C4" s="68">
        <v>377</v>
      </c>
      <c r="D4" s="68">
        <v>8</v>
      </c>
      <c r="E4" s="75">
        <v>45088</v>
      </c>
      <c r="F4" s="75">
        <v>49038</v>
      </c>
      <c r="G4" s="75">
        <v>454392</v>
      </c>
      <c r="H4" s="75">
        <v>26851</v>
      </c>
      <c r="I4" s="75">
        <v>529252</v>
      </c>
      <c r="J4" s="75">
        <v>1029</v>
      </c>
      <c r="K4" s="75">
        <v>530281</v>
      </c>
      <c r="L4" s="75">
        <v>2293</v>
      </c>
      <c r="M4" s="75">
        <v>2800749</v>
      </c>
      <c r="N4" s="75">
        <v>5426129</v>
      </c>
      <c r="O4" s="75">
        <v>99495</v>
      </c>
      <c r="P4" s="75">
        <v>5525624</v>
      </c>
      <c r="Q4" s="75">
        <v>44809</v>
      </c>
    </row>
    <row r="5" spans="1:17">
      <c r="A5" s="68" t="s">
        <v>19</v>
      </c>
      <c r="B5" s="75">
        <v>1700</v>
      </c>
      <c r="C5" s="68">
        <v>258</v>
      </c>
      <c r="D5" s="68">
        <v>12</v>
      </c>
      <c r="E5" s="75">
        <v>39387</v>
      </c>
      <c r="F5" s="75">
        <v>41345</v>
      </c>
      <c r="G5" s="75">
        <v>259235</v>
      </c>
      <c r="H5" s="75">
        <v>8757</v>
      </c>
      <c r="I5" s="75">
        <v>307839</v>
      </c>
      <c r="J5" s="75">
        <v>1498</v>
      </c>
      <c r="K5" s="75">
        <v>309337</v>
      </c>
      <c r="L5" s="75">
        <v>2385</v>
      </c>
      <c r="M5" s="75">
        <v>1312345</v>
      </c>
      <c r="N5" s="75">
        <v>3704008</v>
      </c>
      <c r="O5" s="75">
        <v>298000</v>
      </c>
      <c r="P5" s="75">
        <v>4002008</v>
      </c>
      <c r="Q5" s="75">
        <v>42855</v>
      </c>
    </row>
    <row r="6" spans="1:17">
      <c r="A6" s="68" t="s">
        <v>17</v>
      </c>
      <c r="B6" s="75">
        <v>2280</v>
      </c>
      <c r="C6" s="68">
        <v>163</v>
      </c>
      <c r="D6" s="68">
        <v>3</v>
      </c>
      <c r="E6" s="75">
        <v>9958</v>
      </c>
      <c r="F6" s="75">
        <v>12401</v>
      </c>
      <c r="G6" s="75">
        <v>198732</v>
      </c>
      <c r="H6" s="75">
        <v>8693</v>
      </c>
      <c r="I6" s="75">
        <v>218371</v>
      </c>
      <c r="J6" s="75">
        <v>1455</v>
      </c>
      <c r="K6" s="75">
        <v>219826</v>
      </c>
      <c r="L6" s="68">
        <v>821</v>
      </c>
      <c r="M6" s="75">
        <v>1078695</v>
      </c>
      <c r="N6" s="75">
        <v>1855437</v>
      </c>
      <c r="O6" s="75">
        <v>140041</v>
      </c>
      <c r="P6" s="75">
        <v>1995478</v>
      </c>
      <c r="Q6" s="75">
        <v>20654</v>
      </c>
    </row>
    <row r="7" spans="1:17">
      <c r="A7" s="68" t="s">
        <v>20</v>
      </c>
      <c r="B7" s="75">
        <v>1447</v>
      </c>
      <c r="C7" s="68">
        <v>107</v>
      </c>
      <c r="D7" s="68">
        <v>13</v>
      </c>
      <c r="E7" s="75">
        <v>61441</v>
      </c>
      <c r="F7" s="75">
        <v>62995</v>
      </c>
      <c r="G7" s="75">
        <v>150266</v>
      </c>
      <c r="H7" s="75">
        <v>3669</v>
      </c>
      <c r="I7" s="75">
        <v>215991</v>
      </c>
      <c r="J7" s="68">
        <v>939</v>
      </c>
      <c r="K7" s="75">
        <v>216930</v>
      </c>
      <c r="L7" s="75">
        <v>1178</v>
      </c>
      <c r="M7" s="75">
        <v>1570291</v>
      </c>
      <c r="N7" s="75">
        <v>2350116</v>
      </c>
      <c r="O7" s="75">
        <v>17174</v>
      </c>
      <c r="P7" s="75">
        <v>2367290</v>
      </c>
      <c r="Q7" s="75">
        <v>15933</v>
      </c>
    </row>
    <row r="8" spans="1:17">
      <c r="A8" s="68" t="s">
        <v>18</v>
      </c>
      <c r="B8" s="75">
        <v>2281</v>
      </c>
      <c r="C8" s="68">
        <v>210</v>
      </c>
      <c r="D8" s="68">
        <v>10</v>
      </c>
      <c r="E8" s="75">
        <v>45615</v>
      </c>
      <c r="F8" s="75">
        <v>48106</v>
      </c>
      <c r="G8" s="75">
        <v>156088</v>
      </c>
      <c r="H8" s="75">
        <v>9307</v>
      </c>
      <c r="I8" s="75">
        <v>213453</v>
      </c>
      <c r="J8" s="68">
        <v>48</v>
      </c>
      <c r="K8" s="75">
        <v>213501</v>
      </c>
      <c r="L8" s="68">
        <v>923</v>
      </c>
      <c r="M8" s="75">
        <v>1338043</v>
      </c>
      <c r="N8" s="75">
        <v>2929686</v>
      </c>
      <c r="O8" s="75">
        <v>83930</v>
      </c>
      <c r="P8" s="75">
        <v>3013616</v>
      </c>
      <c r="Q8" s="75">
        <v>23751</v>
      </c>
    </row>
    <row r="9" spans="1:17">
      <c r="A9" s="68" t="s">
        <v>21</v>
      </c>
      <c r="B9" s="75">
        <v>2508</v>
      </c>
      <c r="C9" s="68">
        <v>283</v>
      </c>
      <c r="D9" s="68">
        <v>10</v>
      </c>
      <c r="E9" s="75">
        <v>62112</v>
      </c>
      <c r="F9" s="75">
        <v>64903</v>
      </c>
      <c r="G9" s="75">
        <v>131214</v>
      </c>
      <c r="H9" s="75">
        <v>4827</v>
      </c>
      <c r="I9" s="75">
        <v>200076</v>
      </c>
      <c r="J9" s="68">
        <v>868</v>
      </c>
      <c r="K9" s="75">
        <v>200944</v>
      </c>
      <c r="L9" s="75">
        <v>1338</v>
      </c>
      <c r="M9" s="75">
        <v>2308819</v>
      </c>
      <c r="N9" s="75">
        <v>3032322</v>
      </c>
      <c r="O9" s="75">
        <v>197820</v>
      </c>
      <c r="P9" s="75">
        <v>3230142</v>
      </c>
      <c r="Q9" s="75">
        <v>28290</v>
      </c>
    </row>
    <row r="10" spans="1:17">
      <c r="A10" s="68" t="s">
        <v>24</v>
      </c>
      <c r="B10" s="75">
        <v>1421</v>
      </c>
      <c r="C10" s="68">
        <v>232</v>
      </c>
      <c r="D10" s="68">
        <v>11</v>
      </c>
      <c r="E10" s="75">
        <v>45377</v>
      </c>
      <c r="F10" s="75">
        <v>47030</v>
      </c>
      <c r="G10" s="75">
        <v>82239</v>
      </c>
      <c r="H10" s="75">
        <v>3334</v>
      </c>
      <c r="I10" s="75">
        <v>132603</v>
      </c>
      <c r="J10" s="68">
        <v>0</v>
      </c>
      <c r="K10" s="75">
        <v>132603</v>
      </c>
      <c r="L10" s="68">
        <v>996</v>
      </c>
      <c r="M10" s="75">
        <v>962946</v>
      </c>
      <c r="N10" s="75">
        <v>1468667</v>
      </c>
      <c r="O10" s="75">
        <v>209469</v>
      </c>
      <c r="P10" s="75">
        <v>1678136</v>
      </c>
      <c r="Q10" s="75">
        <v>29270</v>
      </c>
    </row>
    <row r="11" spans="1:17">
      <c r="A11" s="68" t="s">
        <v>22</v>
      </c>
      <c r="B11" s="68">
        <v>676</v>
      </c>
      <c r="C11" s="68">
        <v>103</v>
      </c>
      <c r="D11" s="68">
        <v>6</v>
      </c>
      <c r="E11" s="75">
        <v>7626</v>
      </c>
      <c r="F11" s="75">
        <v>8405</v>
      </c>
      <c r="G11" s="75">
        <v>119594</v>
      </c>
      <c r="H11" s="75">
        <v>4130</v>
      </c>
      <c r="I11" s="75">
        <v>132067</v>
      </c>
      <c r="J11" s="68">
        <v>62</v>
      </c>
      <c r="K11" s="75">
        <v>132129</v>
      </c>
      <c r="L11" s="68">
        <v>502</v>
      </c>
      <c r="M11" s="75">
        <v>1166853</v>
      </c>
      <c r="N11" s="75">
        <v>2111517</v>
      </c>
      <c r="O11" s="75">
        <v>62641</v>
      </c>
      <c r="P11" s="75">
        <v>2174158</v>
      </c>
      <c r="Q11" s="75">
        <v>16980</v>
      </c>
    </row>
    <row r="12" spans="1:17">
      <c r="A12" s="68" t="s">
        <v>25</v>
      </c>
      <c r="B12" s="75">
        <v>1410</v>
      </c>
      <c r="C12" s="68">
        <v>182</v>
      </c>
      <c r="D12" s="68">
        <v>18</v>
      </c>
      <c r="E12" s="75">
        <v>51851</v>
      </c>
      <c r="F12" s="75">
        <v>53443</v>
      </c>
      <c r="G12" s="75">
        <v>62204</v>
      </c>
      <c r="H12" s="75">
        <v>3092</v>
      </c>
      <c r="I12" s="75">
        <v>118439</v>
      </c>
      <c r="J12" s="68">
        <v>300</v>
      </c>
      <c r="K12" s="75">
        <v>118739</v>
      </c>
      <c r="L12" s="75">
        <v>1233</v>
      </c>
      <c r="M12" s="75">
        <v>746197</v>
      </c>
      <c r="N12" s="75">
        <v>1261654</v>
      </c>
      <c r="O12" s="75">
        <v>14959</v>
      </c>
      <c r="P12" s="75">
        <v>1276613</v>
      </c>
      <c r="Q12" s="75">
        <v>11802</v>
      </c>
    </row>
    <row r="13" spans="1:17">
      <c r="A13" s="68" t="s">
        <v>23</v>
      </c>
      <c r="B13" s="68">
        <v>591</v>
      </c>
      <c r="C13" s="68">
        <v>68</v>
      </c>
      <c r="D13" s="68">
        <v>6</v>
      </c>
      <c r="E13" s="75">
        <v>3586</v>
      </c>
      <c r="F13" s="75">
        <v>4245</v>
      </c>
      <c r="G13" s="75">
        <v>60873</v>
      </c>
      <c r="H13" s="75">
        <v>3278</v>
      </c>
      <c r="I13" s="75">
        <v>68396</v>
      </c>
      <c r="J13" s="68">
        <v>0</v>
      </c>
      <c r="K13" s="75">
        <v>68396</v>
      </c>
      <c r="L13" s="68">
        <v>268</v>
      </c>
      <c r="M13" s="75">
        <v>367463</v>
      </c>
      <c r="N13" s="75">
        <v>804996</v>
      </c>
      <c r="O13" s="75">
        <v>29483</v>
      </c>
      <c r="P13" s="75">
        <v>834479</v>
      </c>
      <c r="Q13" s="75">
        <v>7138</v>
      </c>
    </row>
    <row r="14" spans="1:17">
      <c r="A14" s="68" t="s">
        <v>28</v>
      </c>
      <c r="B14" s="68">
        <v>646</v>
      </c>
      <c r="C14" s="68">
        <v>61</v>
      </c>
      <c r="D14" s="68">
        <v>3</v>
      </c>
      <c r="E14" s="75">
        <v>10685</v>
      </c>
      <c r="F14" s="75">
        <v>11392</v>
      </c>
      <c r="G14" s="75">
        <v>51807</v>
      </c>
      <c r="H14" s="75">
        <v>2325</v>
      </c>
      <c r="I14" s="75">
        <v>63563</v>
      </c>
      <c r="J14" s="75">
        <v>1961</v>
      </c>
      <c r="K14" s="75">
        <v>65524</v>
      </c>
      <c r="L14" s="68">
        <v>584</v>
      </c>
      <c r="M14" s="75">
        <v>407208</v>
      </c>
      <c r="N14" s="75">
        <v>1087473</v>
      </c>
      <c r="O14" s="75">
        <v>28361</v>
      </c>
      <c r="P14" s="75">
        <v>1115834</v>
      </c>
      <c r="Q14" s="75">
        <v>11068</v>
      </c>
    </row>
    <row r="15" spans="1:17">
      <c r="A15" s="68" t="s">
        <v>26</v>
      </c>
      <c r="B15" s="68">
        <v>554</v>
      </c>
      <c r="C15" s="68">
        <v>72</v>
      </c>
      <c r="D15" s="68">
        <v>2</v>
      </c>
      <c r="E15" s="75">
        <v>8360</v>
      </c>
      <c r="F15" s="75">
        <v>8986</v>
      </c>
      <c r="G15" s="75">
        <v>42965</v>
      </c>
      <c r="H15" s="75">
        <v>1909</v>
      </c>
      <c r="I15" s="75">
        <v>53860</v>
      </c>
      <c r="J15" s="68">
        <v>0</v>
      </c>
      <c r="K15" s="75">
        <v>53860</v>
      </c>
      <c r="L15" s="68">
        <v>466</v>
      </c>
      <c r="M15" s="75">
        <v>403378</v>
      </c>
      <c r="N15" s="75">
        <v>648794</v>
      </c>
      <c r="O15" s="75">
        <v>20357</v>
      </c>
      <c r="P15" s="75">
        <v>669151</v>
      </c>
      <c r="Q15" s="75">
        <v>5452</v>
      </c>
    </row>
    <row r="16" spans="1:17">
      <c r="A16" s="68" t="s">
        <v>29</v>
      </c>
      <c r="B16" s="68">
        <v>402</v>
      </c>
      <c r="C16" s="68">
        <v>40</v>
      </c>
      <c r="D16" s="68">
        <v>1</v>
      </c>
      <c r="E16" s="75">
        <v>9634</v>
      </c>
      <c r="F16" s="75">
        <v>10076</v>
      </c>
      <c r="G16" s="75">
        <v>29933</v>
      </c>
      <c r="H16" s="75">
        <v>1441</v>
      </c>
      <c r="I16" s="75">
        <v>41450</v>
      </c>
      <c r="J16" s="68">
        <v>0</v>
      </c>
      <c r="K16" s="75">
        <v>41450</v>
      </c>
      <c r="L16" s="68">
        <v>344</v>
      </c>
      <c r="M16" s="75">
        <v>338909</v>
      </c>
      <c r="N16" s="75">
        <v>604877</v>
      </c>
      <c r="O16" s="75">
        <v>52009</v>
      </c>
      <c r="P16" s="75">
        <v>656886</v>
      </c>
      <c r="Q16" s="75">
        <v>6352</v>
      </c>
    </row>
    <row r="17" spans="1:17">
      <c r="A17" s="68" t="s">
        <v>32</v>
      </c>
      <c r="B17" s="68">
        <v>217</v>
      </c>
      <c r="C17" s="68">
        <v>32</v>
      </c>
      <c r="D17" s="68">
        <v>3</v>
      </c>
      <c r="E17" s="75">
        <v>13995</v>
      </c>
      <c r="F17" s="75">
        <v>14244</v>
      </c>
      <c r="G17" s="75">
        <v>22809</v>
      </c>
      <c r="H17" s="68">
        <v>855</v>
      </c>
      <c r="I17" s="75">
        <v>34859</v>
      </c>
      <c r="J17" s="75">
        <v>3049</v>
      </c>
      <c r="K17" s="75">
        <v>37908</v>
      </c>
      <c r="L17" s="68">
        <v>548</v>
      </c>
      <c r="M17" s="75">
        <v>176748</v>
      </c>
      <c r="N17" s="75">
        <v>414444</v>
      </c>
      <c r="O17" s="75">
        <v>55043</v>
      </c>
      <c r="P17" s="75">
        <v>469487</v>
      </c>
      <c r="Q17" s="75">
        <v>8236</v>
      </c>
    </row>
    <row r="18" spans="1:17">
      <c r="A18" s="68" t="s">
        <v>30</v>
      </c>
      <c r="B18" s="68">
        <v>471</v>
      </c>
      <c r="C18" s="68">
        <v>43</v>
      </c>
      <c r="D18" s="68">
        <v>1</v>
      </c>
      <c r="E18" s="75">
        <v>16034</v>
      </c>
      <c r="F18" s="75">
        <v>16548</v>
      </c>
      <c r="G18" s="75">
        <v>20137</v>
      </c>
      <c r="H18" s="68">
        <v>962</v>
      </c>
      <c r="I18" s="75">
        <v>37645</v>
      </c>
      <c r="J18" s="68">
        <v>2</v>
      </c>
      <c r="K18" s="75">
        <v>37647</v>
      </c>
      <c r="L18" s="68">
        <v>251</v>
      </c>
      <c r="M18" s="75">
        <v>467775</v>
      </c>
      <c r="N18" s="75">
        <v>557868</v>
      </c>
      <c r="O18" s="75">
        <v>6877</v>
      </c>
      <c r="P18" s="75">
        <v>564745</v>
      </c>
      <c r="Q18" s="75">
        <v>4403</v>
      </c>
    </row>
    <row r="19" spans="1:17">
      <c r="A19" s="68" t="s">
        <v>31</v>
      </c>
      <c r="B19" s="68">
        <v>334</v>
      </c>
      <c r="C19" s="68">
        <v>50</v>
      </c>
      <c r="D19" s="68">
        <v>3</v>
      </c>
      <c r="E19" s="75">
        <v>4745</v>
      </c>
      <c r="F19" s="75">
        <v>5129</v>
      </c>
      <c r="G19" s="75">
        <v>28940</v>
      </c>
      <c r="H19" s="68">
        <v>756</v>
      </c>
      <c r="I19" s="75">
        <v>34825</v>
      </c>
      <c r="J19" s="68">
        <v>0</v>
      </c>
      <c r="K19" s="75">
        <v>34825</v>
      </c>
      <c r="L19" s="68">
        <v>415</v>
      </c>
      <c r="M19" s="75">
        <v>278327</v>
      </c>
      <c r="N19" s="75">
        <v>580352</v>
      </c>
      <c r="O19" s="75">
        <v>22583</v>
      </c>
      <c r="P19" s="75">
        <v>602935</v>
      </c>
      <c r="Q19" s="75">
        <v>8024</v>
      </c>
    </row>
    <row r="20" spans="1:17">
      <c r="A20" s="68" t="s">
        <v>33</v>
      </c>
      <c r="B20" s="68">
        <v>274</v>
      </c>
      <c r="C20" s="68">
        <v>22</v>
      </c>
      <c r="D20" s="68">
        <v>3</v>
      </c>
      <c r="E20" s="75">
        <v>9077</v>
      </c>
      <c r="F20" s="75">
        <v>9373</v>
      </c>
      <c r="G20" s="75">
        <v>21823</v>
      </c>
      <c r="H20" s="68">
        <v>578</v>
      </c>
      <c r="I20" s="75">
        <v>31770</v>
      </c>
      <c r="J20" s="68">
        <v>4</v>
      </c>
      <c r="K20" s="75">
        <v>31774</v>
      </c>
      <c r="L20" s="68">
        <v>263</v>
      </c>
      <c r="M20" s="75">
        <v>479987</v>
      </c>
      <c r="N20" s="75">
        <v>505130</v>
      </c>
      <c r="O20" s="75">
        <v>1799</v>
      </c>
      <c r="P20" s="75">
        <v>506929</v>
      </c>
      <c r="Q20" s="75">
        <v>3129</v>
      </c>
    </row>
    <row r="21" spans="1:17">
      <c r="A21" s="68" t="s">
        <v>27</v>
      </c>
      <c r="B21" s="68">
        <v>201</v>
      </c>
      <c r="C21" s="68">
        <v>35</v>
      </c>
      <c r="D21" s="68">
        <v>1</v>
      </c>
      <c r="E21" s="75">
        <v>1832</v>
      </c>
      <c r="F21" s="75">
        <v>2068</v>
      </c>
      <c r="G21" s="75">
        <v>23437</v>
      </c>
      <c r="H21" s="75">
        <v>1143</v>
      </c>
      <c r="I21" s="75">
        <v>25229</v>
      </c>
      <c r="J21" s="75">
        <v>1419</v>
      </c>
      <c r="K21" s="75">
        <v>26648</v>
      </c>
      <c r="L21" s="68">
        <v>242</v>
      </c>
      <c r="M21" s="75">
        <v>160542</v>
      </c>
      <c r="N21" s="75">
        <v>502949</v>
      </c>
      <c r="O21" s="75">
        <v>12894</v>
      </c>
      <c r="P21" s="75">
        <v>515843</v>
      </c>
      <c r="Q21" s="75">
        <v>3570</v>
      </c>
    </row>
    <row r="22" spans="1:17">
      <c r="A22" s="68" t="s">
        <v>35</v>
      </c>
      <c r="B22" s="68">
        <v>81</v>
      </c>
      <c r="C22" s="68">
        <v>2</v>
      </c>
      <c r="D22" s="68">
        <v>0</v>
      </c>
      <c r="E22" s="75">
        <v>6867</v>
      </c>
      <c r="F22" s="75">
        <v>6950</v>
      </c>
      <c r="G22" s="75">
        <v>5776</v>
      </c>
      <c r="H22" s="68">
        <v>319</v>
      </c>
      <c r="I22" s="75">
        <v>13045</v>
      </c>
      <c r="J22" s="68">
        <v>0</v>
      </c>
      <c r="K22" s="75">
        <v>13045</v>
      </c>
      <c r="L22" s="68">
        <v>74</v>
      </c>
      <c r="M22" s="75">
        <v>128038</v>
      </c>
      <c r="N22" s="75">
        <v>206752</v>
      </c>
      <c r="O22" s="75">
        <v>1542</v>
      </c>
      <c r="P22" s="75">
        <v>208294</v>
      </c>
      <c r="Q22" s="68">
        <v>807</v>
      </c>
    </row>
    <row r="23" spans="1:17">
      <c r="A23" s="68" t="s">
        <v>36</v>
      </c>
      <c r="B23" s="68">
        <v>51</v>
      </c>
      <c r="C23" s="68">
        <v>8</v>
      </c>
      <c r="D23" s="68">
        <v>1</v>
      </c>
      <c r="E23" s="68">
        <v>963</v>
      </c>
      <c r="F23" s="75">
        <v>1022</v>
      </c>
      <c r="G23" s="75">
        <v>6733</v>
      </c>
      <c r="H23" s="68">
        <v>261</v>
      </c>
      <c r="I23" s="75">
        <v>8016</v>
      </c>
      <c r="J23" s="68">
        <v>0</v>
      </c>
      <c r="K23" s="75">
        <v>8016</v>
      </c>
      <c r="L23" s="68">
        <v>63</v>
      </c>
      <c r="M23" s="75">
        <v>121741</v>
      </c>
      <c r="N23" s="75">
        <v>134065</v>
      </c>
      <c r="O23" s="68">
        <v>198</v>
      </c>
      <c r="P23" s="75">
        <v>134263</v>
      </c>
      <c r="Q23" s="68">
        <v>963</v>
      </c>
    </row>
    <row r="24" spans="1:17">
      <c r="A24" s="68" t="s">
        <v>34</v>
      </c>
      <c r="B24" s="68">
        <v>43</v>
      </c>
      <c r="C24" s="68">
        <v>4</v>
      </c>
      <c r="D24" s="68">
        <v>0</v>
      </c>
      <c r="E24" s="68">
        <v>223</v>
      </c>
      <c r="F24" s="68">
        <v>270</v>
      </c>
      <c r="G24" s="75">
        <v>7092</v>
      </c>
      <c r="H24" s="68">
        <v>402</v>
      </c>
      <c r="I24" s="75">
        <v>7764</v>
      </c>
      <c r="J24" s="68">
        <v>0</v>
      </c>
      <c r="K24" s="75">
        <v>7764</v>
      </c>
      <c r="L24" s="68">
        <v>17</v>
      </c>
      <c r="M24" s="75">
        <v>41176</v>
      </c>
      <c r="N24" s="75">
        <v>68523</v>
      </c>
      <c r="O24" s="68">
        <v>589</v>
      </c>
      <c r="P24" s="75">
        <v>69112</v>
      </c>
      <c r="Q24" s="68">
        <v>284</v>
      </c>
    </row>
    <row r="25" spans="1:17">
      <c r="A25" s="68" t="s">
        <v>37</v>
      </c>
      <c r="B25" s="75">
        <v>21161</v>
      </c>
      <c r="C25" s="75">
        <v>2352</v>
      </c>
      <c r="D25" s="68">
        <v>115</v>
      </c>
      <c r="E25" s="75">
        <v>454456</v>
      </c>
      <c r="F25" s="75">
        <v>477969</v>
      </c>
      <c r="G25" s="75">
        <v>1936289</v>
      </c>
      <c r="H25" s="75">
        <v>86889</v>
      </c>
      <c r="I25" s="75">
        <v>2488513</v>
      </c>
      <c r="J25" s="75">
        <v>12634</v>
      </c>
      <c r="K25" s="75">
        <v>2501147</v>
      </c>
      <c r="L25" s="75">
        <v>15204</v>
      </c>
      <c r="M25" s="75">
        <v>16656230</v>
      </c>
      <c r="N25" s="75">
        <v>30255759</v>
      </c>
      <c r="O25" s="75">
        <v>1355264</v>
      </c>
      <c r="P25" s="75">
        <v>31611023</v>
      </c>
      <c r="Q25" s="75">
        <v>293770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96"/>
  <dimension ref="A1:AMJ25"/>
  <sheetViews>
    <sheetView workbookViewId="0"/>
  </sheetViews>
  <sheetFormatPr defaultRowHeight="13.8"/>
  <cols>
    <col min="1" max="1024" width="5.69921875" style="47" customWidth="1"/>
  </cols>
  <sheetData>
    <row r="1" spans="1:17">
      <c r="A1" s="68" t="s">
        <v>0</v>
      </c>
      <c r="B1" s="68" t="s">
        <v>78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 t="s">
        <v>45</v>
      </c>
      <c r="N1" s="68" t="s">
        <v>79</v>
      </c>
      <c r="O1" s="68"/>
      <c r="P1" s="68"/>
      <c r="Q1" s="68"/>
    </row>
    <row r="2" spans="1:17" ht="145.19999999999999">
      <c r="A2" s="68"/>
      <c r="B2" s="68" t="s">
        <v>12</v>
      </c>
      <c r="C2" s="68" t="s">
        <v>13</v>
      </c>
      <c r="D2" s="68"/>
      <c r="E2" s="68" t="s">
        <v>14</v>
      </c>
      <c r="F2" s="68" t="s">
        <v>15</v>
      </c>
      <c r="G2" s="68" t="s">
        <v>2</v>
      </c>
      <c r="H2" s="68" t="s">
        <v>80</v>
      </c>
      <c r="I2" s="68" t="s">
        <v>81</v>
      </c>
      <c r="J2" s="68" t="s">
        <v>82</v>
      </c>
      <c r="K2" s="68" t="s">
        <v>8</v>
      </c>
      <c r="L2" s="68" t="s">
        <v>5</v>
      </c>
      <c r="M2" s="68"/>
      <c r="N2" s="68" t="s">
        <v>83</v>
      </c>
      <c r="O2" s="68" t="s">
        <v>84</v>
      </c>
      <c r="P2" s="102" t="s">
        <v>85</v>
      </c>
      <c r="Q2" s="68" t="s">
        <v>86</v>
      </c>
    </row>
    <row r="3" spans="1:17">
      <c r="A3" s="68"/>
      <c r="B3" s="68"/>
      <c r="C3" s="68" t="s">
        <v>48</v>
      </c>
      <c r="D3" s="68" t="s">
        <v>49</v>
      </c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>
      <c r="A4" s="68" t="s">
        <v>16</v>
      </c>
      <c r="B4" s="75">
        <v>3537</v>
      </c>
      <c r="C4" s="68">
        <v>371</v>
      </c>
      <c r="D4" s="68">
        <v>18</v>
      </c>
      <c r="E4" s="75">
        <v>45931</v>
      </c>
      <c r="F4" s="75">
        <v>49839</v>
      </c>
      <c r="G4" s="75">
        <v>456106</v>
      </c>
      <c r="H4" s="75">
        <v>26939</v>
      </c>
      <c r="I4" s="75">
        <v>531566</v>
      </c>
      <c r="J4" s="75">
        <v>1318</v>
      </c>
      <c r="K4" s="75">
        <v>532884</v>
      </c>
      <c r="L4" s="75">
        <v>2603</v>
      </c>
      <c r="M4" s="75">
        <v>2811665</v>
      </c>
      <c r="N4" s="75">
        <v>5457271</v>
      </c>
      <c r="O4" s="75">
        <v>110030</v>
      </c>
      <c r="P4" s="75">
        <v>5567301</v>
      </c>
      <c r="Q4" s="75">
        <v>41677</v>
      </c>
    </row>
    <row r="5" spans="1:17">
      <c r="A5" s="68" t="s">
        <v>19</v>
      </c>
      <c r="B5" s="75">
        <v>1599</v>
      </c>
      <c r="C5" s="68">
        <v>249</v>
      </c>
      <c r="D5" s="68">
        <v>12</v>
      </c>
      <c r="E5" s="75">
        <v>37116</v>
      </c>
      <c r="F5" s="75">
        <v>38964</v>
      </c>
      <c r="G5" s="75">
        <v>262136</v>
      </c>
      <c r="H5" s="75">
        <v>8809</v>
      </c>
      <c r="I5" s="75">
        <v>308742</v>
      </c>
      <c r="J5" s="75">
        <v>1167</v>
      </c>
      <c r="K5" s="75">
        <v>309909</v>
      </c>
      <c r="L5" s="68">
        <v>572</v>
      </c>
      <c r="M5" s="75">
        <v>1315090</v>
      </c>
      <c r="N5" s="75">
        <v>3716309</v>
      </c>
      <c r="O5" s="75">
        <v>318361</v>
      </c>
      <c r="P5" s="75">
        <v>4034670</v>
      </c>
      <c r="Q5" s="75">
        <v>32662</v>
      </c>
    </row>
    <row r="6" spans="1:17">
      <c r="A6" s="68" t="s">
        <v>17</v>
      </c>
      <c r="B6" s="75">
        <v>2194</v>
      </c>
      <c r="C6" s="68">
        <v>151</v>
      </c>
      <c r="D6" s="68">
        <v>2</v>
      </c>
      <c r="E6" s="75">
        <v>10139</v>
      </c>
      <c r="F6" s="75">
        <v>12484</v>
      </c>
      <c r="G6" s="75">
        <v>199668</v>
      </c>
      <c r="H6" s="75">
        <v>8736</v>
      </c>
      <c r="I6" s="75">
        <v>219284</v>
      </c>
      <c r="J6" s="75">
        <v>1604</v>
      </c>
      <c r="K6" s="75">
        <v>220888</v>
      </c>
      <c r="L6" s="75">
        <v>1062</v>
      </c>
      <c r="M6" s="75">
        <v>1085343</v>
      </c>
      <c r="N6" s="75">
        <v>1864214</v>
      </c>
      <c r="O6" s="75">
        <v>153439</v>
      </c>
      <c r="P6" s="75">
        <v>2017653</v>
      </c>
      <c r="Q6" s="75">
        <v>22175</v>
      </c>
    </row>
    <row r="7" spans="1:17">
      <c r="A7" s="68" t="s">
        <v>20</v>
      </c>
      <c r="B7" s="75">
        <v>1474</v>
      </c>
      <c r="C7" s="68">
        <v>98</v>
      </c>
      <c r="D7" s="68">
        <v>1</v>
      </c>
      <c r="E7" s="75">
        <v>62017</v>
      </c>
      <c r="F7" s="75">
        <v>63589</v>
      </c>
      <c r="G7" s="75">
        <v>150950</v>
      </c>
      <c r="H7" s="75">
        <v>3704</v>
      </c>
      <c r="I7" s="75">
        <v>217181</v>
      </c>
      <c r="J7" s="75">
        <v>1062</v>
      </c>
      <c r="K7" s="75">
        <v>218243</v>
      </c>
      <c r="L7" s="75">
        <v>1313</v>
      </c>
      <c r="M7" s="75">
        <v>1582293</v>
      </c>
      <c r="N7" s="75">
        <v>2364324</v>
      </c>
      <c r="O7" s="75">
        <v>19078</v>
      </c>
      <c r="P7" s="75">
        <v>2383402</v>
      </c>
      <c r="Q7" s="75">
        <v>16112</v>
      </c>
    </row>
    <row r="8" spans="1:17">
      <c r="A8" s="68" t="s">
        <v>18</v>
      </c>
      <c r="B8" s="75">
        <v>2242</v>
      </c>
      <c r="C8" s="68">
        <v>209</v>
      </c>
      <c r="D8" s="68">
        <v>12</v>
      </c>
      <c r="E8" s="75">
        <v>45088</v>
      </c>
      <c r="F8" s="75">
        <v>47539</v>
      </c>
      <c r="G8" s="75">
        <v>157852</v>
      </c>
      <c r="H8" s="75">
        <v>9363</v>
      </c>
      <c r="I8" s="75">
        <v>214705</v>
      </c>
      <c r="J8" s="68">
        <v>49</v>
      </c>
      <c r="K8" s="75">
        <v>214754</v>
      </c>
      <c r="L8" s="75">
        <v>1265</v>
      </c>
      <c r="M8" s="75">
        <v>1345403</v>
      </c>
      <c r="N8" s="75">
        <v>2949484</v>
      </c>
      <c r="O8" s="75">
        <v>93313</v>
      </c>
      <c r="P8" s="75">
        <v>3042797</v>
      </c>
      <c r="Q8" s="75">
        <v>29181</v>
      </c>
    </row>
    <row r="9" spans="1:17">
      <c r="A9" s="68" t="s">
        <v>21</v>
      </c>
      <c r="B9" s="75">
        <v>2458</v>
      </c>
      <c r="C9" s="68">
        <v>289</v>
      </c>
      <c r="D9" s="68">
        <v>13</v>
      </c>
      <c r="E9" s="75">
        <v>61895</v>
      </c>
      <c r="F9" s="75">
        <v>64642</v>
      </c>
      <c r="G9" s="75">
        <v>132695</v>
      </c>
      <c r="H9" s="75">
        <v>4870</v>
      </c>
      <c r="I9" s="75">
        <v>201305</v>
      </c>
      <c r="J9" s="68">
        <v>902</v>
      </c>
      <c r="K9" s="75">
        <v>202207</v>
      </c>
      <c r="L9" s="75">
        <v>1263</v>
      </c>
      <c r="M9" s="75">
        <v>2328322</v>
      </c>
      <c r="N9" s="75">
        <v>3045753</v>
      </c>
      <c r="O9" s="75">
        <v>215315</v>
      </c>
      <c r="P9" s="75">
        <v>3261068</v>
      </c>
      <c r="Q9" s="75">
        <v>30926</v>
      </c>
    </row>
    <row r="10" spans="1:17">
      <c r="A10" s="68" t="s">
        <v>24</v>
      </c>
      <c r="B10" s="75">
        <v>1405</v>
      </c>
      <c r="C10" s="68">
        <v>215</v>
      </c>
      <c r="D10" s="68">
        <v>7</v>
      </c>
      <c r="E10" s="75">
        <v>44556</v>
      </c>
      <c r="F10" s="75">
        <v>46176</v>
      </c>
      <c r="G10" s="75">
        <v>84050</v>
      </c>
      <c r="H10" s="75">
        <v>3371</v>
      </c>
      <c r="I10" s="75">
        <v>133597</v>
      </c>
      <c r="J10" s="68">
        <v>0</v>
      </c>
      <c r="K10" s="75">
        <v>133597</v>
      </c>
      <c r="L10" s="68">
        <v>994</v>
      </c>
      <c r="M10" s="75">
        <v>969503</v>
      </c>
      <c r="N10" s="75">
        <v>1479596</v>
      </c>
      <c r="O10" s="75">
        <v>221301</v>
      </c>
      <c r="P10" s="75">
        <v>1700897</v>
      </c>
      <c r="Q10" s="75">
        <v>22761</v>
      </c>
    </row>
    <row r="11" spans="1:17">
      <c r="A11" s="68" t="s">
        <v>22</v>
      </c>
      <c r="B11" s="68">
        <v>672</v>
      </c>
      <c r="C11" s="68">
        <v>100</v>
      </c>
      <c r="D11" s="68">
        <v>4</v>
      </c>
      <c r="E11" s="75">
        <v>7902</v>
      </c>
      <c r="F11" s="75">
        <v>8674</v>
      </c>
      <c r="G11" s="75">
        <v>119929</v>
      </c>
      <c r="H11" s="75">
        <v>4146</v>
      </c>
      <c r="I11" s="75">
        <v>132672</v>
      </c>
      <c r="J11" s="68">
        <v>77</v>
      </c>
      <c r="K11" s="75">
        <v>132749</v>
      </c>
      <c r="L11" s="68">
        <v>620</v>
      </c>
      <c r="M11" s="75">
        <v>1173906</v>
      </c>
      <c r="N11" s="75">
        <v>2121159</v>
      </c>
      <c r="O11" s="75">
        <v>69116</v>
      </c>
      <c r="P11" s="75">
        <v>2190275</v>
      </c>
      <c r="Q11" s="75">
        <v>16117</v>
      </c>
    </row>
    <row r="12" spans="1:17">
      <c r="A12" s="68" t="s">
        <v>25</v>
      </c>
      <c r="B12" s="75">
        <v>1394</v>
      </c>
      <c r="C12" s="68">
        <v>173</v>
      </c>
      <c r="D12" s="68">
        <v>11</v>
      </c>
      <c r="E12" s="75">
        <v>50781</v>
      </c>
      <c r="F12" s="75">
        <v>52348</v>
      </c>
      <c r="G12" s="75">
        <v>64424</v>
      </c>
      <c r="H12" s="75">
        <v>3126</v>
      </c>
      <c r="I12" s="75">
        <v>119574</v>
      </c>
      <c r="J12" s="68">
        <v>324</v>
      </c>
      <c r="K12" s="75">
        <v>119898</v>
      </c>
      <c r="L12" s="75">
        <v>1159</v>
      </c>
      <c r="M12" s="75">
        <v>749986</v>
      </c>
      <c r="N12" s="75">
        <v>1269934</v>
      </c>
      <c r="O12" s="75">
        <v>16091</v>
      </c>
      <c r="P12" s="75">
        <v>1286025</v>
      </c>
      <c r="Q12" s="75">
        <v>9412</v>
      </c>
    </row>
    <row r="13" spans="1:17">
      <c r="A13" s="68" t="s">
        <v>23</v>
      </c>
      <c r="B13" s="68">
        <v>588</v>
      </c>
      <c r="C13" s="68">
        <v>67</v>
      </c>
      <c r="D13" s="68">
        <v>1</v>
      </c>
      <c r="E13" s="75">
        <v>3591</v>
      </c>
      <c r="F13" s="75">
        <v>4246</v>
      </c>
      <c r="G13" s="75">
        <v>61222</v>
      </c>
      <c r="H13" s="75">
        <v>3300</v>
      </c>
      <c r="I13" s="75">
        <v>68768</v>
      </c>
      <c r="J13" s="68">
        <v>0</v>
      </c>
      <c r="K13" s="75">
        <v>68768</v>
      </c>
      <c r="L13" s="68">
        <v>372</v>
      </c>
      <c r="M13" s="75">
        <v>370398</v>
      </c>
      <c r="N13" s="75">
        <v>809075</v>
      </c>
      <c r="O13" s="75">
        <v>32712</v>
      </c>
      <c r="P13" s="75">
        <v>841787</v>
      </c>
      <c r="Q13" s="75">
        <v>7308</v>
      </c>
    </row>
    <row r="14" spans="1:17">
      <c r="A14" s="68" t="s">
        <v>28</v>
      </c>
      <c r="B14" s="68">
        <v>619</v>
      </c>
      <c r="C14" s="68">
        <v>59</v>
      </c>
      <c r="D14" s="68">
        <v>3</v>
      </c>
      <c r="E14" s="75">
        <v>10682</v>
      </c>
      <c r="F14" s="75">
        <v>11360</v>
      </c>
      <c r="G14" s="75">
        <v>52460</v>
      </c>
      <c r="H14" s="75">
        <v>2346</v>
      </c>
      <c r="I14" s="75">
        <v>64052</v>
      </c>
      <c r="J14" s="75">
        <v>2114</v>
      </c>
      <c r="K14" s="75">
        <v>66166</v>
      </c>
      <c r="L14" s="68">
        <v>642</v>
      </c>
      <c r="M14" s="75">
        <v>409877</v>
      </c>
      <c r="N14" s="75">
        <v>1095097</v>
      </c>
      <c r="O14" s="75">
        <v>29897</v>
      </c>
      <c r="P14" s="75">
        <v>1124994</v>
      </c>
      <c r="Q14" s="75">
        <v>9160</v>
      </c>
    </row>
    <row r="15" spans="1:17">
      <c r="A15" s="68" t="s">
        <v>26</v>
      </c>
      <c r="B15" s="68">
        <v>551</v>
      </c>
      <c r="C15" s="68">
        <v>70</v>
      </c>
      <c r="D15" s="68">
        <v>3</v>
      </c>
      <c r="E15" s="75">
        <v>8406</v>
      </c>
      <c r="F15" s="75">
        <v>9027</v>
      </c>
      <c r="G15" s="75">
        <v>43336</v>
      </c>
      <c r="H15" s="75">
        <v>1926</v>
      </c>
      <c r="I15" s="75">
        <v>54289</v>
      </c>
      <c r="J15" s="68">
        <v>0</v>
      </c>
      <c r="K15" s="75">
        <v>54289</v>
      </c>
      <c r="L15" s="68">
        <v>429</v>
      </c>
      <c r="M15" s="75">
        <v>406210</v>
      </c>
      <c r="N15" s="75">
        <v>652636</v>
      </c>
      <c r="O15" s="75">
        <v>21401</v>
      </c>
      <c r="P15" s="75">
        <v>674037</v>
      </c>
      <c r="Q15" s="75">
        <v>4886</v>
      </c>
    </row>
    <row r="16" spans="1:17">
      <c r="A16" s="68" t="s">
        <v>29</v>
      </c>
      <c r="B16" s="68">
        <v>399</v>
      </c>
      <c r="C16" s="68">
        <v>40</v>
      </c>
      <c r="D16" s="68">
        <v>3</v>
      </c>
      <c r="E16" s="75">
        <v>9627</v>
      </c>
      <c r="F16" s="75">
        <v>10066</v>
      </c>
      <c r="G16" s="75">
        <v>30206</v>
      </c>
      <c r="H16" s="75">
        <v>1446</v>
      </c>
      <c r="I16" s="75">
        <v>41718</v>
      </c>
      <c r="J16" s="68">
        <v>0</v>
      </c>
      <c r="K16" s="75">
        <v>41718</v>
      </c>
      <c r="L16" s="68">
        <v>268</v>
      </c>
      <c r="M16" s="75">
        <v>341654</v>
      </c>
      <c r="N16" s="75">
        <v>608791</v>
      </c>
      <c r="O16" s="75">
        <v>54280</v>
      </c>
      <c r="P16" s="75">
        <v>663071</v>
      </c>
      <c r="Q16" s="75">
        <v>6185</v>
      </c>
    </row>
    <row r="17" spans="1:17">
      <c r="A17" s="68" t="s">
        <v>32</v>
      </c>
      <c r="B17" s="68">
        <v>216</v>
      </c>
      <c r="C17" s="68">
        <v>30</v>
      </c>
      <c r="D17" s="68">
        <v>1</v>
      </c>
      <c r="E17" s="75">
        <v>14294</v>
      </c>
      <c r="F17" s="75">
        <v>14540</v>
      </c>
      <c r="G17" s="75">
        <v>23071</v>
      </c>
      <c r="H17" s="68">
        <v>859</v>
      </c>
      <c r="I17" s="75">
        <v>35130</v>
      </c>
      <c r="J17" s="75">
        <v>3340</v>
      </c>
      <c r="K17" s="75">
        <v>38470</v>
      </c>
      <c r="L17" s="68">
        <v>562</v>
      </c>
      <c r="M17" s="75">
        <v>177465</v>
      </c>
      <c r="N17" s="75">
        <v>416924</v>
      </c>
      <c r="O17" s="75">
        <v>60330</v>
      </c>
      <c r="P17" s="75">
        <v>477254</v>
      </c>
      <c r="Q17" s="75">
        <v>7767</v>
      </c>
    </row>
    <row r="18" spans="1:17">
      <c r="A18" s="68" t="s">
        <v>30</v>
      </c>
      <c r="B18" s="68">
        <v>465</v>
      </c>
      <c r="C18" s="68">
        <v>43</v>
      </c>
      <c r="D18" s="68">
        <v>4</v>
      </c>
      <c r="E18" s="75">
        <v>15845</v>
      </c>
      <c r="F18" s="75">
        <v>16353</v>
      </c>
      <c r="G18" s="75">
        <v>20562</v>
      </c>
      <c r="H18" s="68">
        <v>969</v>
      </c>
      <c r="I18" s="75">
        <v>37882</v>
      </c>
      <c r="J18" s="68">
        <v>2</v>
      </c>
      <c r="K18" s="75">
        <v>37884</v>
      </c>
      <c r="L18" s="68">
        <v>237</v>
      </c>
      <c r="M18" s="75">
        <v>470492</v>
      </c>
      <c r="N18" s="75">
        <v>561645</v>
      </c>
      <c r="O18" s="75">
        <v>7590</v>
      </c>
      <c r="P18" s="75">
        <v>569235</v>
      </c>
      <c r="Q18" s="75">
        <v>4490</v>
      </c>
    </row>
    <row r="19" spans="1:17">
      <c r="A19" s="68" t="s">
        <v>31</v>
      </c>
      <c r="B19" s="68">
        <v>338</v>
      </c>
      <c r="C19" s="68">
        <v>54</v>
      </c>
      <c r="D19" s="68">
        <v>4</v>
      </c>
      <c r="E19" s="75">
        <v>4911</v>
      </c>
      <c r="F19" s="75">
        <v>5303</v>
      </c>
      <c r="G19" s="75">
        <v>29131</v>
      </c>
      <c r="H19" s="68">
        <v>760</v>
      </c>
      <c r="I19" s="75">
        <v>35194</v>
      </c>
      <c r="J19" s="68">
        <v>0</v>
      </c>
      <c r="K19" s="75">
        <v>35194</v>
      </c>
      <c r="L19" s="68">
        <v>369</v>
      </c>
      <c r="M19" s="75">
        <v>279578</v>
      </c>
      <c r="N19" s="75">
        <v>583655</v>
      </c>
      <c r="O19" s="75">
        <v>25510</v>
      </c>
      <c r="P19" s="75">
        <v>609165</v>
      </c>
      <c r="Q19" s="75">
        <v>6230</v>
      </c>
    </row>
    <row r="20" spans="1:17">
      <c r="A20" s="68" t="s">
        <v>33</v>
      </c>
      <c r="B20" s="68">
        <v>273</v>
      </c>
      <c r="C20" s="68">
        <v>21</v>
      </c>
      <c r="D20" s="68">
        <v>0</v>
      </c>
      <c r="E20" s="75">
        <v>8784</v>
      </c>
      <c r="F20" s="75">
        <v>9078</v>
      </c>
      <c r="G20" s="75">
        <v>22416</v>
      </c>
      <c r="H20" s="68">
        <v>582</v>
      </c>
      <c r="I20" s="75">
        <v>32070</v>
      </c>
      <c r="J20" s="68">
        <v>6</v>
      </c>
      <c r="K20" s="75">
        <v>32076</v>
      </c>
      <c r="L20" s="68">
        <v>302</v>
      </c>
      <c r="M20" s="75">
        <v>482810</v>
      </c>
      <c r="N20" s="75">
        <v>507565</v>
      </c>
      <c r="O20" s="75">
        <v>1799</v>
      </c>
      <c r="P20" s="75">
        <v>509364</v>
      </c>
      <c r="Q20" s="75">
        <v>2435</v>
      </c>
    </row>
    <row r="21" spans="1:17">
      <c r="A21" s="68" t="s">
        <v>27</v>
      </c>
      <c r="B21" s="68">
        <v>191</v>
      </c>
      <c r="C21" s="68">
        <v>34</v>
      </c>
      <c r="D21" s="68">
        <v>2</v>
      </c>
      <c r="E21" s="75">
        <v>1938</v>
      </c>
      <c r="F21" s="75">
        <v>2163</v>
      </c>
      <c r="G21" s="75">
        <v>23549</v>
      </c>
      <c r="H21" s="75">
        <v>1143</v>
      </c>
      <c r="I21" s="75">
        <v>25302</v>
      </c>
      <c r="J21" s="75">
        <v>1553</v>
      </c>
      <c r="K21" s="75">
        <v>26855</v>
      </c>
      <c r="L21" s="68">
        <v>207</v>
      </c>
      <c r="M21" s="75">
        <v>160847</v>
      </c>
      <c r="N21" s="75">
        <v>505405</v>
      </c>
      <c r="O21" s="75">
        <v>14180</v>
      </c>
      <c r="P21" s="75">
        <v>519585</v>
      </c>
      <c r="Q21" s="75">
        <v>3742</v>
      </c>
    </row>
    <row r="22" spans="1:17">
      <c r="A22" s="68" t="s">
        <v>35</v>
      </c>
      <c r="B22" s="68">
        <v>74</v>
      </c>
      <c r="C22" s="68">
        <v>2</v>
      </c>
      <c r="D22" s="68">
        <v>0</v>
      </c>
      <c r="E22" s="75">
        <v>6851</v>
      </c>
      <c r="F22" s="75">
        <v>6927</v>
      </c>
      <c r="G22" s="75">
        <v>5840</v>
      </c>
      <c r="H22" s="68">
        <v>320</v>
      </c>
      <c r="I22" s="75">
        <v>13087</v>
      </c>
      <c r="J22" s="68">
        <v>0</v>
      </c>
      <c r="K22" s="75">
        <v>13087</v>
      </c>
      <c r="L22" s="68">
        <v>42</v>
      </c>
      <c r="M22" s="75">
        <v>128348</v>
      </c>
      <c r="N22" s="75">
        <v>207421</v>
      </c>
      <c r="O22" s="75">
        <v>1570</v>
      </c>
      <c r="P22" s="75">
        <v>208991</v>
      </c>
      <c r="Q22" s="68">
        <v>697</v>
      </c>
    </row>
    <row r="23" spans="1:17">
      <c r="A23" s="68" t="s">
        <v>36</v>
      </c>
      <c r="B23" s="68">
        <v>48</v>
      </c>
      <c r="C23" s="68">
        <v>9</v>
      </c>
      <c r="D23" s="68">
        <v>1</v>
      </c>
      <c r="E23" s="68">
        <v>979</v>
      </c>
      <c r="F23" s="75">
        <v>1036</v>
      </c>
      <c r="G23" s="75">
        <v>6800</v>
      </c>
      <c r="H23" s="68">
        <v>263</v>
      </c>
      <c r="I23" s="75">
        <v>8099</v>
      </c>
      <c r="J23" s="68">
        <v>0</v>
      </c>
      <c r="K23" s="75">
        <v>8099</v>
      </c>
      <c r="L23" s="68">
        <v>83</v>
      </c>
      <c r="M23" s="75">
        <v>122522</v>
      </c>
      <c r="N23" s="75">
        <v>134983</v>
      </c>
      <c r="O23" s="68">
        <v>198</v>
      </c>
      <c r="P23" s="75">
        <v>135181</v>
      </c>
      <c r="Q23" s="68">
        <v>918</v>
      </c>
    </row>
    <row r="24" spans="1:17">
      <c r="A24" s="68" t="s">
        <v>34</v>
      </c>
      <c r="B24" s="68">
        <v>41</v>
      </c>
      <c r="C24" s="68">
        <v>4</v>
      </c>
      <c r="D24" s="68">
        <v>0</v>
      </c>
      <c r="E24" s="68">
        <v>218</v>
      </c>
      <c r="F24" s="68">
        <v>263</v>
      </c>
      <c r="G24" s="75">
        <v>7106</v>
      </c>
      <c r="H24" s="68">
        <v>403</v>
      </c>
      <c r="I24" s="75">
        <v>7772</v>
      </c>
      <c r="J24" s="68">
        <v>0</v>
      </c>
      <c r="K24" s="75">
        <v>7772</v>
      </c>
      <c r="L24" s="68">
        <v>8</v>
      </c>
      <c r="M24" s="75">
        <v>41273</v>
      </c>
      <c r="N24" s="75">
        <v>68734</v>
      </c>
      <c r="O24" s="68">
        <v>716</v>
      </c>
      <c r="P24" s="75">
        <v>69450</v>
      </c>
      <c r="Q24" s="68">
        <v>338</v>
      </c>
    </row>
    <row r="25" spans="1:17">
      <c r="A25" s="68" t="s">
        <v>37</v>
      </c>
      <c r="B25" s="75">
        <v>20778</v>
      </c>
      <c r="C25" s="75">
        <v>2288</v>
      </c>
      <c r="D25" s="68">
        <v>102</v>
      </c>
      <c r="E25" s="75">
        <v>451551</v>
      </c>
      <c r="F25" s="75">
        <v>474617</v>
      </c>
      <c r="G25" s="75">
        <v>1953509</v>
      </c>
      <c r="H25" s="75">
        <v>87381</v>
      </c>
      <c r="I25" s="75">
        <v>2501989</v>
      </c>
      <c r="J25" s="75">
        <v>13518</v>
      </c>
      <c r="K25" s="75">
        <v>2515507</v>
      </c>
      <c r="L25" s="75">
        <v>14372</v>
      </c>
      <c r="M25" s="75">
        <v>16752985</v>
      </c>
      <c r="N25" s="75">
        <v>30419975</v>
      </c>
      <c r="O25" s="75">
        <v>1466227</v>
      </c>
      <c r="P25" s="75">
        <v>31886202</v>
      </c>
      <c r="Q25" s="75">
        <v>275179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97"/>
  <dimension ref="A1:AMJ25"/>
  <sheetViews>
    <sheetView workbookViewId="0"/>
  </sheetViews>
  <sheetFormatPr defaultRowHeight="13.8"/>
  <cols>
    <col min="1" max="1024" width="5.69921875" style="47" customWidth="1"/>
  </cols>
  <sheetData>
    <row r="1" spans="1:17">
      <c r="A1" s="68" t="s">
        <v>0</v>
      </c>
      <c r="B1" s="68" t="s">
        <v>78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 t="s">
        <v>45</v>
      </c>
      <c r="N1" s="68" t="s">
        <v>79</v>
      </c>
      <c r="O1" s="68"/>
      <c r="P1" s="68"/>
      <c r="Q1" s="68"/>
    </row>
    <row r="2" spans="1:17" ht="145.19999999999999">
      <c r="A2" s="68"/>
      <c r="B2" s="68" t="s">
        <v>12</v>
      </c>
      <c r="C2" s="68" t="s">
        <v>13</v>
      </c>
      <c r="D2" s="68"/>
      <c r="E2" s="68" t="s">
        <v>14</v>
      </c>
      <c r="F2" s="68" t="s">
        <v>15</v>
      </c>
      <c r="G2" s="68" t="s">
        <v>2</v>
      </c>
      <c r="H2" s="68" t="s">
        <v>80</v>
      </c>
      <c r="I2" s="68" t="s">
        <v>81</v>
      </c>
      <c r="J2" s="68" t="s">
        <v>82</v>
      </c>
      <c r="K2" s="68" t="s">
        <v>8</v>
      </c>
      <c r="L2" s="68" t="s">
        <v>5</v>
      </c>
      <c r="M2" s="68"/>
      <c r="N2" s="68" t="s">
        <v>83</v>
      </c>
      <c r="O2" s="68" t="s">
        <v>84</v>
      </c>
      <c r="P2" s="102" t="s">
        <v>85</v>
      </c>
      <c r="Q2" s="68" t="s">
        <v>86</v>
      </c>
    </row>
    <row r="3" spans="1:17">
      <c r="A3" s="68"/>
      <c r="B3" s="68"/>
      <c r="C3" s="68" t="s">
        <v>48</v>
      </c>
      <c r="D3" s="68" t="s">
        <v>49</v>
      </c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>
      <c r="A4" s="68" t="s">
        <v>16</v>
      </c>
      <c r="B4" s="75">
        <v>3490</v>
      </c>
      <c r="C4" s="68">
        <v>379</v>
      </c>
      <c r="D4" s="68">
        <v>28</v>
      </c>
      <c r="E4" s="75">
        <v>45645</v>
      </c>
      <c r="F4" s="75">
        <v>49514</v>
      </c>
      <c r="G4" s="75">
        <v>458254</v>
      </c>
      <c r="H4" s="75">
        <v>27016</v>
      </c>
      <c r="I4" s="75">
        <v>533337</v>
      </c>
      <c r="J4" s="75">
        <v>1447</v>
      </c>
      <c r="K4" s="75">
        <v>534784</v>
      </c>
      <c r="L4" s="75">
        <v>1900</v>
      </c>
      <c r="M4" s="75">
        <v>2820413</v>
      </c>
      <c r="N4" s="75">
        <v>5481950</v>
      </c>
      <c r="O4" s="75">
        <v>119507</v>
      </c>
      <c r="P4" s="75">
        <v>5601457</v>
      </c>
      <c r="Q4" s="75">
        <v>34156</v>
      </c>
    </row>
    <row r="5" spans="1:17">
      <c r="A5" s="68" t="s">
        <v>19</v>
      </c>
      <c r="B5" s="75">
        <v>1509</v>
      </c>
      <c r="C5" s="68">
        <v>240</v>
      </c>
      <c r="D5" s="68">
        <v>11</v>
      </c>
      <c r="E5" s="75">
        <v>35216</v>
      </c>
      <c r="F5" s="75">
        <v>36965</v>
      </c>
      <c r="G5" s="75">
        <v>265067</v>
      </c>
      <c r="H5" s="75">
        <v>8862</v>
      </c>
      <c r="I5" s="75">
        <v>309583</v>
      </c>
      <c r="J5" s="75">
        <v>1311</v>
      </c>
      <c r="K5" s="75">
        <v>310894</v>
      </c>
      <c r="L5" s="68">
        <v>985</v>
      </c>
      <c r="M5" s="75">
        <v>1317694</v>
      </c>
      <c r="N5" s="75">
        <v>3728265</v>
      </c>
      <c r="O5" s="75">
        <v>347225</v>
      </c>
      <c r="P5" s="75">
        <v>4075490</v>
      </c>
      <c r="Q5" s="75">
        <v>40820</v>
      </c>
    </row>
    <row r="6" spans="1:17">
      <c r="A6" s="68" t="s">
        <v>17</v>
      </c>
      <c r="B6" s="75">
        <v>2163</v>
      </c>
      <c r="C6" s="68">
        <v>150</v>
      </c>
      <c r="D6" s="68">
        <v>13</v>
      </c>
      <c r="E6" s="75">
        <v>10224</v>
      </c>
      <c r="F6" s="75">
        <v>12537</v>
      </c>
      <c r="G6" s="75">
        <v>200521</v>
      </c>
      <c r="H6" s="75">
        <v>8774</v>
      </c>
      <c r="I6" s="75">
        <v>220099</v>
      </c>
      <c r="J6" s="75">
        <v>1733</v>
      </c>
      <c r="K6" s="75">
        <v>221832</v>
      </c>
      <c r="L6" s="68">
        <v>944</v>
      </c>
      <c r="M6" s="75">
        <v>1090338</v>
      </c>
      <c r="N6" s="75">
        <v>1872204</v>
      </c>
      <c r="O6" s="75">
        <v>168290</v>
      </c>
      <c r="P6" s="75">
        <v>2040494</v>
      </c>
      <c r="Q6" s="75">
        <v>22841</v>
      </c>
    </row>
    <row r="7" spans="1:17">
      <c r="A7" s="68" t="s">
        <v>20</v>
      </c>
      <c r="B7" s="75">
        <v>1425</v>
      </c>
      <c r="C7" s="68">
        <v>95</v>
      </c>
      <c r="D7" s="68">
        <v>12</v>
      </c>
      <c r="E7" s="75">
        <v>60122</v>
      </c>
      <c r="F7" s="75">
        <v>61642</v>
      </c>
      <c r="G7" s="75">
        <v>154051</v>
      </c>
      <c r="H7" s="75">
        <v>3725</v>
      </c>
      <c r="I7" s="75">
        <v>218251</v>
      </c>
      <c r="J7" s="75">
        <v>1167</v>
      </c>
      <c r="K7" s="75">
        <v>219418</v>
      </c>
      <c r="L7" s="75">
        <v>1175</v>
      </c>
      <c r="M7" s="75">
        <v>1588421</v>
      </c>
      <c r="N7" s="75">
        <v>2376683</v>
      </c>
      <c r="O7" s="75">
        <v>21099</v>
      </c>
      <c r="P7" s="75">
        <v>2397782</v>
      </c>
      <c r="Q7" s="75">
        <v>14380</v>
      </c>
    </row>
    <row r="8" spans="1:17">
      <c r="A8" s="68" t="s">
        <v>18</v>
      </c>
      <c r="B8" s="75">
        <v>2172</v>
      </c>
      <c r="C8" s="68">
        <v>209</v>
      </c>
      <c r="D8" s="68">
        <v>14</v>
      </c>
      <c r="E8" s="75">
        <v>44964</v>
      </c>
      <c r="F8" s="75">
        <v>47345</v>
      </c>
      <c r="G8" s="75">
        <v>159293</v>
      </c>
      <c r="H8" s="75">
        <v>9427</v>
      </c>
      <c r="I8" s="75">
        <v>216016</v>
      </c>
      <c r="J8" s="68">
        <v>49</v>
      </c>
      <c r="K8" s="75">
        <v>216065</v>
      </c>
      <c r="L8" s="75">
        <v>1320</v>
      </c>
      <c r="M8" s="75">
        <v>1349723</v>
      </c>
      <c r="N8" s="75">
        <v>2963932</v>
      </c>
      <c r="O8" s="75">
        <v>102226</v>
      </c>
      <c r="P8" s="75">
        <v>3066158</v>
      </c>
      <c r="Q8" s="75">
        <v>23361</v>
      </c>
    </row>
    <row r="9" spans="1:17">
      <c r="A9" s="68" t="s">
        <v>21</v>
      </c>
      <c r="B9" s="75">
        <v>2438</v>
      </c>
      <c r="C9" s="68">
        <v>289</v>
      </c>
      <c r="D9" s="68">
        <v>21</v>
      </c>
      <c r="E9" s="75">
        <v>61510</v>
      </c>
      <c r="F9" s="75">
        <v>64237</v>
      </c>
      <c r="G9" s="75">
        <v>134212</v>
      </c>
      <c r="H9" s="75">
        <v>4918</v>
      </c>
      <c r="I9" s="75">
        <v>202391</v>
      </c>
      <c r="J9" s="68">
        <v>976</v>
      </c>
      <c r="K9" s="75">
        <v>203367</v>
      </c>
      <c r="L9" s="75">
        <v>1160</v>
      </c>
      <c r="M9" s="75">
        <v>2345323</v>
      </c>
      <c r="N9" s="75">
        <v>3058324</v>
      </c>
      <c r="O9" s="75">
        <v>230108</v>
      </c>
      <c r="P9" s="75">
        <v>3288432</v>
      </c>
      <c r="Q9" s="75">
        <v>27364</v>
      </c>
    </row>
    <row r="10" spans="1:17">
      <c r="A10" s="68" t="s">
        <v>24</v>
      </c>
      <c r="B10" s="75">
        <v>1373</v>
      </c>
      <c r="C10" s="68">
        <v>211</v>
      </c>
      <c r="D10" s="68">
        <v>7</v>
      </c>
      <c r="E10" s="75">
        <v>42683</v>
      </c>
      <c r="F10" s="75">
        <v>44267</v>
      </c>
      <c r="G10" s="75">
        <v>86866</v>
      </c>
      <c r="H10" s="75">
        <v>3408</v>
      </c>
      <c r="I10" s="75">
        <v>134541</v>
      </c>
      <c r="J10" s="68">
        <v>0</v>
      </c>
      <c r="K10" s="75">
        <v>134541</v>
      </c>
      <c r="L10" s="68">
        <v>944</v>
      </c>
      <c r="M10" s="75">
        <v>975217</v>
      </c>
      <c r="N10" s="75">
        <v>1489119</v>
      </c>
      <c r="O10" s="75">
        <v>237239</v>
      </c>
      <c r="P10" s="75">
        <v>1726358</v>
      </c>
      <c r="Q10" s="75">
        <v>25461</v>
      </c>
    </row>
    <row r="11" spans="1:17">
      <c r="A11" s="68" t="s">
        <v>22</v>
      </c>
      <c r="B11" s="68">
        <v>659</v>
      </c>
      <c r="C11" s="68">
        <v>100</v>
      </c>
      <c r="D11" s="68">
        <v>6</v>
      </c>
      <c r="E11" s="75">
        <v>8243</v>
      </c>
      <c r="F11" s="75">
        <v>9002</v>
      </c>
      <c r="G11" s="75">
        <v>120169</v>
      </c>
      <c r="H11" s="75">
        <v>4172</v>
      </c>
      <c r="I11" s="75">
        <v>133264</v>
      </c>
      <c r="J11" s="68">
        <v>79</v>
      </c>
      <c r="K11" s="75">
        <v>133343</v>
      </c>
      <c r="L11" s="68">
        <v>594</v>
      </c>
      <c r="M11" s="75">
        <v>1181251</v>
      </c>
      <c r="N11" s="75">
        <v>2131187</v>
      </c>
      <c r="O11" s="75">
        <v>76088</v>
      </c>
      <c r="P11" s="75">
        <v>2207275</v>
      </c>
      <c r="Q11" s="75">
        <v>17000</v>
      </c>
    </row>
    <row r="12" spans="1:17">
      <c r="A12" s="68" t="s">
        <v>25</v>
      </c>
      <c r="B12" s="75">
        <v>1401</v>
      </c>
      <c r="C12" s="68">
        <v>168</v>
      </c>
      <c r="D12" s="68">
        <v>12</v>
      </c>
      <c r="E12" s="75">
        <v>50709</v>
      </c>
      <c r="F12" s="75">
        <v>52278</v>
      </c>
      <c r="G12" s="75">
        <v>65539</v>
      </c>
      <c r="H12" s="75">
        <v>3150</v>
      </c>
      <c r="I12" s="75">
        <v>120604</v>
      </c>
      <c r="J12" s="68">
        <v>363</v>
      </c>
      <c r="K12" s="75">
        <v>120967</v>
      </c>
      <c r="L12" s="75">
        <v>1069</v>
      </c>
      <c r="M12" s="75">
        <v>754947</v>
      </c>
      <c r="N12" s="75">
        <v>1277361</v>
      </c>
      <c r="O12" s="75">
        <v>17439</v>
      </c>
      <c r="P12" s="75">
        <v>1294800</v>
      </c>
      <c r="Q12" s="75">
        <v>8775</v>
      </c>
    </row>
    <row r="13" spans="1:17">
      <c r="A13" s="68" t="s">
        <v>23</v>
      </c>
      <c r="B13" s="68">
        <v>591</v>
      </c>
      <c r="C13" s="68">
        <v>64</v>
      </c>
      <c r="D13" s="68">
        <v>1</v>
      </c>
      <c r="E13" s="75">
        <v>3650</v>
      </c>
      <c r="F13" s="75">
        <v>4305</v>
      </c>
      <c r="G13" s="75">
        <v>61476</v>
      </c>
      <c r="H13" s="75">
        <v>3325</v>
      </c>
      <c r="I13" s="75">
        <v>69106</v>
      </c>
      <c r="J13" s="68">
        <v>0</v>
      </c>
      <c r="K13" s="75">
        <v>69106</v>
      </c>
      <c r="L13" s="68">
        <v>338</v>
      </c>
      <c r="M13" s="75">
        <v>373287</v>
      </c>
      <c r="N13" s="75">
        <v>813393</v>
      </c>
      <c r="O13" s="75">
        <v>35673</v>
      </c>
      <c r="P13" s="75">
        <v>849066</v>
      </c>
      <c r="Q13" s="75">
        <v>7279</v>
      </c>
    </row>
    <row r="14" spans="1:17">
      <c r="A14" s="68" t="s">
        <v>28</v>
      </c>
      <c r="B14" s="68">
        <v>605</v>
      </c>
      <c r="C14" s="68">
        <v>59</v>
      </c>
      <c r="D14" s="68">
        <v>7</v>
      </c>
      <c r="E14" s="75">
        <v>10707</v>
      </c>
      <c r="F14" s="75">
        <v>11371</v>
      </c>
      <c r="G14" s="75">
        <v>52988</v>
      </c>
      <c r="H14" s="75">
        <v>2364</v>
      </c>
      <c r="I14" s="75">
        <v>64445</v>
      </c>
      <c r="J14" s="75">
        <v>2278</v>
      </c>
      <c r="K14" s="75">
        <v>66723</v>
      </c>
      <c r="L14" s="68">
        <v>557</v>
      </c>
      <c r="M14" s="75">
        <v>412664</v>
      </c>
      <c r="N14" s="75">
        <v>1101914</v>
      </c>
      <c r="O14" s="75">
        <v>32513</v>
      </c>
      <c r="P14" s="75">
        <v>1134427</v>
      </c>
      <c r="Q14" s="75">
        <v>9433</v>
      </c>
    </row>
    <row r="15" spans="1:17">
      <c r="A15" s="68" t="s">
        <v>26</v>
      </c>
      <c r="B15" s="68">
        <v>540</v>
      </c>
      <c r="C15" s="68">
        <v>73</v>
      </c>
      <c r="D15" s="68">
        <v>5</v>
      </c>
      <c r="E15" s="75">
        <v>8394</v>
      </c>
      <c r="F15" s="75">
        <v>9007</v>
      </c>
      <c r="G15" s="75">
        <v>43714</v>
      </c>
      <c r="H15" s="75">
        <v>1939</v>
      </c>
      <c r="I15" s="75">
        <v>54660</v>
      </c>
      <c r="J15" s="68">
        <v>0</v>
      </c>
      <c r="K15" s="75">
        <v>54660</v>
      </c>
      <c r="L15" s="68">
        <v>371</v>
      </c>
      <c r="M15" s="75">
        <v>409342</v>
      </c>
      <c r="N15" s="75">
        <v>655742</v>
      </c>
      <c r="O15" s="75">
        <v>23075</v>
      </c>
      <c r="P15" s="75">
        <v>678817</v>
      </c>
      <c r="Q15" s="75">
        <v>4780</v>
      </c>
    </row>
    <row r="16" spans="1:17">
      <c r="A16" s="68" t="s">
        <v>29</v>
      </c>
      <c r="B16" s="68">
        <v>389</v>
      </c>
      <c r="C16" s="68">
        <v>40</v>
      </c>
      <c r="D16" s="68">
        <v>4</v>
      </c>
      <c r="E16" s="75">
        <v>9639</v>
      </c>
      <c r="F16" s="75">
        <v>10068</v>
      </c>
      <c r="G16" s="75">
        <v>30538</v>
      </c>
      <c r="H16" s="75">
        <v>1453</v>
      </c>
      <c r="I16" s="75">
        <v>42059</v>
      </c>
      <c r="J16" s="68">
        <v>0</v>
      </c>
      <c r="K16" s="75">
        <v>42059</v>
      </c>
      <c r="L16" s="68">
        <v>343</v>
      </c>
      <c r="M16" s="75">
        <v>343754</v>
      </c>
      <c r="N16" s="75">
        <v>612369</v>
      </c>
      <c r="O16" s="75">
        <v>55785</v>
      </c>
      <c r="P16" s="75">
        <v>668154</v>
      </c>
      <c r="Q16" s="75">
        <v>5083</v>
      </c>
    </row>
    <row r="17" spans="1:17">
      <c r="A17" s="68" t="s">
        <v>32</v>
      </c>
      <c r="B17" s="68">
        <v>219</v>
      </c>
      <c r="C17" s="68">
        <v>30</v>
      </c>
      <c r="D17" s="68">
        <v>0</v>
      </c>
      <c r="E17" s="75">
        <v>14613</v>
      </c>
      <c r="F17" s="75">
        <v>14862</v>
      </c>
      <c r="G17" s="75">
        <v>23336</v>
      </c>
      <c r="H17" s="68">
        <v>862</v>
      </c>
      <c r="I17" s="75">
        <v>35447</v>
      </c>
      <c r="J17" s="75">
        <v>3613</v>
      </c>
      <c r="K17" s="75">
        <v>39060</v>
      </c>
      <c r="L17" s="68">
        <v>590</v>
      </c>
      <c r="M17" s="75">
        <v>178089</v>
      </c>
      <c r="N17" s="75">
        <v>419450</v>
      </c>
      <c r="O17" s="75">
        <v>65341</v>
      </c>
      <c r="P17" s="75">
        <v>484791</v>
      </c>
      <c r="Q17" s="75">
        <v>7537</v>
      </c>
    </row>
    <row r="18" spans="1:17">
      <c r="A18" s="68" t="s">
        <v>30</v>
      </c>
      <c r="B18" s="68">
        <v>453</v>
      </c>
      <c r="C18" s="68">
        <v>40</v>
      </c>
      <c r="D18" s="68">
        <v>0</v>
      </c>
      <c r="E18" s="75">
        <v>15594</v>
      </c>
      <c r="F18" s="75">
        <v>16087</v>
      </c>
      <c r="G18" s="75">
        <v>21078</v>
      </c>
      <c r="H18" s="68">
        <v>976</v>
      </c>
      <c r="I18" s="75">
        <v>38139</v>
      </c>
      <c r="J18" s="68">
        <v>2</v>
      </c>
      <c r="K18" s="75">
        <v>38141</v>
      </c>
      <c r="L18" s="68">
        <v>257</v>
      </c>
      <c r="M18" s="75">
        <v>473288</v>
      </c>
      <c r="N18" s="75">
        <v>564986</v>
      </c>
      <c r="O18" s="75">
        <v>9722</v>
      </c>
      <c r="P18" s="75">
        <v>574708</v>
      </c>
      <c r="Q18" s="75">
        <v>5473</v>
      </c>
    </row>
    <row r="19" spans="1:17">
      <c r="A19" s="68" t="s">
        <v>31</v>
      </c>
      <c r="B19" s="68">
        <v>349</v>
      </c>
      <c r="C19" s="68">
        <v>53</v>
      </c>
      <c r="D19" s="68">
        <v>4</v>
      </c>
      <c r="E19" s="75">
        <v>5075</v>
      </c>
      <c r="F19" s="75">
        <v>5477</v>
      </c>
      <c r="G19" s="75">
        <v>29285</v>
      </c>
      <c r="H19" s="68">
        <v>767</v>
      </c>
      <c r="I19" s="75">
        <v>35529</v>
      </c>
      <c r="J19" s="68">
        <v>0</v>
      </c>
      <c r="K19" s="75">
        <v>35529</v>
      </c>
      <c r="L19" s="68">
        <v>335</v>
      </c>
      <c r="M19" s="75">
        <v>280987</v>
      </c>
      <c r="N19" s="75">
        <v>587593</v>
      </c>
      <c r="O19" s="75">
        <v>28490</v>
      </c>
      <c r="P19" s="75">
        <v>616083</v>
      </c>
      <c r="Q19" s="75">
        <v>6918</v>
      </c>
    </row>
    <row r="20" spans="1:17">
      <c r="A20" s="68" t="s">
        <v>33</v>
      </c>
      <c r="B20" s="68">
        <v>274</v>
      </c>
      <c r="C20" s="68">
        <v>20</v>
      </c>
      <c r="D20" s="68">
        <v>0</v>
      </c>
      <c r="E20" s="75">
        <v>8735</v>
      </c>
      <c r="F20" s="75">
        <v>9029</v>
      </c>
      <c r="G20" s="75">
        <v>22715</v>
      </c>
      <c r="H20" s="68">
        <v>585</v>
      </c>
      <c r="I20" s="75">
        <v>32323</v>
      </c>
      <c r="J20" s="68">
        <v>6</v>
      </c>
      <c r="K20" s="75">
        <v>32329</v>
      </c>
      <c r="L20" s="68">
        <v>253</v>
      </c>
      <c r="M20" s="75">
        <v>484853</v>
      </c>
      <c r="N20" s="75">
        <v>510364</v>
      </c>
      <c r="O20" s="75">
        <v>1902</v>
      </c>
      <c r="P20" s="75">
        <v>512266</v>
      </c>
      <c r="Q20" s="75">
        <v>2502</v>
      </c>
    </row>
    <row r="21" spans="1:17">
      <c r="A21" s="68" t="s">
        <v>27</v>
      </c>
      <c r="B21" s="68">
        <v>187</v>
      </c>
      <c r="C21" s="68">
        <v>34</v>
      </c>
      <c r="D21" s="68">
        <v>1</v>
      </c>
      <c r="E21" s="75">
        <v>2150</v>
      </c>
      <c r="F21" s="75">
        <v>2371</v>
      </c>
      <c r="G21" s="75">
        <v>23647</v>
      </c>
      <c r="H21" s="75">
        <v>1144</v>
      </c>
      <c r="I21" s="75">
        <v>25377</v>
      </c>
      <c r="J21" s="75">
        <v>1785</v>
      </c>
      <c r="K21" s="75">
        <v>27162</v>
      </c>
      <c r="L21" s="68">
        <v>307</v>
      </c>
      <c r="M21" s="75">
        <v>161081</v>
      </c>
      <c r="N21" s="75">
        <v>507730</v>
      </c>
      <c r="O21" s="75">
        <v>15423</v>
      </c>
      <c r="P21" s="75">
        <v>523153</v>
      </c>
      <c r="Q21" s="75">
        <v>3568</v>
      </c>
    </row>
    <row r="22" spans="1:17">
      <c r="A22" s="68" t="s">
        <v>35</v>
      </c>
      <c r="B22" s="68">
        <v>71</v>
      </c>
      <c r="C22" s="68">
        <v>4</v>
      </c>
      <c r="D22" s="68">
        <v>2</v>
      </c>
      <c r="E22" s="75">
        <v>6061</v>
      </c>
      <c r="F22" s="75">
        <v>6136</v>
      </c>
      <c r="G22" s="75">
        <v>6673</v>
      </c>
      <c r="H22" s="68">
        <v>323</v>
      </c>
      <c r="I22" s="75">
        <v>13132</v>
      </c>
      <c r="J22" s="68">
        <v>0</v>
      </c>
      <c r="K22" s="75">
        <v>13132</v>
      </c>
      <c r="L22" s="68">
        <v>45</v>
      </c>
      <c r="M22" s="75">
        <v>128896</v>
      </c>
      <c r="N22" s="75">
        <v>208443</v>
      </c>
      <c r="O22" s="75">
        <v>1600</v>
      </c>
      <c r="P22" s="75">
        <v>210043</v>
      </c>
      <c r="Q22" s="75">
        <v>1052</v>
      </c>
    </row>
    <row r="23" spans="1:17">
      <c r="A23" s="68" t="s">
        <v>36</v>
      </c>
      <c r="B23" s="68">
        <v>53</v>
      </c>
      <c r="C23" s="68">
        <v>8</v>
      </c>
      <c r="D23" s="68">
        <v>0</v>
      </c>
      <c r="E23" s="75">
        <v>1010</v>
      </c>
      <c r="F23" s="75">
        <v>1071</v>
      </c>
      <c r="G23" s="75">
        <v>6842</v>
      </c>
      <c r="H23" s="68">
        <v>265</v>
      </c>
      <c r="I23" s="75">
        <v>8178</v>
      </c>
      <c r="J23" s="68">
        <v>0</v>
      </c>
      <c r="K23" s="75">
        <v>8178</v>
      </c>
      <c r="L23" s="68">
        <v>79</v>
      </c>
      <c r="M23" s="75">
        <v>123261</v>
      </c>
      <c r="N23" s="75">
        <v>135804</v>
      </c>
      <c r="O23" s="68">
        <v>198</v>
      </c>
      <c r="P23" s="75">
        <v>136002</v>
      </c>
      <c r="Q23" s="68">
        <v>821</v>
      </c>
    </row>
    <row r="24" spans="1:17">
      <c r="A24" s="68" t="s">
        <v>34</v>
      </c>
      <c r="B24" s="68">
        <v>36</v>
      </c>
      <c r="C24" s="68">
        <v>4</v>
      </c>
      <c r="D24" s="68">
        <v>0</v>
      </c>
      <c r="E24" s="68">
        <v>213</v>
      </c>
      <c r="F24" s="68">
        <v>253</v>
      </c>
      <c r="G24" s="75">
        <v>7124</v>
      </c>
      <c r="H24" s="68">
        <v>403</v>
      </c>
      <c r="I24" s="75">
        <v>7780</v>
      </c>
      <c r="J24" s="68">
        <v>0</v>
      </c>
      <c r="K24" s="75">
        <v>7780</v>
      </c>
      <c r="L24" s="68">
        <v>8</v>
      </c>
      <c r="M24" s="75">
        <v>41328</v>
      </c>
      <c r="N24" s="75">
        <v>68858</v>
      </c>
      <c r="O24" s="68">
        <v>738</v>
      </c>
      <c r="P24" s="75">
        <v>69596</v>
      </c>
      <c r="Q24" s="68">
        <v>146</v>
      </c>
    </row>
    <row r="25" spans="1:17">
      <c r="A25" s="68" t="s">
        <v>37</v>
      </c>
      <c r="B25" s="75">
        <v>20397</v>
      </c>
      <c r="C25" s="75">
        <v>2270</v>
      </c>
      <c r="D25" s="68">
        <v>148</v>
      </c>
      <c r="E25" s="75">
        <v>445157</v>
      </c>
      <c r="F25" s="75">
        <v>467824</v>
      </c>
      <c r="G25" s="75">
        <v>1973388</v>
      </c>
      <c r="H25" s="75">
        <v>87858</v>
      </c>
      <c r="I25" s="75">
        <v>2514261</v>
      </c>
      <c r="J25" s="75">
        <v>14809</v>
      </c>
      <c r="K25" s="75">
        <v>2529070</v>
      </c>
      <c r="L25" s="75">
        <v>13574</v>
      </c>
      <c r="M25" s="75">
        <v>16834157</v>
      </c>
      <c r="N25" s="75">
        <v>30565671</v>
      </c>
      <c r="O25" s="75">
        <v>1589681</v>
      </c>
      <c r="P25" s="75">
        <v>32155352</v>
      </c>
      <c r="Q25" s="75">
        <v>268750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98"/>
  <dimension ref="A1:AMJ25"/>
  <sheetViews>
    <sheetView workbookViewId="0"/>
  </sheetViews>
  <sheetFormatPr defaultRowHeight="13.8"/>
  <cols>
    <col min="1" max="1024" width="5.69921875" style="47" customWidth="1"/>
  </cols>
  <sheetData>
    <row r="1" spans="1:17">
      <c r="A1" s="68" t="s">
        <v>0</v>
      </c>
      <c r="B1" s="68" t="s">
        <v>78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 t="s">
        <v>45</v>
      </c>
      <c r="N1" s="68" t="s">
        <v>79</v>
      </c>
      <c r="O1" s="68"/>
      <c r="P1" s="68"/>
      <c r="Q1" s="68"/>
    </row>
    <row r="2" spans="1:17" ht="145.19999999999999">
      <c r="A2" s="68"/>
      <c r="B2" s="68" t="s">
        <v>12</v>
      </c>
      <c r="C2" s="68" t="s">
        <v>13</v>
      </c>
      <c r="D2" s="68"/>
      <c r="E2" s="68" t="s">
        <v>14</v>
      </c>
      <c r="F2" s="68" t="s">
        <v>15</v>
      </c>
      <c r="G2" s="68" t="s">
        <v>2</v>
      </c>
      <c r="H2" s="68" t="s">
        <v>80</v>
      </c>
      <c r="I2" s="68" t="s">
        <v>81</v>
      </c>
      <c r="J2" s="68" t="s">
        <v>82</v>
      </c>
      <c r="K2" s="68" t="s">
        <v>8</v>
      </c>
      <c r="L2" s="68" t="s">
        <v>5</v>
      </c>
      <c r="M2" s="68"/>
      <c r="N2" s="68" t="s">
        <v>83</v>
      </c>
      <c r="O2" s="68" t="s">
        <v>84</v>
      </c>
      <c r="P2" s="102" t="s">
        <v>85</v>
      </c>
      <c r="Q2" s="68" t="s">
        <v>86</v>
      </c>
    </row>
    <row r="3" spans="1:17">
      <c r="A3" s="68"/>
      <c r="B3" s="68"/>
      <c r="C3" s="68" t="s">
        <v>48</v>
      </c>
      <c r="D3" s="68" t="s">
        <v>49</v>
      </c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>
      <c r="A4" s="68" t="s">
        <v>16</v>
      </c>
      <c r="B4" s="75">
        <v>3454</v>
      </c>
      <c r="C4" s="68">
        <v>377</v>
      </c>
      <c r="D4" s="68">
        <v>19</v>
      </c>
      <c r="E4" s="75">
        <v>46310</v>
      </c>
      <c r="F4" s="75">
        <v>50141</v>
      </c>
      <c r="G4" s="75">
        <v>459401</v>
      </c>
      <c r="H4" s="75">
        <v>27074</v>
      </c>
      <c r="I4" s="75">
        <v>535301</v>
      </c>
      <c r="J4" s="75">
        <v>1315</v>
      </c>
      <c r="K4" s="75">
        <v>536616</v>
      </c>
      <c r="L4" s="75">
        <v>1832</v>
      </c>
      <c r="M4" s="75">
        <v>2829643</v>
      </c>
      <c r="N4" s="75">
        <v>5510184</v>
      </c>
      <c r="O4" s="75">
        <v>130735</v>
      </c>
      <c r="P4" s="75">
        <v>5640919</v>
      </c>
      <c r="Q4" s="75">
        <v>39462</v>
      </c>
    </row>
    <row r="5" spans="1:17">
      <c r="A5" s="68" t="s">
        <v>19</v>
      </c>
      <c r="B5" s="75">
        <v>1438</v>
      </c>
      <c r="C5" s="68">
        <v>222</v>
      </c>
      <c r="D5" s="68">
        <v>16</v>
      </c>
      <c r="E5" s="75">
        <v>33017</v>
      </c>
      <c r="F5" s="75">
        <v>34677</v>
      </c>
      <c r="G5" s="75">
        <v>268087</v>
      </c>
      <c r="H5" s="75">
        <v>8922</v>
      </c>
      <c r="I5" s="75">
        <v>310348</v>
      </c>
      <c r="J5" s="75">
        <v>1338</v>
      </c>
      <c r="K5" s="75">
        <v>311686</v>
      </c>
      <c r="L5" s="68">
        <v>792</v>
      </c>
      <c r="M5" s="75">
        <v>1320747</v>
      </c>
      <c r="N5" s="75">
        <v>3741618</v>
      </c>
      <c r="O5" s="75">
        <v>390979</v>
      </c>
      <c r="P5" s="75">
        <v>4132597</v>
      </c>
      <c r="Q5" s="75">
        <v>57107</v>
      </c>
    </row>
    <row r="6" spans="1:17">
      <c r="A6" s="68" t="s">
        <v>17</v>
      </c>
      <c r="B6" s="75">
        <v>2127</v>
      </c>
      <c r="C6" s="68">
        <v>150</v>
      </c>
      <c r="D6" s="68">
        <v>14</v>
      </c>
      <c r="E6" s="75">
        <v>10105</v>
      </c>
      <c r="F6" s="75">
        <v>12382</v>
      </c>
      <c r="G6" s="75">
        <v>201344</v>
      </c>
      <c r="H6" s="75">
        <v>8833</v>
      </c>
      <c r="I6" s="75">
        <v>220686</v>
      </c>
      <c r="J6" s="75">
        <v>1873</v>
      </c>
      <c r="K6" s="75">
        <v>222559</v>
      </c>
      <c r="L6" s="68">
        <v>727</v>
      </c>
      <c r="M6" s="75">
        <v>1095712</v>
      </c>
      <c r="N6" s="75">
        <v>1878337</v>
      </c>
      <c r="O6" s="75">
        <v>185209</v>
      </c>
      <c r="P6" s="75">
        <v>2063546</v>
      </c>
      <c r="Q6" s="75">
        <v>23052</v>
      </c>
    </row>
    <row r="7" spans="1:17">
      <c r="A7" s="68" t="s">
        <v>20</v>
      </c>
      <c r="B7" s="75">
        <v>1435</v>
      </c>
      <c r="C7" s="68">
        <v>92</v>
      </c>
      <c r="D7" s="68">
        <v>12</v>
      </c>
      <c r="E7" s="75">
        <v>60129</v>
      </c>
      <c r="F7" s="75">
        <v>61656</v>
      </c>
      <c r="G7" s="75">
        <v>155381</v>
      </c>
      <c r="H7" s="75">
        <v>3747</v>
      </c>
      <c r="I7" s="75">
        <v>219501</v>
      </c>
      <c r="J7" s="75">
        <v>1283</v>
      </c>
      <c r="K7" s="75">
        <v>220784</v>
      </c>
      <c r="L7" s="75">
        <v>1366</v>
      </c>
      <c r="M7" s="75">
        <v>1598390</v>
      </c>
      <c r="N7" s="75">
        <v>2391219</v>
      </c>
      <c r="O7" s="75">
        <v>23908</v>
      </c>
      <c r="P7" s="75">
        <v>2415127</v>
      </c>
      <c r="Q7" s="75">
        <v>17345</v>
      </c>
    </row>
    <row r="8" spans="1:17">
      <c r="A8" s="68" t="s">
        <v>18</v>
      </c>
      <c r="B8" s="75">
        <v>2124</v>
      </c>
      <c r="C8" s="68">
        <v>203</v>
      </c>
      <c r="D8" s="68">
        <v>15</v>
      </c>
      <c r="E8" s="75">
        <v>44032</v>
      </c>
      <c r="F8" s="75">
        <v>46359</v>
      </c>
      <c r="G8" s="75">
        <v>161564</v>
      </c>
      <c r="H8" s="75">
        <v>9454</v>
      </c>
      <c r="I8" s="75">
        <v>217323</v>
      </c>
      <c r="J8" s="68">
        <v>54</v>
      </c>
      <c r="K8" s="75">
        <v>217377</v>
      </c>
      <c r="L8" s="75">
        <v>1314</v>
      </c>
      <c r="M8" s="75">
        <v>1354289</v>
      </c>
      <c r="N8" s="75">
        <v>2978096</v>
      </c>
      <c r="O8" s="75">
        <v>112082</v>
      </c>
      <c r="P8" s="75">
        <v>3090178</v>
      </c>
      <c r="Q8" s="75">
        <v>24020</v>
      </c>
    </row>
    <row r="9" spans="1:17">
      <c r="A9" s="68" t="s">
        <v>21</v>
      </c>
      <c r="B9" s="75">
        <v>2407</v>
      </c>
      <c r="C9" s="68">
        <v>282</v>
      </c>
      <c r="D9" s="68">
        <v>15</v>
      </c>
      <c r="E9" s="75">
        <v>61106</v>
      </c>
      <c r="F9" s="75">
        <v>63795</v>
      </c>
      <c r="G9" s="75">
        <v>135765</v>
      </c>
      <c r="H9" s="75">
        <v>4945</v>
      </c>
      <c r="I9" s="75">
        <v>203503</v>
      </c>
      <c r="J9" s="75">
        <v>1002</v>
      </c>
      <c r="K9" s="75">
        <v>204505</v>
      </c>
      <c r="L9" s="75">
        <v>1138</v>
      </c>
      <c r="M9" s="75">
        <v>2364920</v>
      </c>
      <c r="N9" s="75">
        <v>3071318</v>
      </c>
      <c r="O9" s="75">
        <v>247500</v>
      </c>
      <c r="P9" s="75">
        <v>3318818</v>
      </c>
      <c r="Q9" s="75">
        <v>30386</v>
      </c>
    </row>
    <row r="10" spans="1:17">
      <c r="A10" s="68" t="s">
        <v>24</v>
      </c>
      <c r="B10" s="75">
        <v>1345</v>
      </c>
      <c r="C10" s="68">
        <v>208</v>
      </c>
      <c r="D10" s="68">
        <v>8</v>
      </c>
      <c r="E10" s="75">
        <v>41315</v>
      </c>
      <c r="F10" s="75">
        <v>42868</v>
      </c>
      <c r="G10" s="75">
        <v>89076</v>
      </c>
      <c r="H10" s="75">
        <v>3443</v>
      </c>
      <c r="I10" s="75">
        <v>135387</v>
      </c>
      <c r="J10" s="68">
        <v>0</v>
      </c>
      <c r="K10" s="75">
        <v>135387</v>
      </c>
      <c r="L10" s="68">
        <v>846</v>
      </c>
      <c r="M10" s="75">
        <v>980665</v>
      </c>
      <c r="N10" s="75">
        <v>1498199</v>
      </c>
      <c r="O10" s="75">
        <v>253410</v>
      </c>
      <c r="P10" s="75">
        <v>1751609</v>
      </c>
      <c r="Q10" s="75">
        <v>25251</v>
      </c>
    </row>
    <row r="11" spans="1:17">
      <c r="A11" s="68" t="s">
        <v>22</v>
      </c>
      <c r="B11" s="68">
        <v>648</v>
      </c>
      <c r="C11" s="68">
        <v>95</v>
      </c>
      <c r="D11" s="68">
        <v>1</v>
      </c>
      <c r="E11" s="75">
        <v>8340</v>
      </c>
      <c r="F11" s="75">
        <v>9083</v>
      </c>
      <c r="G11" s="75">
        <v>120669</v>
      </c>
      <c r="H11" s="75">
        <v>4194</v>
      </c>
      <c r="I11" s="75">
        <v>133853</v>
      </c>
      <c r="J11" s="68">
        <v>93</v>
      </c>
      <c r="K11" s="75">
        <v>133946</v>
      </c>
      <c r="L11" s="68">
        <v>603</v>
      </c>
      <c r="M11" s="75">
        <v>1188245</v>
      </c>
      <c r="N11" s="75">
        <v>2141135</v>
      </c>
      <c r="O11" s="75">
        <v>81997</v>
      </c>
      <c r="P11" s="75">
        <v>2223132</v>
      </c>
      <c r="Q11" s="75">
        <v>15857</v>
      </c>
    </row>
    <row r="12" spans="1:17">
      <c r="A12" s="68" t="s">
        <v>25</v>
      </c>
      <c r="B12" s="75">
        <v>1389</v>
      </c>
      <c r="C12" s="68">
        <v>163</v>
      </c>
      <c r="D12" s="68">
        <v>7</v>
      </c>
      <c r="E12" s="75">
        <v>50605</v>
      </c>
      <c r="F12" s="75">
        <v>52157</v>
      </c>
      <c r="G12" s="75">
        <v>66502</v>
      </c>
      <c r="H12" s="75">
        <v>3179</v>
      </c>
      <c r="I12" s="75">
        <v>121445</v>
      </c>
      <c r="J12" s="68">
        <v>393</v>
      </c>
      <c r="K12" s="75">
        <v>121838</v>
      </c>
      <c r="L12" s="68">
        <v>871</v>
      </c>
      <c r="M12" s="75">
        <v>759030</v>
      </c>
      <c r="N12" s="75">
        <v>1285290</v>
      </c>
      <c r="O12" s="75">
        <v>19200</v>
      </c>
      <c r="P12" s="75">
        <v>1304490</v>
      </c>
      <c r="Q12" s="75">
        <v>9690</v>
      </c>
    </row>
    <row r="13" spans="1:17">
      <c r="A13" s="68" t="s">
        <v>23</v>
      </c>
      <c r="B13" s="68">
        <v>588</v>
      </c>
      <c r="C13" s="68">
        <v>62</v>
      </c>
      <c r="D13" s="68">
        <v>0</v>
      </c>
      <c r="E13" s="75">
        <v>3745</v>
      </c>
      <c r="F13" s="75">
        <v>4395</v>
      </c>
      <c r="G13" s="75">
        <v>61625</v>
      </c>
      <c r="H13" s="75">
        <v>3341</v>
      </c>
      <c r="I13" s="75">
        <v>69361</v>
      </c>
      <c r="J13" s="68">
        <v>0</v>
      </c>
      <c r="K13" s="75">
        <v>69361</v>
      </c>
      <c r="L13" s="68">
        <v>255</v>
      </c>
      <c r="M13" s="75">
        <v>375966</v>
      </c>
      <c r="N13" s="75">
        <v>817538</v>
      </c>
      <c r="O13" s="75">
        <v>38454</v>
      </c>
      <c r="P13" s="75">
        <v>855992</v>
      </c>
      <c r="Q13" s="75">
        <v>6926</v>
      </c>
    </row>
    <row r="14" spans="1:17">
      <c r="A14" s="68" t="s">
        <v>28</v>
      </c>
      <c r="B14" s="68">
        <v>596</v>
      </c>
      <c r="C14" s="68">
        <v>57</v>
      </c>
      <c r="D14" s="68">
        <v>3</v>
      </c>
      <c r="E14" s="75">
        <v>10641</v>
      </c>
      <c r="F14" s="75">
        <v>11294</v>
      </c>
      <c r="G14" s="75">
        <v>53466</v>
      </c>
      <c r="H14" s="75">
        <v>2378</v>
      </c>
      <c r="I14" s="75">
        <v>64737</v>
      </c>
      <c r="J14" s="75">
        <v>2401</v>
      </c>
      <c r="K14" s="75">
        <v>67138</v>
      </c>
      <c r="L14" s="68">
        <v>415</v>
      </c>
      <c r="M14" s="75">
        <v>415009</v>
      </c>
      <c r="N14" s="75">
        <v>1107990</v>
      </c>
      <c r="O14" s="75">
        <v>34483</v>
      </c>
      <c r="P14" s="75">
        <v>1142473</v>
      </c>
      <c r="Q14" s="75">
        <v>8046</v>
      </c>
    </row>
    <row r="15" spans="1:17">
      <c r="A15" s="68" t="s">
        <v>26</v>
      </c>
      <c r="B15" s="68">
        <v>542</v>
      </c>
      <c r="C15" s="68">
        <v>71</v>
      </c>
      <c r="D15" s="68">
        <v>3</v>
      </c>
      <c r="E15" s="75">
        <v>8547</v>
      </c>
      <c r="F15" s="75">
        <v>9160</v>
      </c>
      <c r="G15" s="75">
        <v>44010</v>
      </c>
      <c r="H15" s="75">
        <v>1955</v>
      </c>
      <c r="I15" s="75">
        <v>55125</v>
      </c>
      <c r="J15" s="68">
        <v>0</v>
      </c>
      <c r="K15" s="75">
        <v>55125</v>
      </c>
      <c r="L15" s="68">
        <v>465</v>
      </c>
      <c r="M15" s="75">
        <v>412859</v>
      </c>
      <c r="N15" s="75">
        <v>661459</v>
      </c>
      <c r="O15" s="75">
        <v>24517</v>
      </c>
      <c r="P15" s="75">
        <v>685976</v>
      </c>
      <c r="Q15" s="75">
        <v>7159</v>
      </c>
    </row>
    <row r="16" spans="1:17">
      <c r="A16" s="68" t="s">
        <v>29</v>
      </c>
      <c r="B16" s="68">
        <v>389</v>
      </c>
      <c r="C16" s="68">
        <v>43</v>
      </c>
      <c r="D16" s="68">
        <v>6</v>
      </c>
      <c r="E16" s="75">
        <v>9685</v>
      </c>
      <c r="F16" s="75">
        <v>10117</v>
      </c>
      <c r="G16" s="75">
        <v>30865</v>
      </c>
      <c r="H16" s="75">
        <v>1462</v>
      </c>
      <c r="I16" s="75">
        <v>42444</v>
      </c>
      <c r="J16" s="68">
        <v>0</v>
      </c>
      <c r="K16" s="75">
        <v>42444</v>
      </c>
      <c r="L16" s="68">
        <v>385</v>
      </c>
      <c r="M16" s="75">
        <v>346911</v>
      </c>
      <c r="N16" s="75">
        <v>617195</v>
      </c>
      <c r="O16" s="75">
        <v>58183</v>
      </c>
      <c r="P16" s="75">
        <v>675378</v>
      </c>
      <c r="Q16" s="75">
        <v>7224</v>
      </c>
    </row>
    <row r="17" spans="1:17">
      <c r="A17" s="68" t="s">
        <v>32</v>
      </c>
      <c r="B17" s="68">
        <v>216</v>
      </c>
      <c r="C17" s="68">
        <v>32</v>
      </c>
      <c r="D17" s="68">
        <v>2</v>
      </c>
      <c r="E17" s="75">
        <v>15083</v>
      </c>
      <c r="F17" s="75">
        <v>15331</v>
      </c>
      <c r="G17" s="75">
        <v>23500</v>
      </c>
      <c r="H17" s="68">
        <v>869</v>
      </c>
      <c r="I17" s="75">
        <v>35711</v>
      </c>
      <c r="J17" s="75">
        <v>3989</v>
      </c>
      <c r="K17" s="75">
        <v>39700</v>
      </c>
      <c r="L17" s="68">
        <v>640</v>
      </c>
      <c r="M17" s="75">
        <v>178834</v>
      </c>
      <c r="N17" s="75">
        <v>422081</v>
      </c>
      <c r="O17" s="75">
        <v>70332</v>
      </c>
      <c r="P17" s="75">
        <v>492413</v>
      </c>
      <c r="Q17" s="75">
        <v>7622</v>
      </c>
    </row>
    <row r="18" spans="1:17">
      <c r="A18" s="68" t="s">
        <v>30</v>
      </c>
      <c r="B18" s="68">
        <v>450</v>
      </c>
      <c r="C18" s="68">
        <v>39</v>
      </c>
      <c r="D18" s="68">
        <v>2</v>
      </c>
      <c r="E18" s="75">
        <v>15462</v>
      </c>
      <c r="F18" s="75">
        <v>15951</v>
      </c>
      <c r="G18" s="75">
        <v>21438</v>
      </c>
      <c r="H18" s="68">
        <v>981</v>
      </c>
      <c r="I18" s="75">
        <v>38368</v>
      </c>
      <c r="J18" s="68">
        <v>2</v>
      </c>
      <c r="K18" s="75">
        <v>38370</v>
      </c>
      <c r="L18" s="68">
        <v>229</v>
      </c>
      <c r="M18" s="75">
        <v>475909</v>
      </c>
      <c r="N18" s="75">
        <v>568125</v>
      </c>
      <c r="O18" s="75">
        <v>9887</v>
      </c>
      <c r="P18" s="75">
        <v>578012</v>
      </c>
      <c r="Q18" s="75">
        <v>3304</v>
      </c>
    </row>
    <row r="19" spans="1:17">
      <c r="A19" s="68" t="s">
        <v>31</v>
      </c>
      <c r="B19" s="68">
        <v>346</v>
      </c>
      <c r="C19" s="68">
        <v>55</v>
      </c>
      <c r="D19" s="68">
        <v>6</v>
      </c>
      <c r="E19" s="75">
        <v>5110</v>
      </c>
      <c r="F19" s="75">
        <v>5511</v>
      </c>
      <c r="G19" s="75">
        <v>29474</v>
      </c>
      <c r="H19" s="68">
        <v>772</v>
      </c>
      <c r="I19" s="75">
        <v>35757</v>
      </c>
      <c r="J19" s="68">
        <v>0</v>
      </c>
      <c r="K19" s="75">
        <v>35757</v>
      </c>
      <c r="L19" s="68">
        <v>228</v>
      </c>
      <c r="M19" s="75">
        <v>282438</v>
      </c>
      <c r="N19" s="75">
        <v>591529</v>
      </c>
      <c r="O19" s="75">
        <v>31629</v>
      </c>
      <c r="P19" s="75">
        <v>623158</v>
      </c>
      <c r="Q19" s="75">
        <v>7075</v>
      </c>
    </row>
    <row r="20" spans="1:17">
      <c r="A20" s="68" t="s">
        <v>33</v>
      </c>
      <c r="B20" s="68">
        <v>272</v>
      </c>
      <c r="C20" s="68">
        <v>18</v>
      </c>
      <c r="D20" s="68">
        <v>1</v>
      </c>
      <c r="E20" s="75">
        <v>8605</v>
      </c>
      <c r="F20" s="75">
        <v>8895</v>
      </c>
      <c r="G20" s="75">
        <v>23071</v>
      </c>
      <c r="H20" s="68">
        <v>588</v>
      </c>
      <c r="I20" s="75">
        <v>32548</v>
      </c>
      <c r="J20" s="68">
        <v>6</v>
      </c>
      <c r="K20" s="75">
        <v>32554</v>
      </c>
      <c r="L20" s="68">
        <v>225</v>
      </c>
      <c r="M20" s="75">
        <v>487876</v>
      </c>
      <c r="N20" s="75">
        <v>512796</v>
      </c>
      <c r="O20" s="75">
        <v>2610</v>
      </c>
      <c r="P20" s="75">
        <v>515406</v>
      </c>
      <c r="Q20" s="75">
        <v>3140</v>
      </c>
    </row>
    <row r="21" spans="1:17">
      <c r="A21" s="68" t="s">
        <v>27</v>
      </c>
      <c r="B21" s="68">
        <v>173</v>
      </c>
      <c r="C21" s="68">
        <v>35</v>
      </c>
      <c r="D21" s="68">
        <v>1</v>
      </c>
      <c r="E21" s="75">
        <v>2257</v>
      </c>
      <c r="F21" s="75">
        <v>2465</v>
      </c>
      <c r="G21" s="75">
        <v>23781</v>
      </c>
      <c r="H21" s="75">
        <v>1146</v>
      </c>
      <c r="I21" s="75">
        <v>25416</v>
      </c>
      <c r="J21" s="75">
        <v>1976</v>
      </c>
      <c r="K21" s="75">
        <v>27392</v>
      </c>
      <c r="L21" s="68">
        <v>230</v>
      </c>
      <c r="M21" s="75">
        <v>161358</v>
      </c>
      <c r="N21" s="75">
        <v>509549</v>
      </c>
      <c r="O21" s="75">
        <v>16935</v>
      </c>
      <c r="P21" s="75">
        <v>526484</v>
      </c>
      <c r="Q21" s="75">
        <v>3331</v>
      </c>
    </row>
    <row r="22" spans="1:17">
      <c r="A22" s="68" t="s">
        <v>35</v>
      </c>
      <c r="B22" s="68">
        <v>70</v>
      </c>
      <c r="C22" s="68">
        <v>2</v>
      </c>
      <c r="D22" s="68">
        <v>0</v>
      </c>
      <c r="E22" s="75">
        <v>5680</v>
      </c>
      <c r="F22" s="75">
        <v>5752</v>
      </c>
      <c r="G22" s="75">
        <v>7125</v>
      </c>
      <c r="H22" s="68">
        <v>325</v>
      </c>
      <c r="I22" s="75">
        <v>13202</v>
      </c>
      <c r="J22" s="68">
        <v>0</v>
      </c>
      <c r="K22" s="75">
        <v>13202</v>
      </c>
      <c r="L22" s="68">
        <v>70</v>
      </c>
      <c r="M22" s="75">
        <v>129285</v>
      </c>
      <c r="N22" s="75">
        <v>209243</v>
      </c>
      <c r="O22" s="75">
        <v>1708</v>
      </c>
      <c r="P22" s="75">
        <v>210951</v>
      </c>
      <c r="Q22" s="68">
        <v>908</v>
      </c>
    </row>
    <row r="23" spans="1:17">
      <c r="A23" s="68" t="s">
        <v>36</v>
      </c>
      <c r="B23" s="68">
        <v>54</v>
      </c>
      <c r="C23" s="68">
        <v>8</v>
      </c>
      <c r="D23" s="68">
        <v>0</v>
      </c>
      <c r="E23" s="75">
        <v>1053</v>
      </c>
      <c r="F23" s="75">
        <v>1115</v>
      </c>
      <c r="G23" s="75">
        <v>6879</v>
      </c>
      <c r="H23" s="68">
        <v>267</v>
      </c>
      <c r="I23" s="75">
        <v>8261</v>
      </c>
      <c r="J23" s="68">
        <v>0</v>
      </c>
      <c r="K23" s="75">
        <v>8261</v>
      </c>
      <c r="L23" s="68">
        <v>83</v>
      </c>
      <c r="M23" s="75">
        <v>124044</v>
      </c>
      <c r="N23" s="75">
        <v>136674</v>
      </c>
      <c r="O23" s="68">
        <v>198</v>
      </c>
      <c r="P23" s="75">
        <v>136872</v>
      </c>
      <c r="Q23" s="68">
        <v>870</v>
      </c>
    </row>
    <row r="24" spans="1:17">
      <c r="A24" s="68" t="s">
        <v>34</v>
      </c>
      <c r="B24" s="68">
        <v>35</v>
      </c>
      <c r="C24" s="68">
        <v>4</v>
      </c>
      <c r="D24" s="68">
        <v>1</v>
      </c>
      <c r="E24" s="68">
        <v>209</v>
      </c>
      <c r="F24" s="68">
        <v>248</v>
      </c>
      <c r="G24" s="75">
        <v>7129</v>
      </c>
      <c r="H24" s="68">
        <v>404</v>
      </c>
      <c r="I24" s="75">
        <v>7781</v>
      </c>
      <c r="J24" s="68">
        <v>0</v>
      </c>
      <c r="K24" s="75">
        <v>7781</v>
      </c>
      <c r="L24" s="68">
        <v>1</v>
      </c>
      <c r="M24" s="75">
        <v>41402</v>
      </c>
      <c r="N24" s="75">
        <v>68965</v>
      </c>
      <c r="O24" s="68">
        <v>866</v>
      </c>
      <c r="P24" s="75">
        <v>69831</v>
      </c>
      <c r="Q24" s="68">
        <v>235</v>
      </c>
    </row>
    <row r="25" spans="1:17">
      <c r="A25" s="68" t="s">
        <v>37</v>
      </c>
      <c r="B25" s="75">
        <v>20098</v>
      </c>
      <c r="C25" s="75">
        <v>2218</v>
      </c>
      <c r="D25" s="68">
        <v>132</v>
      </c>
      <c r="E25" s="75">
        <v>441036</v>
      </c>
      <c r="F25" s="75">
        <v>463352</v>
      </c>
      <c r="G25" s="75">
        <v>1990152</v>
      </c>
      <c r="H25" s="75">
        <v>88279</v>
      </c>
      <c r="I25" s="75">
        <v>2526058</v>
      </c>
      <c r="J25" s="75">
        <v>15725</v>
      </c>
      <c r="K25" s="75">
        <v>2541783</v>
      </c>
      <c r="L25" s="75">
        <v>12715</v>
      </c>
      <c r="M25" s="75">
        <v>16923532</v>
      </c>
      <c r="N25" s="75">
        <v>30718540</v>
      </c>
      <c r="O25" s="75">
        <v>1734822</v>
      </c>
      <c r="P25" s="75">
        <v>32453362</v>
      </c>
      <c r="Q25" s="75">
        <v>298010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99"/>
  <dimension ref="A1:AMJ25"/>
  <sheetViews>
    <sheetView workbookViewId="0"/>
  </sheetViews>
  <sheetFormatPr defaultRowHeight="13.8"/>
  <cols>
    <col min="1" max="1024" width="5.69921875" style="47" customWidth="1"/>
  </cols>
  <sheetData>
    <row r="1" spans="1:17">
      <c r="A1" s="68" t="s">
        <v>0</v>
      </c>
      <c r="B1" s="68" t="s">
        <v>78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 t="s">
        <v>45</v>
      </c>
      <c r="N1" s="68" t="s">
        <v>79</v>
      </c>
      <c r="O1" s="68"/>
      <c r="P1" s="68"/>
      <c r="Q1" s="68"/>
    </row>
    <row r="2" spans="1:17" ht="145.19999999999999">
      <c r="A2" s="68"/>
      <c r="B2" s="68" t="s">
        <v>12</v>
      </c>
      <c r="C2" s="68" t="s">
        <v>13</v>
      </c>
      <c r="D2" s="68"/>
      <c r="E2" s="68" t="s">
        <v>14</v>
      </c>
      <c r="F2" s="68" t="s">
        <v>15</v>
      </c>
      <c r="G2" s="68" t="s">
        <v>2</v>
      </c>
      <c r="H2" s="68" t="s">
        <v>80</v>
      </c>
      <c r="I2" s="68" t="s">
        <v>81</v>
      </c>
      <c r="J2" s="68" t="s">
        <v>82</v>
      </c>
      <c r="K2" s="68" t="s">
        <v>8</v>
      </c>
      <c r="L2" s="68" t="s">
        <v>5</v>
      </c>
      <c r="M2" s="68"/>
      <c r="N2" s="68" t="s">
        <v>83</v>
      </c>
      <c r="O2" s="68" t="s">
        <v>84</v>
      </c>
      <c r="P2" s="102" t="s">
        <v>85</v>
      </c>
      <c r="Q2" s="68" t="s">
        <v>86</v>
      </c>
    </row>
    <row r="3" spans="1:17">
      <c r="A3" s="68"/>
      <c r="B3" s="68"/>
      <c r="C3" s="68" t="s">
        <v>48</v>
      </c>
      <c r="D3" s="68" t="s">
        <v>49</v>
      </c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>
      <c r="A4" s="68" t="s">
        <v>16</v>
      </c>
      <c r="B4" s="75">
        <v>3503</v>
      </c>
      <c r="C4" s="68">
        <v>362</v>
      </c>
      <c r="D4" s="68">
        <v>7</v>
      </c>
      <c r="E4" s="75">
        <v>47212</v>
      </c>
      <c r="F4" s="75">
        <v>51077</v>
      </c>
      <c r="G4" s="75">
        <v>459879</v>
      </c>
      <c r="H4" s="75">
        <v>27098</v>
      </c>
      <c r="I4" s="75">
        <v>536665</v>
      </c>
      <c r="J4" s="75">
        <v>1389</v>
      </c>
      <c r="K4" s="75">
        <v>538054</v>
      </c>
      <c r="L4" s="75">
        <v>1438</v>
      </c>
      <c r="M4" s="75">
        <v>2837007</v>
      </c>
      <c r="N4" s="75">
        <v>5531042</v>
      </c>
      <c r="O4" s="75">
        <v>134371</v>
      </c>
      <c r="P4" s="75">
        <v>5665413</v>
      </c>
      <c r="Q4" s="75">
        <v>24494</v>
      </c>
    </row>
    <row r="5" spans="1:17">
      <c r="A5" s="68" t="s">
        <v>19</v>
      </c>
      <c r="B5" s="75">
        <v>1430</v>
      </c>
      <c r="C5" s="68">
        <v>217</v>
      </c>
      <c r="D5" s="68">
        <v>5</v>
      </c>
      <c r="E5" s="75">
        <v>32298</v>
      </c>
      <c r="F5" s="75">
        <v>33945</v>
      </c>
      <c r="G5" s="75">
        <v>269309</v>
      </c>
      <c r="H5" s="75">
        <v>8931</v>
      </c>
      <c r="I5" s="75">
        <v>310868</v>
      </c>
      <c r="J5" s="75">
        <v>1317</v>
      </c>
      <c r="K5" s="75">
        <v>312185</v>
      </c>
      <c r="L5" s="68">
        <v>499</v>
      </c>
      <c r="M5" s="75">
        <v>1323060</v>
      </c>
      <c r="N5" s="75">
        <v>3751417</v>
      </c>
      <c r="O5" s="75">
        <v>402224</v>
      </c>
      <c r="P5" s="75">
        <v>4153641</v>
      </c>
      <c r="Q5" s="75">
        <v>21044</v>
      </c>
    </row>
    <row r="6" spans="1:17">
      <c r="A6" s="68" t="s">
        <v>17</v>
      </c>
      <c r="B6" s="75">
        <v>2122</v>
      </c>
      <c r="C6" s="68">
        <v>146</v>
      </c>
      <c r="D6" s="68">
        <v>0</v>
      </c>
      <c r="E6" s="75">
        <v>10044</v>
      </c>
      <c r="F6" s="75">
        <v>12312</v>
      </c>
      <c r="G6" s="75">
        <v>201938</v>
      </c>
      <c r="H6" s="75">
        <v>8847</v>
      </c>
      <c r="I6" s="75">
        <v>221177</v>
      </c>
      <c r="J6" s="75">
        <v>1920</v>
      </c>
      <c r="K6" s="75">
        <v>223097</v>
      </c>
      <c r="L6" s="68">
        <v>538</v>
      </c>
      <c r="M6" s="75">
        <v>1099174</v>
      </c>
      <c r="N6" s="75">
        <v>1882944</v>
      </c>
      <c r="O6" s="75">
        <v>189860</v>
      </c>
      <c r="P6" s="75">
        <v>2072804</v>
      </c>
      <c r="Q6" s="75">
        <v>9258</v>
      </c>
    </row>
    <row r="7" spans="1:17">
      <c r="A7" s="68" t="s">
        <v>20</v>
      </c>
      <c r="B7" s="75">
        <v>1417</v>
      </c>
      <c r="C7" s="68">
        <v>99</v>
      </c>
      <c r="D7" s="68">
        <v>8</v>
      </c>
      <c r="E7" s="75">
        <v>60906</v>
      </c>
      <c r="F7" s="75">
        <v>62422</v>
      </c>
      <c r="G7" s="75">
        <v>156006</v>
      </c>
      <c r="H7" s="75">
        <v>3757</v>
      </c>
      <c r="I7" s="75">
        <v>220799</v>
      </c>
      <c r="J7" s="75">
        <v>1386</v>
      </c>
      <c r="K7" s="75">
        <v>222185</v>
      </c>
      <c r="L7" s="75">
        <v>1401</v>
      </c>
      <c r="M7" s="75">
        <v>1610642</v>
      </c>
      <c r="N7" s="75">
        <v>2406121</v>
      </c>
      <c r="O7" s="75">
        <v>26100</v>
      </c>
      <c r="P7" s="75">
        <v>2432221</v>
      </c>
      <c r="Q7" s="75">
        <v>17094</v>
      </c>
    </row>
    <row r="8" spans="1:17">
      <c r="A8" s="68" t="s">
        <v>18</v>
      </c>
      <c r="B8" s="75">
        <v>2112</v>
      </c>
      <c r="C8" s="68">
        <v>206</v>
      </c>
      <c r="D8" s="68">
        <v>10</v>
      </c>
      <c r="E8" s="75">
        <v>44550</v>
      </c>
      <c r="F8" s="75">
        <v>46868</v>
      </c>
      <c r="G8" s="75">
        <v>162307</v>
      </c>
      <c r="H8" s="75">
        <v>9476</v>
      </c>
      <c r="I8" s="75">
        <v>218595</v>
      </c>
      <c r="J8" s="68">
        <v>56</v>
      </c>
      <c r="K8" s="75">
        <v>218651</v>
      </c>
      <c r="L8" s="75">
        <v>1277</v>
      </c>
      <c r="M8" s="75">
        <v>1357767</v>
      </c>
      <c r="N8" s="75">
        <v>2986157</v>
      </c>
      <c r="O8" s="75">
        <v>117540</v>
      </c>
      <c r="P8" s="75">
        <v>3103697</v>
      </c>
      <c r="Q8" s="75">
        <v>13519</v>
      </c>
    </row>
    <row r="9" spans="1:17">
      <c r="A9" s="68" t="s">
        <v>21</v>
      </c>
      <c r="B9" s="75">
        <v>2388</v>
      </c>
      <c r="C9" s="68">
        <v>284</v>
      </c>
      <c r="D9" s="68">
        <v>12</v>
      </c>
      <c r="E9" s="75">
        <v>60529</v>
      </c>
      <c r="F9" s="75">
        <v>63201</v>
      </c>
      <c r="G9" s="75">
        <v>137263</v>
      </c>
      <c r="H9" s="75">
        <v>4984</v>
      </c>
      <c r="I9" s="75">
        <v>204437</v>
      </c>
      <c r="J9" s="75">
        <v>1011</v>
      </c>
      <c r="K9" s="75">
        <v>205448</v>
      </c>
      <c r="L9" s="68">
        <v>943</v>
      </c>
      <c r="M9" s="75">
        <v>2380303</v>
      </c>
      <c r="N9" s="75">
        <v>3080687</v>
      </c>
      <c r="O9" s="75">
        <v>261329</v>
      </c>
      <c r="P9" s="75">
        <v>3342016</v>
      </c>
      <c r="Q9" s="75">
        <v>23198</v>
      </c>
    </row>
    <row r="10" spans="1:17">
      <c r="A10" s="68" t="s">
        <v>24</v>
      </c>
      <c r="B10" s="75">
        <v>1325</v>
      </c>
      <c r="C10" s="68">
        <v>204</v>
      </c>
      <c r="D10" s="68">
        <v>8</v>
      </c>
      <c r="E10" s="75">
        <v>40760</v>
      </c>
      <c r="F10" s="75">
        <v>42289</v>
      </c>
      <c r="G10" s="75">
        <v>90336</v>
      </c>
      <c r="H10" s="75">
        <v>3478</v>
      </c>
      <c r="I10" s="75">
        <v>136103</v>
      </c>
      <c r="J10" s="68">
        <v>0</v>
      </c>
      <c r="K10" s="75">
        <v>136103</v>
      </c>
      <c r="L10" s="68">
        <v>716</v>
      </c>
      <c r="M10" s="75">
        <v>985615</v>
      </c>
      <c r="N10" s="75">
        <v>1506448</v>
      </c>
      <c r="O10" s="75">
        <v>278011</v>
      </c>
      <c r="P10" s="75">
        <v>1784459</v>
      </c>
      <c r="Q10" s="75">
        <v>32850</v>
      </c>
    </row>
    <row r="11" spans="1:17">
      <c r="A11" s="68" t="s">
        <v>22</v>
      </c>
      <c r="B11" s="68">
        <v>648</v>
      </c>
      <c r="C11" s="68">
        <v>96</v>
      </c>
      <c r="D11" s="68">
        <v>8</v>
      </c>
      <c r="E11" s="75">
        <v>8431</v>
      </c>
      <c r="F11" s="75">
        <v>9175</v>
      </c>
      <c r="G11" s="75">
        <v>121079</v>
      </c>
      <c r="H11" s="75">
        <v>4202</v>
      </c>
      <c r="I11" s="75">
        <v>134360</v>
      </c>
      <c r="J11" s="68">
        <v>96</v>
      </c>
      <c r="K11" s="75">
        <v>134456</v>
      </c>
      <c r="L11" s="68">
        <v>510</v>
      </c>
      <c r="M11" s="75">
        <v>1195439</v>
      </c>
      <c r="N11" s="75">
        <v>2151364</v>
      </c>
      <c r="O11" s="75">
        <v>85654</v>
      </c>
      <c r="P11" s="75">
        <v>2237018</v>
      </c>
      <c r="Q11" s="75">
        <v>13886</v>
      </c>
    </row>
    <row r="12" spans="1:17">
      <c r="A12" s="68" t="s">
        <v>25</v>
      </c>
      <c r="B12" s="75">
        <v>1397</v>
      </c>
      <c r="C12" s="68">
        <v>164</v>
      </c>
      <c r="D12" s="68">
        <v>10</v>
      </c>
      <c r="E12" s="75">
        <v>51183</v>
      </c>
      <c r="F12" s="75">
        <v>52744</v>
      </c>
      <c r="G12" s="75">
        <v>66971</v>
      </c>
      <c r="H12" s="75">
        <v>3192</v>
      </c>
      <c r="I12" s="75">
        <v>122522</v>
      </c>
      <c r="J12" s="68">
        <v>385</v>
      </c>
      <c r="K12" s="75">
        <v>122907</v>
      </c>
      <c r="L12" s="75">
        <v>1069</v>
      </c>
      <c r="M12" s="75">
        <v>760108</v>
      </c>
      <c r="N12" s="75">
        <v>1292540</v>
      </c>
      <c r="O12" s="75">
        <v>20136</v>
      </c>
      <c r="P12" s="75">
        <v>1312676</v>
      </c>
      <c r="Q12" s="75">
        <v>8186</v>
      </c>
    </row>
    <row r="13" spans="1:17">
      <c r="A13" s="68" t="s">
        <v>23</v>
      </c>
      <c r="B13" s="68">
        <v>612</v>
      </c>
      <c r="C13" s="68">
        <v>65</v>
      </c>
      <c r="D13" s="68">
        <v>3</v>
      </c>
      <c r="E13" s="75">
        <v>3759</v>
      </c>
      <c r="F13" s="75">
        <v>4436</v>
      </c>
      <c r="G13" s="75">
        <v>61880</v>
      </c>
      <c r="H13" s="75">
        <v>3352</v>
      </c>
      <c r="I13" s="75">
        <v>69668</v>
      </c>
      <c r="J13" s="68">
        <v>0</v>
      </c>
      <c r="K13" s="75">
        <v>69668</v>
      </c>
      <c r="L13" s="68">
        <v>307</v>
      </c>
      <c r="M13" s="75">
        <v>377791</v>
      </c>
      <c r="N13" s="75">
        <v>820447</v>
      </c>
      <c r="O13" s="75">
        <v>41683</v>
      </c>
      <c r="P13" s="75">
        <v>862130</v>
      </c>
      <c r="Q13" s="75">
        <v>6138</v>
      </c>
    </row>
    <row r="14" spans="1:17">
      <c r="A14" s="68" t="s">
        <v>28</v>
      </c>
      <c r="B14" s="68">
        <v>590</v>
      </c>
      <c r="C14" s="68">
        <v>60</v>
      </c>
      <c r="D14" s="68">
        <v>8</v>
      </c>
      <c r="E14" s="75">
        <v>10683</v>
      </c>
      <c r="F14" s="75">
        <v>11333</v>
      </c>
      <c r="G14" s="75">
        <v>53807</v>
      </c>
      <c r="H14" s="75">
        <v>2394</v>
      </c>
      <c r="I14" s="75">
        <v>65047</v>
      </c>
      <c r="J14" s="75">
        <v>2487</v>
      </c>
      <c r="K14" s="75">
        <v>67534</v>
      </c>
      <c r="L14" s="68">
        <v>396</v>
      </c>
      <c r="M14" s="75">
        <v>416815</v>
      </c>
      <c r="N14" s="75">
        <v>1111452</v>
      </c>
      <c r="O14" s="75">
        <v>35412</v>
      </c>
      <c r="P14" s="75">
        <v>1146864</v>
      </c>
      <c r="Q14" s="75">
        <v>4391</v>
      </c>
    </row>
    <row r="15" spans="1:17">
      <c r="A15" s="68" t="s">
        <v>26</v>
      </c>
      <c r="B15" s="68">
        <v>529</v>
      </c>
      <c r="C15" s="68">
        <v>72</v>
      </c>
      <c r="D15" s="68">
        <v>4</v>
      </c>
      <c r="E15" s="75">
        <v>8657</v>
      </c>
      <c r="F15" s="75">
        <v>9258</v>
      </c>
      <c r="G15" s="75">
        <v>44263</v>
      </c>
      <c r="H15" s="75">
        <v>1966</v>
      </c>
      <c r="I15" s="75">
        <v>55487</v>
      </c>
      <c r="J15" s="68">
        <v>0</v>
      </c>
      <c r="K15" s="75">
        <v>55487</v>
      </c>
      <c r="L15" s="68">
        <v>362</v>
      </c>
      <c r="M15" s="75">
        <v>415370</v>
      </c>
      <c r="N15" s="75">
        <v>664718</v>
      </c>
      <c r="O15" s="75">
        <v>25485</v>
      </c>
      <c r="P15" s="75">
        <v>690203</v>
      </c>
      <c r="Q15" s="75">
        <v>4227</v>
      </c>
    </row>
    <row r="16" spans="1:17">
      <c r="A16" s="68" t="s">
        <v>29</v>
      </c>
      <c r="B16" s="68">
        <v>383</v>
      </c>
      <c r="C16" s="68">
        <v>46</v>
      </c>
      <c r="D16" s="68">
        <v>4</v>
      </c>
      <c r="E16" s="75">
        <v>10058</v>
      </c>
      <c r="F16" s="75">
        <v>10487</v>
      </c>
      <c r="G16" s="75">
        <v>30892</v>
      </c>
      <c r="H16" s="75">
        <v>1467</v>
      </c>
      <c r="I16" s="75">
        <v>42846</v>
      </c>
      <c r="J16" s="68">
        <v>0</v>
      </c>
      <c r="K16" s="75">
        <v>42846</v>
      </c>
      <c r="L16" s="68">
        <v>402</v>
      </c>
      <c r="M16" s="75">
        <v>356214</v>
      </c>
      <c r="N16" s="75">
        <v>621655</v>
      </c>
      <c r="O16" s="75">
        <v>68361</v>
      </c>
      <c r="P16" s="75">
        <v>690016</v>
      </c>
      <c r="Q16" s="75">
        <v>14638</v>
      </c>
    </row>
    <row r="17" spans="1:17">
      <c r="A17" s="68" t="s">
        <v>32</v>
      </c>
      <c r="B17" s="68">
        <v>223</v>
      </c>
      <c r="C17" s="68">
        <v>32</v>
      </c>
      <c r="D17" s="68">
        <v>0</v>
      </c>
      <c r="E17" s="75">
        <v>4363</v>
      </c>
      <c r="F17" s="75">
        <v>4618</v>
      </c>
      <c r="G17" s="75">
        <v>34676</v>
      </c>
      <c r="H17" s="68">
        <v>873</v>
      </c>
      <c r="I17" s="75">
        <v>36043</v>
      </c>
      <c r="J17" s="75">
        <v>4124</v>
      </c>
      <c r="K17" s="75">
        <v>40167</v>
      </c>
      <c r="L17" s="68">
        <v>467</v>
      </c>
      <c r="M17" s="75">
        <v>180213</v>
      </c>
      <c r="N17" s="75">
        <v>425065</v>
      </c>
      <c r="O17" s="75">
        <v>72170</v>
      </c>
      <c r="P17" s="75">
        <v>497235</v>
      </c>
      <c r="Q17" s="75">
        <v>4822</v>
      </c>
    </row>
    <row r="18" spans="1:17">
      <c r="A18" s="68" t="s">
        <v>30</v>
      </c>
      <c r="B18" s="68">
        <v>446</v>
      </c>
      <c r="C18" s="68">
        <v>39</v>
      </c>
      <c r="D18" s="68">
        <v>2</v>
      </c>
      <c r="E18" s="75">
        <v>15495</v>
      </c>
      <c r="F18" s="75">
        <v>15980</v>
      </c>
      <c r="G18" s="75">
        <v>21575</v>
      </c>
      <c r="H18" s="68">
        <v>982</v>
      </c>
      <c r="I18" s="75">
        <v>38535</v>
      </c>
      <c r="J18" s="68">
        <v>2</v>
      </c>
      <c r="K18" s="75">
        <v>38537</v>
      </c>
      <c r="L18" s="68">
        <v>167</v>
      </c>
      <c r="M18" s="75">
        <v>477746</v>
      </c>
      <c r="N18" s="75">
        <v>570328</v>
      </c>
      <c r="O18" s="75">
        <v>9887</v>
      </c>
      <c r="P18" s="75">
        <v>580215</v>
      </c>
      <c r="Q18" s="75">
        <v>2203</v>
      </c>
    </row>
    <row r="19" spans="1:17">
      <c r="A19" s="68" t="s">
        <v>31</v>
      </c>
      <c r="B19" s="68">
        <v>361</v>
      </c>
      <c r="C19" s="68">
        <v>54</v>
      </c>
      <c r="D19" s="68">
        <v>2</v>
      </c>
      <c r="E19" s="75">
        <v>5214</v>
      </c>
      <c r="F19" s="75">
        <v>5629</v>
      </c>
      <c r="G19" s="75">
        <v>29641</v>
      </c>
      <c r="H19" s="68">
        <v>781</v>
      </c>
      <c r="I19" s="75">
        <v>36051</v>
      </c>
      <c r="J19" s="68">
        <v>0</v>
      </c>
      <c r="K19" s="75">
        <v>36051</v>
      </c>
      <c r="L19" s="68">
        <v>294</v>
      </c>
      <c r="M19" s="75">
        <v>283677</v>
      </c>
      <c r="N19" s="75">
        <v>595305</v>
      </c>
      <c r="O19" s="75">
        <v>33835</v>
      </c>
      <c r="P19" s="75">
        <v>629140</v>
      </c>
      <c r="Q19" s="75">
        <v>5982</v>
      </c>
    </row>
    <row r="20" spans="1:17">
      <c r="A20" s="68" t="s">
        <v>33</v>
      </c>
      <c r="B20" s="68">
        <v>276</v>
      </c>
      <c r="C20" s="68">
        <v>20</v>
      </c>
      <c r="D20" s="68">
        <v>4</v>
      </c>
      <c r="E20" s="75">
        <v>8613</v>
      </c>
      <c r="F20" s="75">
        <v>8909</v>
      </c>
      <c r="G20" s="75">
        <v>23246</v>
      </c>
      <c r="H20" s="68">
        <v>592</v>
      </c>
      <c r="I20" s="75">
        <v>32741</v>
      </c>
      <c r="J20" s="68">
        <v>6</v>
      </c>
      <c r="K20" s="75">
        <v>32747</v>
      </c>
      <c r="L20" s="68">
        <v>193</v>
      </c>
      <c r="M20" s="75">
        <v>490510</v>
      </c>
      <c r="N20" s="75">
        <v>514767</v>
      </c>
      <c r="O20" s="75">
        <v>3583</v>
      </c>
      <c r="P20" s="75">
        <v>518350</v>
      </c>
      <c r="Q20" s="75">
        <v>2944</v>
      </c>
    </row>
    <row r="21" spans="1:17">
      <c r="A21" s="68" t="s">
        <v>27</v>
      </c>
      <c r="B21" s="68">
        <v>178</v>
      </c>
      <c r="C21" s="68">
        <v>35</v>
      </c>
      <c r="D21" s="68">
        <v>1</v>
      </c>
      <c r="E21" s="75">
        <v>2256</v>
      </c>
      <c r="F21" s="75">
        <v>2469</v>
      </c>
      <c r="G21" s="75">
        <v>23911</v>
      </c>
      <c r="H21" s="75">
        <v>1147</v>
      </c>
      <c r="I21" s="75">
        <v>25453</v>
      </c>
      <c r="J21" s="75">
        <v>2074</v>
      </c>
      <c r="K21" s="75">
        <v>27527</v>
      </c>
      <c r="L21" s="68">
        <v>135</v>
      </c>
      <c r="M21" s="75">
        <v>161655</v>
      </c>
      <c r="N21" s="75">
        <v>511119</v>
      </c>
      <c r="O21" s="75">
        <v>17867</v>
      </c>
      <c r="P21" s="75">
        <v>528986</v>
      </c>
      <c r="Q21" s="75">
        <v>2502</v>
      </c>
    </row>
    <row r="22" spans="1:17">
      <c r="A22" s="68" t="s">
        <v>35</v>
      </c>
      <c r="B22" s="68">
        <v>66</v>
      </c>
      <c r="C22" s="68">
        <v>2</v>
      </c>
      <c r="D22" s="68">
        <v>0</v>
      </c>
      <c r="E22" s="75">
        <v>5356</v>
      </c>
      <c r="F22" s="75">
        <v>5424</v>
      </c>
      <c r="G22" s="75">
        <v>7481</v>
      </c>
      <c r="H22" s="68">
        <v>326</v>
      </c>
      <c r="I22" s="75">
        <v>13231</v>
      </c>
      <c r="J22" s="68">
        <v>0</v>
      </c>
      <c r="K22" s="75">
        <v>13231</v>
      </c>
      <c r="L22" s="68">
        <v>29</v>
      </c>
      <c r="M22" s="75">
        <v>129584</v>
      </c>
      <c r="N22" s="75">
        <v>209904</v>
      </c>
      <c r="O22" s="75">
        <v>1720</v>
      </c>
      <c r="P22" s="75">
        <v>211624</v>
      </c>
      <c r="Q22" s="68">
        <v>673</v>
      </c>
    </row>
    <row r="23" spans="1:17">
      <c r="A23" s="68" t="s">
        <v>36</v>
      </c>
      <c r="B23" s="68">
        <v>58</v>
      </c>
      <c r="C23" s="68">
        <v>9</v>
      </c>
      <c r="D23" s="68">
        <v>1</v>
      </c>
      <c r="E23" s="75">
        <v>1092</v>
      </c>
      <c r="F23" s="75">
        <v>1159</v>
      </c>
      <c r="G23" s="75">
        <v>6928</v>
      </c>
      <c r="H23" s="68">
        <v>267</v>
      </c>
      <c r="I23" s="75">
        <v>8354</v>
      </c>
      <c r="J23" s="68">
        <v>0</v>
      </c>
      <c r="K23" s="75">
        <v>8354</v>
      </c>
      <c r="L23" s="68">
        <v>93</v>
      </c>
      <c r="M23" s="75">
        <v>124927</v>
      </c>
      <c r="N23" s="75">
        <v>137681</v>
      </c>
      <c r="O23" s="68">
        <v>198</v>
      </c>
      <c r="P23" s="75">
        <v>137879</v>
      </c>
      <c r="Q23" s="75">
        <v>1007</v>
      </c>
    </row>
    <row r="24" spans="1:17">
      <c r="A24" s="68" t="s">
        <v>34</v>
      </c>
      <c r="B24" s="68">
        <v>32</v>
      </c>
      <c r="C24" s="68">
        <v>3</v>
      </c>
      <c r="D24" s="68">
        <v>0</v>
      </c>
      <c r="E24" s="68">
        <v>198</v>
      </c>
      <c r="F24" s="68">
        <v>233</v>
      </c>
      <c r="G24" s="75">
        <v>7160</v>
      </c>
      <c r="H24" s="68">
        <v>404</v>
      </c>
      <c r="I24" s="75">
        <v>7797</v>
      </c>
      <c r="J24" s="68">
        <v>0</v>
      </c>
      <c r="K24" s="75">
        <v>7797</v>
      </c>
      <c r="L24" s="68">
        <v>16</v>
      </c>
      <c r="M24" s="75">
        <v>41505</v>
      </c>
      <c r="N24" s="75">
        <v>69198</v>
      </c>
      <c r="O24" s="68">
        <v>941</v>
      </c>
      <c r="P24" s="75">
        <v>70139</v>
      </c>
      <c r="Q24" s="68">
        <v>308</v>
      </c>
    </row>
    <row r="25" spans="1:17">
      <c r="A25" s="68" t="s">
        <v>37</v>
      </c>
      <c r="B25" s="75">
        <v>20096</v>
      </c>
      <c r="C25" s="75">
        <v>2215</v>
      </c>
      <c r="D25" s="68">
        <v>97</v>
      </c>
      <c r="E25" s="75">
        <v>431657</v>
      </c>
      <c r="F25" s="75">
        <v>453968</v>
      </c>
      <c r="G25" s="75">
        <v>2010548</v>
      </c>
      <c r="H25" s="75">
        <v>88516</v>
      </c>
      <c r="I25" s="75">
        <v>2536779</v>
      </c>
      <c r="J25" s="75">
        <v>16253</v>
      </c>
      <c r="K25" s="75">
        <v>2553032</v>
      </c>
      <c r="L25" s="75">
        <v>11252</v>
      </c>
      <c r="M25" s="75">
        <v>17005122</v>
      </c>
      <c r="N25" s="75">
        <v>30840359</v>
      </c>
      <c r="O25" s="75">
        <v>1826367</v>
      </c>
      <c r="P25" s="75">
        <v>32666726</v>
      </c>
      <c r="Q25" s="75">
        <v>213364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165</vt:i4>
      </vt:variant>
    </vt:vector>
  </HeadingPairs>
  <TitlesOfParts>
    <vt:vector size="165" baseType="lpstr">
      <vt:lpstr>Ott 23</vt:lpstr>
      <vt:lpstr>Foglio3</vt:lpstr>
      <vt:lpstr>ott 25</vt:lpstr>
      <vt:lpstr>Ott 26</vt:lpstr>
      <vt:lpstr>ott 27</vt:lpstr>
      <vt:lpstr>OTT 28</vt:lpstr>
      <vt:lpstr>Ott 30</vt:lpstr>
      <vt:lpstr>Nov 1</vt:lpstr>
      <vt:lpstr>Nov 2</vt:lpstr>
      <vt:lpstr>Nov 3</vt:lpstr>
      <vt:lpstr>Nov 4</vt:lpstr>
      <vt:lpstr>Nov 5</vt:lpstr>
      <vt:lpstr>Nov 6</vt:lpstr>
      <vt:lpstr>Nov 7</vt:lpstr>
      <vt:lpstr>Nov 8</vt:lpstr>
      <vt:lpstr>Nov 9</vt:lpstr>
      <vt:lpstr>Nov 10</vt:lpstr>
      <vt:lpstr>Nov 11</vt:lpstr>
      <vt:lpstr>Nov 12</vt:lpstr>
      <vt:lpstr>Nov 13</vt:lpstr>
      <vt:lpstr>Nov 14</vt:lpstr>
      <vt:lpstr>Nov 15</vt:lpstr>
      <vt:lpstr>Nov 16</vt:lpstr>
      <vt:lpstr>Nov 17</vt:lpstr>
      <vt:lpstr>Nov 18</vt:lpstr>
      <vt:lpstr>Nov 19</vt:lpstr>
      <vt:lpstr>Nov 20</vt:lpstr>
      <vt:lpstr>Nov 21</vt:lpstr>
      <vt:lpstr>Nov 22</vt:lpstr>
      <vt:lpstr>NOV 23</vt:lpstr>
      <vt:lpstr>Nov 24</vt:lpstr>
      <vt:lpstr>Nov 25</vt:lpstr>
      <vt:lpstr>Nov 26</vt:lpstr>
      <vt:lpstr>Nov 27</vt:lpstr>
      <vt:lpstr>Nov 28</vt:lpstr>
      <vt:lpstr>Nov 29</vt:lpstr>
      <vt:lpstr>Nov 30</vt:lpstr>
      <vt:lpstr>Dic 01</vt:lpstr>
      <vt:lpstr>Dic 02</vt:lpstr>
      <vt:lpstr>Dic 03</vt:lpstr>
      <vt:lpstr>Dic 04</vt:lpstr>
      <vt:lpstr>Dic 05</vt:lpstr>
      <vt:lpstr>Dic 06</vt:lpstr>
      <vt:lpstr>Dic 07</vt:lpstr>
      <vt:lpstr>Dic 08</vt:lpstr>
      <vt:lpstr>Dic 09</vt:lpstr>
      <vt:lpstr>Dic 10</vt:lpstr>
      <vt:lpstr>Dic 11</vt:lpstr>
      <vt:lpstr>Dic 12</vt:lpstr>
      <vt:lpstr>Dic 13</vt:lpstr>
      <vt:lpstr>Dic 14</vt:lpstr>
      <vt:lpstr>Dic 15</vt:lpstr>
      <vt:lpstr>Dic 16</vt:lpstr>
      <vt:lpstr>Dic 17</vt:lpstr>
      <vt:lpstr>Dic 18</vt:lpstr>
      <vt:lpstr>Dic 19</vt:lpstr>
      <vt:lpstr>Dic 20</vt:lpstr>
      <vt:lpstr>Dic 21</vt:lpstr>
      <vt:lpstr>Dic 22</vt:lpstr>
      <vt:lpstr>Dic 23</vt:lpstr>
      <vt:lpstr>Dic 24</vt:lpstr>
      <vt:lpstr>Dic 25</vt:lpstr>
      <vt:lpstr>Dic 26</vt:lpstr>
      <vt:lpstr>Dic 27</vt:lpstr>
      <vt:lpstr>Dic 28</vt:lpstr>
      <vt:lpstr>Dic 29</vt:lpstr>
      <vt:lpstr>Dic 30</vt:lpstr>
      <vt:lpstr>Dic 31</vt:lpstr>
      <vt:lpstr>Gen 01</vt:lpstr>
      <vt:lpstr>Gen 02</vt:lpstr>
      <vt:lpstr>Gen 03</vt:lpstr>
      <vt:lpstr>Gen 04</vt:lpstr>
      <vt:lpstr>Gen 05</vt:lpstr>
      <vt:lpstr>Gen 06</vt:lpstr>
      <vt:lpstr>Gen 07</vt:lpstr>
      <vt:lpstr>Gen 08</vt:lpstr>
      <vt:lpstr>Gen 09</vt:lpstr>
      <vt:lpstr>Gen 10</vt:lpstr>
      <vt:lpstr>Genn 11</vt:lpstr>
      <vt:lpstr>Gen 12</vt:lpstr>
      <vt:lpstr>Gen 13</vt:lpstr>
      <vt:lpstr>Gen 14</vt:lpstr>
      <vt:lpstr>Gen 15</vt:lpstr>
      <vt:lpstr>Gen 16</vt:lpstr>
      <vt:lpstr>Gen 17</vt:lpstr>
      <vt:lpstr>Gen 18</vt:lpstr>
      <vt:lpstr>Gen 19</vt:lpstr>
      <vt:lpstr>Gen 20</vt:lpstr>
      <vt:lpstr>Gen 21</vt:lpstr>
      <vt:lpstr>Gen 22</vt:lpstr>
      <vt:lpstr>Gen 23</vt:lpstr>
      <vt:lpstr>Gen 24</vt:lpstr>
      <vt:lpstr>Gen 25</vt:lpstr>
      <vt:lpstr>Gen 26</vt:lpstr>
      <vt:lpstr>Gen 27</vt:lpstr>
      <vt:lpstr>Gen 28</vt:lpstr>
      <vt:lpstr>Gen 29</vt:lpstr>
      <vt:lpstr>Gen 30</vt:lpstr>
      <vt:lpstr>Gen 31</vt:lpstr>
      <vt:lpstr>Feb 01</vt:lpstr>
      <vt:lpstr>Feb 02</vt:lpstr>
      <vt:lpstr>Feb 03</vt:lpstr>
      <vt:lpstr>Feb 04</vt:lpstr>
      <vt:lpstr>Feb 05</vt:lpstr>
      <vt:lpstr>Feb 06</vt:lpstr>
      <vt:lpstr>Feb 07</vt:lpstr>
      <vt:lpstr>Feb 08</vt:lpstr>
      <vt:lpstr>Feb 09</vt:lpstr>
      <vt:lpstr>Feb 10</vt:lpstr>
      <vt:lpstr>Feb 11</vt:lpstr>
      <vt:lpstr>Feb 12</vt:lpstr>
      <vt:lpstr>Feb 13</vt:lpstr>
      <vt:lpstr>Feb 14</vt:lpstr>
      <vt:lpstr>Feb 15</vt:lpstr>
      <vt:lpstr>Feb 16</vt:lpstr>
      <vt:lpstr>Feb 17</vt:lpstr>
      <vt:lpstr>Feb 18</vt:lpstr>
      <vt:lpstr>Feb 19</vt:lpstr>
      <vt:lpstr>Feb 20</vt:lpstr>
      <vt:lpstr>Feb 21</vt:lpstr>
      <vt:lpstr>Feb 22</vt:lpstr>
      <vt:lpstr>Feb 23</vt:lpstr>
      <vt:lpstr>Feb 24</vt:lpstr>
      <vt:lpstr>Feb 25</vt:lpstr>
      <vt:lpstr>Feb 26</vt:lpstr>
      <vt:lpstr>Feb 27</vt:lpstr>
      <vt:lpstr>Feb 28</vt:lpstr>
      <vt:lpstr>Mar 1</vt:lpstr>
      <vt:lpstr>Mar 2</vt:lpstr>
      <vt:lpstr>Mar 3</vt:lpstr>
      <vt:lpstr>Mar 4</vt:lpstr>
      <vt:lpstr>Mar 5</vt:lpstr>
      <vt:lpstr>Mar 6</vt:lpstr>
      <vt:lpstr>Mar 7</vt:lpstr>
      <vt:lpstr>Mar 8</vt:lpstr>
      <vt:lpstr>Mar 9</vt:lpstr>
      <vt:lpstr>Mar 10</vt:lpstr>
      <vt:lpstr>Mar 11</vt:lpstr>
      <vt:lpstr>Mar 12</vt:lpstr>
      <vt:lpstr>Mar 13</vt:lpstr>
      <vt:lpstr>Mar 14</vt:lpstr>
      <vt:lpstr>Foglio2</vt:lpstr>
      <vt:lpstr>Mar 15</vt:lpstr>
      <vt:lpstr>Mar 16</vt:lpstr>
      <vt:lpstr>Mar 17</vt:lpstr>
      <vt:lpstr>Mar 18</vt:lpstr>
      <vt:lpstr>Mar 19</vt:lpstr>
      <vt:lpstr>Mar 20</vt:lpstr>
      <vt:lpstr>Mar 21</vt:lpstr>
      <vt:lpstr>Mar 22</vt:lpstr>
      <vt:lpstr>Mar 23</vt:lpstr>
      <vt:lpstr>Mar 24</vt:lpstr>
      <vt:lpstr>Mar 25</vt:lpstr>
      <vt:lpstr>Mar 26</vt:lpstr>
      <vt:lpstr>Mar 27</vt:lpstr>
      <vt:lpstr>Mar 28</vt:lpstr>
      <vt:lpstr>Mar 29</vt:lpstr>
      <vt:lpstr>Mar 30</vt:lpstr>
      <vt:lpstr>Mar 31</vt:lpstr>
      <vt:lpstr>Apr 01</vt:lpstr>
      <vt:lpstr>Apr 02</vt:lpstr>
      <vt:lpstr>Apr 03</vt:lpstr>
      <vt:lpstr>APR 04</vt:lpstr>
      <vt:lpstr>APR 05</vt:lpstr>
      <vt:lpstr>Graf1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</dc:creator>
  <cp:lastModifiedBy>Pier</cp:lastModifiedBy>
  <cp:revision>2</cp:revision>
  <dcterms:created xsi:type="dcterms:W3CDTF">2021-02-04T07:14:39Z</dcterms:created>
  <dcterms:modified xsi:type="dcterms:W3CDTF">2021-04-05T16:08:24Z</dcterms:modified>
</cp:coreProperties>
</file>