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92" documentId="13_ncr:1_{1E08DA99-24E1-4795-948E-6FC7550BB424}" xr6:coauthVersionLast="47" xr6:coauthVersionMax="47" xr10:uidLastSave="{FC6E5012-81D0-49DC-AF88-1DB379F822D6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8" i="1" l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<sst xmlns="http://schemas.openxmlformats.org/spreadsheetml/2006/main" count="2154" uniqueCount="1117">
  <si>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</si>
  <si>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</si>
  <si>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</si>
  <si>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</si>
  <si>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</si>
  <si>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</si>
  <si>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</si>
  <si>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</si>
  <si>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</si>
  <si>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</si>
  <si>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</si>
  <si>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</si>
  <si>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</si>
  <si>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</si>
  <si>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</si>
  <si>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</si>
  <si>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</si>
  <si>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</si>
  <si>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</si>
  <si>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</si>
  <si>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</si>
  <si>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</si>
  <si>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</si>
  <si>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</si>
  <si>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</si>
  <si>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</si>
  <si>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</si>
  <si>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</si>
  <si>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</si>
  <si>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</si>
  <si>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</si>
  <si>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</si>
  <si>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</si>
  <si>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</si>
  <si>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</si>
  <si>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</si>
  <si>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</si>
  <si>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</si>
  <si>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</si>
  <si>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</si>
  <si>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</si>
  <si>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</si>
  <si>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</si>
  <si>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</si>
  <si>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</si>
  <si>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</si>
  <si>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</si>
  <si>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</si>
  <si>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</si>
  <si>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</si>
  <si>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</si>
  <si>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</si>
  <si>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</si>
  <si>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</si>
  <si>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</si>
  <si>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</si>
  <si>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</si>
  <si>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</si>
  <si>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</si>
  <si>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</si>
  <si>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</si>
  <si>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</si>
  <si>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</si>
  <si>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</si>
  <si>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</si>
  <si>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</si>
  <si>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</si>
  <si>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</si>
  <si>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</si>
  <si>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</si>
  <si>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</si>
  <si>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</si>
  <si>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</si>
  <si>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</si>
  <si>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</si>
  <si>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</si>
  <si>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</si>
  <si>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</si>
  <si>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</si>
  <si>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</si>
  <si>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</si>
  <si>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</si>
  <si>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</si>
  <si>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</si>
  <si>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</si>
  <si>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</si>
  <si>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</si>
  <si>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</si>
  <si>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</si>
  <si>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</si>
  <si>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</si>
  <si>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</si>
  <si>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</si>
  <si>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</si>
  <si>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</si>
  <si>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</si>
  <si>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</si>
  <si>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</si>
  <si>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</si>
  <si>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</si>
  <si>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</si>
  <si>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</si>
  <si>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</si>
  <si>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</si>
  <si>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</si>
  <si>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</si>
  <si>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</si>
  <si>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</si>
  <si>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</si>
  <si>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</si>
  <si>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</si>
  <si>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</si>
  <si>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</si>
  <si>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</si>
  <si>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</si>
  <si>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</si>
  <si>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</si>
  <si>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</si>
  <si>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</si>
  <si>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</si>
  <si>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</si>
  <si>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</si>
  <si>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</si>
  <si>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</si>
  <si>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</si>
  <si>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</si>
  <si>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</si>
  <si>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</si>
  <si>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</si>
  <si>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</si>
  <si>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</si>
  <si>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</si>
  <si>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</si>
  <si>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</si>
  <si>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</si>
  <si>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</si>
  <si>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</si>
  <si>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</si>
  <si>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</si>
  <si>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</si>
  <si>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</si>
  <si>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</si>
  <si>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</si>
  <si>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</si>
  <si>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</si>
  <si>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</si>
  <si>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</si>
  <si>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</si>
  <si>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</si>
  <si>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</si>
  <si>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</si>
  <si>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</si>
  <si>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</si>
  <si>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</si>
  <si>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</si>
  <si>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</si>
  <si>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</si>
  <si>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</si>
  <si>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</si>
  <si>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</si>
  <si>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</si>
  <si>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</si>
  <si>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</si>
  <si>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</si>
  <si>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</si>
  <si>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</si>
  <si>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</si>
  <si>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</si>
  <si>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</si>
  <si>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</si>
  <si>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</si>
  <si>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</si>
  <si>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</si>
  <si>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</si>
  <si>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</si>
  <si>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</si>
  <si>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</si>
  <si>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</si>
  <si>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</si>
  <si>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</si>
  <si>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</si>
  <si>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</si>
  <si>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</si>
  <si>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</si>
  <si>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</si>
  <si>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</si>
  <si>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</si>
  <si>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</si>
  <si>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</si>
  <si>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</si>
  <si>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</si>
  <si>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</si>
  <si>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</si>
  <si>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</si>
  <si>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</si>
  <si>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</si>
  <si>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</si>
  <si>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</si>
  <si>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</si>
  <si>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</si>
  <si>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</si>
  <si>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</si>
  <si>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</si>
  <si>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</si>
  <si>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</si>
  <si>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</si>
  <si>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</si>
  <si>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</si>
  <si>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</si>
  <si>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</si>
  <si>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</si>
  <si>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</si>
  <si>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</si>
  <si>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</si>
  <si>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</si>
  <si>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</si>
  <si>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</si>
  <si>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</si>
  <si>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</si>
  <si>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</si>
  <si>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</si>
  <si>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</si>
  <si>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</si>
  <si>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</si>
  <si>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</si>
  <si>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</si>
  <si>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</si>
  <si>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</si>
  <si>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</si>
  <si>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</si>
  <si>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</si>
  <si>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</si>
  <si>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</si>
  <si>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</si>
  <si>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</si>
  <si>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</si>
  <si>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</si>
  <si>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</si>
  <si>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</si>
  <si>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</si>
  <si>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</si>
  <si>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</si>
  <si>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</si>
  <si>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</si>
  <si>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</si>
  <si>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</si>
  <si>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</si>
  <si>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</si>
  <si>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</si>
  <si>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</si>
  <si>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</si>
  <si>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</si>
  <si>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</si>
  <si>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</si>
  <si>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</si>
  <si>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</si>
  <si>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</si>
  <si>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</si>
  <si>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</si>
  <si>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</si>
  <si>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</si>
  <si>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</si>
  <si>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</si>
  <si>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</si>
  <si>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</si>
  <si>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</si>
  <si>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</si>
  <si>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</si>
  <si>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</si>
  <si>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</si>
  <si>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</si>
  <si>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</si>
  <si>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</si>
  <si>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</si>
  <si>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</si>
  <si>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</si>
  <si>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</si>
  <si>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</si>
  <si>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</si>
  <si>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</si>
  <si>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</si>
  <si>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</si>
  <si>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</si>
  <si>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</si>
  <si>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</si>
  <si>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</si>
  <si>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</si>
  <si>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</si>
  <si>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</si>
  <si>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</si>
  <si>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</si>
  <si>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</si>
  <si>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</si>
  <si>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</si>
  <si>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</si>
  <si>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</si>
  <si>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</si>
  <si>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</si>
  <si>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</si>
  <si>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</si>
  <si>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</si>
  <si>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</si>
  <si>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</si>
  <si>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</si>
  <si>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</si>
  <si>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</si>
  <si>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</si>
  <si>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</si>
  <si>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</si>
  <si>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</si>
  <si>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</si>
  <si>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</si>
  <si>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</si>
  <si>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</si>
  <si>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</si>
  <si>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</si>
  <si>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</si>
  <si>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</si>
  <si>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</si>
  <si>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</si>
  <si>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</si>
  <si>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</si>
  <si>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</si>
  <si>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</si>
  <si>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</si>
  <si>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</si>
  <si>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</si>
  <si>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</si>
  <si>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</si>
  <si>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</si>
  <si>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</si>
  <si>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</si>
  <si>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</si>
  <si>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</si>
  <si>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</si>
  <si>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</si>
  <si>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</si>
  <si>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</si>
  <si>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</si>
  <si>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</si>
  <si>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</si>
  <si>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</si>
  <si>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</si>
  <si>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</si>
  <si>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</si>
  <si>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</si>
  <si>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</si>
  <si>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</si>
  <si>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</si>
  <si>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</si>
  <si>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</si>
  <si>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</si>
  <si>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</si>
  <si>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</si>
  <si>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</si>
  <si>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</si>
  <si>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</si>
  <si>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</si>
  <si>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</si>
  <si>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</si>
  <si>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</si>
  <si>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</si>
  <si>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</si>
  <si>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</si>
  <si>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</si>
  <si>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</si>
  <si>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</si>
  <si>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</si>
  <si>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</si>
  <si>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</si>
  <si>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</si>
  <si>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</si>
  <si>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</si>
  <si>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</si>
  <si>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</si>
  <si>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</si>
  <si>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</si>
  <si>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</si>
  <si>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</si>
  <si>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</si>
  <si>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</si>
  <si>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</si>
  <si>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</si>
  <si>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</si>
  <si>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</si>
  <si>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</si>
  <si>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</si>
  <si>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</si>
  <si>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</si>
  <si>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</si>
  <si>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</si>
  <si>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</si>
  <si>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</si>
  <si>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</si>
  <si>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</si>
  <si>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</si>
  <si>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</si>
  <si>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</si>
  <si>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</si>
  <si>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</si>
  <si>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</si>
  <si>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</si>
  <si>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</si>
  <si>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</si>
  <si>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</si>
  <si>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</si>
  <si>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</si>
  <si>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</si>
  <si>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</si>
  <si>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</si>
  <si>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</si>
  <si>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</si>
  <si>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</si>
  <si>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</si>
  <si>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</si>
  <si>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</si>
  <si>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</si>
  <si>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</si>
  <si>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</si>
  <si>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</si>
  <si>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</si>
  <si>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</si>
  <si>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</si>
  <si>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</si>
  <si>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</si>
  <si>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</si>
  <si>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</si>
  <si>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</si>
  <si>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</si>
  <si>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</si>
  <si>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</si>
  <si>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</si>
  <si>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</si>
  <si>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</si>
  <si>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</si>
  <si>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</si>
  <si>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</si>
  <si>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</si>
  <si>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</si>
  <si>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</si>
  <si>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</si>
  <si>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</si>
  <si>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</si>
  <si>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</si>
  <si>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</si>
  <si>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</si>
  <si>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</si>
  <si>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</si>
  <si>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</si>
  <si>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</si>
  <si>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</si>
  <si>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</si>
  <si>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</si>
  <si>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</si>
  <si>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</si>
  <si>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</si>
  <si>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</si>
  <si>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</si>
  <si>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</si>
  <si>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</si>
  <si>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</si>
  <si>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</si>
  <si>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</si>
  <si>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</si>
  <si>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</si>
  <si>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</si>
  <si>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</si>
  <si>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</si>
  <si>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</si>
  <si>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</si>
  <si>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</si>
  <si>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</si>
  <si>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</si>
  <si>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</si>
  <si>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</si>
  <si>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</si>
  <si>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</si>
  <si>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</si>
  <si>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</si>
  <si>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</si>
  <si>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</si>
  <si>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</si>
  <si>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</si>
  <si>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</si>
  <si>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</si>
  <si>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</si>
  <si>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</si>
  <si>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</si>
  <si>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</si>
  <si>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</si>
  <si>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</si>
  <si>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</si>
  <si>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</si>
  <si>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</si>
  <si>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</si>
  <si>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</si>
  <si>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</si>
  <si>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</si>
  <si>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</si>
  <si>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</si>
  <si>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</si>
  <si>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</si>
  <si>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</si>
  <si>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</si>
  <si>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</si>
  <si>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</si>
  <si>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</si>
  <si>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</si>
  <si>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</si>
  <si>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</si>
  <si>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</si>
  <si>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</si>
  <si>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</si>
  <si>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</si>
  <si>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</si>
  <si>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</si>
  <si>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</si>
  <si>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</si>
  <si>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</si>
  <si>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</si>
  <si>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</si>
  <si>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</si>
  <si>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</si>
  <si>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</si>
  <si>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</si>
  <si>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</si>
  <si>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</si>
  <si>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</si>
  <si>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</si>
  <si>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</si>
  <si>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</si>
  <si>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</si>
  <si>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</si>
  <si>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</si>
  <si>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</si>
  <si>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</si>
  <si>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</si>
  <si>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</si>
  <si>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</si>
  <si>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</si>
  <si>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</si>
  <si>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</si>
  <si>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</si>
  <si>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</si>
  <si>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</si>
  <si>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</si>
  <si>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</si>
  <si>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</si>
  <si>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</si>
  <si>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</si>
  <si>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</si>
  <si>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</si>
  <si>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</si>
  <si>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</si>
  <si>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</si>
  <si>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</si>
  <si>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</si>
  <si>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</si>
  <si>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</si>
  <si>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</si>
  <si>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</si>
  <si>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</si>
  <si>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</si>
  <si>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</si>
  <si>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</si>
  <si>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</si>
  <si>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</si>
  <si>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</si>
  <si>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</si>
  <si>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</si>
  <si>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</si>
  <si>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</si>
  <si>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</si>
  <si>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</si>
  <si>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</si>
  <si>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</si>
  <si>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</si>
  <si>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</si>
  <si>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</si>
  <si>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</si>
  <si>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</si>
  <si>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</si>
  <si>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</si>
  <si>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</si>
  <si>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</si>
  <si>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</si>
  <si>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</si>
  <si>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</si>
  <si>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</si>
  <si>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</si>
  <si>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</si>
  <si>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</si>
  <si>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</si>
  <si>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</si>
  <si>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</si>
  <si>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</si>
  <si>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</si>
  <si>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</si>
  <si>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</si>
  <si>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</si>
  <si>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</si>
  <si>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</si>
  <si>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</si>
  <si>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</si>
  <si>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</si>
  <si>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</si>
  <si>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</si>
  <si>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</si>
  <si>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</si>
  <si>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</si>
  <si>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</si>
  <si>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</si>
  <si>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</si>
  <si>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</si>
  <si>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</si>
  <si>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</si>
  <si>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</si>
  <si>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</si>
  <si>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</si>
  <si>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</si>
  <si>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</si>
  <si>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</si>
  <si>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</si>
  <si>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</si>
  <si>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</si>
  <si>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</si>
  <si>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</si>
  <si>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</si>
  <si>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</si>
  <si>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</si>
  <si>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</si>
  <si>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</si>
  <si>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</si>
  <si>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</si>
  <si>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</si>
  <si>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</si>
  <si>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</si>
  <si>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</si>
  <si>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</si>
  <si>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</si>
  <si>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</si>
  <si>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</si>
  <si>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</si>
  <si>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</si>
  <si>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</si>
  <si>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</si>
  <si>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</si>
  <si>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</si>
  <si>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</si>
  <si>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</si>
  <si>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</si>
  <si>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</si>
  <si>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</si>
  <si>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</si>
  <si>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</si>
  <si>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</si>
  <si>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</si>
  <si>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</si>
  <si>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</si>
  <si>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</si>
  <si>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</si>
  <si>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</si>
  <si>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</si>
  <si>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</si>
  <si>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</si>
  <si>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</si>
  <si>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</si>
  <si>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</si>
  <si>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</si>
  <si>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</si>
  <si>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</si>
  <si>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</si>
  <si>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</si>
  <si>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</si>
  <si>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</si>
  <si>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</si>
  <si>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</si>
  <si>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</si>
  <si>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</si>
  <si>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</si>
  <si>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</si>
  <si>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</si>
  <si>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</si>
  <si>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</si>
  <si>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</si>
  <si>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</si>
  <si>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</si>
  <si>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</si>
  <si>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</si>
  <si>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</si>
  <si>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</si>
  <si>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</si>
  <si>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</si>
  <si>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</si>
  <si>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</si>
  <si>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</si>
  <si>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</si>
  <si>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</si>
  <si>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</si>
  <si>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</si>
  <si>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</si>
  <si>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</si>
  <si>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</si>
  <si>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</si>
  <si>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</si>
  <si>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</si>
  <si>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</si>
  <si>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</si>
  <si>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</si>
  <si>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</si>
  <si>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</si>
  <si>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</si>
  <si>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</si>
  <si>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</si>
  <si>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</si>
  <si>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</si>
  <si>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</si>
  <si>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</si>
  <si>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</si>
  <si>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</si>
  <si>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</si>
  <si>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</si>
  <si>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</si>
  <si>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</si>
  <si>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</si>
  <si>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</si>
  <si>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</si>
  <si>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</si>
  <si>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</si>
  <si>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</si>
  <si>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</si>
  <si>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</si>
  <si>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</si>
  <si>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</si>
  <si>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</si>
  <si>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</si>
  <si>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</si>
  <si>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</si>
  <si>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</si>
  <si>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</si>
  <si>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</si>
  <si>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</si>
  <si>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</si>
  <si>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</si>
  <si>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</si>
  <si>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</si>
  <si>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</si>
  <si>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</si>
  <si>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</si>
  <si>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</si>
  <si>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</si>
  <si>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</si>
  <si>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</si>
  <si>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</si>
  <si>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</si>
  <si>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</si>
  <si>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</si>
  <si>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</si>
  <si>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</si>
  <si>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</si>
  <si>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</si>
  <si>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</si>
  <si>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</si>
  <si>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</si>
  <si>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</si>
  <si>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</si>
  <si>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</si>
  <si>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</si>
  <si>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</si>
  <si>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</si>
  <si>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</si>
  <si>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</si>
  <si>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</si>
  <si>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</si>
  <si>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</si>
  <si>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</si>
  <si>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</si>
  <si>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</si>
  <si>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</si>
  <si>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</si>
  <si>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</si>
  <si>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</si>
  <si>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</si>
  <si>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</si>
  <si>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</si>
  <si>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</si>
  <si>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</si>
  <si>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</si>
  <si>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</si>
  <si>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</si>
  <si>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</si>
  <si>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</si>
  <si>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</si>
  <si>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</si>
  <si>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</si>
  <si>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</si>
  <si>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</si>
  <si>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</si>
  <si>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</si>
  <si>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</si>
  <si>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</si>
  <si>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</si>
  <si>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</si>
  <si>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</si>
  <si>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</si>
  <si>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</si>
  <si>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</si>
  <si>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</si>
  <si>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</si>
  <si>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</si>
  <si>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</si>
  <si>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</si>
  <si>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</si>
  <si>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</si>
  <si>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</si>
  <si>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</si>
  <si>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</si>
  <si>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</si>
  <si>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</si>
  <si>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</si>
  <si>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</si>
  <si>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</si>
  <si>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</si>
  <si>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</si>
  <si>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</si>
  <si>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</si>
  <si>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</si>
  <si>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</si>
  <si>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</si>
  <si>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</si>
  <si>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</si>
  <si>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</si>
  <si>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</si>
  <si>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</si>
  <si>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</si>
  <si>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</si>
  <si>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</si>
  <si>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</si>
  <si>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</si>
  <si>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</si>
  <si>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</si>
  <si>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</si>
  <si>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</si>
  <si>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</si>
  <si>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</si>
  <si>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</si>
  <si>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</si>
  <si>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</si>
  <si>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</si>
  <si>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</si>
  <si>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</si>
  <si>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</si>
  <si>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</si>
  <si>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</si>
  <si>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</si>
  <si>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</si>
  <si>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</si>
  <si>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</si>
  <si>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</si>
  <si>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</si>
  <si>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</si>
  <si>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</si>
  <si>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</si>
  <si>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</si>
  <si>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</si>
  <si>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</si>
  <si>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</si>
  <si>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</si>
  <si>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</si>
  <si>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</si>
  <si>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</si>
  <si>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</si>
  <si>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</si>
  <si>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</si>
  <si>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</si>
  <si>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</si>
  <si>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</si>
  <si>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</si>
  <si>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</si>
  <si>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</si>
  <si>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</si>
  <si>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</si>
  <si>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</si>
  <si>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</si>
  <si>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</si>
  <si>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</si>
  <si>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</si>
  <si>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</si>
  <si>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</si>
  <si>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</si>
  <si>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</si>
  <si>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</si>
  <si>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</si>
  <si>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</si>
  <si>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</si>
  <si>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</si>
  <si>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</si>
  <si>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</si>
  <si>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</si>
  <si>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</si>
  <si>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</si>
  <si>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</si>
  <si>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</si>
  <si>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</si>
  <si>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</si>
  <si>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</si>
  <si>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</si>
  <si>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</si>
  <si>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</si>
  <si>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</si>
  <si>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</si>
  <si>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</si>
  <si>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</si>
  <si>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</si>
  <si>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</si>
  <si>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</si>
  <si>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</si>
  <si>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</si>
  <si>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</si>
  <si>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</si>
  <si>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</si>
  <si>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</si>
  <si>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</si>
  <si>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</si>
  <si>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</si>
  <si>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</si>
  <si>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</si>
  <si>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</si>
  <si>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</si>
  <si>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</si>
  <si>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</si>
  <si>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</si>
  <si>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</si>
  <si>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</si>
  <si>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</si>
  <si>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</si>
  <si>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</si>
  <si>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</si>
  <si>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</si>
  <si>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</si>
  <si>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</si>
  <si>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</si>
  <si>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</si>
  <si>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</si>
  <si>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</si>
  <si>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</si>
  <si>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</si>
  <si>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</si>
  <si>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</si>
  <si>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</si>
  <si>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</si>
  <si>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</si>
  <si>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</si>
  <si>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</si>
  <si>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</si>
  <si>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</si>
  <si>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</si>
  <si>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</si>
  <si>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</si>
  <si>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</si>
  <si>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</si>
  <si>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</si>
  <si>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</si>
  <si>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</si>
  <si>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</si>
  <si>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</si>
  <si>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</si>
  <si>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</si>
  <si>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</si>
  <si>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</si>
  <si>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</si>
  <si>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</si>
  <si>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</si>
  <si>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</si>
  <si>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</si>
  <si>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</si>
  <si>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</si>
  <si>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</si>
  <si>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</si>
  <si>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</si>
  <si>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</si>
  <si>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</si>
  <si>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</si>
  <si>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</si>
  <si>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</si>
  <si>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</si>
  <si>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</si>
  <si>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</si>
  <si>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</si>
  <si>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</si>
  <si>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</si>
  <si>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</si>
  <si>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</si>
  <si>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</si>
  <si>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</si>
  <si>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</si>
  <si>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</si>
  <si>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</si>
  <si>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</si>
  <si>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</si>
  <si>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</si>
  <si>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</si>
  <si>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</si>
  <si>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</si>
  <si>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</si>
  <si>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</si>
  <si>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</si>
  <si>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</si>
  <si>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</si>
  <si>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</si>
  <si>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</si>
  <si>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</si>
  <si>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</si>
  <si>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</si>
  <si>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</si>
  <si>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</si>
  <si>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</si>
  <si>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</si>
  <si>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</si>
  <si>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</si>
  <si>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</si>
  <si>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</si>
  <si>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</si>
  <si>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</si>
  <si>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</si>
  <si>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</si>
  <si>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</si>
  <si>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</si>
  <si>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</si>
  <si>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</si>
  <si>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</si>
  <si>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</si>
  <si>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</si>
  <si>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</si>
  <si>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</si>
  <si>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</si>
  <si>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</si>
  <si>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</si>
  <si>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</si>
  <si>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</si>
  <si>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</si>
  <si>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</si>
  <si>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</si>
  <si>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</si>
  <si>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</si>
  <si>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</si>
  <si>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</si>
  <si>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</si>
  <si>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</si>
  <si>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</si>
  <si>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</si>
  <si>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</si>
  <si>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</si>
  <si>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</si>
  <si>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</si>
  <si>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</si>
  <si>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</si>
  <si>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</si>
  <si>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</si>
  <si>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</si>
  <si>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</si>
  <si>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</si>
  <si>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</si>
  <si>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</si>
  <si>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</si>
  <si>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</si>
  <si>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</si>
  <si>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</si>
  <si>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</si>
  <si>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</si>
  <si>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</si>
  <si>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</si>
  <si>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</si>
  <si>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</si>
  <si>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</si>
  <si>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</si>
  <si>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</si>
  <si>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</si>
  <si>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</si>
  <si>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</si>
  <si>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</si>
  <si>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</si>
  <si>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</si>
  <si>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</si>
  <si>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</si>
  <si>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</si>
  <si>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Maaspoort Shipping B.V.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</si>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</sst>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1809058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orderstraat/product-kiezen/?kvknummer=83103740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689110410000" TargetMode="External"/><Relationship Id="rId86" Type="http://schemas.openxmlformats.org/officeDocument/2006/relationships/hyperlink" Target="https://www.kvk.nl/orderstraat/product-kiezen/?kvknummer=88244946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6244973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8"/>
  <sheetViews>
    <sheetView tabSelected="1" zoomScaleNormal="100" workbookViewId="0">
      <pane ySplit="1" topLeftCell="A268" activePane="bottomLeft" state="frozen"/>
      <selection pane="bottomLeft" activeCell="I1" sqref="I1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825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1029</v>
      </c>
      <c r="T11" s="26"/>
      <c r="U11" s="27" t="s">
        <v>1031</v>
      </c>
      <c r="V11" s="26" t="s">
        <v>1030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868</v>
      </c>
      <c r="G16" s="5" t="s">
        <v>69</v>
      </c>
      <c r="H16" s="4" t="s">
        <v>36</v>
      </c>
      <c r="I16" s="4" t="s">
        <v>41</v>
      </c>
      <c r="J16" t="s">
        <v>867</v>
      </c>
      <c r="K16">
        <v>39</v>
      </c>
      <c r="L16">
        <v>4251</v>
      </c>
      <c r="M16" t="s">
        <v>869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957</v>
      </c>
      <c r="F68" t="s">
        <v>957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958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1029</v>
      </c>
      <c r="T102" s="26"/>
      <c r="U102" s="27" t="s">
        <v>1031</v>
      </c>
      <c r="V102" s="26" t="s">
        <v>1030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1029</v>
      </c>
      <c r="T122" s="26"/>
      <c r="U122" s="27" t="s">
        <v>1031</v>
      </c>
      <c r="V122" s="26" t="s">
        <v>1030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1029</v>
      </c>
      <c r="T128" s="26"/>
      <c r="U128" s="27" t="s">
        <v>1031</v>
      </c>
      <c r="V128" s="26" t="s">
        <v>1030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866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824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830</v>
      </c>
      <c r="F199" s="7" t="s">
        <v>830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826</v>
      </c>
      <c r="F200" s="7" t="s">
        <v>826</v>
      </c>
      <c r="G200" s="7">
        <v>73180696</v>
      </c>
      <c r="H200" s="4" t="s">
        <v>36</v>
      </c>
      <c r="I200" s="4" t="s">
        <v>41</v>
      </c>
      <c r="J200" s="7" t="s">
        <v>827</v>
      </c>
      <c r="K200" s="7">
        <v>29</v>
      </c>
      <c r="L200">
        <v>3945</v>
      </c>
      <c r="M200" s="7" t="s">
        <v>828</v>
      </c>
      <c r="R200" t="s">
        <v>829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1086</v>
      </c>
      <c r="G201">
        <v>68911041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822</v>
      </c>
      <c r="G202">
        <v>23069785</v>
      </c>
      <c r="H202" s="4" t="s">
        <v>36</v>
      </c>
      <c r="I202" s="4" t="s">
        <v>41</v>
      </c>
      <c r="J202" t="s">
        <v>823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831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832</v>
      </c>
      <c r="C204" s="4">
        <f>IF(ISNA(VLOOKUP(A204,[1]ShipInfo!$A:$D,4,FALSE)),"ONBEKEND",VLOOKUP(A204,[1]ShipInfo!$A:$D,4,FALSE))</f>
        <v>2330688</v>
      </c>
      <c r="E204" t="s">
        <v>833</v>
      </c>
      <c r="F204" s="18" t="s">
        <v>834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835</v>
      </c>
      <c r="C205" s="4">
        <f>IF(ISNA(VLOOKUP(A205,[1]ShipInfo!$A:$D,4,FALSE)),"ONBEKEND",VLOOKUP(A205,[1]ShipInfo!$A:$D,4,FALSE))</f>
        <v>2326775</v>
      </c>
      <c r="E205" t="s">
        <v>840</v>
      </c>
      <c r="F205" t="s">
        <v>843</v>
      </c>
      <c r="G205">
        <v>22047118</v>
      </c>
      <c r="H205" s="4" t="s">
        <v>36</v>
      </c>
      <c r="I205" s="4" t="s">
        <v>41</v>
      </c>
      <c r="J205" t="s">
        <v>841</v>
      </c>
      <c r="K205">
        <v>100</v>
      </c>
      <c r="L205">
        <v>4564</v>
      </c>
      <c r="M205" t="s">
        <v>535</v>
      </c>
      <c r="R205" t="s">
        <v>842</v>
      </c>
    </row>
    <row r="206" spans="1:23" x14ac:dyDescent="0.3">
      <c r="A206">
        <v>244650802</v>
      </c>
      <c r="B206" t="s">
        <v>836</v>
      </c>
      <c r="C206" s="4">
        <f>IF(ISNA(VLOOKUP(A206,[1]ShipInfo!$A:$D,4,FALSE)),"ONBEKEND",VLOOKUP(A206,[1]ShipInfo!$A:$D,4,FALSE))</f>
        <v>2330576</v>
      </c>
      <c r="E206" t="s">
        <v>839</v>
      </c>
      <c r="F206" t="s">
        <v>839</v>
      </c>
      <c r="G206">
        <v>24283952</v>
      </c>
      <c r="H206" s="4" t="s">
        <v>36</v>
      </c>
      <c r="I206" s="4" t="s">
        <v>41</v>
      </c>
      <c r="J206" t="s">
        <v>844</v>
      </c>
      <c r="K206">
        <v>27</v>
      </c>
      <c r="L206">
        <v>3142</v>
      </c>
      <c r="M206" t="s">
        <v>845</v>
      </c>
      <c r="R206" t="s">
        <v>846</v>
      </c>
    </row>
    <row r="207" spans="1:23" x14ac:dyDescent="0.3">
      <c r="A207">
        <v>205207190</v>
      </c>
      <c r="B207" t="s">
        <v>837</v>
      </c>
      <c r="C207" s="4">
        <f>IF(ISNA(VLOOKUP(A207,[1]ShipInfo!$A:$D,4,FALSE)),"ONBEKEND",VLOOKUP(A207,[1]ShipInfo!$A:$D,4,FALSE))</f>
        <v>6002614</v>
      </c>
      <c r="E207" s="7" t="s">
        <v>838</v>
      </c>
      <c r="F207" s="7" t="s">
        <v>838</v>
      </c>
      <c r="S207" t="s">
        <v>847</v>
      </c>
      <c r="U207" s="21">
        <v>2000</v>
      </c>
      <c r="V207" t="s">
        <v>848</v>
      </c>
      <c r="W207" s="14" t="s">
        <v>743</v>
      </c>
    </row>
    <row r="208" spans="1:23" x14ac:dyDescent="0.3">
      <c r="A208">
        <v>244030091</v>
      </c>
      <c r="B208" t="s">
        <v>849</v>
      </c>
      <c r="C208" s="4">
        <f>IF(ISNA(VLOOKUP(A208,[1]ShipInfo!$A:$D,4,FALSE)),"ONBEKEND",VLOOKUP(A208,[1]ShipInfo!$A:$D,4,FALSE))</f>
        <v>6105019</v>
      </c>
      <c r="E208" t="s">
        <v>850</v>
      </c>
      <c r="F208" s="19" t="s">
        <v>851</v>
      </c>
      <c r="G208">
        <v>66325803</v>
      </c>
      <c r="H208" s="4" t="s">
        <v>36</v>
      </c>
      <c r="I208" s="4" t="s">
        <v>41</v>
      </c>
      <c r="J208" t="s">
        <v>853</v>
      </c>
      <c r="K208">
        <v>48</v>
      </c>
      <c r="L208">
        <v>4251</v>
      </c>
      <c r="M208" t="s">
        <v>854</v>
      </c>
      <c r="P208" t="s">
        <v>852</v>
      </c>
      <c r="R208" t="s">
        <v>75</v>
      </c>
    </row>
    <row r="209" spans="1:23" x14ac:dyDescent="0.3">
      <c r="A209">
        <v>244700937</v>
      </c>
      <c r="B209" t="s">
        <v>855</v>
      </c>
      <c r="C209" s="4">
        <f>IF(ISNA(VLOOKUP(A209,[1]ShipInfo!$A:$D,4,FALSE)),"ONBEKEND",VLOOKUP(A209,[1]ShipInfo!$A:$D,4,FALSE))</f>
        <v>2318127</v>
      </c>
      <c r="E209" t="s">
        <v>859</v>
      </c>
      <c r="F209" s="18" t="s">
        <v>860</v>
      </c>
      <c r="G209">
        <v>18127455</v>
      </c>
      <c r="H209" s="4" t="s">
        <v>36</v>
      </c>
      <c r="I209" s="4" t="s">
        <v>41</v>
      </c>
      <c r="J209" t="s">
        <v>862</v>
      </c>
      <c r="K209">
        <v>33</v>
      </c>
      <c r="L209">
        <v>5161</v>
      </c>
      <c r="M209" t="s">
        <v>861</v>
      </c>
      <c r="R209" t="s">
        <v>863</v>
      </c>
    </row>
    <row r="210" spans="1:23" x14ac:dyDescent="0.3">
      <c r="A210">
        <v>244060545</v>
      </c>
      <c r="B210" t="s">
        <v>856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857</v>
      </c>
      <c r="C211" s="4">
        <f>IF(ISNA(VLOOKUP(A211,[1]ShipInfo!$A:$D,4,FALSE)),"ONBEKEND",VLOOKUP(A211,[1]ShipInfo!$A:$D,4,FALSE))</f>
        <v>2322627</v>
      </c>
      <c r="E211" t="s">
        <v>858</v>
      </c>
      <c r="F211" t="s">
        <v>253</v>
      </c>
    </row>
    <row r="212" spans="1:23" x14ac:dyDescent="0.3">
      <c r="A212">
        <v>244378471</v>
      </c>
      <c r="B212" t="s">
        <v>864</v>
      </c>
      <c r="C212" s="4">
        <f>IF(ISNA(VLOOKUP(A212,[1]ShipInfo!$A:$D,4,FALSE)),"ONBEKEND",VLOOKUP(A212,[1]ShipInfo!$A:$D,4,FALSE))</f>
        <v>2103930</v>
      </c>
      <c r="E212" t="s">
        <v>865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870</v>
      </c>
      <c r="C213" s="4">
        <f>IF(ISNA(VLOOKUP(A213,[1]ShipInfo!$A:$D,4,FALSE)),"ONBEKEND",VLOOKUP(A213,[1]ShipInfo!$A:$D,4,FALSE))</f>
        <v>2331380</v>
      </c>
      <c r="E213" t="s">
        <v>883</v>
      </c>
      <c r="F213" t="s">
        <v>881</v>
      </c>
      <c r="G213" s="25">
        <v>13021868</v>
      </c>
      <c r="H213" s="4" t="s">
        <v>36</v>
      </c>
      <c r="I213" s="4" t="s">
        <v>41</v>
      </c>
      <c r="J213" t="s">
        <v>885</v>
      </c>
      <c r="K213">
        <v>37</v>
      </c>
      <c r="L213">
        <v>6051</v>
      </c>
      <c r="M213" t="s">
        <v>884</v>
      </c>
      <c r="R213" t="s">
        <v>80</v>
      </c>
    </row>
    <row r="214" spans="1:23" x14ac:dyDescent="0.3">
      <c r="A214">
        <v>244700772</v>
      </c>
      <c r="B214" t="s">
        <v>871</v>
      </c>
      <c r="C214" s="4">
        <f>IF(ISNA(VLOOKUP(A214,[1]ShipInfo!$A:$D,4,FALSE)),"ONBEKEND",VLOOKUP(A214,[1]ShipInfo!$A:$D,4,FALSE))</f>
        <v>3051208</v>
      </c>
      <c r="E214" t="s">
        <v>886</v>
      </c>
      <c r="F214" t="s">
        <v>880</v>
      </c>
      <c r="G214" s="25">
        <v>60742240</v>
      </c>
      <c r="H214" s="4" t="s">
        <v>36</v>
      </c>
      <c r="I214" s="4" t="s">
        <v>41</v>
      </c>
      <c r="J214" t="s">
        <v>888</v>
      </c>
      <c r="K214">
        <v>189</v>
      </c>
      <c r="L214">
        <v>3362</v>
      </c>
      <c r="M214" t="s">
        <v>887</v>
      </c>
      <c r="R214" t="s">
        <v>130</v>
      </c>
    </row>
    <row r="215" spans="1:23" x14ac:dyDescent="0.3">
      <c r="A215">
        <v>205471390</v>
      </c>
      <c r="B215" t="s">
        <v>872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879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878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873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874</v>
      </c>
      <c r="C218" s="4">
        <f>IF(ISNA(VLOOKUP(A218,[1]ShipInfo!$A:$D,4,FALSE)),"ONBEKEND",VLOOKUP(A218,[1]ShipInfo!$A:$D,4,FALSE))</f>
        <v>3110622</v>
      </c>
      <c r="E218" t="s">
        <v>889</v>
      </c>
      <c r="F218" t="s">
        <v>877</v>
      </c>
      <c r="G218" s="25">
        <v>23010527</v>
      </c>
      <c r="H218" s="4" t="s">
        <v>36</v>
      </c>
      <c r="I218" s="4" t="s">
        <v>41</v>
      </c>
      <c r="J218" t="s">
        <v>890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875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876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882</v>
      </c>
      <c r="G220" s="7"/>
      <c r="V220" t="s">
        <v>891</v>
      </c>
      <c r="W220" s="14" t="s">
        <v>743</v>
      </c>
    </row>
    <row r="221" spans="1:23" x14ac:dyDescent="0.3">
      <c r="A221">
        <v>244700237</v>
      </c>
      <c r="B221" t="s">
        <v>892</v>
      </c>
      <c r="C221" s="4">
        <f>IF(ISNA(VLOOKUP(A221,[1]ShipInfo!$A:$D,4,FALSE)),"ONBEKEND",VLOOKUP(A221,[1]ShipInfo!$A:$D,4,FALSE))</f>
        <v>2300433</v>
      </c>
      <c r="E221" t="s">
        <v>895</v>
      </c>
      <c r="F221" t="s">
        <v>895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893</v>
      </c>
      <c r="C222" s="4">
        <f>IF(ISNA(VLOOKUP(A222,[1]ShipInfo!$A:$D,4,FALSE)),"ONBEKEND",VLOOKUP(A222,[1]ShipInfo!$A:$D,4,FALSE))</f>
        <v>2318651</v>
      </c>
      <c r="E222" s="18" t="s">
        <v>896</v>
      </c>
      <c r="F222" s="18" t="s">
        <v>896</v>
      </c>
      <c r="G222">
        <v>13015650</v>
      </c>
      <c r="H222" s="4" t="s">
        <v>36</v>
      </c>
      <c r="I222" s="4" t="s">
        <v>41</v>
      </c>
      <c r="J222" t="s">
        <v>897</v>
      </c>
      <c r="K222">
        <v>7</v>
      </c>
      <c r="L222">
        <v>6051</v>
      </c>
      <c r="M222" t="s">
        <v>898</v>
      </c>
      <c r="R222" t="s">
        <v>80</v>
      </c>
    </row>
    <row r="223" spans="1:23" x14ac:dyDescent="0.3">
      <c r="A223">
        <v>205396000</v>
      </c>
      <c r="B223" t="s">
        <v>894</v>
      </c>
      <c r="C223" s="4">
        <f>IF(ISNA(VLOOKUP(A223,[1]ShipInfo!$A:$D,4,FALSE)),"ONBEKEND",VLOOKUP(A223,[1]ShipInfo!$A:$D,4,FALSE))</f>
        <v>6004003</v>
      </c>
      <c r="E223" t="s">
        <v>901</v>
      </c>
      <c r="F223" t="s">
        <v>901</v>
      </c>
      <c r="S223" t="s">
        <v>900</v>
      </c>
      <c r="U223" s="21">
        <v>8380</v>
      </c>
      <c r="V223" t="s">
        <v>899</v>
      </c>
      <c r="W223" s="14" t="s">
        <v>743</v>
      </c>
    </row>
    <row r="224" spans="1:23" x14ac:dyDescent="0.3">
      <c r="A224">
        <v>244717904</v>
      </c>
      <c r="B224" t="s">
        <v>902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915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903</v>
      </c>
      <c r="C225" s="4">
        <f>IF(ISNA(VLOOKUP(A225,[1]ShipInfo!$A:$D,4,FALSE)),"ONBEKEND",VLOOKUP(A225,[1]ShipInfo!$A:$D,4,FALSE))</f>
        <v>2325435</v>
      </c>
      <c r="E225" s="7" t="s">
        <v>914</v>
      </c>
      <c r="F225" s="7" t="s">
        <v>914</v>
      </c>
      <c r="G225">
        <v>55415369</v>
      </c>
      <c r="H225" s="4" t="s">
        <v>36</v>
      </c>
      <c r="I225" s="4" t="s">
        <v>41</v>
      </c>
      <c r="J225" t="s">
        <v>917</v>
      </c>
      <c r="K225">
        <v>1</v>
      </c>
      <c r="L225">
        <v>4053</v>
      </c>
      <c r="M225" t="s">
        <v>916</v>
      </c>
      <c r="R225" t="s">
        <v>918</v>
      </c>
    </row>
    <row r="226" spans="1:23" x14ac:dyDescent="0.3">
      <c r="A226">
        <v>244615762</v>
      </c>
      <c r="B226" t="s">
        <v>904</v>
      </c>
      <c r="C226" s="4">
        <f>IF(ISNA(VLOOKUP(A226,[1]ShipInfo!$A:$D,4,FALSE)),"ONBEKEND",VLOOKUP(A226,[1]ShipInfo!$A:$D,4,FALSE))</f>
        <v>2326592</v>
      </c>
      <c r="E226" s="7" t="s">
        <v>913</v>
      </c>
      <c r="F226" s="7" t="s">
        <v>913</v>
      </c>
      <c r="G226" s="7">
        <v>58871004</v>
      </c>
      <c r="H226" s="4" t="s">
        <v>36</v>
      </c>
      <c r="I226" s="4" t="s">
        <v>41</v>
      </c>
      <c r="J226" t="s">
        <v>919</v>
      </c>
      <c r="K226">
        <v>76</v>
      </c>
      <c r="L226">
        <v>2959</v>
      </c>
      <c r="M226" t="s">
        <v>585</v>
      </c>
      <c r="R226" t="s">
        <v>920</v>
      </c>
    </row>
    <row r="227" spans="1:23" x14ac:dyDescent="0.3">
      <c r="A227">
        <v>205520090</v>
      </c>
      <c r="B227" t="s">
        <v>905</v>
      </c>
      <c r="C227" s="4">
        <f>IF(ISNA(VLOOKUP(A227,[1]ShipInfo!$A:$D,4,FALSE)),"ONBEKEND",VLOOKUP(A227,[1]ShipInfo!$A:$D,4,FALSE))</f>
        <v>2104744</v>
      </c>
      <c r="E227" t="s">
        <v>912</v>
      </c>
      <c r="F227" t="s">
        <v>924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906</v>
      </c>
      <c r="C228" s="4">
        <f>IF(ISNA(VLOOKUP(A228,[1]ShipInfo!$A:$D,4,FALSE)),"ONBEKEND",VLOOKUP(A228,[1]ShipInfo!$A:$D,4,FALSE))</f>
        <v>2006412</v>
      </c>
      <c r="E228" s="7" t="s">
        <v>911</v>
      </c>
      <c r="F228" s="7" t="s">
        <v>911</v>
      </c>
      <c r="G228">
        <v>57479534</v>
      </c>
      <c r="H228" s="4" t="s">
        <v>36</v>
      </c>
      <c r="I228" s="4" t="s">
        <v>41</v>
      </c>
      <c r="J228" t="s">
        <v>921</v>
      </c>
      <c r="K228">
        <v>54</v>
      </c>
      <c r="L228">
        <v>4251</v>
      </c>
      <c r="M228" t="s">
        <v>922</v>
      </c>
      <c r="R228" t="s">
        <v>75</v>
      </c>
    </row>
    <row r="229" spans="1:23" x14ac:dyDescent="0.3">
      <c r="A229">
        <v>205232890</v>
      </c>
      <c r="B229" t="s">
        <v>925</v>
      </c>
      <c r="C229" s="4">
        <f>IF(ISNA(VLOOKUP(A229,[1]ShipInfo!$A:$D,4,FALSE)),"ONBEKEND",VLOOKUP(A229,[1]ShipInfo!$A:$D,4,FALSE))</f>
        <v>6000625</v>
      </c>
      <c r="E229" t="s">
        <v>926</v>
      </c>
      <c r="F229" t="s">
        <v>926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927</v>
      </c>
      <c r="R229" t="s">
        <v>80</v>
      </c>
      <c r="V229" t="s">
        <v>891</v>
      </c>
      <c r="W229" s="14" t="s">
        <v>743</v>
      </c>
    </row>
    <row r="230" spans="1:23" x14ac:dyDescent="0.3">
      <c r="A230">
        <v>244700933</v>
      </c>
      <c r="B230" t="s">
        <v>908</v>
      </c>
      <c r="C230" s="4">
        <f>IF(ISNA(VLOOKUP(A230,[1]ShipInfo!$A:$D,4,FALSE)),"ONBEKEND",VLOOKUP(A230,[1]ShipInfo!$A:$D,4,FALSE))</f>
        <v>2205595</v>
      </c>
      <c r="E230" s="7" t="s">
        <v>909</v>
      </c>
      <c r="F230" s="7" t="s">
        <v>909</v>
      </c>
      <c r="G230" s="7">
        <v>83767517</v>
      </c>
      <c r="H230" s="4" t="s">
        <v>36</v>
      </c>
      <c r="I230" s="4" t="s">
        <v>41</v>
      </c>
      <c r="J230" t="s">
        <v>923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928</v>
      </c>
      <c r="C231" s="4">
        <f>IF(ISNA(VLOOKUP(A231,[1]ShipInfo!$A:$D,4,FALSE)),"ONBEKEND",VLOOKUP(A231,[1]ShipInfo!$A:$D,4,FALSE))</f>
        <v>2331952</v>
      </c>
      <c r="E231" s="7" t="s">
        <v>939</v>
      </c>
      <c r="F231" s="7" t="s">
        <v>939</v>
      </c>
      <c r="G231">
        <v>30252316</v>
      </c>
      <c r="H231" s="4" t="s">
        <v>36</v>
      </c>
      <c r="I231" s="4" t="s">
        <v>41</v>
      </c>
      <c r="J231" t="s">
        <v>941</v>
      </c>
      <c r="K231">
        <v>10</v>
      </c>
      <c r="L231">
        <v>5301</v>
      </c>
      <c r="M231" t="s">
        <v>799</v>
      </c>
      <c r="R231" t="s">
        <v>942</v>
      </c>
    </row>
    <row r="232" spans="1:23" x14ac:dyDescent="0.3">
      <c r="A232">
        <v>244660873</v>
      </c>
      <c r="B232" t="s">
        <v>929</v>
      </c>
      <c r="C232" s="4">
        <f>IF(ISNA(VLOOKUP(A232,[1]ShipInfo!$A:$D,4,FALSE)),"ONBEKEND",VLOOKUP(A232,[1]ShipInfo!$A:$D,4,FALSE))</f>
        <v>2317358</v>
      </c>
      <c r="E232" t="s">
        <v>938</v>
      </c>
      <c r="F232" s="18" t="s">
        <v>896</v>
      </c>
      <c r="G232">
        <v>13015650</v>
      </c>
      <c r="H232" s="4" t="s">
        <v>36</v>
      </c>
      <c r="I232" s="4" t="s">
        <v>41</v>
      </c>
      <c r="J232" t="s">
        <v>897</v>
      </c>
      <c r="K232">
        <v>7</v>
      </c>
      <c r="L232">
        <v>6051</v>
      </c>
      <c r="M232" t="s">
        <v>898</v>
      </c>
      <c r="R232" t="s">
        <v>80</v>
      </c>
    </row>
    <row r="233" spans="1:23" x14ac:dyDescent="0.3">
      <c r="A233">
        <v>244650864</v>
      </c>
      <c r="B233" t="s">
        <v>930</v>
      </c>
      <c r="C233" s="4">
        <f>IF(ISNA(VLOOKUP(A233,[1]ShipInfo!$A:$D,4,FALSE)),"ONBEKEND",VLOOKUP(A233,[1]ShipInfo!$A:$D,4,FALSE))</f>
        <v>2318116</v>
      </c>
      <c r="E233" s="7" t="s">
        <v>937</v>
      </c>
      <c r="F233" s="7" t="s">
        <v>937</v>
      </c>
      <c r="G233">
        <v>21019219</v>
      </c>
      <c r="H233" s="4" t="s">
        <v>36</v>
      </c>
      <c r="I233" s="4" t="s">
        <v>41</v>
      </c>
      <c r="J233" t="s">
        <v>943</v>
      </c>
      <c r="K233">
        <v>14</v>
      </c>
      <c r="L233">
        <v>4532</v>
      </c>
      <c r="M233" t="s">
        <v>944</v>
      </c>
      <c r="R233" t="s">
        <v>134</v>
      </c>
    </row>
    <row r="234" spans="1:23" x14ac:dyDescent="0.3">
      <c r="A234">
        <v>244660056</v>
      </c>
      <c r="B234" t="s">
        <v>931</v>
      </c>
      <c r="C234" s="4">
        <f>IF(ISNA(VLOOKUP(A234,[1]ShipInfo!$A:$D,4,FALSE)),"ONBEKEND",VLOOKUP(A234,[1]ShipInfo!$A:$D,4,FALSE))</f>
        <v>2321452</v>
      </c>
      <c r="E234" s="23" t="s">
        <v>940</v>
      </c>
      <c r="F234" s="23" t="s">
        <v>945</v>
      </c>
      <c r="G234">
        <v>64096602</v>
      </c>
      <c r="H234" s="4" t="s">
        <v>36</v>
      </c>
      <c r="I234" s="4" t="s">
        <v>41</v>
      </c>
      <c r="J234" t="s">
        <v>946</v>
      </c>
      <c r="K234">
        <v>40</v>
      </c>
      <c r="L234">
        <v>4051</v>
      </c>
      <c r="M234" t="s">
        <v>87</v>
      </c>
      <c r="R234" t="s">
        <v>947</v>
      </c>
    </row>
    <row r="235" spans="1:23" x14ac:dyDescent="0.3">
      <c r="A235">
        <v>244660194</v>
      </c>
      <c r="B235" t="s">
        <v>932</v>
      </c>
      <c r="C235" s="4">
        <f>IF(ISNA(VLOOKUP(A235,[1]ShipInfo!$A:$D,4,FALSE)),"ONBEKEND",VLOOKUP(A235,[1]ShipInfo!$A:$D,4,FALSE))</f>
        <v>2329364</v>
      </c>
      <c r="E235" s="7" t="s">
        <v>936</v>
      </c>
      <c r="F235" s="18" t="s">
        <v>951</v>
      </c>
      <c r="G235">
        <v>24284716</v>
      </c>
      <c r="H235" s="4" t="s">
        <v>36</v>
      </c>
      <c r="I235" s="4" t="s">
        <v>41</v>
      </c>
      <c r="J235" t="s">
        <v>952</v>
      </c>
      <c r="K235">
        <v>33</v>
      </c>
      <c r="L235">
        <v>3315</v>
      </c>
      <c r="M235" t="s">
        <v>953</v>
      </c>
      <c r="R235" t="s">
        <v>275</v>
      </c>
    </row>
    <row r="236" spans="1:23" x14ac:dyDescent="0.3">
      <c r="A236">
        <v>244770588</v>
      </c>
      <c r="B236" t="s">
        <v>933</v>
      </c>
      <c r="C236" s="4">
        <f>IF(ISNA(VLOOKUP(A236,[1]ShipInfo!$A:$D,4,FALSE)),"ONBEKEND",VLOOKUP(A236,[1]ShipInfo!$A:$D,4,FALSE))</f>
        <v>2006796</v>
      </c>
      <c r="E236" t="s">
        <v>935</v>
      </c>
      <c r="F236" s="18" t="s">
        <v>948</v>
      </c>
      <c r="G236">
        <v>64019233</v>
      </c>
      <c r="H236" s="4" t="s">
        <v>36</v>
      </c>
      <c r="I236" s="4" t="s">
        <v>41</v>
      </c>
      <c r="J236" t="s">
        <v>949</v>
      </c>
      <c r="K236">
        <v>6</v>
      </c>
      <c r="L236">
        <v>8321</v>
      </c>
      <c r="M236" t="s">
        <v>776</v>
      </c>
      <c r="R236" t="s">
        <v>950</v>
      </c>
    </row>
    <row r="237" spans="1:23" x14ac:dyDescent="0.3">
      <c r="A237">
        <v>244002400</v>
      </c>
      <c r="B237" t="s">
        <v>934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954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955</v>
      </c>
      <c r="V238" t="s">
        <v>956</v>
      </c>
      <c r="W238" s="14" t="s">
        <v>743</v>
      </c>
    </row>
    <row r="239" spans="1:23" x14ac:dyDescent="0.3">
      <c r="A239">
        <v>244730818</v>
      </c>
      <c r="B239" t="s">
        <v>959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969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960</v>
      </c>
      <c r="C240" s="4">
        <f>IF(ISNA(VLOOKUP(A240,[1]ShipInfo!$A:$D,4,FALSE)),"ONBEKEND",VLOOKUP(A240,[1]ShipInfo!$A:$D,4,FALSE))</f>
        <v>2313056</v>
      </c>
      <c r="E240" t="s">
        <v>964</v>
      </c>
      <c r="F240" s="18" t="s">
        <v>970</v>
      </c>
      <c r="G240">
        <v>81925492</v>
      </c>
      <c r="H240" s="4" t="s">
        <v>36</v>
      </c>
      <c r="I240" s="4" t="s">
        <v>41</v>
      </c>
      <c r="J240" t="s">
        <v>971</v>
      </c>
      <c r="K240">
        <v>128</v>
      </c>
      <c r="L240">
        <v>3372</v>
      </c>
      <c r="M240" t="s">
        <v>898</v>
      </c>
      <c r="R240" t="s">
        <v>88</v>
      </c>
    </row>
    <row r="241" spans="1:25" x14ac:dyDescent="0.3">
      <c r="A241">
        <v>244730102</v>
      </c>
      <c r="B241" t="s">
        <v>961</v>
      </c>
      <c r="C241" s="4">
        <f>IF(ISNA(VLOOKUP(A241,[1]ShipInfo!$A:$D,4,FALSE)),"ONBEKEND",VLOOKUP(A241,[1]ShipInfo!$A:$D,4,FALSE))</f>
        <v>2104217</v>
      </c>
      <c r="E241" t="s">
        <v>965</v>
      </c>
      <c r="F241" t="s">
        <v>965</v>
      </c>
      <c r="G241">
        <v>58521496</v>
      </c>
      <c r="H241" s="4" t="s">
        <v>36</v>
      </c>
      <c r="I241" s="4" t="s">
        <v>41</v>
      </c>
      <c r="J241" t="s">
        <v>967</v>
      </c>
      <c r="K241">
        <v>18</v>
      </c>
      <c r="L241">
        <v>6019</v>
      </c>
      <c r="M241" t="s">
        <v>968</v>
      </c>
      <c r="R241" t="s">
        <v>38</v>
      </c>
    </row>
    <row r="242" spans="1:25" ht="14.4" customHeight="1" x14ac:dyDescent="0.3">
      <c r="A242">
        <v>267210282</v>
      </c>
      <c r="B242" t="s">
        <v>962</v>
      </c>
      <c r="C242" s="4">
        <f>IF(ISNA(VLOOKUP(A242,[1]ShipInfo!$A:$D,4,FALSE)),"ONBEKEND",VLOOKUP(A242,[1]ShipInfo!$A:$D,4,FALSE))</f>
        <v>2304687</v>
      </c>
      <c r="E242" t="s">
        <v>966</v>
      </c>
      <c r="F242" t="s">
        <v>974</v>
      </c>
      <c r="S242" t="s">
        <v>973</v>
      </c>
      <c r="U242" s="21">
        <v>11000</v>
      </c>
      <c r="V242" s="7" t="s">
        <v>972</v>
      </c>
      <c r="W242" s="7" t="s">
        <v>975</v>
      </c>
      <c r="X242" s="7"/>
      <c r="Y242" s="7"/>
    </row>
    <row r="243" spans="1:25" x14ac:dyDescent="0.3">
      <c r="A243">
        <v>244730097</v>
      </c>
      <c r="B243" t="s">
        <v>963</v>
      </c>
      <c r="C243" s="4">
        <f>IF(ISNA(VLOOKUP(A243,[1]ShipInfo!$A:$D,4,FALSE)),"ONBEKEND",VLOOKUP(A243,[1]ShipInfo!$A:$D,4,FALSE))</f>
        <v>2310301</v>
      </c>
      <c r="E243" t="s">
        <v>965</v>
      </c>
      <c r="F243" t="s">
        <v>965</v>
      </c>
      <c r="G243">
        <v>58521496</v>
      </c>
      <c r="H243" s="4" t="s">
        <v>36</v>
      </c>
      <c r="I243" s="4" t="s">
        <v>41</v>
      </c>
      <c r="J243" t="s">
        <v>967</v>
      </c>
      <c r="K243">
        <v>18</v>
      </c>
      <c r="L243">
        <v>6019</v>
      </c>
      <c r="M243" t="s">
        <v>968</v>
      </c>
      <c r="R243" t="s">
        <v>38</v>
      </c>
    </row>
    <row r="244" spans="1:25" x14ac:dyDescent="0.3">
      <c r="A244">
        <v>244830385</v>
      </c>
      <c r="B244" t="s">
        <v>976</v>
      </c>
      <c r="C244" s="4">
        <f>IF(ISNA(VLOOKUP(A244,[1]ShipInfo!$A:$D,4,FALSE)),"ONBEKEND",VLOOKUP(A244,[1]ShipInfo!$A:$D,4,FALSE))</f>
        <v>3110498</v>
      </c>
      <c r="E244" t="s">
        <v>990</v>
      </c>
      <c r="F244" t="s">
        <v>990</v>
      </c>
      <c r="G244">
        <v>8165368</v>
      </c>
      <c r="H244" s="4" t="s">
        <v>36</v>
      </c>
      <c r="I244" s="4" t="s">
        <v>41</v>
      </c>
      <c r="J244" t="s">
        <v>1002</v>
      </c>
      <c r="K244">
        <v>66</v>
      </c>
      <c r="L244">
        <v>7332</v>
      </c>
      <c r="M244" t="s">
        <v>312</v>
      </c>
      <c r="R244" t="s">
        <v>1001</v>
      </c>
    </row>
    <row r="245" spans="1:25" x14ac:dyDescent="0.3">
      <c r="A245">
        <v>205539090</v>
      </c>
      <c r="B245" t="s">
        <v>977</v>
      </c>
      <c r="C245" s="4">
        <f>IF(ISNA(VLOOKUP(A245,[1]ShipInfo!$A:$D,4,FALSE)),"ONBEKEND",VLOOKUP(A245,[1]ShipInfo!$A:$D,4,FALSE))</f>
        <v>3110604</v>
      </c>
      <c r="E245" s="7" t="s">
        <v>991</v>
      </c>
      <c r="F245" s="7" t="s">
        <v>1003</v>
      </c>
      <c r="S245" t="s">
        <v>1004</v>
      </c>
      <c r="U245" s="21">
        <v>6030</v>
      </c>
      <c r="V245" t="s">
        <v>891</v>
      </c>
      <c r="W245" s="14" t="s">
        <v>743</v>
      </c>
    </row>
    <row r="246" spans="1:25" x14ac:dyDescent="0.3">
      <c r="A246">
        <v>244750382</v>
      </c>
      <c r="B246" t="s">
        <v>978</v>
      </c>
      <c r="C246" s="4">
        <f>IF(ISNA(VLOOKUP(A246,[1]ShipInfo!$A:$D,4,FALSE)),"ONBEKEND",VLOOKUP(A246,[1]ShipInfo!$A:$D,4,FALSE))</f>
        <v>2005799</v>
      </c>
      <c r="E246" s="7" t="s">
        <v>992</v>
      </c>
      <c r="F246" s="7" t="s">
        <v>1007</v>
      </c>
      <c r="G246">
        <v>23040816</v>
      </c>
      <c r="H246" s="4" t="s">
        <v>36</v>
      </c>
      <c r="I246" s="4" t="s">
        <v>41</v>
      </c>
      <c r="J246" t="s">
        <v>1005</v>
      </c>
      <c r="K246">
        <v>44</v>
      </c>
      <c r="L246">
        <v>2967</v>
      </c>
      <c r="M246" t="s">
        <v>380</v>
      </c>
      <c r="R246" t="s">
        <v>1006</v>
      </c>
    </row>
    <row r="247" spans="1:25" x14ac:dyDescent="0.3">
      <c r="A247">
        <v>244700523</v>
      </c>
      <c r="B247" t="s">
        <v>979</v>
      </c>
      <c r="C247" s="4">
        <f>IF(ISNA(VLOOKUP(A247,[1]ShipInfo!$A:$D,4,FALSE)),"ONBEKEND",VLOOKUP(A247,[1]ShipInfo!$A:$D,4,FALSE))</f>
        <v>2317339</v>
      </c>
      <c r="E247" t="s">
        <v>993</v>
      </c>
      <c r="F247" s="7" t="s">
        <v>1008</v>
      </c>
      <c r="G247" s="7">
        <v>70424950</v>
      </c>
      <c r="H247" s="4" t="s">
        <v>36</v>
      </c>
      <c r="I247" s="4" t="s">
        <v>41</v>
      </c>
      <c r="J247" t="s">
        <v>1010</v>
      </c>
      <c r="K247">
        <v>2</v>
      </c>
      <c r="L247">
        <v>4251</v>
      </c>
      <c r="M247" t="s">
        <v>1009</v>
      </c>
      <c r="R247" t="s">
        <v>75</v>
      </c>
    </row>
    <row r="248" spans="1:25" ht="14.4" customHeight="1" x14ac:dyDescent="0.3">
      <c r="A248">
        <v>244710341</v>
      </c>
      <c r="B248" t="s">
        <v>980</v>
      </c>
      <c r="C248" s="4">
        <f>IF(ISNA(VLOOKUP(A248,[1]ShipInfo!$A:$D,4,FALSE)),"ONBEKEND",VLOOKUP(A248,[1]ShipInfo!$A:$D,4,FALSE))</f>
        <v>2312279</v>
      </c>
      <c r="E248" s="7" t="s">
        <v>994</v>
      </c>
      <c r="F248" s="7" t="s">
        <v>1011</v>
      </c>
      <c r="G248">
        <v>24366802</v>
      </c>
      <c r="H248" s="4" t="s">
        <v>36</v>
      </c>
      <c r="I248" s="4" t="s">
        <v>41</v>
      </c>
      <c r="J248" t="s">
        <v>1014</v>
      </c>
      <c r="K248">
        <v>11</v>
      </c>
      <c r="L248">
        <v>3341</v>
      </c>
      <c r="M248" t="s">
        <v>1012</v>
      </c>
      <c r="R248" t="s">
        <v>1013</v>
      </c>
      <c r="S248" s="7"/>
    </row>
    <row r="249" spans="1:25" x14ac:dyDescent="0.3">
      <c r="A249">
        <v>244670709</v>
      </c>
      <c r="B249" t="s">
        <v>981</v>
      </c>
      <c r="C249" s="4">
        <f>IF(ISNA(VLOOKUP(A249,[1]ShipInfo!$A:$D,4,FALSE)),"ONBEKEND",VLOOKUP(A249,[1]ShipInfo!$A:$D,4,FALSE))</f>
        <v>2307144</v>
      </c>
      <c r="E249" t="s">
        <v>995</v>
      </c>
      <c r="F249" s="7" t="s">
        <v>1015</v>
      </c>
      <c r="G249">
        <v>20164934</v>
      </c>
      <c r="H249" s="4" t="s">
        <v>36</v>
      </c>
      <c r="I249" s="4" t="s">
        <v>41</v>
      </c>
      <c r="J249" t="s">
        <v>1016</v>
      </c>
      <c r="K249">
        <v>15</v>
      </c>
      <c r="L249">
        <v>4332</v>
      </c>
      <c r="M249" t="s">
        <v>535</v>
      </c>
      <c r="R249" t="s">
        <v>1017</v>
      </c>
    </row>
    <row r="250" spans="1:25" x14ac:dyDescent="0.3">
      <c r="A250">
        <v>244270050</v>
      </c>
      <c r="B250" t="s">
        <v>982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983</v>
      </c>
      <c r="C251" s="4">
        <f>IF(ISNA(VLOOKUP(A251,[1]ShipInfo!$A:$D,4,FALSE)),"ONBEKEND",VLOOKUP(A251,[1]ShipInfo!$A:$D,4,FALSE))</f>
        <v>3110168</v>
      </c>
      <c r="E251" t="s">
        <v>996</v>
      </c>
      <c r="F251" t="s">
        <v>1018</v>
      </c>
      <c r="G251">
        <v>18042827</v>
      </c>
      <c r="H251" s="4" t="s">
        <v>36</v>
      </c>
      <c r="I251" s="4" t="s">
        <v>41</v>
      </c>
      <c r="J251" t="s">
        <v>1019</v>
      </c>
      <c r="K251">
        <v>8</v>
      </c>
      <c r="L251">
        <v>4941</v>
      </c>
      <c r="M251" t="s">
        <v>1020</v>
      </c>
      <c r="R251" t="s">
        <v>481</v>
      </c>
    </row>
    <row r="252" spans="1:25" x14ac:dyDescent="0.3">
      <c r="A252">
        <v>227097710</v>
      </c>
      <c r="B252" t="s">
        <v>984</v>
      </c>
      <c r="C252" s="4">
        <f>IF(ISNA(VLOOKUP(A252,[1]ShipInfo!$A:$D,4,FALSE)),"ONBEKEND",VLOOKUP(A252,[1]ShipInfo!$A:$D,4,FALSE))</f>
        <v>1823315</v>
      </c>
      <c r="E252" s="7" t="s">
        <v>997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985</v>
      </c>
      <c r="C253" s="4">
        <f>IF(ISNA(VLOOKUP(A253,[1]ShipInfo!$A:$D,4,FALSE)),"ONBEKEND",VLOOKUP(A253,[1]ShipInfo!$A:$D,4,FALSE))</f>
        <v>2313212</v>
      </c>
      <c r="E253" s="7" t="s">
        <v>998</v>
      </c>
      <c r="F253" t="s">
        <v>1021</v>
      </c>
      <c r="G253">
        <v>24178235</v>
      </c>
      <c r="H253" s="4" t="s">
        <v>36</v>
      </c>
      <c r="I253" s="4" t="s">
        <v>41</v>
      </c>
      <c r="J253" t="s">
        <v>1022</v>
      </c>
      <c r="K253">
        <v>22</v>
      </c>
      <c r="L253">
        <v>2922</v>
      </c>
      <c r="M253" t="s">
        <v>1023</v>
      </c>
      <c r="R253" t="s">
        <v>346</v>
      </c>
    </row>
    <row r="254" spans="1:25" x14ac:dyDescent="0.3">
      <c r="A254">
        <v>205385590</v>
      </c>
      <c r="B254" t="s">
        <v>986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987</v>
      </c>
      <c r="C255" s="4">
        <f>IF(ISNA(VLOOKUP(A255,[1]ShipInfo!$A:$D,4,FALSE)),"ONBEKEND",VLOOKUP(A255,[1]ShipInfo!$A:$D,4,FALSE))</f>
        <v>2310262</v>
      </c>
      <c r="E255" s="7" t="s">
        <v>999</v>
      </c>
      <c r="F255" t="s">
        <v>253</v>
      </c>
    </row>
    <row r="256" spans="1:25" x14ac:dyDescent="0.3">
      <c r="A256">
        <v>244138825</v>
      </c>
      <c r="B256" t="s">
        <v>988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989</v>
      </c>
      <c r="C257" s="4">
        <f>IF(ISNA(VLOOKUP(A257,[1]ShipInfo!$A:$D,4,FALSE)),"ONBEKEND",VLOOKUP(A257,[1]ShipInfo!$A:$D,4,FALSE))</f>
        <v>2205447</v>
      </c>
      <c r="E257" s="7" t="s">
        <v>1000</v>
      </c>
      <c r="F257" t="s">
        <v>253</v>
      </c>
    </row>
    <row r="258" spans="1:23" x14ac:dyDescent="0.3">
      <c r="A258">
        <v>205227090</v>
      </c>
      <c r="B258" t="s">
        <v>1024</v>
      </c>
      <c r="C258" s="4">
        <f>IF(ISNA(VLOOKUP(A258,[1]ShipInfo!$A:$D,4,FALSE)),"ONBEKEND",VLOOKUP(A258,[1]ShipInfo!$A:$D,4,FALSE))</f>
        <v>6105358</v>
      </c>
      <c r="E258" t="s">
        <v>1025</v>
      </c>
      <c r="F258" t="s">
        <v>1028</v>
      </c>
      <c r="S258" s="7" t="s">
        <v>1027</v>
      </c>
      <c r="U258" s="21">
        <v>2930</v>
      </c>
      <c r="V258" t="s">
        <v>1026</v>
      </c>
      <c r="W258" s="14" t="s">
        <v>743</v>
      </c>
    </row>
    <row r="259" spans="1:23" x14ac:dyDescent="0.3">
      <c r="A259">
        <v>244139567</v>
      </c>
      <c r="B259" t="s">
        <v>1032</v>
      </c>
      <c r="C259" s="4">
        <f>IF(ISNA(VLOOKUP(A259,[1]ShipInfo!$A:$D,4,FALSE)),"ONBEKEND",VLOOKUP(A259,[1]ShipInfo!$A:$D,4,FALSE))</f>
        <v>2337785</v>
      </c>
      <c r="E259" t="s">
        <v>1033</v>
      </c>
      <c r="F259" s="19" t="s">
        <v>1034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1035</v>
      </c>
      <c r="C260" s="4">
        <f>IF(ISNA(VLOOKUP(A260,[1]ShipInfo!$A:$D,4,FALSE)),"ONBEKEND",VLOOKUP(A260,[1]ShipInfo!$A:$D,4,FALSE))</f>
        <v>2318245</v>
      </c>
      <c r="E260" t="s">
        <v>1038</v>
      </c>
      <c r="F260" t="s">
        <v>1041</v>
      </c>
      <c r="G260">
        <v>70800316</v>
      </c>
      <c r="H260" s="4" t="s">
        <v>36</v>
      </c>
      <c r="I260" s="4" t="s">
        <v>41</v>
      </c>
      <c r="J260" t="s">
        <v>1039</v>
      </c>
      <c r="K260">
        <v>153</v>
      </c>
      <c r="L260">
        <v>2831</v>
      </c>
      <c r="M260" t="s">
        <v>17</v>
      </c>
      <c r="R260" s="7" t="s">
        <v>1040</v>
      </c>
      <c r="S260" s="7"/>
    </row>
    <row r="261" spans="1:23" x14ac:dyDescent="0.3">
      <c r="A261">
        <v>244700638</v>
      </c>
      <c r="B261" t="s">
        <v>1036</v>
      </c>
      <c r="C261" s="4">
        <f>IF(ISNA(VLOOKUP(A261,[1]ShipInfo!$A:$D,4,FALSE)),"ONBEKEND",VLOOKUP(A261,[1]ShipInfo!$A:$D,4,FALSE))</f>
        <v>2329041</v>
      </c>
      <c r="E261" t="s">
        <v>1088</v>
      </c>
      <c r="F261" t="s">
        <v>1088</v>
      </c>
      <c r="G261">
        <v>86750038</v>
      </c>
      <c r="H261" s="4" t="s">
        <v>36</v>
      </c>
      <c r="I261" s="4" t="s">
        <v>41</v>
      </c>
      <c r="J261" t="s">
        <v>1091</v>
      </c>
      <c r="K261">
        <v>24</v>
      </c>
      <c r="L261">
        <v>2808</v>
      </c>
      <c r="M261" t="s">
        <v>1090</v>
      </c>
      <c r="R261" t="s">
        <v>1089</v>
      </c>
    </row>
    <row r="262" spans="1:23" x14ac:dyDescent="0.3">
      <c r="A262">
        <v>244001214</v>
      </c>
      <c r="B262" t="s">
        <v>1037</v>
      </c>
      <c r="C262" s="4">
        <f>IF(ISNA(VLOOKUP(A262,[1]ShipInfo!$A:$D,4,FALSE)),"ONBEKEND",VLOOKUP(A262,[1]ShipInfo!$A:$D,4,FALSE))</f>
        <v>2331956</v>
      </c>
      <c r="E262" s="28" t="s">
        <v>1087</v>
      </c>
      <c r="F262" s="28" t="s">
        <v>1087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1042</v>
      </c>
      <c r="C263" s="4">
        <f>IF(ISNA(VLOOKUP(A263,[1]ShipInfo!$A:$D,4,FALSE)),"ONBEKEND",VLOOKUP(A263,[1]ShipInfo!$A:$D,4,FALSE))</f>
        <v>6004256</v>
      </c>
      <c r="E263" t="s">
        <v>1043</v>
      </c>
      <c r="F263" s="18" t="s">
        <v>1048</v>
      </c>
      <c r="G263">
        <v>75286254</v>
      </c>
      <c r="H263" s="4" t="s">
        <v>36</v>
      </c>
      <c r="I263" s="4" t="s">
        <v>41</v>
      </c>
      <c r="J263" t="s">
        <v>1047</v>
      </c>
      <c r="K263">
        <v>12</v>
      </c>
      <c r="L263">
        <v>6851</v>
      </c>
      <c r="M263" t="s">
        <v>1045</v>
      </c>
      <c r="P263" t="s">
        <v>1044</v>
      </c>
      <c r="R263" t="s">
        <v>1046</v>
      </c>
    </row>
    <row r="264" spans="1:23" x14ac:dyDescent="0.3">
      <c r="A264">
        <v>244690317</v>
      </c>
      <c r="B264" t="s">
        <v>1049</v>
      </c>
      <c r="C264" s="4">
        <f>IF(ISNA(VLOOKUP(A264,[1]ShipInfo!$A:$D,4,FALSE)),"ONBEKEND",VLOOKUP(A264,[1]ShipInfo!$A:$D,4,FALSE))</f>
        <v>2322650</v>
      </c>
      <c r="E264" t="s">
        <v>1050</v>
      </c>
      <c r="F264" s="18" t="s">
        <v>1051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1052</v>
      </c>
      <c r="C265" s="4">
        <f>IF(ISNA(VLOOKUP(A265,[1]ShipInfo!$A:$D,4,FALSE)),"ONBEKEND",VLOOKUP(A265,[1]ShipInfo!$A:$D,4,FALSE))</f>
        <v>2317287</v>
      </c>
      <c r="E265" t="s">
        <v>1065</v>
      </c>
      <c r="F265" s="19" t="s">
        <v>1066</v>
      </c>
      <c r="G265">
        <v>23023734</v>
      </c>
      <c r="H265" s="4" t="s">
        <v>36</v>
      </c>
      <c r="I265" s="4" t="s">
        <v>41</v>
      </c>
      <c r="J265" s="5" t="s">
        <v>1067</v>
      </c>
      <c r="K265">
        <v>100</v>
      </c>
      <c r="L265">
        <v>3316</v>
      </c>
      <c r="M265" t="s">
        <v>1068</v>
      </c>
      <c r="R265" t="s">
        <v>275</v>
      </c>
    </row>
    <row r="266" spans="1:23" x14ac:dyDescent="0.3">
      <c r="A266">
        <v>244700810</v>
      </c>
      <c r="B266" t="s">
        <v>1053</v>
      </c>
      <c r="C266" s="4">
        <f>IF(ISNA(VLOOKUP(A266,[1]ShipInfo!$A:$D,4,FALSE)),"ONBEKEND",VLOOKUP(A266,[1]ShipInfo!$A:$D,4,FALSE))</f>
        <v>2327495</v>
      </c>
      <c r="E266" t="s">
        <v>1064</v>
      </c>
      <c r="F266" s="18" t="s">
        <v>1069</v>
      </c>
      <c r="G266">
        <v>9087467</v>
      </c>
      <c r="H266" s="4" t="s">
        <v>36</v>
      </c>
      <c r="I266" s="4" t="s">
        <v>41</v>
      </c>
      <c r="J266" t="s">
        <v>1072</v>
      </c>
      <c r="K266">
        <v>26</v>
      </c>
      <c r="L266">
        <v>3771</v>
      </c>
      <c r="M266" t="s">
        <v>1070</v>
      </c>
      <c r="R266" t="s">
        <v>1071</v>
      </c>
    </row>
    <row r="267" spans="1:23" x14ac:dyDescent="0.3">
      <c r="A267">
        <v>244660400</v>
      </c>
      <c r="B267" t="s">
        <v>1054</v>
      </c>
      <c r="C267" s="4">
        <f>IF(ISNA(VLOOKUP(A267,[1]ShipInfo!$A:$D,4,FALSE)),"ONBEKEND",VLOOKUP(A267,[1]ShipInfo!$A:$D,4,FALSE))</f>
        <v>2318927</v>
      </c>
      <c r="E267" t="s">
        <v>1063</v>
      </c>
      <c r="F267" s="18" t="s">
        <v>1073</v>
      </c>
      <c r="G267">
        <v>69175551</v>
      </c>
      <c r="H267" s="4" t="s">
        <v>36</v>
      </c>
      <c r="I267" s="4" t="s">
        <v>41</v>
      </c>
      <c r="J267" t="s">
        <v>1076</v>
      </c>
      <c r="K267">
        <v>5</v>
      </c>
      <c r="L267">
        <v>4142</v>
      </c>
      <c r="M267" t="s">
        <v>1075</v>
      </c>
      <c r="R267" t="s">
        <v>1074</v>
      </c>
    </row>
    <row r="268" spans="1:23" x14ac:dyDescent="0.3">
      <c r="A268">
        <v>244630718</v>
      </c>
      <c r="B268" t="s">
        <v>1055</v>
      </c>
      <c r="C268" s="4">
        <f>IF(ISNA(VLOOKUP(A268,[1]ShipInfo!$A:$D,4,FALSE)),"ONBEKEND",VLOOKUP(A268,[1]ShipInfo!$A:$D,4,FALSE))</f>
        <v>2329366</v>
      </c>
      <c r="E268" t="s">
        <v>1062</v>
      </c>
      <c r="F268" s="18" t="s">
        <v>1077</v>
      </c>
      <c r="G268">
        <v>71322892</v>
      </c>
      <c r="H268" s="4" t="s">
        <v>36</v>
      </c>
      <c r="I268" s="4" t="s">
        <v>41</v>
      </c>
      <c r="J268" t="s">
        <v>1079</v>
      </c>
      <c r="K268">
        <v>520</v>
      </c>
      <c r="L268">
        <v>5242</v>
      </c>
      <c r="M268" t="s">
        <v>552</v>
      </c>
      <c r="R268" t="s">
        <v>1078</v>
      </c>
    </row>
    <row r="269" spans="1:23" x14ac:dyDescent="0.3">
      <c r="A269">
        <v>244830231</v>
      </c>
      <c r="B269" t="s">
        <v>1056</v>
      </c>
      <c r="C269" s="4">
        <f>IF(ISNA(VLOOKUP(A269,[1]ShipInfo!$A:$D,4,FALSE)),"ONBEKEND",VLOOKUP(A269,[1]ShipInfo!$A:$D,4,FALSE))</f>
        <v>2316150</v>
      </c>
      <c r="E269" s="7" t="s">
        <v>1061</v>
      </c>
      <c r="F269" s="18" t="s">
        <v>1082</v>
      </c>
      <c r="G269">
        <v>28099237</v>
      </c>
      <c r="H269" s="4" t="s">
        <v>36</v>
      </c>
      <c r="I269" s="4" t="s">
        <v>41</v>
      </c>
      <c r="J269" t="s">
        <v>1083</v>
      </c>
      <c r="K269">
        <v>15</v>
      </c>
      <c r="L269">
        <v>2406</v>
      </c>
      <c r="M269" t="s">
        <v>1084</v>
      </c>
      <c r="R269" t="s">
        <v>1085</v>
      </c>
    </row>
    <row r="270" spans="1:23" x14ac:dyDescent="0.3">
      <c r="A270">
        <v>244969909</v>
      </c>
      <c r="B270" t="s">
        <v>1057</v>
      </c>
      <c r="C270" s="4">
        <f>IF(ISNA(VLOOKUP(A270,[1]ShipInfo!$A:$D,4,FALSE)),"ONBEKEND",VLOOKUP(A270,[1]ShipInfo!$A:$D,4,FALSE))</f>
        <v>2338635</v>
      </c>
      <c r="E270" t="s">
        <v>1060</v>
      </c>
      <c r="F270" s="18" t="s">
        <v>1080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1058</v>
      </c>
      <c r="C271" s="4">
        <f>IF(ISNA(VLOOKUP(A271,[1]ShipInfo!$A:$D,4,FALSE)),"ONBEKEND",VLOOKUP(A271,[1]ShipInfo!$A:$D,4,FALSE))</f>
        <v>6004089</v>
      </c>
      <c r="E271" t="s">
        <v>1059</v>
      </c>
      <c r="S271" t="s">
        <v>1081</v>
      </c>
      <c r="U271" s="21">
        <v>2000</v>
      </c>
      <c r="V271" t="s">
        <v>848</v>
      </c>
      <c r="W271" s="14" t="s">
        <v>743</v>
      </c>
    </row>
    <row r="272" spans="1:23" x14ac:dyDescent="0.3">
      <c r="A272">
        <v>244041133</v>
      </c>
      <c r="B272" t="s">
        <v>1092</v>
      </c>
      <c r="C272" s="4">
        <f>IF(ISNA(VLOOKUP(A272,[1]ShipInfo!$A:$D,4,FALSE)),"ONBEKEND",VLOOKUP(A272,[1]ShipInfo!$A:$D,4,FALSE))</f>
        <v>6002363</v>
      </c>
      <c r="E272" t="s">
        <v>1096</v>
      </c>
      <c r="F272" s="18" t="s">
        <v>1098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1099</v>
      </c>
      <c r="R272" t="s">
        <v>130</v>
      </c>
    </row>
    <row r="273" spans="1:18" x14ac:dyDescent="0.3">
      <c r="A273">
        <v>205514390</v>
      </c>
      <c r="B273" t="s">
        <v>1093</v>
      </c>
      <c r="C273" s="4">
        <f>IF(ISNA(VLOOKUP(A273,[1]ShipInfo!$A:$D,4,FALSE)),"ONBEKEND",VLOOKUP(A273,[1]ShipInfo!$A:$D,4,FALSE))</f>
        <v>2329863</v>
      </c>
      <c r="F273" t="s">
        <v>253</v>
      </c>
    </row>
    <row r="274" spans="1:18" x14ac:dyDescent="0.3">
      <c r="A274">
        <v>244020250</v>
      </c>
      <c r="B274" t="s">
        <v>1094</v>
      </c>
      <c r="C274" s="4">
        <f>IF(ISNA(VLOOKUP(A274,[1]ShipInfo!$A:$D,4,FALSE)),"ONBEKEND",VLOOKUP(A274,[1]ShipInfo!$A:$D,4,FALSE))</f>
        <v>0</v>
      </c>
      <c r="F274" t="s">
        <v>253</v>
      </c>
    </row>
    <row r="275" spans="1:18" x14ac:dyDescent="0.3">
      <c r="A275">
        <v>244013090</v>
      </c>
      <c r="B275" t="s">
        <v>1095</v>
      </c>
      <c r="C275" s="4">
        <f>IF(ISNA(VLOOKUP(A275,[1]ShipInfo!$A:$D,4,FALSE)),"ONBEKEND",VLOOKUP(A275,[1]ShipInfo!$A:$D,4,FALSE))</f>
        <v>2313075</v>
      </c>
      <c r="E275" t="s">
        <v>1097</v>
      </c>
      <c r="F275" s="18" t="s">
        <v>1100</v>
      </c>
      <c r="G275">
        <v>83103740</v>
      </c>
      <c r="H275" s="4" t="s">
        <v>36</v>
      </c>
      <c r="I275" s="4" t="s">
        <v>41</v>
      </c>
      <c r="J275" t="s">
        <v>1101</v>
      </c>
      <c r="K275">
        <v>10</v>
      </c>
      <c r="L275">
        <v>2181</v>
      </c>
      <c r="M275" t="s">
        <v>1102</v>
      </c>
      <c r="R275" t="s">
        <v>1103</v>
      </c>
    </row>
    <row r="276" spans="1:18" x14ac:dyDescent="0.3">
      <c r="A276">
        <v>244670217</v>
      </c>
      <c r="B276" t="s">
        <v>1104</v>
      </c>
      <c r="C276" s="4">
        <f>IF(ISNA(VLOOKUP(A276,[1]ShipInfo!$A:$D,4,FALSE)),"ONBEKEND",VLOOKUP(A276,[1]ShipInfo!$A:$D,4,FALSE))</f>
        <v>2324073</v>
      </c>
      <c r="E276" t="s">
        <v>1109</v>
      </c>
      <c r="F276" s="19" t="s">
        <v>1110</v>
      </c>
      <c r="G276">
        <v>74886193</v>
      </c>
      <c r="H276" s="4" t="s">
        <v>36</v>
      </c>
      <c r="I276" s="4" t="s">
        <v>41</v>
      </c>
      <c r="J276" t="s">
        <v>1111</v>
      </c>
      <c r="K276">
        <v>13</v>
      </c>
      <c r="L276">
        <v>3356</v>
      </c>
      <c r="M276" t="s">
        <v>228</v>
      </c>
      <c r="R276" t="s">
        <v>161</v>
      </c>
    </row>
    <row r="277" spans="1:18" x14ac:dyDescent="0.3">
      <c r="A277">
        <v>244670604</v>
      </c>
      <c r="B277" t="s">
        <v>1105</v>
      </c>
      <c r="C277" s="4">
        <f>IF(ISNA(VLOOKUP(A277,[1]ShipInfo!$A:$D,4,FALSE)),"ONBEKEND",VLOOKUP(A277,[1]ShipInfo!$A:$D,4,FALSE))</f>
        <v>2203923</v>
      </c>
      <c r="E277" t="s">
        <v>1107</v>
      </c>
      <c r="F277" s="18" t="s">
        <v>1114</v>
      </c>
      <c r="G277">
        <v>88244946</v>
      </c>
      <c r="H277" s="4" t="s">
        <v>36</v>
      </c>
      <c r="I277" s="4" t="s">
        <v>41</v>
      </c>
      <c r="J277" t="s">
        <v>1115</v>
      </c>
      <c r="K277">
        <v>22</v>
      </c>
      <c r="L277">
        <v>2441</v>
      </c>
      <c r="M277" t="s">
        <v>828</v>
      </c>
      <c r="R277" t="s">
        <v>1116</v>
      </c>
    </row>
    <row r="278" spans="1:18" x14ac:dyDescent="0.3">
      <c r="A278">
        <v>244660933</v>
      </c>
      <c r="B278" t="s">
        <v>1106</v>
      </c>
      <c r="C278" s="4">
        <f>IF(ISNA(VLOOKUP(A278,[1]ShipInfo!$A:$D,4,FALSE)),"ONBEKEND",VLOOKUP(A278,[1]ShipInfo!$A:$D,4,FALSE))</f>
        <v>2325951</v>
      </c>
      <c r="E278" t="s">
        <v>1108</v>
      </c>
      <c r="F278" s="18" t="s">
        <v>1112</v>
      </c>
      <c r="G278">
        <v>18090584</v>
      </c>
      <c r="H278" s="4" t="s">
        <v>36</v>
      </c>
      <c r="I278" s="4" t="s">
        <v>41</v>
      </c>
      <c r="J278" t="s">
        <v>280</v>
      </c>
      <c r="K278">
        <v>6</v>
      </c>
      <c r="L278">
        <v>4251</v>
      </c>
      <c r="M278" t="s">
        <v>1113</v>
      </c>
      <c r="R278" t="s">
        <v>75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01" r:id="rId81" display="https://www.kvk.nl/orderstraat/product-kiezen/?kvknummer=689110410000" xr:uid="{59EF6DCA-4DC9-4E3C-B5CF-703E2103D7D7}"/>
    <hyperlink ref="F272" r:id="rId82" display="https://www.kvk.nl/orderstraat/product-kiezen/?kvknummer=862449730000" xr:uid="{7C8A7A2B-90DF-440F-8732-9250BB03D824}"/>
    <hyperlink ref="F275" r:id="rId83" display="https://www.kvk.nl/orderstraat/product-kiezen/?kvknummer=831037400000" xr:uid="{0EFCC9AD-61C1-4C4E-9DDE-7A48DDE2EE85}"/>
    <hyperlink ref="F276" r:id="rId84" location="/74886193000009145494" display="https://www.kvk.nl/bestellen/ - /74886193000009145494" xr:uid="{FDB46550-EF96-4602-BB82-661CFE2E1606}"/>
    <hyperlink ref="F278" r:id="rId85" display="https://www.kvk.nl/orderstraat/product-kiezen/?kvknummer=180905840000" xr:uid="{80509160-2EB1-4061-9309-0DB35E0A6E40}"/>
    <hyperlink ref="F277" r:id="rId86" display="https://www.kvk.nl/orderstraat/product-kiezen/?kvknummer=882449460000" xr:uid="{0F2C6EEA-FE39-417C-B09B-98A6773ED00E}"/>
  </hyperlinks>
  <pageMargins left="0.7" right="0.7" top="0.75" bottom="0.75" header="0.3" footer="0.3"/>
  <pageSetup paperSize="9" orientation="portrait" horizontalDpi="0" verticalDpi="0" r:id="rId8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907</v>
      </c>
      <c r="E8" s="4"/>
      <c r="F8" t="s">
        <v>910</v>
      </c>
      <c r="G8" t="s">
        <v>910</v>
      </c>
      <c r="H8" s="4"/>
      <c r="I8" s="4"/>
      <c r="W8" t="s">
        <v>891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2023-03-28T19:30:32Z</dcterms:modified>
</cp:coreProperties>
</file>