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17" documentId="13_ncr:1_{3EB26E03-F432-4F5B-9261-CA2A0612E95B}" xr6:coauthVersionLast="47" xr6:coauthVersionMax="47" xr10:uidLastSave="{7B9F9900-96E7-40ED-A549-049BBC827A5C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12" i="1" l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<sst xmlns="http://schemas.openxmlformats.org/spreadsheetml/2006/main" count="1678" uniqueCount="874">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</sst>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/>
          <cell r="B314"/>
          <cell r="C314"/>
          <cell r="D314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23069785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8" Type="http://schemas.openxmlformats.org/officeDocument/2006/relationships/hyperlink" Target="https://openkvk.nl/openkvk/hoofdvestiging-66325803-0000-flanto-shipping-bv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24248384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44517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bedrijf-kiezen/?q=66325803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702042090000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hyperlink" Target="https://www.kvk.nl/orderstraat/bedrijf-kiezen/?q=22047118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Relationship Id="rId60" Type="http://schemas.openxmlformats.org/officeDocument/2006/relationships/hyperlink" Target="https://www.kvk.nl/orderstraat/product-kiezen/?kvknummer=18127455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12"/>
  <sheetViews>
    <sheetView tabSelected="1" topLeftCell="E1" zoomScaleNormal="100" workbookViewId="0">
      <pane ySplit="1" topLeftCell="A198" activePane="bottomLeft" state="frozen"/>
      <selection pane="bottomLeft" activeCell="G212" sqref="G212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833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822</v>
      </c>
      <c r="F197" s="23" t="s">
        <v>823</v>
      </c>
      <c r="G197">
        <v>29041256</v>
      </c>
      <c r="H197" s="5" t="s">
        <v>36</v>
      </c>
      <c r="I197" s="5" t="s">
        <v>41</v>
      </c>
      <c r="J197" t="s">
        <v>832</v>
      </c>
      <c r="K197">
        <v>16</v>
      </c>
      <c r="L197">
        <v>4421</v>
      </c>
      <c r="M197" t="s">
        <v>74</v>
      </c>
      <c r="P197" t="s">
        <v>824</v>
      </c>
      <c r="R197" t="s">
        <v>825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821</v>
      </c>
      <c r="F198" t="s">
        <v>826</v>
      </c>
      <c r="H198" s="5" t="s">
        <v>327</v>
      </c>
      <c r="S198" t="s">
        <v>828</v>
      </c>
      <c r="U198" s="27">
        <v>2960</v>
      </c>
      <c r="V198" t="s">
        <v>827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s="8" t="s">
        <v>838</v>
      </c>
      <c r="F199" s="8" t="s">
        <v>838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824</v>
      </c>
      <c r="R199" t="s">
        <v>81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834</v>
      </c>
      <c r="F200" s="8" t="s">
        <v>834</v>
      </c>
      <c r="G200" s="8">
        <v>73180696</v>
      </c>
      <c r="H200" s="5" t="s">
        <v>36</v>
      </c>
      <c r="I200" s="5" t="s">
        <v>41</v>
      </c>
      <c r="J200" s="8" t="s">
        <v>835</v>
      </c>
      <c r="K200" s="8">
        <v>29</v>
      </c>
      <c r="L200">
        <v>3945</v>
      </c>
      <c r="M200" s="8" t="s">
        <v>836</v>
      </c>
      <c r="R200" t="s">
        <v>837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829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824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830</v>
      </c>
      <c r="G202">
        <v>23069785</v>
      </c>
      <c r="H202" s="5" t="s">
        <v>36</v>
      </c>
      <c r="I202" s="5" t="s">
        <v>41</v>
      </c>
      <c r="J202" t="s">
        <v>831</v>
      </c>
      <c r="K202">
        <v>38</v>
      </c>
      <c r="L202" s="4">
        <v>3371</v>
      </c>
      <c r="M202" t="s">
        <v>446</v>
      </c>
      <c r="R202" s="4" t="s">
        <v>89</v>
      </c>
    </row>
    <row r="203" spans="1:24" x14ac:dyDescent="0.3">
      <c r="A203" s="29">
        <v>244770331</v>
      </c>
      <c r="B203" s="30" t="s">
        <v>839</v>
      </c>
      <c r="C203" s="5">
        <f>IF(ISNA(VLOOKUP(A203,[1]ShipInfo!$A:$D,4,FALSE)),"ONBEKEND",VLOOKUP(A203,[1]ShipInfo!$A:$D,4,FALSE))</f>
        <v>3800024</v>
      </c>
      <c r="E203" s="30" t="s">
        <v>124</v>
      </c>
      <c r="F203" s="30" t="s">
        <v>124</v>
      </c>
      <c r="G203" s="30"/>
    </row>
    <row r="204" spans="1:24" x14ac:dyDescent="0.3">
      <c r="A204" s="29">
        <v>244620993</v>
      </c>
      <c r="B204" s="30" t="s">
        <v>840</v>
      </c>
      <c r="C204" s="5">
        <f>IF(ISNA(VLOOKUP(A204,[1]ShipInfo!$A:$D,4,FALSE)),"ONBEKEND",VLOOKUP(A204,[1]ShipInfo!$A:$D,4,FALSE))</f>
        <v>2330688</v>
      </c>
      <c r="E204" t="s">
        <v>841</v>
      </c>
      <c r="F204" s="23" t="s">
        <v>842</v>
      </c>
      <c r="G204">
        <v>24451750</v>
      </c>
      <c r="H204" s="5" t="s">
        <v>36</v>
      </c>
      <c r="I204" s="5" t="s">
        <v>41</v>
      </c>
      <c r="J204" t="s">
        <v>258</v>
      </c>
      <c r="K204">
        <v>26</v>
      </c>
      <c r="L204" s="30">
        <v>3332</v>
      </c>
      <c r="M204" t="s">
        <v>259</v>
      </c>
      <c r="R204" t="s">
        <v>143</v>
      </c>
      <c r="S204" s="25"/>
    </row>
    <row r="205" spans="1:24" x14ac:dyDescent="0.3">
      <c r="A205" s="30">
        <v>244730512</v>
      </c>
      <c r="B205" t="s">
        <v>843</v>
      </c>
      <c r="C205" s="5">
        <f>IF(ISNA(VLOOKUP(A205,[1]ShipInfo!$A:$D,4,FALSE)),"ONBEKEND",VLOOKUP(A205,[1]ShipInfo!$A:$D,4,FALSE))</f>
        <v>2326775</v>
      </c>
      <c r="E205" s="30" t="s">
        <v>848</v>
      </c>
      <c r="F205" s="30" t="s">
        <v>851</v>
      </c>
      <c r="G205" s="30">
        <v>22047118</v>
      </c>
      <c r="H205" s="5" t="s">
        <v>36</v>
      </c>
      <c r="I205" s="5" t="s">
        <v>41</v>
      </c>
      <c r="J205" t="s">
        <v>849</v>
      </c>
      <c r="K205">
        <v>100</v>
      </c>
      <c r="L205">
        <v>4564</v>
      </c>
      <c r="M205" t="s">
        <v>540</v>
      </c>
      <c r="R205" t="s">
        <v>850</v>
      </c>
    </row>
    <row r="206" spans="1:24" x14ac:dyDescent="0.3">
      <c r="A206" s="30">
        <v>244650802</v>
      </c>
      <c r="B206" t="s">
        <v>844</v>
      </c>
      <c r="C206" s="5">
        <f>IF(ISNA(VLOOKUP(A206,[1]ShipInfo!$A:$D,4,FALSE)),"ONBEKEND",VLOOKUP(A206,[1]ShipInfo!$A:$D,4,FALSE))</f>
        <v>2330576</v>
      </c>
      <c r="E206" s="30" t="s">
        <v>847</v>
      </c>
      <c r="F206" t="s">
        <v>847</v>
      </c>
      <c r="G206">
        <v>24283952</v>
      </c>
      <c r="H206" s="5" t="s">
        <v>36</v>
      </c>
      <c r="I206" s="5" t="s">
        <v>41</v>
      </c>
      <c r="J206" t="s">
        <v>852</v>
      </c>
      <c r="K206">
        <v>27</v>
      </c>
      <c r="L206">
        <v>3142</v>
      </c>
      <c r="M206" t="s">
        <v>853</v>
      </c>
      <c r="R206" t="s">
        <v>854</v>
      </c>
    </row>
    <row r="207" spans="1:24" x14ac:dyDescent="0.3">
      <c r="A207" s="30">
        <v>205207190</v>
      </c>
      <c r="B207" t="s">
        <v>845</v>
      </c>
      <c r="C207" s="5">
        <f>IF(ISNA(VLOOKUP(A207,[1]ShipInfo!$A:$D,4,FALSE)),"ONBEKEND",VLOOKUP(A207,[1]ShipInfo!$A:$D,4,FALSE))</f>
        <v>6002614</v>
      </c>
      <c r="E207" s="8" t="s">
        <v>846</v>
      </c>
      <c r="F207" s="8" t="s">
        <v>846</v>
      </c>
      <c r="S207" t="s">
        <v>855</v>
      </c>
      <c r="U207" s="27">
        <v>2000</v>
      </c>
      <c r="V207" t="s">
        <v>856</v>
      </c>
      <c r="W207" s="19" t="s">
        <v>749</v>
      </c>
    </row>
    <row r="208" spans="1:24" x14ac:dyDescent="0.3">
      <c r="A208" s="30">
        <v>244030091</v>
      </c>
      <c r="B208" t="s">
        <v>857</v>
      </c>
      <c r="C208" s="5">
        <f>IF(ISNA(VLOOKUP(A208,[1]ShipInfo!$A:$D,4,FALSE)),"ONBEKEND",VLOOKUP(A208,[1]ShipInfo!$A:$D,4,FALSE))</f>
        <v>6105019</v>
      </c>
      <c r="E208" t="s">
        <v>858</v>
      </c>
      <c r="F208" s="25" t="s">
        <v>859</v>
      </c>
      <c r="G208" s="30">
        <v>66325803</v>
      </c>
      <c r="H208" s="5" t="s">
        <v>36</v>
      </c>
      <c r="I208" s="5" t="s">
        <v>41</v>
      </c>
      <c r="J208" t="s">
        <v>861</v>
      </c>
      <c r="K208">
        <v>48</v>
      </c>
      <c r="L208">
        <v>4251</v>
      </c>
      <c r="M208" t="s">
        <v>862</v>
      </c>
      <c r="P208" t="s">
        <v>860</v>
      </c>
      <c r="R208" t="s">
        <v>75</v>
      </c>
    </row>
    <row r="209" spans="1:18" x14ac:dyDescent="0.3">
      <c r="A209" s="28">
        <v>244700937</v>
      </c>
      <c r="B209" s="30" t="s">
        <v>863</v>
      </c>
      <c r="C209" s="5">
        <f>IF(ISNA(VLOOKUP(A209,[1]ShipInfo!$A:$D,4,FALSE)),"ONBEKEND",VLOOKUP(A209,[1]ShipInfo!$A:$D,4,FALSE))</f>
        <v>2318127</v>
      </c>
      <c r="E209" s="30" t="s">
        <v>867</v>
      </c>
      <c r="F209" s="23" t="s">
        <v>868</v>
      </c>
      <c r="G209">
        <v>18127455</v>
      </c>
      <c r="H209" s="5" t="s">
        <v>36</v>
      </c>
      <c r="I209" s="5" t="s">
        <v>41</v>
      </c>
      <c r="J209" t="s">
        <v>870</v>
      </c>
      <c r="K209">
        <v>33</v>
      </c>
      <c r="L209">
        <v>5161</v>
      </c>
      <c r="M209" t="s">
        <v>869</v>
      </c>
      <c r="R209" t="s">
        <v>871</v>
      </c>
    </row>
    <row r="210" spans="1:18" x14ac:dyDescent="0.3">
      <c r="A210" s="28">
        <v>244060545</v>
      </c>
      <c r="B210" s="30" t="s">
        <v>864</v>
      </c>
      <c r="C210" s="5">
        <f>IF(ISNA(VLOOKUP(A210,[1]ShipInfo!$A:$D,4,FALSE)),"ONBEKEND",VLOOKUP(A210,[1]ShipInfo!$A:$D,4,FALSE))</f>
        <v>2303189</v>
      </c>
      <c r="E210" t="s">
        <v>254</v>
      </c>
      <c r="F210" s="30" t="s">
        <v>254</v>
      </c>
    </row>
    <row r="211" spans="1:18" x14ac:dyDescent="0.3">
      <c r="A211" s="28">
        <v>244670571</v>
      </c>
      <c r="B211" s="30" t="s">
        <v>865</v>
      </c>
      <c r="C211" s="5">
        <f>IF(ISNA(VLOOKUP(A211,[1]ShipInfo!$A:$D,4,FALSE)),"ONBEKEND",VLOOKUP(A211,[1]ShipInfo!$A:$D,4,FALSE))</f>
        <v>2322627</v>
      </c>
      <c r="E211" t="s">
        <v>866</v>
      </c>
      <c r="F211" s="30" t="s">
        <v>254</v>
      </c>
    </row>
    <row r="212" spans="1:18" x14ac:dyDescent="0.3">
      <c r="A212" s="31">
        <v>244378471</v>
      </c>
      <c r="B212" s="31" t="s">
        <v>872</v>
      </c>
      <c r="C212" s="5">
        <f>IF(ISNA(VLOOKUP(A212,[1]ShipInfo!$A:$D,4,FALSE)),"ONBEKEND",VLOOKUP(A212,[1]ShipInfo!$A:$D,4,FALSE))</f>
        <v>2103930</v>
      </c>
      <c r="E212" t="s">
        <v>873</v>
      </c>
      <c r="F212" s="23" t="s">
        <v>690</v>
      </c>
      <c r="G212">
        <v>24248384</v>
      </c>
      <c r="H212" s="5" t="s">
        <v>36</v>
      </c>
      <c r="I212" s="5" t="s">
        <v>41</v>
      </c>
      <c r="J212" t="s">
        <v>92</v>
      </c>
      <c r="K212">
        <v>52</v>
      </c>
      <c r="L212">
        <v>2987</v>
      </c>
      <c r="M212" t="s">
        <v>93</v>
      </c>
      <c r="R212" t="s">
        <v>94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201" r:id="rId54" display="https://www.kvk.nl/orderstraat/product-kiezen/?kvknummer=702042090000" xr:uid="{C6ACD68F-AA52-4CF1-9AD4-EE9A4A89EF34}"/>
    <hyperlink ref="F202" r:id="rId55" display="https://www.kvk.nl/orderstraat/product-kiezen/?kvknummer=230697850000" xr:uid="{FBB918EA-C393-41A9-93AE-290B0D106085}"/>
    <hyperlink ref="F204" r:id="rId56" display="https://www.kvk.nl/orderstraat/product-kiezen/?kvknummer=244517500000" xr:uid="{3B890B08-8CAA-46D3-B7D7-46EF86C1B223}"/>
    <hyperlink ref="G205" r:id="rId57" tooltip="https://www.kvk.nl/orderstraat/bedrijf-kiezen/?q=22047118" display="https://www.kvk.nl/orderstraat/bedrijf-kiezen/?q=22047118" xr:uid="{E57FA638-0D9D-423F-B419-D58D3CF3073B}"/>
    <hyperlink ref="F208" r:id="rId58" tooltip=" Hoofdvestiging  Werkendam" display="https://openkvk.nl/openkvk/hoofdvestiging-66325803-0000-flanto-shipping-bv" xr:uid="{BF00B87F-F78C-4A3C-814B-A40FE2029E7E}"/>
    <hyperlink ref="G208" r:id="rId59" tooltip="https://www.kvk.nl/orderstraat/bedrijf-kiezen/?q=66325803" display="https://www.kvk.nl/orderstraat/bedrijf-kiezen/?q=66325803" xr:uid="{813D3A85-9CF7-4A20-84E5-2E4DB845E4BC}"/>
    <hyperlink ref="F209" r:id="rId60" display="https://www.kvk.nl/orderstraat/product-kiezen/?kvknummer=181274550000" xr:uid="{6625E24E-0B92-4DC4-800B-AC38314B8436}"/>
    <hyperlink ref="F212" r:id="rId61" display="https://www.kvk.nl/orderstraat/product-kiezen/?kvknummer=242483840000" xr:uid="{3080234D-069B-41F2-9657-632D790C335C}"/>
  </hyperlinks>
  <pageMargins left="0.7" right="0.7" top="0.75" bottom="0.75" header="0.3" footer="0.3"/>
  <pageSetup paperSize="9" orientation="portrait" horizontalDpi="0" verticalDpi="0" r:id="rId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2022-01-01T20:16:21Z</dcterms:modified>
</cp:coreProperties>
</file>