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F65E59F0-04AD-4894-A2DA-5A00D96C596C}" xr6:coauthVersionLast="46" xr6:coauthVersionMax="46" xr10:uidLastSave="{00000000-0000-0000-0000-000000000000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53" i="1" l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<sst xmlns="http://schemas.openxmlformats.org/spreadsheetml/2006/main" count="1232" uniqueCount="658">
  <si>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</si>
  <si>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</si>
  <si>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</si>
  <si>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</si>
  <si>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</si>
  <si>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</si>
  <si>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</si>
  <si>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</si>
  <si>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</si>
  <si>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</si>
  <si>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</si>
  <si>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</si>
  <si>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</si>
  <si>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</si>
  <si>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</si>
  <si>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</si>
  <si>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</si>
  <si>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</si>
  <si>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</si>
  <si>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</si>
  <si>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</si>
  <si>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</si>
  <si>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</si>
  <si>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</si>
  <si>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</si>
  <si>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</si>
  <si>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</si>
  <si>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</si>
  <si>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</si>
  <si>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</si>
  <si>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</si>
  <si>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</si>
  <si>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</si>
  <si>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</si>
  <si>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</si>
  <si>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</si>
  <si>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</si>
  <si>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</si>
  <si>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</si>
  <si>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</si>
  <si>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</si>
  <si>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</si>
  <si>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</si>
  <si>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</si>
  <si>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</si>
  <si>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</si>
  <si>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</si>
  <si>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</si>
  <si>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Gerarda BV (A.J. v/d Heide) in Rutten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</si>
  <si>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</si>
  <si>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</si>
  <si>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</si>
  <si>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</si>
  <si>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</si>
  <si>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</si>
  <si>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</si>
  <si>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</si>
  <si>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</si>
  <si>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</si>
  <si>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</si>
  <si>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</si>
  <si>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</si>
  <si>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</si>
  <si>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</si>
  <si>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</si>
  <si>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</si>
  <si>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</si>
  <si>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</si>
  <si>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</si>
  <si>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67446817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</si>
  <si>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</si>
  <si>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</si>
  <si>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</si>
  <si>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</si>
  <si>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</si>
  <si>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</si>
  <si>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</si>
  <si>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</si>
  <si>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</si>
  <si>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</si>
  <si>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</si>
  <si>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</si>
  <si>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</si>
  <si>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</si>
  <si>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</si>
  <si>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</si>
  <si>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</si>
  <si>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Eenrumermaar</t>
  </si>
  <si>
    <t>GRONINGEN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</si>
  <si>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</si>
  <si>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</si>
  <si>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</si>
  <si>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</si>
  <si>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</si>
  <si>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</si>
  <si>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</si>
  <si>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</si>
  <si>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</si>
  <si>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</si>
  <si>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</si>
  <si>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</si>
  <si>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</si>
  <si>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</si>
  <si>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</si>
  <si>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</si>
  <si>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</si>
  <si>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</si>
  <si>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</si>
  <si>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</si>
  <si>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</si>
  <si>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</si>
  <si>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</si>
  <si>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</si>
  <si>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</si>
  <si>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</si>
  <si>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</si>
  <si>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</si>
  <si>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</si>
  <si>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</si>
  <si>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</si>
  <si>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</si>
  <si>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</si>
  <si>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</si>
  <si>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</si>
  <si>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</si>
  <si>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</si>
  <si>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</si>
  <si>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</si>
  <si>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</si>
  <si>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</si>
  <si>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</si>
  <si>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</si>
  <si>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</si>
  <si>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</si>
  <si>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</si>
  <si>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</si>
  <si>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</si>
  <si>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</si>
  <si>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</si>
  <si>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</si>
  <si>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</si>
  <si>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</si>
  <si>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</si>
  <si>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</si>
  <si>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</si>
  <si>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</si>
  <si>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</si>
  <si>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</si>
  <si>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</si>
  <si>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</si>
  <si>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</si>
  <si>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</si>
  <si>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</si>
  <si>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</si>
  <si>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</si>
  <si>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</si>
  <si>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</si>
  <si>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</si>
  <si>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</si>
  <si>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</si>
  <si>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</si>
  <si>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</si>
  <si>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</si>
  <si>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</si>
  <si>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</si>
  <si>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</si>
  <si>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</si>
  <si>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</si>
  <si>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</si>
  <si>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</si>
  <si>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</si>
  <si>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</si>
  <si>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</si>
  <si>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</si>
  <si>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</si>
  <si>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</si>
  <si>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</si>
  <si>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</si>
  <si>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</si>
  <si>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</si>
  <si>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</si>
  <si>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</si>
  <si>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</si>
  <si>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</si>
  <si>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</si>
  <si>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</si>
  <si>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</si>
  <si>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</si>
  <si>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</si>
  <si>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</si>
  <si>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</si>
  <si>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</si>
  <si>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</si>
  <si>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</si>
  <si>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</si>
  <si>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</si>
  <si>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</si>
  <si>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</si>
  <si>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</si>
  <si>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</si>
  <si>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</si>
  <si>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</si>
  <si>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</si>
  <si>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</si>
  <si>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</si>
  <si>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</si>
  <si>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</si>
  <si>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</si>
  <si>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</si>
  <si>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</si>
  <si>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</si>
  <si>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</si>
  <si>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</si>
  <si>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</si>
  <si>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</si>
  <si>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</si>
  <si>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</si>
  <si>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</si>
  <si>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</si>
  <si>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</si>
  <si>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</si>
  <si>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</si>
  <si>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</si>
  <si>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</si>
  <si>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</si>
  <si>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</si>
  <si>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</si>
  <si>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</si>
  <si>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</si>
  <si>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</si>
  <si>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</si>
  <si>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</si>
  <si>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</si>
  <si>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</si>
  <si>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</si>
  <si>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</si>
  <si>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</si>
  <si>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</si>
  <si>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</si>
  <si>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</si>
  <si>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</si>
  <si>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</si>
  <si>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</si>
  <si>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</si>
  <si>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</si>
  <si>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</si>
  <si>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</si>
  <si>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</si>
  <si>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</si>
  <si>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</si>
  <si>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</si>
  <si>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</si>
  <si>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</si>
  <si>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</si>
  <si>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</si>
  <si>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</si>
  <si>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</si>
  <si>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</si>
  <si>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</si>
  <si>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</si>
  <si>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</si>
  <si>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</si>
  <si>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</si>
  <si>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</si>
  <si>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</si>
  <si>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</si>
  <si>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</si>
  <si>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</si>
  <si>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</si>
  <si>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</si>
  <si>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</si>
  <si>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</si>
  <si>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</si>
  <si>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</si>
  <si>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</si>
  <si>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</si>
  <si>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</si>
  <si>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</si>
  <si>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</si>
  <si>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</si>
  <si>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</si>
  <si>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</si>
  <si>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</si>
  <si>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</si>
  <si>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</si>
  <si>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</si>
  <si>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</si>
  <si>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</si>
  <si>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</si>
  <si>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</si>
  <si>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</si>
  <si>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</si>
  <si>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</si>
  <si>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</si>
  <si>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</si>
  <si>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</si>
  <si>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</si>
  <si>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</si>
  <si>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</si>
  <si>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</si>
  <si>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</si>
  <si>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</si>
  <si>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</si>
  <si>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</si>
  <si>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</si>
  <si>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</si>
  <si>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</si>
  <si>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</si>
  <si>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</si>
  <si>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</si>
  <si>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</si>
  <si>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</si>
  <si>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</si>
  <si>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</si>
  <si>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</si>
  <si>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</si>
  <si>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</si>
  <si>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</si>
  <si>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</si>
  <si>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</si>
  <si>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</si>
  <si>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</si>
  <si>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</si>
  <si>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</si>
  <si>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</si>
  <si>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</si>
  <si>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</si>
  <si>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</si>
  <si>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</si>
  <si>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</si>
  <si>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</si>
  <si>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</si>
  <si>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</si>
  <si>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</si>
  <si>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</si>
  <si>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</si>
  <si>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</si>
  <si>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</si>
  <si>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</si>
  <si>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</si>
  <si>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</si>
  <si>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</si>
  <si>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</si>
  <si>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</si>
  <si>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</si>
  <si>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</si>
  <si>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</si>
  <si>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</si>
  <si>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</si>
  <si>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</si>
  <si>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</si>
  <si>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</si>
  <si>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</si>
  <si>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</si>
  <si>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</si>
  <si>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</si>
  <si>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</si>
  <si>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</si>
  <si>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</si>
  <si>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</si>
  <si>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</si>
  <si>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</si>
  <si>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</si>
  <si>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</si>
  <si>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</si>
  <si>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</si>
  <si>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</si>
  <si>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</si>
  <si>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</si>
  <si>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</si>
  <si>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</si>
  <si>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</si>
  <si>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</si>
  <si>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</si>
  <si>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</si>
  <si>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</si>
  <si>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</si>
  <si>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</si>
  <si>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</si>
  <si>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</si>
  <si>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</si>
  <si>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</si>
  <si>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</si>
  <si>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</si>
  <si>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</si>
  <si>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</si>
  <si>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</si>
  <si>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</si>
  <si>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</si>
  <si>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</si>
  <si>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</si>
  <si>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</si>
  <si>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</si>
  <si>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</si>
  <si>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</si>
  <si>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</si>
  <si>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</si>
  <si>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</si>
  <si>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</si>
  <si>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</si>
  <si>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</si>
  <si>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</si>
  <si>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</si>
  <si>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</si>
  <si>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</si>
  <si>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</si>
  <si>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</si>
  <si>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</si>
  <si>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</si>
  <si>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</si>
  <si>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</si>
  <si>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</si>
  <si>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</si>
  <si>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</si>
  <si>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</si>
  <si>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</si>
  <si>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</si>
  <si>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</si>
  <si>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</si>
  <si>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</si>
  <si>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</si>
  <si>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</si>
  <si>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</si>
  <si>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</si>
  <si>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</si>
  <si>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</si>
  <si>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</si>
  <si>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</si>
  <si>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</si>
  <si>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</si>
  <si>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</si>
  <si>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Gerarda Shipping B.V.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</si>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</sst>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al" xfId="36816" builtinId="28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vk.nl/orderstraat/product-kiezen/?kvknummer=02036041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" Type="http://schemas.openxmlformats.org/officeDocument/2006/relationships/hyperlink" Target="https://www.kvk.nl/orderstraat/product-kiezen/?kvknummer=300928770000" TargetMode="External"/><Relationship Id="rId21" Type="http://schemas.openxmlformats.org/officeDocument/2006/relationships/hyperlink" Target="https://www.kvk.nl/orderstraat/product-kiezen/?kvknummer=331533820000" TargetMode="External"/><Relationship Id="rId7" Type="http://schemas.openxmlformats.org/officeDocument/2006/relationships/hyperlink" Target="https://www.kvk.nl/orderstraat/product-kiezen/?kvknummer=6281442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0" Type="http://schemas.openxmlformats.org/officeDocument/2006/relationships/hyperlink" Target="https://www.kvk.nl/orderstraat/product-kiezen/?kvknummer=230607480000" TargetMode="External"/><Relationship Id="rId29" Type="http://schemas.openxmlformats.org/officeDocument/2006/relationships/hyperlink" Target="https://www.kvk.nl/orderstraat/product-kiezen/?kvknummer=23068975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61"/>
  <sheetViews>
    <sheetView tabSelected="1" zoomScaleNormal="100" workbookViewId="0">
      <pane ySplit="1" topLeftCell="A46" activePane="bottomLeft" state="frozen"/>
      <selection pane="bottomLeft" activeCell="E148" sqref="E148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1" width="11.5546875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369</v>
      </c>
      <c r="D1" s="3" t="s">
        <v>175</v>
      </c>
      <c r="E1" s="3" t="s">
        <v>115</v>
      </c>
      <c r="F1" s="3" t="s">
        <v>116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53</v>
      </c>
      <c r="F2" s="4" t="s">
        <v>53</v>
      </c>
      <c r="G2" s="6" t="s">
        <v>74</v>
      </c>
      <c r="H2" s="5" t="s">
        <v>36</v>
      </c>
      <c r="I2" s="5" t="s">
        <v>41</v>
      </c>
      <c r="V2" s="4" t="s">
        <v>137</v>
      </c>
      <c r="W2" t="s">
        <v>136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62</v>
      </c>
      <c r="H3" s="5" t="s">
        <v>36</v>
      </c>
      <c r="I3" s="5" t="s">
        <v>41</v>
      </c>
      <c r="J3" t="s">
        <v>57</v>
      </c>
      <c r="K3">
        <v>46</v>
      </c>
      <c r="L3">
        <v>8031</v>
      </c>
      <c r="M3" t="s">
        <v>55</v>
      </c>
      <c r="R3" t="s">
        <v>56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117</v>
      </c>
      <c r="F4" s="8" t="s">
        <v>117</v>
      </c>
      <c r="G4" s="6" t="s">
        <v>63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176</v>
      </c>
      <c r="E5" s="8" t="s">
        <v>117</v>
      </c>
      <c r="F5" s="4" t="s">
        <v>35</v>
      </c>
      <c r="G5" s="6" t="s">
        <v>63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64</v>
      </c>
      <c r="H6" s="5" t="s">
        <v>36</v>
      </c>
      <c r="I6" s="5" t="s">
        <v>41</v>
      </c>
      <c r="J6" t="s">
        <v>58</v>
      </c>
      <c r="K6">
        <v>28</v>
      </c>
      <c r="L6">
        <v>3335</v>
      </c>
      <c r="M6" t="s">
        <v>59</v>
      </c>
      <c r="R6" t="s">
        <v>60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61</v>
      </c>
      <c r="H7" s="5" t="s">
        <v>36</v>
      </c>
      <c r="I7" s="5" t="s">
        <v>41</v>
      </c>
      <c r="J7" s="4" t="s">
        <v>75</v>
      </c>
      <c r="K7">
        <v>5</v>
      </c>
      <c r="L7">
        <v>8043</v>
      </c>
      <c r="M7" t="s">
        <v>76</v>
      </c>
      <c r="R7" t="s">
        <v>56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65</v>
      </c>
      <c r="H8" s="5" t="s">
        <v>36</v>
      </c>
      <c r="I8" s="5" t="s">
        <v>41</v>
      </c>
      <c r="J8" t="s">
        <v>79</v>
      </c>
      <c r="K8">
        <v>5</v>
      </c>
      <c r="L8">
        <v>4251</v>
      </c>
      <c r="M8" t="s">
        <v>78</v>
      </c>
      <c r="R8" t="s">
        <v>77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66</v>
      </c>
      <c r="H9" s="5" t="s">
        <v>36</v>
      </c>
      <c r="I9" s="5" t="s">
        <v>41</v>
      </c>
      <c r="J9" s="4" t="s">
        <v>81</v>
      </c>
      <c r="K9">
        <v>15</v>
      </c>
      <c r="L9" s="4">
        <v>6051</v>
      </c>
      <c r="M9" t="s">
        <v>80</v>
      </c>
      <c r="R9" t="s">
        <v>82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67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330</v>
      </c>
      <c r="F11" s="10" t="s">
        <v>330</v>
      </c>
      <c r="G11" s="6"/>
      <c r="H11" s="5" t="s">
        <v>331</v>
      </c>
      <c r="I11" s="5"/>
      <c r="S11" s="10" t="s">
        <v>332</v>
      </c>
      <c r="T11" s="4" t="s">
        <v>333</v>
      </c>
      <c r="W11" s="14" t="s">
        <v>334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48</v>
      </c>
      <c r="F12" s="22" t="s">
        <v>431</v>
      </c>
      <c r="G12" s="6" t="s">
        <v>69</v>
      </c>
      <c r="H12" s="5" t="s">
        <v>36</v>
      </c>
      <c r="I12" s="5" t="s">
        <v>41</v>
      </c>
      <c r="J12" s="4" t="s">
        <v>87</v>
      </c>
      <c r="K12">
        <v>2</v>
      </c>
      <c r="L12" s="4">
        <v>9735</v>
      </c>
      <c r="M12" t="s">
        <v>17</v>
      </c>
      <c r="R12" t="s">
        <v>88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49</v>
      </c>
      <c r="F13" s="4" t="s">
        <v>49</v>
      </c>
      <c r="G13" s="6" t="s">
        <v>70</v>
      </c>
      <c r="H13" s="5" t="s">
        <v>36</v>
      </c>
      <c r="I13" s="5" t="s">
        <v>41</v>
      </c>
      <c r="J13" s="4" t="s">
        <v>89</v>
      </c>
      <c r="K13">
        <v>18</v>
      </c>
      <c r="L13" s="4">
        <v>3332</v>
      </c>
      <c r="M13" t="s">
        <v>90</v>
      </c>
      <c r="R13" t="s">
        <v>60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118</v>
      </c>
      <c r="F14" s="8" t="s">
        <v>118</v>
      </c>
      <c r="G14" s="6" t="s">
        <v>63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176</v>
      </c>
      <c r="E15" s="8" t="s">
        <v>118</v>
      </c>
      <c r="F15" s="4" t="s">
        <v>35</v>
      </c>
      <c r="G15" s="6" t="s">
        <v>63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U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50</v>
      </c>
      <c r="F16" s="4" t="s">
        <v>50</v>
      </c>
      <c r="G16" s="6" t="s">
        <v>71</v>
      </c>
      <c r="H16" s="5" t="s">
        <v>36</v>
      </c>
      <c r="I16" s="5" t="s">
        <v>41</v>
      </c>
      <c r="J16" s="4" t="s">
        <v>91</v>
      </c>
      <c r="K16">
        <v>477</v>
      </c>
      <c r="L16" s="4">
        <v>3371</v>
      </c>
      <c r="M16" t="s">
        <v>92</v>
      </c>
      <c r="R16" s="4" t="s">
        <v>93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176</v>
      </c>
      <c r="E17" s="4" t="s">
        <v>51</v>
      </c>
      <c r="F17" s="4" t="s">
        <v>35</v>
      </c>
      <c r="G17" s="6" t="s">
        <v>63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51</v>
      </c>
      <c r="F18" s="4" t="s">
        <v>51</v>
      </c>
      <c r="G18" s="6" t="s">
        <v>72</v>
      </c>
      <c r="H18" s="5" t="s">
        <v>36</v>
      </c>
      <c r="I18" s="5" t="s">
        <v>41</v>
      </c>
      <c r="J18" s="4" t="s">
        <v>95</v>
      </c>
      <c r="K18">
        <v>30</v>
      </c>
      <c r="L18">
        <v>6051</v>
      </c>
      <c r="M18" t="s">
        <v>94</v>
      </c>
      <c r="R18" t="s">
        <v>82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52</v>
      </c>
      <c r="F19" s="4" t="s">
        <v>52</v>
      </c>
      <c r="G19" s="6" t="s">
        <v>73</v>
      </c>
      <c r="H19" s="5" t="s">
        <v>36</v>
      </c>
      <c r="I19" s="5" t="s">
        <v>41</v>
      </c>
      <c r="J19" s="4" t="s">
        <v>96</v>
      </c>
      <c r="K19">
        <v>52</v>
      </c>
      <c r="L19">
        <v>2987</v>
      </c>
      <c r="M19" t="s">
        <v>97</v>
      </c>
      <c r="R19" t="s">
        <v>98</v>
      </c>
    </row>
    <row r="20" spans="1:23" x14ac:dyDescent="0.3">
      <c r="A20" s="17">
        <v>244710324</v>
      </c>
      <c r="B20" s="4" t="s">
        <v>99</v>
      </c>
      <c r="C20" s="5">
        <f>IF(ISNA(VLOOKUP(A20,[1]ShipInfo!$A:$D,4,FALSE)),"ONBEKEND",VLOOKUP(A20,[1]ShipInfo!$A:$D,4,FALSE))</f>
        <v>2333547</v>
      </c>
      <c r="E20" s="4" t="s">
        <v>131</v>
      </c>
      <c r="F20" s="4" t="s">
        <v>131</v>
      </c>
      <c r="G20" s="6" t="s">
        <v>132</v>
      </c>
      <c r="H20" s="5" t="s">
        <v>36</v>
      </c>
      <c r="I20" s="5" t="s">
        <v>41</v>
      </c>
      <c r="J20" t="s">
        <v>133</v>
      </c>
      <c r="K20">
        <v>17</v>
      </c>
      <c r="L20">
        <v>3362</v>
      </c>
      <c r="M20" t="s">
        <v>134</v>
      </c>
      <c r="R20" t="s">
        <v>135</v>
      </c>
    </row>
    <row r="21" spans="1:23" s="4" customFormat="1" x14ac:dyDescent="0.3">
      <c r="A21" s="17">
        <v>205406890</v>
      </c>
      <c r="B21" s="4" t="s">
        <v>100</v>
      </c>
      <c r="C21" s="5">
        <f>IF(ISNA(VLOOKUP(A21,[1]ShipInfo!$A:$D,4,FALSE)),"ONBEKEND",VLOOKUP(A21,[1]ShipInfo!$A:$D,4,FALSE))</f>
        <v>6004055</v>
      </c>
      <c r="D21" s="4" t="s">
        <v>176</v>
      </c>
      <c r="E21" s="4" t="s">
        <v>119</v>
      </c>
      <c r="F21" s="4" t="s">
        <v>35</v>
      </c>
      <c r="G21" s="6" t="s">
        <v>63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</row>
    <row r="22" spans="1:23" x14ac:dyDescent="0.3">
      <c r="A22" s="17">
        <v>205406890</v>
      </c>
      <c r="B22" s="4" t="s">
        <v>100</v>
      </c>
      <c r="C22" s="5">
        <f>IF(ISNA(VLOOKUP(A22,[1]ShipInfo!$A:$D,4,FALSE)),"ONBEKEND",VLOOKUP(A22,[1]ShipInfo!$A:$D,4,FALSE))</f>
        <v>6004055</v>
      </c>
      <c r="E22" t="s">
        <v>119</v>
      </c>
      <c r="F22" s="4" t="s">
        <v>119</v>
      </c>
      <c r="V22" s="4" t="s">
        <v>138</v>
      </c>
      <c r="W22" t="s">
        <v>136</v>
      </c>
    </row>
    <row r="23" spans="1:23" x14ac:dyDescent="0.3">
      <c r="A23" s="17">
        <v>244730414</v>
      </c>
      <c r="B23" s="4" t="s">
        <v>101</v>
      </c>
      <c r="C23" s="5">
        <f>IF(ISNA(VLOOKUP(A23,[1]ShipInfo!$A:$D,4,FALSE)),"ONBEKEND",VLOOKUP(A23,[1]ShipInfo!$A:$D,4,FALSE))</f>
        <v>2303903</v>
      </c>
      <c r="E23" t="s">
        <v>129</v>
      </c>
      <c r="F23" s="4" t="s">
        <v>129</v>
      </c>
    </row>
    <row r="24" spans="1:23" x14ac:dyDescent="0.3">
      <c r="A24" s="17">
        <v>244022677</v>
      </c>
      <c r="B24" s="4" t="s">
        <v>102</v>
      </c>
      <c r="C24" s="5">
        <f>IF(ISNA(VLOOKUP(A24,[1]ShipInfo!$A:$D,4,FALSE)),"ONBEKEND",VLOOKUP(A24,[1]ShipInfo!$A:$D,4,FALSE))</f>
        <v>2337965</v>
      </c>
      <c r="E24" t="s">
        <v>120</v>
      </c>
      <c r="F24" s="4" t="s">
        <v>120</v>
      </c>
      <c r="G24" s="6" t="s">
        <v>140</v>
      </c>
      <c r="H24" s="5" t="s">
        <v>36</v>
      </c>
      <c r="I24" s="5" t="s">
        <v>41</v>
      </c>
      <c r="J24" t="s">
        <v>141</v>
      </c>
      <c r="K24">
        <v>1</v>
      </c>
      <c r="L24">
        <v>4532</v>
      </c>
      <c r="M24" t="s">
        <v>142</v>
      </c>
      <c r="R24" t="s">
        <v>139</v>
      </c>
    </row>
    <row r="25" spans="1:23" x14ac:dyDescent="0.3">
      <c r="A25" s="17">
        <v>244730022</v>
      </c>
      <c r="B25" s="4" t="s">
        <v>103</v>
      </c>
      <c r="C25" s="5">
        <f>IF(ISNA(VLOOKUP(A25,[1]ShipInfo!$A:$D,4,FALSE)),"ONBEKEND",VLOOKUP(A25,[1]ShipInfo!$A:$D,4,FALSE))</f>
        <v>2330052</v>
      </c>
      <c r="E25" t="s">
        <v>121</v>
      </c>
      <c r="F25" s="4" t="s">
        <v>121</v>
      </c>
      <c r="G25" s="6" t="s">
        <v>143</v>
      </c>
      <c r="H25" s="5" t="s">
        <v>36</v>
      </c>
      <c r="I25" s="5" t="s">
        <v>41</v>
      </c>
      <c r="J25" s="9" t="s">
        <v>145</v>
      </c>
      <c r="K25">
        <v>9</v>
      </c>
      <c r="L25">
        <v>4251</v>
      </c>
      <c r="M25" t="s">
        <v>144</v>
      </c>
      <c r="R25" t="s">
        <v>77</v>
      </c>
    </row>
    <row r="26" spans="1:23" x14ac:dyDescent="0.3">
      <c r="A26" s="17">
        <v>244740637</v>
      </c>
      <c r="B26" s="4" t="s">
        <v>104</v>
      </c>
      <c r="C26" s="5">
        <f>IF(ISNA(VLOOKUP(A26,[1]ShipInfo!$A:$D,4,FALSE)),"ONBEKEND",VLOOKUP(A26,[1]ShipInfo!$A:$D,4,FALSE))</f>
        <v>2311336</v>
      </c>
      <c r="E26" s="4" t="s">
        <v>126</v>
      </c>
      <c r="F26" s="4" t="s">
        <v>126</v>
      </c>
      <c r="G26" s="6" t="s">
        <v>159</v>
      </c>
      <c r="H26" s="5" t="s">
        <v>36</v>
      </c>
      <c r="I26" s="5" t="s">
        <v>41</v>
      </c>
      <c r="J26" s="4" t="s">
        <v>161</v>
      </c>
      <c r="K26" s="4">
        <v>18</v>
      </c>
      <c r="L26" s="4">
        <v>6051</v>
      </c>
      <c r="M26" s="4" t="s">
        <v>160</v>
      </c>
      <c r="R26" t="s">
        <v>82</v>
      </c>
    </row>
    <row r="27" spans="1:23" x14ac:dyDescent="0.3">
      <c r="A27" s="17">
        <v>244020258</v>
      </c>
      <c r="B27" s="4" t="s">
        <v>105</v>
      </c>
      <c r="C27" s="5">
        <f>IF(ISNA(VLOOKUP(A27,[1]ShipInfo!$A:$D,4,FALSE)),"ONBEKEND",VLOOKUP(A27,[1]ShipInfo!$A:$D,4,FALSE))</f>
        <v>2329693</v>
      </c>
      <c r="E27" t="s">
        <v>122</v>
      </c>
      <c r="F27" s="4" t="s">
        <v>122</v>
      </c>
      <c r="G27" s="6" t="s">
        <v>146</v>
      </c>
      <c r="H27" s="5" t="s">
        <v>36</v>
      </c>
      <c r="I27" s="5" t="s">
        <v>41</v>
      </c>
      <c r="J27" t="s">
        <v>149</v>
      </c>
      <c r="K27">
        <v>64</v>
      </c>
      <c r="L27">
        <v>3331</v>
      </c>
      <c r="M27" t="s">
        <v>148</v>
      </c>
      <c r="R27" t="s">
        <v>147</v>
      </c>
    </row>
    <row r="28" spans="1:23" x14ac:dyDescent="0.3">
      <c r="A28" s="17">
        <v>244700003</v>
      </c>
      <c r="B28" s="4" t="s">
        <v>106</v>
      </c>
      <c r="C28" s="5">
        <f>IF(ISNA(VLOOKUP(A28,[1]ShipInfo!$A:$D,4,FALSE)),"ONBEKEND",VLOOKUP(A28,[1]ShipInfo!$A:$D,4,FALSE))</f>
        <v>3110600</v>
      </c>
      <c r="E28" s="4" t="s">
        <v>355</v>
      </c>
      <c r="F28" s="4" t="s">
        <v>355</v>
      </c>
      <c r="G28" s="6" t="s">
        <v>177</v>
      </c>
      <c r="H28" s="5" t="s">
        <v>36</v>
      </c>
      <c r="I28" s="5" t="s">
        <v>41</v>
      </c>
      <c r="J28" s="9" t="s">
        <v>178</v>
      </c>
      <c r="K28" s="4">
        <v>8</v>
      </c>
      <c r="L28" s="4">
        <v>4132</v>
      </c>
      <c r="M28" s="4" t="s">
        <v>92</v>
      </c>
      <c r="N28" s="4"/>
      <c r="O28" s="4"/>
      <c r="P28" s="4"/>
      <c r="Q28" s="4"/>
      <c r="R28" s="4" t="s">
        <v>179</v>
      </c>
    </row>
    <row r="29" spans="1:23" x14ac:dyDescent="0.3">
      <c r="A29" s="17">
        <v>244620904</v>
      </c>
      <c r="B29" s="4" t="s">
        <v>107</v>
      </c>
      <c r="C29" s="5">
        <f>IF(ISNA(VLOOKUP(A29,[1]ShipInfo!$A:$D,4,FALSE)),"ONBEKEND",VLOOKUP(A29,[1]ShipInfo!$A:$D,4,FALSE))</f>
        <v>3310525</v>
      </c>
      <c r="E29" t="s">
        <v>123</v>
      </c>
      <c r="F29" s="4" t="s">
        <v>123</v>
      </c>
      <c r="G29" s="6" t="s">
        <v>150</v>
      </c>
      <c r="H29" s="5" t="s">
        <v>36</v>
      </c>
      <c r="I29" s="5" t="s">
        <v>41</v>
      </c>
      <c r="J29" t="s">
        <v>153</v>
      </c>
      <c r="K29">
        <v>9</v>
      </c>
      <c r="L29">
        <v>5306</v>
      </c>
      <c r="M29" t="s">
        <v>152</v>
      </c>
      <c r="R29" t="s">
        <v>151</v>
      </c>
    </row>
    <row r="30" spans="1:23" x14ac:dyDescent="0.3">
      <c r="A30" s="17">
        <v>244820092</v>
      </c>
      <c r="B30" s="4" t="s">
        <v>108</v>
      </c>
      <c r="C30" s="5">
        <f>IF(ISNA(VLOOKUP(A30,[1]ShipInfo!$A:$D,4,FALSE)),"ONBEKEND",VLOOKUP(A30,[1]ShipInfo!$A:$D,4,FALSE))</f>
        <v>2333591</v>
      </c>
      <c r="E30" s="8" t="s">
        <v>124</v>
      </c>
      <c r="F30" s="8" t="s">
        <v>124</v>
      </c>
      <c r="G30" s="6" t="s">
        <v>154</v>
      </c>
      <c r="H30" s="5" t="s">
        <v>36</v>
      </c>
      <c r="I30" s="5" t="s">
        <v>41</v>
      </c>
      <c r="J30" t="s">
        <v>156</v>
      </c>
      <c r="K30">
        <v>43</v>
      </c>
      <c r="L30">
        <v>4251</v>
      </c>
      <c r="M30" t="s">
        <v>155</v>
      </c>
      <c r="R30" t="s">
        <v>77</v>
      </c>
    </row>
    <row r="31" spans="1:23" x14ac:dyDescent="0.3">
      <c r="A31" s="17">
        <v>244650878</v>
      </c>
      <c r="B31" s="4" t="s">
        <v>109</v>
      </c>
      <c r="C31" s="5">
        <f>IF(ISNA(VLOOKUP(A31,[1]ShipInfo!$A:$D,4,FALSE)),"ONBEKEND",VLOOKUP(A31,[1]ShipInfo!$A:$D,4,FALSE))</f>
        <v>2328937</v>
      </c>
      <c r="E31" s="8" t="s">
        <v>180</v>
      </c>
      <c r="F31" s="8" t="s">
        <v>180</v>
      </c>
      <c r="G31" s="6" t="s">
        <v>157</v>
      </c>
      <c r="H31" s="5" t="s">
        <v>36</v>
      </c>
      <c r="I31" s="5" t="s">
        <v>41</v>
      </c>
      <c r="J31" t="s">
        <v>95</v>
      </c>
      <c r="K31">
        <v>31</v>
      </c>
      <c r="L31">
        <v>4251</v>
      </c>
      <c r="M31" t="s">
        <v>158</v>
      </c>
      <c r="R31" t="s">
        <v>77</v>
      </c>
    </row>
    <row r="32" spans="1:23" x14ac:dyDescent="0.3">
      <c r="A32" s="17">
        <v>244700713</v>
      </c>
      <c r="B32" s="4" t="s">
        <v>110</v>
      </c>
      <c r="C32" s="5">
        <f>IF(ISNA(VLOOKUP(A32,[1]ShipInfo!$A:$D,4,FALSE)),"ONBEKEND",VLOOKUP(A32,[1]ShipInfo!$A:$D,4,FALSE))</f>
        <v>2324788</v>
      </c>
      <c r="E32" t="s">
        <v>125</v>
      </c>
      <c r="F32" s="4" t="s">
        <v>125</v>
      </c>
      <c r="G32" s="6" t="s">
        <v>162</v>
      </c>
      <c r="H32" s="5" t="s">
        <v>36</v>
      </c>
      <c r="I32" s="5" t="s">
        <v>41</v>
      </c>
      <c r="J32" t="s">
        <v>164</v>
      </c>
      <c r="K32">
        <v>19</v>
      </c>
      <c r="L32">
        <v>6051</v>
      </c>
      <c r="M32" t="s">
        <v>163</v>
      </c>
      <c r="R32" t="s">
        <v>82</v>
      </c>
    </row>
    <row r="33" spans="1:23" x14ac:dyDescent="0.3">
      <c r="A33" s="17">
        <v>244010725</v>
      </c>
      <c r="B33" s="4" t="s">
        <v>111</v>
      </c>
      <c r="C33" s="5">
        <f>IF(ISNA(VLOOKUP(A33,[1]ShipInfo!$A:$D,4,FALSE)),"ONBEKEND",VLOOKUP(A33,[1]ShipInfo!$A:$D,4,FALSE))</f>
        <v>2311156</v>
      </c>
      <c r="E33" t="s">
        <v>126</v>
      </c>
      <c r="F33" t="s">
        <v>126</v>
      </c>
      <c r="G33" s="6" t="s">
        <v>159</v>
      </c>
      <c r="H33" s="5" t="s">
        <v>36</v>
      </c>
      <c r="I33" s="5" t="s">
        <v>41</v>
      </c>
      <c r="J33" t="s">
        <v>161</v>
      </c>
      <c r="K33">
        <v>18</v>
      </c>
      <c r="L33">
        <v>6051</v>
      </c>
      <c r="M33" t="s">
        <v>160</v>
      </c>
      <c r="R33" s="4" t="s">
        <v>82</v>
      </c>
    </row>
    <row r="34" spans="1:23" x14ac:dyDescent="0.3">
      <c r="A34" s="17">
        <v>244750616</v>
      </c>
      <c r="B34" s="4" t="s">
        <v>112</v>
      </c>
      <c r="C34" s="5">
        <f>IF(ISNA(VLOOKUP(A34,[1]ShipInfo!$A:$D,4,FALSE)),"ONBEKEND",VLOOKUP(A34,[1]ShipInfo!$A:$D,4,FALSE))</f>
        <v>2335121</v>
      </c>
      <c r="E34" t="s">
        <v>127</v>
      </c>
      <c r="F34" t="s">
        <v>127</v>
      </c>
      <c r="G34" s="6" t="s">
        <v>165</v>
      </c>
      <c r="H34" s="5" t="s">
        <v>36</v>
      </c>
      <c r="I34" s="5" t="s">
        <v>41</v>
      </c>
      <c r="J34" t="s">
        <v>168</v>
      </c>
      <c r="K34">
        <v>41</v>
      </c>
      <c r="L34">
        <v>3352</v>
      </c>
      <c r="M34" t="s">
        <v>167</v>
      </c>
      <c r="R34" t="s">
        <v>166</v>
      </c>
    </row>
    <row r="35" spans="1:23" x14ac:dyDescent="0.3">
      <c r="A35" s="17">
        <v>244690967</v>
      </c>
      <c r="B35" s="4" t="s">
        <v>113</v>
      </c>
      <c r="C35" s="5">
        <f>IF(ISNA(VLOOKUP(A35,[1]ShipInfo!$A:$D,4,FALSE)),"ONBEKEND",VLOOKUP(A35,[1]ShipInfo!$A:$D,4,FALSE))</f>
        <v>2205299</v>
      </c>
      <c r="E35" t="s">
        <v>172</v>
      </c>
      <c r="F35" t="s">
        <v>172</v>
      </c>
      <c r="G35" s="6" t="s">
        <v>174</v>
      </c>
      <c r="H35" s="5" t="s">
        <v>36</v>
      </c>
      <c r="I35" s="5" t="s">
        <v>41</v>
      </c>
      <c r="J35" t="s">
        <v>95</v>
      </c>
      <c r="K35">
        <v>10</v>
      </c>
      <c r="L35">
        <v>6051</v>
      </c>
      <c r="M35" t="s">
        <v>173</v>
      </c>
      <c r="R35" t="s">
        <v>82</v>
      </c>
    </row>
    <row r="36" spans="1:23" x14ac:dyDescent="0.3">
      <c r="A36" s="17">
        <v>244030470</v>
      </c>
      <c r="B36" s="4" t="s">
        <v>114</v>
      </c>
      <c r="C36" s="5">
        <f>IF(ISNA(VLOOKUP(A36,[1]ShipInfo!$A:$D,4,FALSE)),"ONBEKEND",VLOOKUP(A36,[1]ShipInfo!$A:$D,4,FALSE))</f>
        <v>3900063</v>
      </c>
      <c r="E36" t="s">
        <v>128</v>
      </c>
      <c r="F36" t="s">
        <v>128</v>
      </c>
    </row>
    <row r="37" spans="1:23" x14ac:dyDescent="0.3">
      <c r="A37" s="17">
        <v>244730336</v>
      </c>
      <c r="B37" t="s">
        <v>101</v>
      </c>
      <c r="C37" s="5">
        <f>IF(ISNA(VLOOKUP(A37,[1]ShipInfo!$A:$D,4,FALSE)),"ONBEKEND",VLOOKUP(A37,[1]ShipInfo!$A:$D,4,FALSE))</f>
        <v>2311548</v>
      </c>
      <c r="E37" t="s">
        <v>130</v>
      </c>
      <c r="F37" t="s">
        <v>130</v>
      </c>
      <c r="G37" s="6" t="s">
        <v>169</v>
      </c>
      <c r="H37" s="5" t="s">
        <v>36</v>
      </c>
      <c r="I37" s="5" t="s">
        <v>41</v>
      </c>
      <c r="J37" t="s">
        <v>171</v>
      </c>
      <c r="K37">
        <v>36</v>
      </c>
      <c r="L37">
        <v>4251</v>
      </c>
      <c r="M37" t="s">
        <v>170</v>
      </c>
      <c r="R37" t="s">
        <v>77</v>
      </c>
    </row>
    <row r="38" spans="1:23" x14ac:dyDescent="0.3">
      <c r="A38" s="18">
        <v>244630131</v>
      </c>
      <c r="B38" s="4" t="s">
        <v>181</v>
      </c>
      <c r="C38" s="5">
        <f>IF(ISNA(VLOOKUP(A38,[1]ShipInfo!$A:$D,4,FALSE)),"ONBEKEND",VLOOKUP(A38,[1]ShipInfo!$A:$D,4,FALSE))</f>
        <v>2331394</v>
      </c>
      <c r="E38" t="s">
        <v>191</v>
      </c>
      <c r="F38" s="4" t="s">
        <v>191</v>
      </c>
      <c r="G38" s="6" t="s">
        <v>202</v>
      </c>
      <c r="H38" s="5" t="s">
        <v>36</v>
      </c>
      <c r="I38" s="5" t="s">
        <v>41</v>
      </c>
      <c r="J38" t="s">
        <v>205</v>
      </c>
      <c r="K38">
        <v>65</v>
      </c>
      <c r="L38">
        <v>6651</v>
      </c>
      <c r="M38" t="s">
        <v>204</v>
      </c>
      <c r="R38" t="s">
        <v>203</v>
      </c>
    </row>
    <row r="39" spans="1:23" x14ac:dyDescent="0.3">
      <c r="A39" s="17">
        <v>244014269</v>
      </c>
      <c r="B39" s="4" t="s">
        <v>182</v>
      </c>
      <c r="C39" s="5">
        <f>IF(ISNA(VLOOKUP(A39,[1]ShipInfo!$A:$D,4,FALSE)),"ONBEKEND",VLOOKUP(A39,[1]ShipInfo!$A:$D,4,FALSE))</f>
        <v>6002576</v>
      </c>
      <c r="E39" s="8" t="s">
        <v>192</v>
      </c>
      <c r="F39" s="8" t="s">
        <v>192</v>
      </c>
      <c r="G39" s="6" t="s">
        <v>206</v>
      </c>
      <c r="H39" s="5" t="s">
        <v>36</v>
      </c>
      <c r="I39" s="5" t="s">
        <v>41</v>
      </c>
      <c r="J39" t="s">
        <v>208</v>
      </c>
      <c r="K39">
        <v>32</v>
      </c>
      <c r="L39" s="4">
        <v>2983</v>
      </c>
      <c r="M39" t="s">
        <v>207</v>
      </c>
      <c r="R39" t="s">
        <v>98</v>
      </c>
    </row>
    <row r="40" spans="1:23" x14ac:dyDescent="0.3">
      <c r="A40" s="18">
        <v>244620189</v>
      </c>
      <c r="B40" s="4" t="s">
        <v>183</v>
      </c>
      <c r="C40" s="5">
        <f>IF(ISNA(VLOOKUP(A40,[1]ShipInfo!$A:$D,4,FALSE)),"ONBEKEND",VLOOKUP(A40,[1]ShipInfo!$A:$D,4,FALSE))</f>
        <v>2326864</v>
      </c>
      <c r="E40" t="s">
        <v>193</v>
      </c>
      <c r="F40" t="s">
        <v>193</v>
      </c>
      <c r="G40" s="6" t="s">
        <v>212</v>
      </c>
      <c r="H40" s="5" t="s">
        <v>36</v>
      </c>
      <c r="I40" s="5" t="s">
        <v>41</v>
      </c>
      <c r="J40" t="s">
        <v>211</v>
      </c>
      <c r="K40">
        <v>1</v>
      </c>
      <c r="L40">
        <v>4241</v>
      </c>
      <c r="M40" t="s">
        <v>210</v>
      </c>
      <c r="R40" t="s">
        <v>209</v>
      </c>
    </row>
    <row r="41" spans="1:23" x14ac:dyDescent="0.3">
      <c r="A41" s="18">
        <v>205554490</v>
      </c>
      <c r="B41" s="4" t="s">
        <v>184</v>
      </c>
      <c r="C41" s="5">
        <f>IF(ISNA(VLOOKUP(A41,[1]ShipInfo!$A:$D,4,FALSE)),"ONBEKEND",VLOOKUP(A41,[1]ShipInfo!$A:$D,4,FALSE))</f>
        <v>6105665</v>
      </c>
      <c r="E41" t="s">
        <v>194</v>
      </c>
      <c r="F41" t="s">
        <v>194</v>
      </c>
      <c r="V41" t="s">
        <v>137</v>
      </c>
      <c r="W41" t="s">
        <v>136</v>
      </c>
    </row>
    <row r="42" spans="1:23" x14ac:dyDescent="0.3">
      <c r="A42" s="18">
        <v>211501340</v>
      </c>
      <c r="B42" s="4" t="s">
        <v>185</v>
      </c>
      <c r="C42" s="5">
        <f>IF(ISNA(VLOOKUP(A42,[1]ShipInfo!$A:$D,4,FALSE)),"ONBEKEND",VLOOKUP(A42,[1]ShipInfo!$A:$D,4,FALSE))</f>
        <v>4607680</v>
      </c>
      <c r="E42" s="8" t="s">
        <v>195</v>
      </c>
      <c r="F42" s="8" t="s">
        <v>195</v>
      </c>
      <c r="V42" t="s">
        <v>201</v>
      </c>
      <c r="W42" t="s">
        <v>200</v>
      </c>
    </row>
    <row r="43" spans="1:23" x14ac:dyDescent="0.3">
      <c r="A43" s="18">
        <v>244660885</v>
      </c>
      <c r="B43" s="4" t="s">
        <v>186</v>
      </c>
      <c r="C43" s="5">
        <f>IF(ISNA(VLOOKUP(A43,[1]ShipInfo!$A:$D,4,FALSE)),"ONBEKEND",VLOOKUP(A43,[1]ShipInfo!$A:$D,4,FALSE))</f>
        <v>2329010</v>
      </c>
      <c r="E43" t="s">
        <v>196</v>
      </c>
      <c r="F43" s="4" t="s">
        <v>196</v>
      </c>
      <c r="G43" s="6" t="s">
        <v>213</v>
      </c>
      <c r="H43" s="5" t="s">
        <v>36</v>
      </c>
      <c r="I43" s="5" t="s">
        <v>41</v>
      </c>
      <c r="J43" t="s">
        <v>216</v>
      </c>
      <c r="K43">
        <v>67</v>
      </c>
      <c r="L43" s="4">
        <v>8253</v>
      </c>
      <c r="M43" t="s">
        <v>214</v>
      </c>
      <c r="R43" t="s">
        <v>215</v>
      </c>
    </row>
    <row r="44" spans="1:23" x14ac:dyDescent="0.3">
      <c r="A44" s="18">
        <v>244690071</v>
      </c>
      <c r="B44" s="4" t="s">
        <v>187</v>
      </c>
      <c r="C44" s="5">
        <f>IF(ISNA(VLOOKUP(A44,[1]ShipInfo!$A:$D,4,FALSE)),"ONBEKEND",VLOOKUP(A44,[1]ShipInfo!$A:$D,4,FALSE))</f>
        <v>2322112</v>
      </c>
      <c r="E44" t="s">
        <v>197</v>
      </c>
      <c r="F44" t="s">
        <v>197</v>
      </c>
      <c r="G44" s="6" t="s">
        <v>221</v>
      </c>
      <c r="H44" s="5" t="s">
        <v>36</v>
      </c>
      <c r="I44" s="5" t="s">
        <v>41</v>
      </c>
      <c r="J44" t="s">
        <v>219</v>
      </c>
      <c r="K44">
        <v>8</v>
      </c>
      <c r="L44">
        <v>3434</v>
      </c>
      <c r="M44" t="s">
        <v>218</v>
      </c>
      <c r="R44" t="s">
        <v>217</v>
      </c>
    </row>
    <row r="45" spans="1:23" x14ac:dyDescent="0.3">
      <c r="A45" s="18">
        <v>244092079</v>
      </c>
      <c r="B45" s="4" t="s">
        <v>188</v>
      </c>
      <c r="C45" s="5">
        <f>IF(ISNA(VLOOKUP(A45,[1]ShipInfo!$A:$D,4,FALSE)),"ONBEKEND",VLOOKUP(A45,[1]ShipInfo!$A:$D,4,FALSE))</f>
        <v>2333051</v>
      </c>
      <c r="E45" s="8" t="s">
        <v>198</v>
      </c>
      <c r="F45" s="8" t="s">
        <v>198</v>
      </c>
      <c r="G45" s="6" t="s">
        <v>220</v>
      </c>
      <c r="H45" s="5" t="s">
        <v>36</v>
      </c>
      <c r="I45" s="5" t="s">
        <v>41</v>
      </c>
      <c r="J45" t="s">
        <v>224</v>
      </c>
      <c r="K45">
        <v>7</v>
      </c>
      <c r="L45">
        <v>3344</v>
      </c>
      <c r="M45" t="s">
        <v>223</v>
      </c>
      <c r="R45" t="s">
        <v>222</v>
      </c>
    </row>
    <row r="46" spans="1:23" x14ac:dyDescent="0.3">
      <c r="A46" s="18">
        <v>244070507</v>
      </c>
      <c r="B46" s="4" t="s">
        <v>189</v>
      </c>
      <c r="C46" s="5">
        <f>IF(ISNA(VLOOKUP(A46,[1]ShipInfo!$A:$D,4,FALSE)),"ONBEKEND",VLOOKUP(A46,[1]ShipInfo!$A:$D,4,FALSE))</f>
        <v>2332408</v>
      </c>
      <c r="E46" t="s">
        <v>199</v>
      </c>
      <c r="F46" t="s">
        <v>199</v>
      </c>
      <c r="G46" s="6" t="s">
        <v>228</v>
      </c>
      <c r="H46" s="5" t="s">
        <v>36</v>
      </c>
      <c r="I46" s="5" t="s">
        <v>41</v>
      </c>
      <c r="J46" t="s">
        <v>227</v>
      </c>
      <c r="K46">
        <v>58</v>
      </c>
      <c r="L46">
        <v>6916</v>
      </c>
      <c r="M46" t="s">
        <v>226</v>
      </c>
      <c r="R46" t="s">
        <v>225</v>
      </c>
    </row>
    <row r="47" spans="1:23" x14ac:dyDescent="0.3">
      <c r="A47" s="18">
        <v>244740636</v>
      </c>
      <c r="B47" s="4" t="s">
        <v>190</v>
      </c>
      <c r="C47" s="5">
        <f>IF(ISNA(VLOOKUP(A47,[1]ShipInfo!$A:$D,4,FALSE)),"ONBEKEND",VLOOKUP(A47,[1]ShipInfo!$A:$D,4,FALSE))</f>
        <v>2006089</v>
      </c>
      <c r="E47" s="4" t="s">
        <v>126</v>
      </c>
      <c r="F47" s="4" t="s">
        <v>126</v>
      </c>
      <c r="G47" s="6" t="s">
        <v>159</v>
      </c>
      <c r="H47" s="5" t="s">
        <v>36</v>
      </c>
      <c r="I47" s="5" t="s">
        <v>41</v>
      </c>
      <c r="J47" s="4" t="s">
        <v>161</v>
      </c>
      <c r="K47" s="4">
        <v>18</v>
      </c>
      <c r="L47" s="4">
        <v>6051</v>
      </c>
      <c r="M47" s="4" t="s">
        <v>160</v>
      </c>
      <c r="N47" s="4"/>
      <c r="O47" s="4"/>
      <c r="P47" s="4"/>
      <c r="Q47" s="4"/>
      <c r="R47" s="4" t="s">
        <v>82</v>
      </c>
    </row>
    <row r="48" spans="1:23" x14ac:dyDescent="0.3">
      <c r="A48" s="18">
        <v>235112454</v>
      </c>
      <c r="B48" s="4" t="s">
        <v>229</v>
      </c>
      <c r="C48" s="5">
        <f>IF(ISNA(VLOOKUP(A48,[1]ShipInfo!$A:$D,4,FALSE)),"ONBEKEND",VLOOKUP(A48,[1]ShipInfo!$A:$D,4,FALSE))</f>
        <v>0</v>
      </c>
      <c r="E48" s="4" t="s">
        <v>258</v>
      </c>
      <c r="F48" s="4" t="s">
        <v>258</v>
      </c>
      <c r="W48" t="s">
        <v>235</v>
      </c>
    </row>
    <row r="49" spans="1:23" x14ac:dyDescent="0.3">
      <c r="A49" s="18">
        <v>244620959</v>
      </c>
      <c r="B49" s="4" t="s">
        <v>230</v>
      </c>
      <c r="C49" s="5">
        <f>IF(ISNA(VLOOKUP(A49,[1]ShipInfo!$A:$D,4,FALSE)),"ONBEKEND",VLOOKUP(A49,[1]ShipInfo!$A:$D,4,FALSE))</f>
        <v>2331454</v>
      </c>
      <c r="E49" t="s">
        <v>231</v>
      </c>
      <c r="F49" t="s">
        <v>231</v>
      </c>
      <c r="G49" s="6" t="s">
        <v>232</v>
      </c>
      <c r="H49" s="5" t="s">
        <v>36</v>
      </c>
      <c r="I49" s="5" t="s">
        <v>41</v>
      </c>
      <c r="J49" t="s">
        <v>234</v>
      </c>
      <c r="K49">
        <v>3</v>
      </c>
      <c r="L49">
        <v>4251</v>
      </c>
      <c r="M49" t="s">
        <v>233</v>
      </c>
      <c r="R49" t="s">
        <v>77</v>
      </c>
    </row>
    <row r="50" spans="1:23" x14ac:dyDescent="0.3">
      <c r="A50" s="18">
        <v>244660723</v>
      </c>
      <c r="B50" s="4" t="s">
        <v>236</v>
      </c>
      <c r="C50" s="5">
        <f>IF(ISNA(VLOOKUP(A50,[1]ShipInfo!$A:$D,4,FALSE)),"ONBEKEND",VLOOKUP(A50,[1]ShipInfo!$A:$D,4,FALSE))</f>
        <v>2323909</v>
      </c>
      <c r="E50" s="8" t="s">
        <v>250</v>
      </c>
      <c r="F50" s="8" t="s">
        <v>250</v>
      </c>
      <c r="G50" s="6" t="s">
        <v>261</v>
      </c>
      <c r="H50" s="5" t="s">
        <v>36</v>
      </c>
      <c r="I50" s="5" t="s">
        <v>41</v>
      </c>
      <c r="J50" t="s">
        <v>262</v>
      </c>
      <c r="K50">
        <v>26</v>
      </c>
      <c r="L50">
        <v>3332</v>
      </c>
      <c r="M50" t="s">
        <v>263</v>
      </c>
      <c r="R50" t="s">
        <v>147</v>
      </c>
    </row>
    <row r="51" spans="1:23" x14ac:dyDescent="0.3">
      <c r="A51" s="18">
        <v>205410590</v>
      </c>
      <c r="B51" s="4" t="s">
        <v>237</v>
      </c>
      <c r="C51" s="5">
        <f>IF(ISNA(VLOOKUP(A51,[1]ShipInfo!$A:$D,4,FALSE)),"ONBEKEND",VLOOKUP(A51,[1]ShipInfo!$A:$D,4,FALSE))</f>
        <v>6105027</v>
      </c>
      <c r="E51" s="8" t="s">
        <v>251</v>
      </c>
      <c r="F51" s="8" t="s">
        <v>251</v>
      </c>
      <c r="V51" t="s">
        <v>264</v>
      </c>
      <c r="W51" t="s">
        <v>136</v>
      </c>
    </row>
    <row r="52" spans="1:23" x14ac:dyDescent="0.3">
      <c r="A52" s="18">
        <v>244780537</v>
      </c>
      <c r="B52" s="4" t="s">
        <v>238</v>
      </c>
      <c r="C52" s="5">
        <f>IF(ISNA(VLOOKUP(A52,[1]ShipInfo!$A:$D,4,FALSE)),"ONBEKEND",VLOOKUP(A52,[1]ShipInfo!$A:$D,4,FALSE))</f>
        <v>2000600</v>
      </c>
      <c r="E52" s="8" t="s">
        <v>252</v>
      </c>
      <c r="F52" s="8" t="s">
        <v>252</v>
      </c>
      <c r="G52" s="6" t="s">
        <v>265</v>
      </c>
      <c r="H52" s="5" t="s">
        <v>36</v>
      </c>
      <c r="I52" s="5" t="s">
        <v>41</v>
      </c>
      <c r="J52" t="s">
        <v>266</v>
      </c>
      <c r="K52">
        <v>5</v>
      </c>
      <c r="L52" s="4">
        <v>4251</v>
      </c>
      <c r="M52" s="4" t="s">
        <v>267</v>
      </c>
      <c r="R52" t="s">
        <v>77</v>
      </c>
    </row>
    <row r="53" spans="1:23" x14ac:dyDescent="0.3">
      <c r="A53" s="18">
        <v>244630907</v>
      </c>
      <c r="B53" s="4" t="s">
        <v>239</v>
      </c>
      <c r="C53" s="5">
        <f>IF(ISNA(VLOOKUP(A53,[1]ShipInfo!$A:$D,4,FALSE)),"ONBEKEND",VLOOKUP(A53,[1]ShipInfo!$A:$D,4,FALSE))</f>
        <v>2314304</v>
      </c>
      <c r="E53" t="s">
        <v>253</v>
      </c>
      <c r="F53" t="s">
        <v>253</v>
      </c>
      <c r="G53" s="6" t="s">
        <v>268</v>
      </c>
      <c r="H53" s="5" t="s">
        <v>36</v>
      </c>
      <c r="I53" s="5" t="s">
        <v>41</v>
      </c>
      <c r="J53" t="s">
        <v>96</v>
      </c>
      <c r="K53">
        <v>52</v>
      </c>
      <c r="L53">
        <v>2987</v>
      </c>
      <c r="M53" t="s">
        <v>97</v>
      </c>
      <c r="R53" t="s">
        <v>98</v>
      </c>
    </row>
    <row r="54" spans="1:23" x14ac:dyDescent="0.3">
      <c r="A54" s="18">
        <v>244810676</v>
      </c>
      <c r="B54" s="4" t="s">
        <v>240</v>
      </c>
      <c r="C54" s="5">
        <f>IF(ISNA(VLOOKUP(A54,[1]ShipInfo!$A:$D,4,FALSE)),"ONBEKEND",VLOOKUP(A54,[1]ShipInfo!$A:$D,4,FALSE))</f>
        <v>2304615</v>
      </c>
      <c r="E54" t="s">
        <v>258</v>
      </c>
      <c r="F54" t="s">
        <v>258</v>
      </c>
    </row>
    <row r="55" spans="1:23" s="4" customFormat="1" x14ac:dyDescent="0.3">
      <c r="A55" s="18">
        <v>205454490</v>
      </c>
      <c r="B55" s="4" t="s">
        <v>242</v>
      </c>
      <c r="C55" s="5">
        <f>IF(ISNA(VLOOKUP(A55,[1]ShipInfo!$A:$D,4,FALSE)),"ONBEKEND",VLOOKUP(A55,[1]ShipInfo!$A:$D,4,FALSE))</f>
        <v>6105080</v>
      </c>
      <c r="E55" s="10" t="s">
        <v>325</v>
      </c>
      <c r="F55" s="10" t="s">
        <v>325</v>
      </c>
      <c r="G55" s="11" t="s">
        <v>326</v>
      </c>
      <c r="H55" s="12" t="s">
        <v>36</v>
      </c>
      <c r="I55" s="5"/>
      <c r="J55" s="4" t="s">
        <v>324</v>
      </c>
      <c r="K55" s="4">
        <v>6</v>
      </c>
      <c r="L55" s="10">
        <v>6640</v>
      </c>
      <c r="M55" s="10" t="s">
        <v>323</v>
      </c>
      <c r="R55" s="10" t="s">
        <v>322</v>
      </c>
    </row>
    <row r="56" spans="1:23" x14ac:dyDescent="0.3">
      <c r="A56" s="18">
        <v>244660584</v>
      </c>
      <c r="B56" s="4" t="s">
        <v>243</v>
      </c>
      <c r="C56" s="5">
        <f>IF(ISNA(VLOOKUP(A56,[1]ShipInfo!$A:$D,4,FALSE)),"ONBEKEND",VLOOKUP(A56,[1]ShipInfo!$A:$D,4,FALSE))</f>
        <v>2318863</v>
      </c>
      <c r="E56" s="8" t="s">
        <v>255</v>
      </c>
      <c r="F56" s="8" t="s">
        <v>255</v>
      </c>
      <c r="G56" s="6" t="s">
        <v>270</v>
      </c>
      <c r="H56" s="5" t="s">
        <v>36</v>
      </c>
      <c r="I56" s="5" t="s">
        <v>41</v>
      </c>
      <c r="J56" t="s">
        <v>271</v>
      </c>
      <c r="K56">
        <v>2</v>
      </c>
      <c r="L56">
        <v>6019</v>
      </c>
      <c r="M56" t="s">
        <v>272</v>
      </c>
      <c r="R56" t="s">
        <v>38</v>
      </c>
    </row>
    <row r="57" spans="1:23" x14ac:dyDescent="0.3">
      <c r="A57" s="18">
        <v>244180624</v>
      </c>
      <c r="B57" s="4" t="s">
        <v>244</v>
      </c>
      <c r="C57" s="5">
        <f>IF(ISNA(VLOOKUP(A57,[1]ShipInfo!$A:$D,4,FALSE)),"ONBEKEND",VLOOKUP(A57,[1]ShipInfo!$A:$D,4,FALSE))</f>
        <v>2313724</v>
      </c>
      <c r="E57" s="8" t="s">
        <v>256</v>
      </c>
      <c r="F57" s="8" t="s">
        <v>256</v>
      </c>
      <c r="G57" s="6" t="s">
        <v>273</v>
      </c>
      <c r="H57" s="5" t="s">
        <v>36</v>
      </c>
      <c r="I57" s="5" t="s">
        <v>41</v>
      </c>
      <c r="J57" t="s">
        <v>274</v>
      </c>
      <c r="K57">
        <v>1</v>
      </c>
      <c r="L57">
        <v>4941</v>
      </c>
      <c r="M57" t="s">
        <v>84</v>
      </c>
      <c r="P57" t="s">
        <v>86</v>
      </c>
      <c r="R57" t="s">
        <v>275</v>
      </c>
    </row>
    <row r="58" spans="1:23" x14ac:dyDescent="0.3">
      <c r="A58" s="18">
        <v>244670773</v>
      </c>
      <c r="B58" s="4" t="s">
        <v>245</v>
      </c>
      <c r="C58" s="5">
        <f>IF(ISNA(VLOOKUP(A58,[1]ShipInfo!$A:$D,4,FALSE)),"ONBEKEND",VLOOKUP(A58,[1]ShipInfo!$A:$D,4,FALSE))</f>
        <v>2324477</v>
      </c>
      <c r="E58" s="8" t="s">
        <v>257</v>
      </c>
      <c r="F58" s="8" t="s">
        <v>276</v>
      </c>
      <c r="G58" s="6" t="s">
        <v>277</v>
      </c>
      <c r="H58" s="5" t="s">
        <v>36</v>
      </c>
      <c r="I58" s="5" t="s">
        <v>41</v>
      </c>
      <c r="J58" t="s">
        <v>278</v>
      </c>
      <c r="K58">
        <v>39</v>
      </c>
      <c r="L58">
        <v>3319</v>
      </c>
      <c r="M58" t="s">
        <v>279</v>
      </c>
      <c r="R58" t="s">
        <v>280</v>
      </c>
    </row>
    <row r="59" spans="1:23" x14ac:dyDescent="0.3">
      <c r="A59" s="18">
        <v>244730073</v>
      </c>
      <c r="B59" s="4" t="s">
        <v>246</v>
      </c>
      <c r="C59" s="5">
        <f>IF(ISNA(VLOOKUP(A59,[1]ShipInfo!$A:$D,4,FALSE)),"ONBEKEND",VLOOKUP(A59,[1]ShipInfo!$A:$D,4,FALSE))</f>
        <v>2310743</v>
      </c>
      <c r="E59" t="s">
        <v>259</v>
      </c>
      <c r="F59" t="s">
        <v>259</v>
      </c>
      <c r="G59" s="6" t="s">
        <v>281</v>
      </c>
      <c r="H59" s="5" t="s">
        <v>36</v>
      </c>
      <c r="I59" s="5" t="s">
        <v>41</v>
      </c>
      <c r="J59" t="s">
        <v>282</v>
      </c>
      <c r="K59">
        <v>31</v>
      </c>
      <c r="L59">
        <v>6051</v>
      </c>
      <c r="M59" t="s">
        <v>283</v>
      </c>
      <c r="R59" t="s">
        <v>82</v>
      </c>
    </row>
    <row r="60" spans="1:23" x14ac:dyDescent="0.3">
      <c r="A60" s="18">
        <v>244700736</v>
      </c>
      <c r="B60" s="4" t="s">
        <v>247</v>
      </c>
      <c r="C60" s="5">
        <f>IF(ISNA(VLOOKUP(A60,[1]ShipInfo!$A:$D,4,FALSE)),"ONBEKEND",VLOOKUP(A60,[1]ShipInfo!$A:$D,4,FALSE))</f>
        <v>2328673</v>
      </c>
      <c r="E60" s="4" t="s">
        <v>258</v>
      </c>
      <c r="F60" s="4" t="s">
        <v>258</v>
      </c>
    </row>
    <row r="61" spans="1:23" x14ac:dyDescent="0.3">
      <c r="A61" s="18">
        <v>244700275</v>
      </c>
      <c r="B61" s="4" t="s">
        <v>248</v>
      </c>
      <c r="C61" s="5">
        <f>IF(ISNA(VLOOKUP(A61,[1]ShipInfo!$A:$D,4,FALSE)),"ONBEKEND",VLOOKUP(A61,[1]ShipInfo!$A:$D,4,FALSE))</f>
        <v>2324791</v>
      </c>
      <c r="E61" s="4" t="s">
        <v>258</v>
      </c>
      <c r="F61" s="4" t="s">
        <v>258</v>
      </c>
    </row>
    <row r="62" spans="1:23" x14ac:dyDescent="0.3">
      <c r="A62" s="18">
        <v>244750210</v>
      </c>
      <c r="B62" s="4" t="s">
        <v>249</v>
      </c>
      <c r="C62" s="5">
        <f>IF(ISNA(VLOOKUP(A62,[1]ShipInfo!$A:$D,4,FALSE)),"ONBEKEND",VLOOKUP(A62,[1]ShipInfo!$A:$D,4,FALSE))</f>
        <v>6003455</v>
      </c>
      <c r="E62" t="s">
        <v>260</v>
      </c>
      <c r="F62" t="s">
        <v>260</v>
      </c>
      <c r="G62" s="6" t="s">
        <v>284</v>
      </c>
      <c r="H62" s="5" t="s">
        <v>36</v>
      </c>
      <c r="I62" s="5" t="s">
        <v>41</v>
      </c>
      <c r="J62" t="s">
        <v>285</v>
      </c>
      <c r="K62">
        <v>25</v>
      </c>
      <c r="L62">
        <v>4251</v>
      </c>
      <c r="M62" t="s">
        <v>286</v>
      </c>
      <c r="R62" t="s">
        <v>77</v>
      </c>
    </row>
    <row r="63" spans="1:23" x14ac:dyDescent="0.3">
      <c r="A63" s="18">
        <v>244700384</v>
      </c>
      <c r="B63" s="4" t="s">
        <v>287</v>
      </c>
      <c r="C63" s="5">
        <f>IF(ISNA(VLOOKUP(A63,[1]ShipInfo!$A:$D,4,FALSE)),"ONBEKEND",VLOOKUP(A63,[1]ShipInfo!$A:$D,4,FALSE))</f>
        <v>2327217</v>
      </c>
      <c r="E63" s="8" t="s">
        <v>295</v>
      </c>
      <c r="F63" s="8" t="s">
        <v>295</v>
      </c>
      <c r="G63" s="6" t="s">
        <v>303</v>
      </c>
      <c r="H63" s="5" t="s">
        <v>36</v>
      </c>
      <c r="I63" s="5" t="s">
        <v>41</v>
      </c>
      <c r="J63" t="s">
        <v>301</v>
      </c>
      <c r="K63">
        <v>3</v>
      </c>
      <c r="L63">
        <v>4251</v>
      </c>
      <c r="M63" t="s">
        <v>302</v>
      </c>
      <c r="R63" t="s">
        <v>77</v>
      </c>
    </row>
    <row r="64" spans="1:23" x14ac:dyDescent="0.3">
      <c r="A64" s="18">
        <v>205386990</v>
      </c>
      <c r="B64" s="4" t="s">
        <v>288</v>
      </c>
      <c r="C64" s="5">
        <f>IF(ISNA(VLOOKUP(A64,[1]ShipInfo!$A:$D,4,FALSE)),"ONBEKEND",VLOOKUP(A64,[1]ShipInfo!$A:$D,4,FALSE))</f>
        <v>6105004</v>
      </c>
      <c r="E64" t="s">
        <v>296</v>
      </c>
      <c r="F64" t="s">
        <v>296</v>
      </c>
      <c r="G64" s="6" t="s">
        <v>306</v>
      </c>
      <c r="J64" t="s">
        <v>304</v>
      </c>
      <c r="K64">
        <v>13</v>
      </c>
      <c r="L64">
        <v>6051</v>
      </c>
      <c r="M64" t="s">
        <v>204</v>
      </c>
      <c r="P64" t="s">
        <v>305</v>
      </c>
      <c r="R64" t="s">
        <v>82</v>
      </c>
    </row>
    <row r="65" spans="1:30" x14ac:dyDescent="0.3">
      <c r="A65" s="18">
        <v>244670738</v>
      </c>
      <c r="B65" s="4" t="s">
        <v>289</v>
      </c>
      <c r="C65" s="5">
        <f>IF(ISNA(VLOOKUP(A65,[1]ShipInfo!$A:$D,4,FALSE)),"ONBEKEND",VLOOKUP(A65,[1]ShipInfo!$A:$D,4,FALSE))</f>
        <v>3030914</v>
      </c>
      <c r="E65" t="s">
        <v>310</v>
      </c>
      <c r="F65" t="s">
        <v>310</v>
      </c>
      <c r="G65" s="6" t="s">
        <v>311</v>
      </c>
      <c r="H65" s="5" t="s">
        <v>36</v>
      </c>
      <c r="I65" s="5" t="s">
        <v>41</v>
      </c>
      <c r="J65" t="s">
        <v>312</v>
      </c>
      <c r="K65">
        <v>10</v>
      </c>
      <c r="L65">
        <v>6051</v>
      </c>
      <c r="M65" t="s">
        <v>313</v>
      </c>
      <c r="R65" t="s">
        <v>82</v>
      </c>
    </row>
    <row r="66" spans="1:30" x14ac:dyDescent="0.3">
      <c r="A66" s="18">
        <v>244710348</v>
      </c>
      <c r="B66" s="4" t="s">
        <v>290</v>
      </c>
      <c r="C66" s="5">
        <f>IF(ISNA(VLOOKUP(A66,[1]ShipInfo!$A:$D,4,FALSE)),"ONBEKEND",VLOOKUP(A66,[1]ShipInfo!$A:$D,4,FALSE))</f>
        <v>2333548</v>
      </c>
      <c r="E66" s="8" t="s">
        <v>297</v>
      </c>
      <c r="F66" s="8" t="s">
        <v>297</v>
      </c>
      <c r="G66" s="6" t="s">
        <v>309</v>
      </c>
      <c r="H66" s="5" t="s">
        <v>36</v>
      </c>
      <c r="I66" s="5" t="s">
        <v>41</v>
      </c>
      <c r="J66" t="s">
        <v>307</v>
      </c>
      <c r="K66">
        <v>7</v>
      </c>
      <c r="L66">
        <v>4251</v>
      </c>
      <c r="M66" t="s">
        <v>308</v>
      </c>
      <c r="R66" t="s">
        <v>77</v>
      </c>
    </row>
    <row r="67" spans="1:30" x14ac:dyDescent="0.3">
      <c r="A67" s="18">
        <v>244660313</v>
      </c>
      <c r="B67" s="4" t="s">
        <v>291</v>
      </c>
      <c r="C67" s="5">
        <f>IF(ISNA(VLOOKUP(A67,[1]ShipInfo!$A:$D,4,FALSE)),"ONBEKEND",VLOOKUP(A67,[1]ShipInfo!$A:$D,4,FALSE))</f>
        <v>6003491</v>
      </c>
      <c r="E67" t="s">
        <v>298</v>
      </c>
      <c r="F67" t="s">
        <v>298</v>
      </c>
      <c r="G67" s="6" t="s">
        <v>315</v>
      </c>
      <c r="H67" s="5" t="s">
        <v>36</v>
      </c>
      <c r="I67" s="5" t="s">
        <v>41</v>
      </c>
      <c r="J67" t="s">
        <v>314</v>
      </c>
      <c r="K67">
        <v>1</v>
      </c>
      <c r="L67">
        <v>6051</v>
      </c>
      <c r="M67" t="s">
        <v>316</v>
      </c>
      <c r="R67" t="s">
        <v>82</v>
      </c>
    </row>
    <row r="68" spans="1:30" x14ac:dyDescent="0.3">
      <c r="A68" s="18">
        <v>244700551</v>
      </c>
      <c r="B68" s="4" t="s">
        <v>292</v>
      </c>
      <c r="C68" s="5">
        <f>IF(ISNA(VLOOKUP(A68,[1]ShipInfo!$A:$D,4,FALSE)),"ONBEKEND",VLOOKUP(A68,[1]ShipInfo!$A:$D,4,FALSE))</f>
        <v>0</v>
      </c>
      <c r="E68" s="4" t="s">
        <v>258</v>
      </c>
      <c r="F68" s="4" t="s">
        <v>258</v>
      </c>
    </row>
    <row r="69" spans="1:30" x14ac:dyDescent="0.3">
      <c r="A69" s="18">
        <v>244084297</v>
      </c>
      <c r="B69" s="4" t="s">
        <v>293</v>
      </c>
      <c r="C69" s="5">
        <f>IF(ISNA(VLOOKUP(A69,[1]ShipInfo!$A:$D,4,FALSE)),"ONBEKEND",VLOOKUP(A69,[1]ShipInfo!$A:$D,4,FALSE))</f>
        <v>4813330</v>
      </c>
      <c r="E69" t="s">
        <v>299</v>
      </c>
      <c r="F69" s="4" t="s">
        <v>258</v>
      </c>
    </row>
    <row r="70" spans="1:30" x14ac:dyDescent="0.3">
      <c r="A70" s="18">
        <v>244670355</v>
      </c>
      <c r="B70" s="4" t="s">
        <v>294</v>
      </c>
      <c r="C70" s="5">
        <f>IF(ISNA(VLOOKUP(A70,[1]ShipInfo!$A:$D,4,FALSE)),"ONBEKEND",VLOOKUP(A70,[1]ShipInfo!$A:$D,4,FALSE))</f>
        <v>2327438</v>
      </c>
      <c r="E70" t="s">
        <v>300</v>
      </c>
      <c r="F70" t="s">
        <v>318</v>
      </c>
      <c r="G70" s="6" t="s">
        <v>319</v>
      </c>
      <c r="H70" s="5" t="s">
        <v>36</v>
      </c>
      <c r="I70" s="5" t="s">
        <v>41</v>
      </c>
      <c r="J70" t="s">
        <v>320</v>
      </c>
      <c r="K70">
        <v>9</v>
      </c>
      <c r="L70">
        <v>5331</v>
      </c>
      <c r="M70" t="s">
        <v>317</v>
      </c>
      <c r="R70" t="s">
        <v>321</v>
      </c>
    </row>
    <row r="71" spans="1:30" x14ac:dyDescent="0.3">
      <c r="A71" s="17">
        <v>244013024</v>
      </c>
      <c r="B71" s="4" t="s">
        <v>335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336</v>
      </c>
      <c r="C72" s="5">
        <f>IF(ISNA(VLOOKUP(A72,[1]ShipInfo!$A:$D,4,FALSE)),"ONBEKEND",VLOOKUP(A72,[1]ShipInfo!$A:$D,4,FALSE))</f>
        <v>2317064</v>
      </c>
      <c r="E72" t="s">
        <v>343</v>
      </c>
      <c r="F72" s="15" t="s">
        <v>347</v>
      </c>
      <c r="G72" s="6" t="s">
        <v>350</v>
      </c>
      <c r="H72" s="5" t="s">
        <v>36</v>
      </c>
      <c r="I72" s="5" t="s">
        <v>41</v>
      </c>
      <c r="J72" t="s">
        <v>348</v>
      </c>
      <c r="K72">
        <v>85</v>
      </c>
      <c r="L72">
        <v>3335</v>
      </c>
      <c r="M72" t="s">
        <v>349</v>
      </c>
      <c r="R72" t="s">
        <v>147</v>
      </c>
    </row>
    <row r="73" spans="1:30" x14ac:dyDescent="0.3">
      <c r="A73" s="17">
        <v>244650577</v>
      </c>
      <c r="B73" s="4" t="s">
        <v>337</v>
      </c>
      <c r="C73" s="5">
        <f>IF(ISNA(VLOOKUP(A73,[1]ShipInfo!$A:$D,4,FALSE)),"ONBEKEND",VLOOKUP(A73,[1]ShipInfo!$A:$D,4,FALSE))</f>
        <v>2332389</v>
      </c>
      <c r="E73" s="8" t="s">
        <v>342</v>
      </c>
      <c r="F73" s="15" t="s">
        <v>354</v>
      </c>
      <c r="G73" s="6" t="s">
        <v>351</v>
      </c>
      <c r="H73" s="5" t="s">
        <v>36</v>
      </c>
      <c r="I73" s="5" t="s">
        <v>41</v>
      </c>
      <c r="J73" t="s">
        <v>352</v>
      </c>
      <c r="K73">
        <v>20</v>
      </c>
      <c r="L73">
        <v>2921</v>
      </c>
      <c r="M73" t="s">
        <v>92</v>
      </c>
      <c r="R73" t="s">
        <v>353</v>
      </c>
    </row>
    <row r="74" spans="1:30" x14ac:dyDescent="0.3">
      <c r="A74" s="17">
        <v>205395090</v>
      </c>
      <c r="B74" s="4" t="s">
        <v>338</v>
      </c>
      <c r="C74" s="5">
        <f>IF(ISNA(VLOOKUP(A74,[1]ShipInfo!$A:$D,4,FALSE)),"ONBEKEND",VLOOKUP(A74,[1]ShipInfo!$A:$D,4,FALSE))</f>
        <v>2325505</v>
      </c>
      <c r="E74" s="8" t="s">
        <v>340</v>
      </c>
      <c r="F74" t="s">
        <v>344</v>
      </c>
      <c r="G74" s="6" t="s">
        <v>345</v>
      </c>
      <c r="H74" s="5" t="s">
        <v>36</v>
      </c>
      <c r="I74" s="5" t="s">
        <v>41</v>
      </c>
      <c r="J74" t="s">
        <v>164</v>
      </c>
      <c r="K74">
        <v>16</v>
      </c>
      <c r="L74">
        <v>6051</v>
      </c>
      <c r="M74" t="s">
        <v>346</v>
      </c>
      <c r="R74" s="4" t="s">
        <v>82</v>
      </c>
    </row>
    <row r="75" spans="1:30" x14ac:dyDescent="0.3">
      <c r="A75" s="17">
        <v>244700375</v>
      </c>
      <c r="B75" s="4" t="s">
        <v>339</v>
      </c>
      <c r="C75" s="5">
        <f>IF(ISNA(VLOOKUP(A75,[1]ShipInfo!$A:$D,4,FALSE)),"ONBEKEND",VLOOKUP(A75,[1]ShipInfo!$A:$D,4,FALSE))</f>
        <v>2333392</v>
      </c>
      <c r="E75" s="8" t="s">
        <v>341</v>
      </c>
      <c r="F75" s="8"/>
    </row>
    <row r="76" spans="1:30" s="4" customFormat="1" x14ac:dyDescent="0.3">
      <c r="A76" s="17">
        <v>244710901</v>
      </c>
      <c r="B76" s="4" t="s">
        <v>356</v>
      </c>
      <c r="C76" s="5">
        <f>IF(ISNA(VLOOKUP(A76,[1]ShipInfo!$A:$D,4,FALSE)),"ONBEKEND",VLOOKUP(A76,[1]ShipInfo!$A:$D,4,FALSE))</f>
        <v>2315443</v>
      </c>
      <c r="E76" s="19" t="s">
        <v>407</v>
      </c>
      <c r="F76" s="19" t="s">
        <v>407</v>
      </c>
      <c r="G76" s="21">
        <v>29019560</v>
      </c>
      <c r="H76" s="5" t="s">
        <v>36</v>
      </c>
      <c r="I76" s="5" t="s">
        <v>41</v>
      </c>
      <c r="J76" s="19" t="s">
        <v>408</v>
      </c>
      <c r="K76" s="21">
        <v>20</v>
      </c>
      <c r="L76" s="21">
        <v>2922</v>
      </c>
      <c r="M76" s="19" t="s">
        <v>409</v>
      </c>
      <c r="N76" s="20"/>
      <c r="O76" s="20"/>
      <c r="P76" s="20"/>
      <c r="Q76" s="20"/>
      <c r="R76" s="4" t="s">
        <v>353</v>
      </c>
      <c r="S76" s="20"/>
    </row>
    <row r="77" spans="1:30" x14ac:dyDescent="0.3">
      <c r="A77" s="17">
        <v>244670296</v>
      </c>
      <c r="B77" s="4" t="s">
        <v>357</v>
      </c>
      <c r="C77" s="5">
        <f>IF(ISNA(VLOOKUP(A77,[1]ShipInfo!$A:$D,4,FALSE)),"ONBEKEND",VLOOKUP(A77,[1]ShipInfo!$A:$D,4,FALSE))</f>
        <v>2318675</v>
      </c>
      <c r="E77" t="s">
        <v>370</v>
      </c>
      <c r="F77" s="4" t="s">
        <v>402</v>
      </c>
      <c r="G77">
        <v>16036215</v>
      </c>
      <c r="H77" s="5" t="s">
        <v>36</v>
      </c>
      <c r="I77" s="5" t="s">
        <v>41</v>
      </c>
      <c r="J77" t="s">
        <v>404</v>
      </c>
      <c r="K77">
        <v>59</v>
      </c>
      <c r="L77">
        <v>5397</v>
      </c>
      <c r="M77" t="s">
        <v>17</v>
      </c>
      <c r="R77" t="s">
        <v>403</v>
      </c>
    </row>
    <row r="78" spans="1:30" x14ac:dyDescent="0.3">
      <c r="A78" s="17">
        <v>226015420</v>
      </c>
      <c r="B78" s="4" t="s">
        <v>358</v>
      </c>
      <c r="C78" s="5">
        <f>IF(ISNA(VLOOKUP(A78,[1]ShipInfo!$A:$D,4,FALSE)),"ONBEKEND",VLOOKUP(A78,[1]ShipInfo!$A:$D,4,FALSE))</f>
        <v>2333123</v>
      </c>
      <c r="E78" s="8" t="s">
        <v>371</v>
      </c>
      <c r="F78" s="8"/>
      <c r="V78" s="8" t="s">
        <v>401</v>
      </c>
      <c r="W78" t="s">
        <v>434</v>
      </c>
    </row>
    <row r="79" spans="1:30" x14ac:dyDescent="0.3">
      <c r="A79" s="17">
        <v>244670989</v>
      </c>
      <c r="B79" s="4" t="s">
        <v>359</v>
      </c>
      <c r="C79" s="5">
        <f>IF(ISNA(VLOOKUP(A79,[1]ShipInfo!$A:$D,4,FALSE)),"ONBEKEND",VLOOKUP(A79,[1]ShipInfo!$A:$D,4,FALSE))</f>
        <v>2009617</v>
      </c>
      <c r="E79" t="s">
        <v>372</v>
      </c>
      <c r="F79" s="4" t="s">
        <v>397</v>
      </c>
      <c r="G79">
        <v>58360123</v>
      </c>
      <c r="H79" s="5" t="s">
        <v>36</v>
      </c>
      <c r="I79" s="5" t="s">
        <v>41</v>
      </c>
      <c r="J79" s="6" t="s">
        <v>399</v>
      </c>
      <c r="K79">
        <v>41</v>
      </c>
      <c r="L79">
        <v>8531</v>
      </c>
      <c r="M79" t="s">
        <v>400</v>
      </c>
      <c r="R79" t="s">
        <v>398</v>
      </c>
    </row>
    <row r="80" spans="1:30" x14ac:dyDescent="0.3">
      <c r="A80" s="17">
        <v>244790898</v>
      </c>
      <c r="B80" s="4" t="s">
        <v>360</v>
      </c>
      <c r="C80" s="5">
        <f>IF(ISNA(VLOOKUP(A80,[1]ShipInfo!$A:$D,4,FALSE)),"ONBEKEND",VLOOKUP(A80,[1]ShipInfo!$A:$D,4,FALSE))</f>
        <v>2318361</v>
      </c>
      <c r="E80" s="19" t="s">
        <v>405</v>
      </c>
      <c r="F80" s="19" t="s">
        <v>405</v>
      </c>
      <c r="G80" s="21">
        <v>69829292</v>
      </c>
      <c r="H80" s="5" t="s">
        <v>36</v>
      </c>
      <c r="I80" s="5" t="s">
        <v>41</v>
      </c>
      <c r="J80" s="19" t="s">
        <v>406</v>
      </c>
      <c r="K80" s="21">
        <v>18</v>
      </c>
      <c r="L80" s="21">
        <v>6051</v>
      </c>
      <c r="M80" s="19" t="s">
        <v>349</v>
      </c>
      <c r="O80" s="20"/>
      <c r="P80" s="20"/>
      <c r="Q80" s="20"/>
      <c r="R80" s="4" t="s">
        <v>82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361</v>
      </c>
      <c r="C81" s="5">
        <f>IF(ISNA(VLOOKUP(A81,[1]ShipInfo!$A:$D,4,FALSE)),"ONBEKEND",VLOOKUP(A81,[1]ShipInfo!$A:$D,4,FALSE))</f>
        <v>6004017</v>
      </c>
      <c r="E81" s="8" t="s">
        <v>373</v>
      </c>
      <c r="F81" s="8" t="s">
        <v>396</v>
      </c>
      <c r="H81" s="5" t="s">
        <v>36</v>
      </c>
      <c r="I81" s="5" t="s">
        <v>41</v>
      </c>
      <c r="V81" s="8" t="s">
        <v>395</v>
      </c>
      <c r="W81" t="s">
        <v>136</v>
      </c>
    </row>
    <row r="82" spans="1:23" x14ac:dyDescent="0.3">
      <c r="A82" s="17">
        <v>244670596</v>
      </c>
      <c r="B82" s="4" t="s">
        <v>362</v>
      </c>
      <c r="C82" s="5">
        <f>IF(ISNA(VLOOKUP(A82,[1]ShipInfo!$A:$D,4,FALSE)),"ONBEKEND",VLOOKUP(A82,[1]ShipInfo!$A:$D,4,FALSE))</f>
        <v>6002897</v>
      </c>
      <c r="E82" s="8" t="s">
        <v>374</v>
      </c>
      <c r="F82" s="4" t="s">
        <v>391</v>
      </c>
      <c r="G82">
        <v>72089946</v>
      </c>
      <c r="H82" s="5" t="s">
        <v>36</v>
      </c>
      <c r="I82" s="5" t="s">
        <v>41</v>
      </c>
      <c r="J82" t="s">
        <v>393</v>
      </c>
      <c r="K82">
        <v>41</v>
      </c>
      <c r="L82">
        <v>8625</v>
      </c>
      <c r="M82" t="s">
        <v>394</v>
      </c>
      <c r="R82" s="15" t="s">
        <v>392</v>
      </c>
    </row>
    <row r="83" spans="1:23" x14ac:dyDescent="0.3">
      <c r="A83" s="17">
        <v>244670494</v>
      </c>
      <c r="B83" s="4" t="s">
        <v>363</v>
      </c>
      <c r="C83" s="5">
        <f>IF(ISNA(VLOOKUP(A83,[1]ShipInfo!$A:$D,4,FALSE)),"ONBEKEND",VLOOKUP(A83,[1]ShipInfo!$A:$D,4,FALSE))</f>
        <v>2325388</v>
      </c>
      <c r="E83" t="s">
        <v>375</v>
      </c>
      <c r="F83" t="s">
        <v>389</v>
      </c>
      <c r="G83">
        <v>24160359</v>
      </c>
      <c r="H83" s="5" t="s">
        <v>36</v>
      </c>
      <c r="I83" s="5" t="s">
        <v>41</v>
      </c>
      <c r="J83" t="s">
        <v>390</v>
      </c>
      <c r="K83">
        <v>3</v>
      </c>
      <c r="L83">
        <v>3332</v>
      </c>
      <c r="M83" t="s">
        <v>78</v>
      </c>
      <c r="R83" t="s">
        <v>147</v>
      </c>
    </row>
    <row r="84" spans="1:23" x14ac:dyDescent="0.3">
      <c r="A84" s="17">
        <v>244700818</v>
      </c>
      <c r="B84" s="4" t="s">
        <v>364</v>
      </c>
      <c r="C84" s="5">
        <f>IF(ISNA(VLOOKUP(A84,[1]ShipInfo!$A:$D,4,FALSE)),"ONBEKEND",VLOOKUP(A84,[1]ShipInfo!$A:$D,4,FALSE))</f>
        <v>2313915</v>
      </c>
      <c r="E84" s="8" t="s">
        <v>376</v>
      </c>
      <c r="F84" t="s">
        <v>388</v>
      </c>
      <c r="G84">
        <v>9144162</v>
      </c>
      <c r="H84" s="5" t="s">
        <v>36</v>
      </c>
      <c r="I84" s="5" t="s">
        <v>41</v>
      </c>
      <c r="J84" t="s">
        <v>164</v>
      </c>
      <c r="K84">
        <v>35</v>
      </c>
      <c r="L84">
        <v>6051</v>
      </c>
      <c r="M84" t="s">
        <v>163</v>
      </c>
      <c r="R84" s="4" t="s">
        <v>82</v>
      </c>
    </row>
    <row r="85" spans="1:23" x14ac:dyDescent="0.3">
      <c r="A85" s="17">
        <v>244690995</v>
      </c>
      <c r="B85" s="4" t="s">
        <v>365</v>
      </c>
      <c r="C85" s="5">
        <f>IF(ISNA(VLOOKUP(A85,[1]ShipInfo!$A:$D,4,FALSE)),"ONBEKEND",VLOOKUP(A85,[1]ShipInfo!$A:$D,4,FALSE))</f>
        <v>3900064</v>
      </c>
      <c r="E85" t="s">
        <v>377</v>
      </c>
      <c r="F85" s="4" t="s">
        <v>377</v>
      </c>
      <c r="R85" s="4"/>
    </row>
    <row r="86" spans="1:23" x14ac:dyDescent="0.3">
      <c r="A86" s="17">
        <v>244700261</v>
      </c>
      <c r="B86" s="4" t="s">
        <v>366</v>
      </c>
      <c r="C86" s="5">
        <f>IF(ISNA(VLOOKUP(A86,[1]ShipInfo!$A:$D,4,FALSE)),"ONBEKEND",VLOOKUP(A86,[1]ShipInfo!$A:$D,4,FALSE))</f>
        <v>6002653</v>
      </c>
      <c r="E86" s="8" t="s">
        <v>258</v>
      </c>
      <c r="F86" s="4" t="s">
        <v>385</v>
      </c>
      <c r="G86">
        <v>12063448</v>
      </c>
      <c r="H86" s="5" t="s">
        <v>36</v>
      </c>
      <c r="I86" s="5" t="s">
        <v>41</v>
      </c>
      <c r="J86" t="s">
        <v>386</v>
      </c>
      <c r="K86">
        <v>5</v>
      </c>
      <c r="L86">
        <v>6051</v>
      </c>
      <c r="M86" t="s">
        <v>387</v>
      </c>
      <c r="R86" t="s">
        <v>82</v>
      </c>
    </row>
    <row r="87" spans="1:23" x14ac:dyDescent="0.3">
      <c r="A87" s="17">
        <v>244730507</v>
      </c>
      <c r="B87" s="4" t="s">
        <v>367</v>
      </c>
      <c r="C87" s="5">
        <f>IF(ISNA(VLOOKUP(A87,[1]ShipInfo!$A:$D,4,FALSE)),"ONBEKEND",VLOOKUP(A87,[1]ShipInfo!$A:$D,4,FALSE))</f>
        <v>2316112</v>
      </c>
      <c r="E87" t="s">
        <v>379</v>
      </c>
      <c r="F87" s="4" t="s">
        <v>381</v>
      </c>
      <c r="G87">
        <v>24326600</v>
      </c>
      <c r="H87" s="5" t="s">
        <v>36</v>
      </c>
      <c r="I87" s="5" t="s">
        <v>41</v>
      </c>
      <c r="J87" t="s">
        <v>382</v>
      </c>
      <c r="K87">
        <v>42</v>
      </c>
      <c r="L87" s="4">
        <v>3259</v>
      </c>
      <c r="M87" t="s">
        <v>384</v>
      </c>
      <c r="R87" s="6" t="s">
        <v>383</v>
      </c>
    </row>
    <row r="88" spans="1:23" x14ac:dyDescent="0.3">
      <c r="A88" s="17">
        <v>244710353</v>
      </c>
      <c r="B88" s="4" t="s">
        <v>368</v>
      </c>
      <c r="C88" s="5">
        <f>IF(ISNA(VLOOKUP(A88,[1]ShipInfo!$A:$D,4,FALSE)),"ONBEKEND",VLOOKUP(A88,[1]ShipInfo!$A:$D,4,FALSE))</f>
        <v>2333551</v>
      </c>
      <c r="E88" t="s">
        <v>378</v>
      </c>
      <c r="F88" t="s">
        <v>380</v>
      </c>
      <c r="G88" s="15">
        <v>69085005</v>
      </c>
      <c r="H88" s="5" t="s">
        <v>36</v>
      </c>
      <c r="I88" s="5" t="s">
        <v>41</v>
      </c>
      <c r="J88" t="s">
        <v>156</v>
      </c>
      <c r="K88">
        <v>43</v>
      </c>
      <c r="L88">
        <v>4251</v>
      </c>
      <c r="M88" t="s">
        <v>155</v>
      </c>
      <c r="R88" t="s">
        <v>77</v>
      </c>
    </row>
    <row r="89" spans="1:23" x14ac:dyDescent="0.3">
      <c r="A89" s="4">
        <v>244660008</v>
      </c>
      <c r="B89" s="4" t="s">
        <v>410</v>
      </c>
      <c r="C89" s="5">
        <f>IF(ISNA(VLOOKUP(A89,[1]ShipInfo!$A:$D,4,FALSE)),"ONBEKEND",VLOOKUP(A89,[1]ShipInfo!$A:$D,4,FALSE))</f>
        <v>2324470</v>
      </c>
      <c r="E89" t="s">
        <v>416</v>
      </c>
      <c r="F89" t="s">
        <v>428</v>
      </c>
      <c r="G89">
        <v>72992417</v>
      </c>
      <c r="H89" s="5" t="s">
        <v>36</v>
      </c>
      <c r="I89" s="5" t="s">
        <v>41</v>
      </c>
      <c r="J89" t="s">
        <v>429</v>
      </c>
      <c r="K89">
        <v>43</v>
      </c>
      <c r="L89">
        <v>3312</v>
      </c>
      <c r="M89" t="s">
        <v>430</v>
      </c>
      <c r="R89" t="s">
        <v>280</v>
      </c>
    </row>
    <row r="90" spans="1:23" x14ac:dyDescent="0.3">
      <c r="A90" s="4">
        <v>244700557</v>
      </c>
      <c r="B90" s="4" t="s">
        <v>411</v>
      </c>
      <c r="C90" s="5">
        <f>IF(ISNA(VLOOKUP(A90,[1]ShipInfo!$A:$D,4,FALSE)),"ONBEKEND",VLOOKUP(A90,[1]ShipInfo!$A:$D,4,FALSE))</f>
        <v>2315499</v>
      </c>
      <c r="E90" t="s">
        <v>417</v>
      </c>
      <c r="F90" t="s">
        <v>397</v>
      </c>
      <c r="G90">
        <v>58360123</v>
      </c>
      <c r="H90" s="5" t="s">
        <v>36</v>
      </c>
      <c r="I90" s="5" t="s">
        <v>41</v>
      </c>
      <c r="J90" s="6" t="s">
        <v>399</v>
      </c>
      <c r="K90">
        <v>41</v>
      </c>
      <c r="L90">
        <v>8531</v>
      </c>
      <c r="M90" t="s">
        <v>400</v>
      </c>
      <c r="R90" t="s">
        <v>398</v>
      </c>
    </row>
    <row r="91" spans="1:23" x14ac:dyDescent="0.3">
      <c r="A91" s="4">
        <v>244750315</v>
      </c>
      <c r="B91" s="4" t="s">
        <v>412</v>
      </c>
      <c r="C91" s="5">
        <f>IF(ISNA(VLOOKUP(A91,[1]ShipInfo!$A:$D,4,FALSE)),"ONBEKEND",VLOOKUP(A91,[1]ShipInfo!$A:$D,4,FALSE))</f>
        <v>2331243</v>
      </c>
      <c r="E91" t="s">
        <v>418</v>
      </c>
      <c r="F91" t="s">
        <v>425</v>
      </c>
      <c r="G91">
        <v>24406403</v>
      </c>
      <c r="H91" s="5" t="s">
        <v>36</v>
      </c>
      <c r="I91" s="5" t="s">
        <v>41</v>
      </c>
      <c r="J91" t="s">
        <v>426</v>
      </c>
      <c r="K91">
        <v>194</v>
      </c>
      <c r="L91">
        <v>2924</v>
      </c>
      <c r="M91" t="s">
        <v>427</v>
      </c>
      <c r="R91" s="4" t="s">
        <v>353</v>
      </c>
    </row>
    <row r="92" spans="1:23" x14ac:dyDescent="0.3">
      <c r="A92" s="4">
        <v>244137310</v>
      </c>
      <c r="B92" s="4" t="s">
        <v>188</v>
      </c>
      <c r="C92" s="5">
        <f>IF(ISNA(VLOOKUP(A92,[1]ShipInfo!$A:$D,4,FALSE)),"ONBEKEND",VLOOKUP(A92,[1]ShipInfo!$A:$D,4,FALSE))</f>
        <v>2333051</v>
      </c>
      <c r="E92" t="s">
        <v>198</v>
      </c>
      <c r="F92" t="s">
        <v>424</v>
      </c>
      <c r="G92">
        <v>24175868</v>
      </c>
      <c r="H92" s="5" t="s">
        <v>36</v>
      </c>
      <c r="I92" s="5" t="s">
        <v>41</v>
      </c>
      <c r="J92" s="4" t="s">
        <v>224</v>
      </c>
      <c r="K92">
        <v>7</v>
      </c>
      <c r="L92" s="4">
        <v>3344</v>
      </c>
      <c r="M92" s="4" t="s">
        <v>223</v>
      </c>
      <c r="R92" s="4" t="s">
        <v>222</v>
      </c>
    </row>
    <row r="93" spans="1:23" x14ac:dyDescent="0.3">
      <c r="A93" s="4">
        <v>244630837</v>
      </c>
      <c r="B93" s="4" t="s">
        <v>413</v>
      </c>
      <c r="C93" s="5">
        <f>IF(ISNA(VLOOKUP(A93,[1]ShipInfo!$A:$D,4,FALSE)),"ONBEKEND",VLOOKUP(A93,[1]ShipInfo!$A:$D,4,FALSE))</f>
        <v>2103197</v>
      </c>
      <c r="E93" t="s">
        <v>419</v>
      </c>
      <c r="F93" t="s">
        <v>419</v>
      </c>
    </row>
    <row r="94" spans="1:23" s="4" customFormat="1" x14ac:dyDescent="0.3">
      <c r="A94" s="4">
        <v>244700312</v>
      </c>
      <c r="B94" s="4" t="s">
        <v>414</v>
      </c>
      <c r="C94" s="5">
        <f>IF(ISNA(VLOOKUP(A94,[1]ShipInfo!$A:$D,4,FALSE)),"ONBEKEND",VLOOKUP(A94,[1]ShipInfo!$A:$D,4,FALSE))</f>
        <v>2329759</v>
      </c>
      <c r="E94" s="4" t="s">
        <v>432</v>
      </c>
      <c r="F94" s="4" t="s">
        <v>432</v>
      </c>
      <c r="G94" s="4">
        <v>73324620</v>
      </c>
      <c r="H94" s="5" t="s">
        <v>36</v>
      </c>
      <c r="I94" s="5" t="s">
        <v>41</v>
      </c>
      <c r="J94" s="4" t="s">
        <v>433</v>
      </c>
      <c r="K94" s="4">
        <v>25</v>
      </c>
      <c r="L94" s="4">
        <v>3344</v>
      </c>
      <c r="M94" s="4" t="s">
        <v>233</v>
      </c>
      <c r="R94" s="4" t="s">
        <v>222</v>
      </c>
    </row>
    <row r="95" spans="1:23" x14ac:dyDescent="0.3">
      <c r="A95" s="4">
        <v>244630985</v>
      </c>
      <c r="B95" s="4" t="s">
        <v>415</v>
      </c>
      <c r="C95" s="5">
        <f>IF(ISNA(VLOOKUP(A95,[1]ShipInfo!$A:$D,4,FALSE)),"ONBEKEND",VLOOKUP(A95,[1]ShipInfo!$A:$D,4,FALSE))</f>
        <v>2331793</v>
      </c>
      <c r="E95" t="s">
        <v>420</v>
      </c>
      <c r="F95" t="s">
        <v>421</v>
      </c>
      <c r="G95">
        <v>18127328</v>
      </c>
      <c r="H95" s="5" t="s">
        <v>36</v>
      </c>
      <c r="I95" s="5" t="s">
        <v>41</v>
      </c>
      <c r="J95" t="s">
        <v>423</v>
      </c>
      <c r="K95">
        <v>62</v>
      </c>
      <c r="L95">
        <v>4251</v>
      </c>
      <c r="M95" t="s">
        <v>422</v>
      </c>
      <c r="R95" s="4" t="s">
        <v>77</v>
      </c>
    </row>
    <row r="96" spans="1:23" x14ac:dyDescent="0.3">
      <c r="A96" s="4">
        <v>244670591</v>
      </c>
      <c r="B96" s="4" t="s">
        <v>435</v>
      </c>
      <c r="C96" s="5">
        <f>IF(ISNA(VLOOKUP(A96,[1]ShipInfo!$A:$D,4,FALSE)),"ONBEKEND",VLOOKUP(A96,[1]ShipInfo!$A:$D,4,FALSE))</f>
        <v>2328143</v>
      </c>
      <c r="E96" s="8" t="s">
        <v>440</v>
      </c>
      <c r="F96" s="8" t="s">
        <v>440</v>
      </c>
    </row>
    <row r="97" spans="1:23" x14ac:dyDescent="0.3">
      <c r="A97" s="4">
        <v>244660905</v>
      </c>
      <c r="B97" s="4" t="s">
        <v>436</v>
      </c>
      <c r="C97" s="5">
        <f>IF(ISNA(VLOOKUP(A97,[1]ShipInfo!$A:$D,4,FALSE)),"ONBEKEND",VLOOKUP(A97,[1]ShipInfo!$A:$D,4,FALSE))</f>
        <v>2324335</v>
      </c>
      <c r="E97" t="s">
        <v>441</v>
      </c>
      <c r="F97" s="23" t="s">
        <v>446</v>
      </c>
      <c r="G97">
        <v>74293362</v>
      </c>
      <c r="H97" s="5" t="s">
        <v>36</v>
      </c>
      <c r="I97" s="5" t="s">
        <v>41</v>
      </c>
      <c r="J97" t="s">
        <v>448</v>
      </c>
      <c r="K97">
        <v>11</v>
      </c>
      <c r="L97">
        <v>4251</v>
      </c>
      <c r="M97" t="s">
        <v>447</v>
      </c>
      <c r="R97" s="4" t="s">
        <v>77</v>
      </c>
    </row>
    <row r="98" spans="1:23" x14ac:dyDescent="0.3">
      <c r="A98" s="4">
        <v>244690926</v>
      </c>
      <c r="B98" s="4" t="s">
        <v>185</v>
      </c>
      <c r="C98" s="5">
        <f>IF(ISNA(VLOOKUP(A98,[1]ShipInfo!$A:$D,4,FALSE)),"ONBEKEND",VLOOKUP(A98,[1]ShipInfo!$A:$D,4,FALSE))</f>
        <v>2328731</v>
      </c>
      <c r="E98" t="s">
        <v>442</v>
      </c>
      <c r="F98" s="23" t="s">
        <v>449</v>
      </c>
      <c r="G98">
        <v>30092877</v>
      </c>
      <c r="H98" s="5" t="s">
        <v>36</v>
      </c>
      <c r="I98" s="5" t="s">
        <v>41</v>
      </c>
      <c r="J98" t="s">
        <v>450</v>
      </c>
      <c r="K98">
        <v>11</v>
      </c>
      <c r="L98">
        <v>3439</v>
      </c>
      <c r="M98" t="s">
        <v>451</v>
      </c>
      <c r="R98" t="s">
        <v>217</v>
      </c>
    </row>
    <row r="99" spans="1:23" x14ac:dyDescent="0.3">
      <c r="A99" s="4">
        <v>244010489</v>
      </c>
      <c r="B99" s="4" t="s">
        <v>437</v>
      </c>
      <c r="C99" s="5">
        <f>IF(ISNA(VLOOKUP(A99,[1]ShipInfo!$A:$D,4,FALSE)),"ONBEKEND",VLOOKUP(A99,[1]ShipInfo!$A:$D,4,FALSE))</f>
        <v>2331137</v>
      </c>
      <c r="E99" t="s">
        <v>445</v>
      </c>
      <c r="F99" s="23" t="s">
        <v>452</v>
      </c>
      <c r="G99">
        <v>24191481</v>
      </c>
      <c r="H99" s="5" t="s">
        <v>36</v>
      </c>
      <c r="I99" s="5" t="s">
        <v>41</v>
      </c>
      <c r="J99" t="s">
        <v>453</v>
      </c>
      <c r="K99">
        <v>13</v>
      </c>
      <c r="L99">
        <v>2993</v>
      </c>
      <c r="M99" t="s">
        <v>84</v>
      </c>
      <c r="R99" t="s">
        <v>454</v>
      </c>
    </row>
    <row r="100" spans="1:23" x14ac:dyDescent="0.3">
      <c r="A100" s="4">
        <v>244710547</v>
      </c>
      <c r="B100" s="4" t="s">
        <v>438</v>
      </c>
      <c r="C100" s="5">
        <f>IF(ISNA(VLOOKUP(A100,[1]ShipInfo!$A:$D,4,FALSE)),"ONBEKEND",VLOOKUP(A100,[1]ShipInfo!$A:$D,4,FALSE))</f>
        <v>2319243</v>
      </c>
      <c r="E100" s="8" t="s">
        <v>443</v>
      </c>
      <c r="F100" s="8"/>
    </row>
    <row r="101" spans="1:23" x14ac:dyDescent="0.3">
      <c r="A101" s="4">
        <v>244700227</v>
      </c>
      <c r="B101" s="4" t="s">
        <v>439</v>
      </c>
      <c r="C101" s="5">
        <f>IF(ISNA(VLOOKUP(A101,[1]ShipInfo!$A:$D,4,FALSE)),"ONBEKEND",VLOOKUP(A101,[1]ShipInfo!$A:$D,4,FALSE))</f>
        <v>2314043</v>
      </c>
      <c r="E101" t="s">
        <v>444</v>
      </c>
      <c r="F101" s="23" t="s">
        <v>455</v>
      </c>
      <c r="G101">
        <v>23081484</v>
      </c>
      <c r="H101" s="5" t="s">
        <v>36</v>
      </c>
      <c r="I101" s="5" t="s">
        <v>41</v>
      </c>
      <c r="J101" t="s">
        <v>456</v>
      </c>
      <c r="K101">
        <v>53</v>
      </c>
      <c r="L101">
        <v>3351</v>
      </c>
      <c r="M101" t="s">
        <v>457</v>
      </c>
      <c r="R101" t="s">
        <v>166</v>
      </c>
    </row>
    <row r="102" spans="1:23" x14ac:dyDescent="0.3">
      <c r="A102" s="4">
        <v>244615682</v>
      </c>
      <c r="B102" s="4" t="s">
        <v>458</v>
      </c>
      <c r="C102" s="5">
        <f>IF(ISNA(VLOOKUP(A102,[1]ShipInfo!$A:$D,4,FALSE)),"ONBEKEND",VLOOKUP(A102,[1]ShipInfo!$A:$D,4,FALSE))</f>
        <v>2334056</v>
      </c>
      <c r="E102" s="8" t="s">
        <v>475</v>
      </c>
      <c r="F102" s="23" t="s">
        <v>490</v>
      </c>
      <c r="G102">
        <v>51343967</v>
      </c>
      <c r="H102" s="5" t="s">
        <v>36</v>
      </c>
      <c r="I102" s="5" t="s">
        <v>41</v>
      </c>
      <c r="J102" s="4" t="s">
        <v>85</v>
      </c>
      <c r="K102">
        <v>1</v>
      </c>
      <c r="L102" s="4">
        <v>4941</v>
      </c>
      <c r="M102" t="s">
        <v>84</v>
      </c>
      <c r="P102" t="s">
        <v>86</v>
      </c>
      <c r="R102" t="s">
        <v>491</v>
      </c>
    </row>
    <row r="103" spans="1:23" x14ac:dyDescent="0.3">
      <c r="A103" s="4">
        <v>205369390</v>
      </c>
      <c r="B103" s="4" t="s">
        <v>459</v>
      </c>
      <c r="C103" s="5">
        <f>IF(ISNA(VLOOKUP(A103,[1]ShipInfo!$A:$D,4,FALSE)),"ONBEKEND",VLOOKUP(A103,[1]ShipInfo!$A:$D,4,FALSE))</f>
        <v>6003909</v>
      </c>
      <c r="E103" t="s">
        <v>569</v>
      </c>
      <c r="F103" s="4" t="s">
        <v>569</v>
      </c>
      <c r="S103" s="4" t="s">
        <v>571</v>
      </c>
      <c r="U103">
        <v>6302</v>
      </c>
      <c r="V103" t="s">
        <v>572</v>
      </c>
      <c r="W103" t="s">
        <v>570</v>
      </c>
    </row>
    <row r="104" spans="1:23" x14ac:dyDescent="0.3">
      <c r="A104" s="4">
        <v>244780613</v>
      </c>
      <c r="B104" s="4" t="s">
        <v>460</v>
      </c>
      <c r="C104" s="5">
        <f>IF(ISNA(VLOOKUP(A104,[1]ShipInfo!$A:$D,4,FALSE)),"ONBEKEND",VLOOKUP(A104,[1]ShipInfo!$A:$D,4,FALSE))</f>
        <v>3051715</v>
      </c>
      <c r="E104" t="s">
        <v>477</v>
      </c>
      <c r="F104" s="23" t="s">
        <v>495</v>
      </c>
      <c r="G104">
        <v>62814427</v>
      </c>
      <c r="H104" s="5" t="s">
        <v>36</v>
      </c>
      <c r="I104" s="5" t="s">
        <v>41</v>
      </c>
      <c r="J104" t="s">
        <v>496</v>
      </c>
      <c r="K104">
        <v>78</v>
      </c>
      <c r="L104">
        <v>2957</v>
      </c>
      <c r="M104" t="s">
        <v>497</v>
      </c>
      <c r="R104" t="s">
        <v>498</v>
      </c>
    </row>
    <row r="105" spans="1:23" x14ac:dyDescent="0.3">
      <c r="A105" s="4">
        <v>205382590</v>
      </c>
      <c r="B105" s="4" t="s">
        <v>461</v>
      </c>
      <c r="C105" s="5">
        <f>IF(ISNA(VLOOKUP(A105,[1]ShipInfo!$A:$D,4,FALSE)),"ONBEKEND",VLOOKUP(A105,[1]ShipInfo!$A:$D,4,FALSE))</f>
        <v>6004275</v>
      </c>
      <c r="E105" t="s">
        <v>478</v>
      </c>
      <c r="F105" s="4" t="s">
        <v>500</v>
      </c>
      <c r="V105" t="s">
        <v>501</v>
      </c>
      <c r="W105" t="s">
        <v>136</v>
      </c>
    </row>
    <row r="106" spans="1:23" x14ac:dyDescent="0.3">
      <c r="A106" s="4">
        <v>244700229</v>
      </c>
      <c r="B106" s="4" t="s">
        <v>462</v>
      </c>
      <c r="C106" s="5">
        <f>IF(ISNA(VLOOKUP(A106,[1]ShipInfo!$A:$D,4,FALSE)),"ONBEKEND",VLOOKUP(A106,[1]ShipInfo!$A:$D,4,FALSE))</f>
        <v>2325325</v>
      </c>
      <c r="E106" s="8" t="s">
        <v>479</v>
      </c>
      <c r="F106" s="23" t="s">
        <v>499</v>
      </c>
      <c r="G106">
        <v>2036041</v>
      </c>
      <c r="H106" s="5" t="s">
        <v>36</v>
      </c>
      <c r="I106" s="5" t="s">
        <v>41</v>
      </c>
      <c r="J106" t="s">
        <v>502</v>
      </c>
      <c r="K106">
        <v>626</v>
      </c>
      <c r="L106">
        <v>2987</v>
      </c>
      <c r="M106" t="s">
        <v>302</v>
      </c>
      <c r="R106" t="s">
        <v>98</v>
      </c>
    </row>
    <row r="107" spans="1:23" x14ac:dyDescent="0.3">
      <c r="A107" s="4">
        <v>244770274</v>
      </c>
      <c r="B107" s="4" t="s">
        <v>463</v>
      </c>
      <c r="C107" s="5">
        <f>IF(ISNA(VLOOKUP(A107,[1]ShipInfo!$A:$D,4,FALSE)),"ONBEKEND",VLOOKUP(A107,[1]ShipInfo!$A:$D,4,FALSE))</f>
        <v>2329466</v>
      </c>
      <c r="E107" s="8" t="s">
        <v>480</v>
      </c>
    </row>
    <row r="108" spans="1:23" x14ac:dyDescent="0.3">
      <c r="A108" s="4">
        <v>244650992</v>
      </c>
      <c r="B108" s="4" t="s">
        <v>464</v>
      </c>
      <c r="C108" s="5">
        <f>IF(ISNA(VLOOKUP(A108,[1]ShipInfo!$A:$D,4,FALSE)),"ONBEKEND",VLOOKUP(A108,[1]ShipInfo!$A:$D,4,FALSE))</f>
        <v>2332076</v>
      </c>
      <c r="E108" t="s">
        <v>481</v>
      </c>
      <c r="F108" s="23" t="s">
        <v>503</v>
      </c>
      <c r="G108">
        <v>67510280</v>
      </c>
      <c r="H108" s="5" t="s">
        <v>36</v>
      </c>
      <c r="I108" s="5" t="s">
        <v>41</v>
      </c>
      <c r="J108" s="4" t="s">
        <v>504</v>
      </c>
      <c r="K108">
        <v>2</v>
      </c>
      <c r="R108" t="s">
        <v>505</v>
      </c>
    </row>
    <row r="109" spans="1:23" x14ac:dyDescent="0.3">
      <c r="A109" s="4">
        <v>244700697</v>
      </c>
      <c r="B109" s="4" t="s">
        <v>465</v>
      </c>
      <c r="C109" s="5">
        <f>IF(ISNA(VLOOKUP(A109,[1]ShipInfo!$A:$D,4,FALSE)),"ONBEKEND",VLOOKUP(A109,[1]ShipInfo!$A:$D,4,FALSE))</f>
        <v>2324242</v>
      </c>
      <c r="E109" s="8" t="s">
        <v>482</v>
      </c>
      <c r="F109" s="23" t="s">
        <v>506</v>
      </c>
      <c r="G109">
        <v>18122043</v>
      </c>
      <c r="H109" s="5" t="s">
        <v>36</v>
      </c>
      <c r="I109" s="5" t="s">
        <v>41</v>
      </c>
      <c r="J109" t="s">
        <v>507</v>
      </c>
      <c r="K109">
        <v>32</v>
      </c>
      <c r="L109">
        <v>4251</v>
      </c>
      <c r="M109" t="s">
        <v>142</v>
      </c>
      <c r="R109" t="s">
        <v>77</v>
      </c>
    </row>
    <row r="110" spans="1:23" x14ac:dyDescent="0.3">
      <c r="A110" s="4">
        <v>244660107</v>
      </c>
      <c r="B110" s="4" t="s">
        <v>466</v>
      </c>
      <c r="C110" s="5">
        <f>IF(ISNA(VLOOKUP(A110,[1]ShipInfo!$A:$D,4,FALSE)),"ONBEKEND",VLOOKUP(A110,[1]ShipInfo!$A:$D,4,FALSE))</f>
        <v>2324086</v>
      </c>
      <c r="E110" s="8" t="s">
        <v>483</v>
      </c>
      <c r="F110" s="23" t="s">
        <v>508</v>
      </c>
      <c r="G110">
        <v>5046375</v>
      </c>
      <c r="H110" s="5" t="s">
        <v>36</v>
      </c>
      <c r="I110" s="5" t="s">
        <v>41</v>
      </c>
      <c r="J110" s="4" t="s">
        <v>510</v>
      </c>
      <c r="K110">
        <v>387</v>
      </c>
      <c r="L110">
        <v>3315</v>
      </c>
      <c r="M110" t="s">
        <v>509</v>
      </c>
      <c r="R110" t="s">
        <v>280</v>
      </c>
    </row>
    <row r="111" spans="1:23" x14ac:dyDescent="0.3">
      <c r="A111" s="4">
        <v>244660663</v>
      </c>
      <c r="B111" s="4" t="s">
        <v>467</v>
      </c>
      <c r="C111" s="5">
        <f>IF(ISNA(VLOOKUP(A111,[1]ShipInfo!$A:$D,4,FALSE)),"ONBEKEND",VLOOKUP(A111,[1]ShipInfo!$A:$D,4,FALSE))</f>
        <v>2327236</v>
      </c>
      <c r="E111" s="8" t="s">
        <v>484</v>
      </c>
      <c r="F111" s="23" t="s">
        <v>511</v>
      </c>
      <c r="G111">
        <v>10034836</v>
      </c>
      <c r="H111" s="5" t="s">
        <v>36</v>
      </c>
      <c r="I111" s="5" t="s">
        <v>41</v>
      </c>
      <c r="J111" s="4" t="s">
        <v>513</v>
      </c>
      <c r="K111">
        <v>24</v>
      </c>
      <c r="L111">
        <v>6542</v>
      </c>
      <c r="M111" t="s">
        <v>144</v>
      </c>
      <c r="P111" t="s">
        <v>512</v>
      </c>
      <c r="R111" t="s">
        <v>514</v>
      </c>
    </row>
    <row r="112" spans="1:23" x14ac:dyDescent="0.3">
      <c r="A112" s="4">
        <v>244670495</v>
      </c>
      <c r="B112" s="4" t="s">
        <v>468</v>
      </c>
      <c r="C112" s="5">
        <f>IF(ISNA(VLOOKUP(A112,[1]ShipInfo!$A:$D,4,FALSE)),"ONBEKEND",VLOOKUP(A112,[1]ShipInfo!$A:$D,4,FALSE))</f>
        <v>2328794</v>
      </c>
      <c r="E112" s="8" t="s">
        <v>485</v>
      </c>
      <c r="F112" s="4" t="s">
        <v>519</v>
      </c>
      <c r="S112" t="s">
        <v>520</v>
      </c>
      <c r="T112">
        <v>97877</v>
      </c>
      <c r="U112" t="s">
        <v>521</v>
      </c>
      <c r="V112" t="s">
        <v>522</v>
      </c>
      <c r="W112" t="s">
        <v>200</v>
      </c>
    </row>
    <row r="113" spans="1:26" x14ac:dyDescent="0.3">
      <c r="A113" s="4">
        <v>244730063</v>
      </c>
      <c r="B113" s="4" t="s">
        <v>469</v>
      </c>
      <c r="C113" s="5">
        <f>IF(ISNA(VLOOKUP(A113,[1]ShipInfo!$A:$D,4,FALSE)),"ONBEKEND",VLOOKUP(A113,[1]ShipInfo!$A:$D,4,FALSE))</f>
        <v>0</v>
      </c>
      <c r="E113" s="4" t="s">
        <v>377</v>
      </c>
      <c r="F113" s="4" t="s">
        <v>377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U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470</v>
      </c>
      <c r="C114" s="5">
        <f>IF(ISNA(VLOOKUP(A114,[1]ShipInfo!$A:$D,4,FALSE)),"ONBEKEND",VLOOKUP(A114,[1]ShipInfo!$A:$D,4,FALSE))</f>
        <v>2325484</v>
      </c>
      <c r="E114" s="8" t="s">
        <v>486</v>
      </c>
      <c r="F114" s="23" t="s">
        <v>515</v>
      </c>
      <c r="G114">
        <v>37131806</v>
      </c>
      <c r="H114" s="5" t="s">
        <v>36</v>
      </c>
      <c r="I114" s="5" t="s">
        <v>41</v>
      </c>
      <c r="J114" s="4" t="s">
        <v>518</v>
      </c>
      <c r="K114">
        <v>44</v>
      </c>
      <c r="L114">
        <v>1671</v>
      </c>
      <c r="M114" t="s">
        <v>516</v>
      </c>
      <c r="R114" t="s">
        <v>517</v>
      </c>
    </row>
    <row r="115" spans="1:26" x14ac:dyDescent="0.3">
      <c r="A115" s="4">
        <v>244690074</v>
      </c>
      <c r="B115" s="4" t="s">
        <v>471</v>
      </c>
      <c r="C115" s="5">
        <f>IF(ISNA(VLOOKUP(A115,[1]ShipInfo!$A:$D,4,FALSE)),"ONBEKEND",VLOOKUP(A115,[1]ShipInfo!$A:$D,4,FALSE))</f>
        <v>2329079</v>
      </c>
      <c r="E115" t="s">
        <v>487</v>
      </c>
      <c r="F115" s="23" t="s">
        <v>523</v>
      </c>
      <c r="G115">
        <v>16066550</v>
      </c>
      <c r="H115" s="5" t="s">
        <v>36</v>
      </c>
      <c r="I115" s="5" t="s">
        <v>41</v>
      </c>
      <c r="J115" t="s">
        <v>525</v>
      </c>
      <c r="K115">
        <v>20</v>
      </c>
      <c r="L115">
        <v>6051</v>
      </c>
      <c r="M115" t="s">
        <v>524</v>
      </c>
      <c r="R115" t="s">
        <v>82</v>
      </c>
    </row>
    <row r="116" spans="1:26" x14ac:dyDescent="0.3">
      <c r="A116" s="4">
        <v>244620640</v>
      </c>
      <c r="B116" s="4" t="s">
        <v>472</v>
      </c>
      <c r="C116" s="5">
        <f>IF(ISNA(VLOOKUP(A116,[1]ShipInfo!$A:$D,4,FALSE)),"ONBEKEND",VLOOKUP(A116,[1]ShipInfo!$A:$D,4,FALSE))</f>
        <v>2331015</v>
      </c>
      <c r="E116" s="8" t="s">
        <v>488</v>
      </c>
      <c r="F116" s="23" t="s">
        <v>526</v>
      </c>
      <c r="G116">
        <v>23064845</v>
      </c>
      <c r="H116" s="5" t="s">
        <v>36</v>
      </c>
      <c r="I116" s="5" t="s">
        <v>41</v>
      </c>
      <c r="J116" s="4" t="s">
        <v>527</v>
      </c>
      <c r="K116">
        <v>16</v>
      </c>
      <c r="L116" s="4">
        <v>3332</v>
      </c>
      <c r="M116" t="s">
        <v>528</v>
      </c>
      <c r="R116" t="s">
        <v>147</v>
      </c>
    </row>
    <row r="117" spans="1:26" x14ac:dyDescent="0.3">
      <c r="A117" s="4">
        <v>244670340</v>
      </c>
      <c r="B117" s="4" t="s">
        <v>473</v>
      </c>
      <c r="C117" s="5">
        <f>IF(ISNA(VLOOKUP(A117,[1]ShipInfo!$A:$D,4,FALSE)),"ONBEKEND",VLOOKUP(A117,[1]ShipInfo!$A:$D,4,FALSE))</f>
        <v>6003516</v>
      </c>
      <c r="E117" t="s">
        <v>489</v>
      </c>
      <c r="F117" s="23" t="s">
        <v>529</v>
      </c>
      <c r="G117">
        <v>14080179</v>
      </c>
      <c r="H117" s="5" t="s">
        <v>36</v>
      </c>
      <c r="I117" s="5" t="s">
        <v>41</v>
      </c>
      <c r="J117" s="4" t="s">
        <v>532</v>
      </c>
      <c r="K117">
        <v>15</v>
      </c>
      <c r="L117">
        <v>6372</v>
      </c>
      <c r="M117" t="s">
        <v>531</v>
      </c>
      <c r="R117" t="s">
        <v>530</v>
      </c>
    </row>
    <row r="118" spans="1:26" x14ac:dyDescent="0.3">
      <c r="A118" s="4">
        <v>244670414</v>
      </c>
      <c r="B118" s="4" t="s">
        <v>474</v>
      </c>
      <c r="C118" s="5">
        <f>IF(ISNA(VLOOKUP(A118,[1]ShipInfo!$A:$D,4,FALSE)),"ONBEKEND",VLOOKUP(A118,[1]ShipInfo!$A:$D,4,FALSE))</f>
        <v>2331968</v>
      </c>
      <c r="E118" t="s">
        <v>533</v>
      </c>
      <c r="F118" t="s">
        <v>533</v>
      </c>
      <c r="G118">
        <v>74178334</v>
      </c>
      <c r="H118" s="5" t="s">
        <v>36</v>
      </c>
      <c r="I118" s="5" t="s">
        <v>41</v>
      </c>
      <c r="J118" t="s">
        <v>534</v>
      </c>
      <c r="K118">
        <v>22</v>
      </c>
      <c r="L118">
        <v>3344</v>
      </c>
      <c r="M118" t="s">
        <v>535</v>
      </c>
      <c r="R118" s="4" t="s">
        <v>222</v>
      </c>
    </row>
    <row r="119" spans="1:26" x14ac:dyDescent="0.3">
      <c r="A119" s="4">
        <v>244650883</v>
      </c>
      <c r="B119" s="4" t="s">
        <v>536</v>
      </c>
      <c r="C119" s="5">
        <f>IF(ISNA(VLOOKUP(A119,[1]ShipInfo!$A:$D,4,FALSE)),"ONBEKEND",VLOOKUP(A119,[1]ShipInfo!$A:$D,4,FALSE))</f>
        <v>2326484</v>
      </c>
      <c r="E119" s="8" t="s">
        <v>540</v>
      </c>
      <c r="F119" s="8" t="s">
        <v>540</v>
      </c>
      <c r="G119">
        <v>24405913</v>
      </c>
      <c r="H119" s="5" t="s">
        <v>36</v>
      </c>
      <c r="I119" s="5" t="s">
        <v>41</v>
      </c>
      <c r="J119" t="s">
        <v>541</v>
      </c>
      <c r="K119">
        <v>37</v>
      </c>
      <c r="L119" s="4">
        <v>2957</v>
      </c>
      <c r="M119" t="s">
        <v>233</v>
      </c>
      <c r="R119" s="4" t="s">
        <v>498</v>
      </c>
    </row>
    <row r="120" spans="1:26" x14ac:dyDescent="0.3">
      <c r="A120" s="4">
        <v>244670987</v>
      </c>
      <c r="B120" s="4" t="s">
        <v>537</v>
      </c>
      <c r="C120" s="5">
        <f>IF(ISNA(VLOOKUP(A120,[1]ShipInfo!$A:$D,4,FALSE)),"ONBEKEND",VLOOKUP(A120,[1]ShipInfo!$A:$D,4,FALSE))</f>
        <v>4805300</v>
      </c>
      <c r="E120" s="8" t="s">
        <v>542</v>
      </c>
      <c r="F120" s="23" t="s">
        <v>543</v>
      </c>
      <c r="G120">
        <v>71299572</v>
      </c>
      <c r="H120" s="5" t="s">
        <v>36</v>
      </c>
      <c r="I120" s="5" t="s">
        <v>41</v>
      </c>
      <c r="J120" t="s">
        <v>546</v>
      </c>
      <c r="K120">
        <v>13</v>
      </c>
      <c r="L120">
        <v>5331</v>
      </c>
      <c r="M120" t="s">
        <v>544</v>
      </c>
      <c r="P120" t="s">
        <v>545</v>
      </c>
      <c r="R120" t="s">
        <v>321</v>
      </c>
    </row>
    <row r="121" spans="1:26" x14ac:dyDescent="0.3">
      <c r="A121" s="4">
        <v>205372090</v>
      </c>
      <c r="B121" s="4" t="s">
        <v>538</v>
      </c>
      <c r="C121" s="5">
        <f>IF(ISNA(VLOOKUP(A121,[1]ShipInfo!$A:$D,4,FALSE)),"ONBEKEND",VLOOKUP(A121,[1]ShipInfo!$A:$D,4,FALSE))</f>
        <v>6004168</v>
      </c>
      <c r="E121" s="8" t="s">
        <v>539</v>
      </c>
      <c r="F121" s="8" t="s">
        <v>539</v>
      </c>
      <c r="S121" t="s">
        <v>548</v>
      </c>
      <c r="U121">
        <v>9970</v>
      </c>
      <c r="V121" t="s">
        <v>547</v>
      </c>
      <c r="W121" t="s">
        <v>136</v>
      </c>
    </row>
    <row r="122" spans="1:26" x14ac:dyDescent="0.3">
      <c r="A122" s="4">
        <v>244630178</v>
      </c>
      <c r="B122" s="4" t="s">
        <v>549</v>
      </c>
      <c r="C122" s="5">
        <f>IF(ISNA(VLOOKUP(A122,[1]ShipInfo!$A:$D,4,FALSE)),"ONBEKEND",VLOOKUP(A122,[1]ShipInfo!$A:$D,4,FALSE))</f>
        <v>2331244</v>
      </c>
      <c r="E122" s="8" t="s">
        <v>54</v>
      </c>
      <c r="F122" s="8" t="s">
        <v>54</v>
      </c>
      <c r="G122">
        <v>18113508</v>
      </c>
      <c r="H122" s="5" t="s">
        <v>36</v>
      </c>
      <c r="I122" s="5" t="s">
        <v>41</v>
      </c>
      <c r="J122" t="s">
        <v>85</v>
      </c>
      <c r="K122">
        <v>1</v>
      </c>
      <c r="L122">
        <v>4941</v>
      </c>
      <c r="M122" t="s">
        <v>84</v>
      </c>
      <c r="P122" t="s">
        <v>86</v>
      </c>
      <c r="R122" t="s">
        <v>491</v>
      </c>
    </row>
    <row r="123" spans="1:26" x14ac:dyDescent="0.3">
      <c r="A123" s="4">
        <v>211280860</v>
      </c>
      <c r="B123" s="4" t="s">
        <v>550</v>
      </c>
      <c r="C123" s="5">
        <f>IF(ISNA(VLOOKUP(A123,[1]ShipInfo!$A:$D,4,FALSE)),"ONBEKEND",VLOOKUP(A123,[1]ShipInfo!$A:$D,4,FALSE))</f>
        <v>6002371</v>
      </c>
      <c r="E123" t="s">
        <v>554</v>
      </c>
      <c r="F123" t="s">
        <v>554</v>
      </c>
    </row>
    <row r="124" spans="1:26" x14ac:dyDescent="0.3">
      <c r="A124" s="4">
        <v>244180386</v>
      </c>
      <c r="B124" s="4" t="s">
        <v>551</v>
      </c>
      <c r="C124" s="5">
        <f>IF(ISNA(VLOOKUP(A124,[1]ShipInfo!$A:$D,4,FALSE)),"ONBEKEND",VLOOKUP(A124,[1]ShipInfo!$A:$D,4,FALSE))</f>
        <v>2338464</v>
      </c>
      <c r="E124" s="4" t="s">
        <v>557</v>
      </c>
      <c r="F124" s="4" t="s">
        <v>557</v>
      </c>
      <c r="G124">
        <v>72046309</v>
      </c>
      <c r="H124" s="5" t="s">
        <v>36</v>
      </c>
      <c r="I124" s="5" t="s">
        <v>41</v>
      </c>
      <c r="J124" t="s">
        <v>555</v>
      </c>
      <c r="K124">
        <v>11</v>
      </c>
      <c r="L124">
        <v>2921</v>
      </c>
      <c r="M124" t="s">
        <v>556</v>
      </c>
      <c r="R124" t="s">
        <v>353</v>
      </c>
    </row>
    <row r="125" spans="1:26" x14ac:dyDescent="0.3">
      <c r="A125" s="4">
        <v>244650920</v>
      </c>
      <c r="B125" s="4" t="s">
        <v>552</v>
      </c>
      <c r="C125" s="5">
        <f>IF(ISNA(VLOOKUP(A125,[1]ShipInfo!$A:$D,4,FALSE)),"ONBEKEND",VLOOKUP(A125,[1]ShipInfo!$A:$D,4,FALSE))</f>
        <v>2325257</v>
      </c>
      <c r="E125" t="s">
        <v>558</v>
      </c>
      <c r="F125" t="s">
        <v>558</v>
      </c>
      <c r="G125">
        <v>23071366</v>
      </c>
      <c r="H125" s="5" t="s">
        <v>36</v>
      </c>
      <c r="I125" s="5" t="s">
        <v>41</v>
      </c>
      <c r="J125" t="s">
        <v>507</v>
      </c>
      <c r="K125">
        <v>41</v>
      </c>
      <c r="L125">
        <v>4251</v>
      </c>
      <c r="M125" t="s">
        <v>559</v>
      </c>
      <c r="R125" t="s">
        <v>77</v>
      </c>
    </row>
    <row r="126" spans="1:26" s="4" customFormat="1" x14ac:dyDescent="0.3">
      <c r="A126" s="4">
        <v>244670194</v>
      </c>
      <c r="B126" s="4" t="s">
        <v>553</v>
      </c>
      <c r="C126" s="5">
        <f>IF(ISNA(VLOOKUP(A126,[1]ShipInfo!$A:$D,4,FALSE)),"ONBEKEND",VLOOKUP(A126,[1]ShipInfo!$A:$D,4,FALSE))</f>
        <v>2321038</v>
      </c>
      <c r="E126" s="4" t="s">
        <v>560</v>
      </c>
      <c r="F126" s="4" t="s">
        <v>560</v>
      </c>
      <c r="G126" s="4">
        <v>70625891</v>
      </c>
      <c r="H126" s="5" t="s">
        <v>36</v>
      </c>
      <c r="I126" s="5" t="s">
        <v>41</v>
      </c>
      <c r="J126" s="4" t="s">
        <v>561</v>
      </c>
      <c r="K126" s="4">
        <v>43</v>
      </c>
      <c r="L126" s="4">
        <v>8855</v>
      </c>
      <c r="M126" s="4" t="s">
        <v>562</v>
      </c>
      <c r="R126" s="4" t="s">
        <v>563</v>
      </c>
    </row>
    <row r="127" spans="1:26" s="4" customFormat="1" x14ac:dyDescent="0.3">
      <c r="A127" s="4">
        <v>244690646</v>
      </c>
      <c r="B127" s="4" t="s">
        <v>102</v>
      </c>
      <c r="C127" s="5">
        <f>IF(ISNA(VLOOKUP(A127,[1]ShipInfo!$A:$D,4,FALSE)),"ONBEKEND",VLOOKUP(A127,[1]ShipInfo!$A:$D,4,FALSE))</f>
        <v>2312916</v>
      </c>
      <c r="E127" s="4" t="s">
        <v>564</v>
      </c>
      <c r="F127" s="4" t="s">
        <v>565</v>
      </c>
      <c r="G127" s="4">
        <v>61144983</v>
      </c>
      <c r="H127" s="5" t="s">
        <v>36</v>
      </c>
      <c r="I127" s="5" t="s">
        <v>41</v>
      </c>
      <c r="J127" s="4" t="s">
        <v>566</v>
      </c>
      <c r="K127" s="4">
        <v>5</v>
      </c>
      <c r="L127" s="4">
        <v>4209</v>
      </c>
      <c r="M127" s="4" t="s">
        <v>568</v>
      </c>
      <c r="R127" s="4" t="s">
        <v>567</v>
      </c>
    </row>
    <row r="128" spans="1:26" s="4" customFormat="1" x14ac:dyDescent="0.3">
      <c r="A128" s="4">
        <v>244740076</v>
      </c>
      <c r="B128" s="4" t="s">
        <v>573</v>
      </c>
      <c r="C128" s="5">
        <f>IF(ISNA(VLOOKUP(A128,[1]ShipInfo!$A:$D,4,FALSE)),"ONBEKEND",VLOOKUP(A128,[1]ShipInfo!$A:$D,4,FALSE))</f>
        <v>2104388</v>
      </c>
      <c r="E128" s="4" t="s">
        <v>581</v>
      </c>
      <c r="F128" s="4" t="s">
        <v>581</v>
      </c>
      <c r="G128">
        <v>18074083</v>
      </c>
      <c r="H128" s="5" t="s">
        <v>36</v>
      </c>
      <c r="I128" s="5" t="s">
        <v>41</v>
      </c>
      <c r="J128" s="4" t="s">
        <v>85</v>
      </c>
      <c r="K128" s="4">
        <v>1</v>
      </c>
      <c r="L128" s="4">
        <v>4941</v>
      </c>
      <c r="M128" s="4" t="s">
        <v>84</v>
      </c>
      <c r="P128" s="4" t="s">
        <v>86</v>
      </c>
      <c r="R128" s="4" t="s">
        <v>83</v>
      </c>
    </row>
    <row r="129" spans="1:23" s="4" customFormat="1" x14ac:dyDescent="0.3">
      <c r="A129" s="4">
        <v>205228790</v>
      </c>
      <c r="B129" s="4" t="s">
        <v>574</v>
      </c>
      <c r="C129" s="5">
        <f>IF(ISNA(VLOOKUP(A129,[1]ShipInfo!$A:$D,4,FALSE)),"ONBEKEND",VLOOKUP(A129,[1]ShipInfo!$A:$D,4,FALSE))</f>
        <v>6503864</v>
      </c>
      <c r="E129" s="4" t="s">
        <v>582</v>
      </c>
      <c r="F129" s="23" t="s">
        <v>586</v>
      </c>
      <c r="G129">
        <v>13041277</v>
      </c>
      <c r="H129" s="5" t="s">
        <v>36</v>
      </c>
      <c r="I129" s="5" t="s">
        <v>41</v>
      </c>
      <c r="J129" s="4" t="s">
        <v>95</v>
      </c>
      <c r="K129" s="4">
        <v>10</v>
      </c>
      <c r="L129">
        <v>6051</v>
      </c>
      <c r="M129" s="4" t="s">
        <v>173</v>
      </c>
      <c r="R129" s="4" t="s">
        <v>82</v>
      </c>
    </row>
    <row r="130" spans="1:23" s="4" customFormat="1" x14ac:dyDescent="0.3">
      <c r="A130" s="4">
        <v>244660906</v>
      </c>
      <c r="B130" s="4" t="s">
        <v>575</v>
      </c>
      <c r="C130" s="5">
        <f>IF(ISNA(VLOOKUP(A130,[1]ShipInfo!$A:$D,4,FALSE)),"ONBEKEND",VLOOKUP(A130,[1]ShipInfo!$A:$D,4,FALSE))</f>
        <v>2329221</v>
      </c>
      <c r="E130" s="19" t="s">
        <v>597</v>
      </c>
      <c r="F130" s="19" t="s">
        <v>597</v>
      </c>
      <c r="G130" s="21">
        <v>18083010</v>
      </c>
      <c r="H130" s="5" t="s">
        <v>36</v>
      </c>
      <c r="I130" s="5" t="s">
        <v>41</v>
      </c>
      <c r="J130" s="19" t="s">
        <v>598</v>
      </c>
      <c r="K130" s="21">
        <v>102</v>
      </c>
      <c r="L130" s="21">
        <v>4941</v>
      </c>
      <c r="M130" s="19" t="s">
        <v>599</v>
      </c>
      <c r="R130" s="19" t="s">
        <v>83</v>
      </c>
    </row>
    <row r="131" spans="1:23" s="4" customFormat="1" x14ac:dyDescent="0.3">
      <c r="A131" s="4">
        <v>244690969</v>
      </c>
      <c r="B131" s="4" t="s">
        <v>576</v>
      </c>
      <c r="C131" s="5">
        <f>IF(ISNA(VLOOKUP(A131,[1]ShipInfo!$A:$D,4,FALSE)),"ONBEKEND",VLOOKUP(A131,[1]ShipInfo!$A:$D,4,FALSE))</f>
        <v>2312555</v>
      </c>
      <c r="E131" s="4" t="s">
        <v>172</v>
      </c>
      <c r="F131" s="23" t="s">
        <v>586</v>
      </c>
      <c r="G131" s="4">
        <v>13041277</v>
      </c>
      <c r="H131" s="5" t="s">
        <v>36</v>
      </c>
      <c r="I131" s="5" t="s">
        <v>41</v>
      </c>
      <c r="J131" s="4" t="s">
        <v>95</v>
      </c>
      <c r="K131" s="4">
        <v>10</v>
      </c>
      <c r="L131" s="4">
        <v>6051</v>
      </c>
      <c r="M131" s="4" t="s">
        <v>173</v>
      </c>
      <c r="R131" s="4" t="s">
        <v>82</v>
      </c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583</v>
      </c>
      <c r="F132" s="23" t="s">
        <v>587</v>
      </c>
      <c r="G132">
        <v>23060748</v>
      </c>
      <c r="H132" s="5" t="s">
        <v>36</v>
      </c>
      <c r="I132" s="5" t="s">
        <v>41</v>
      </c>
      <c r="J132" t="s">
        <v>89</v>
      </c>
      <c r="K132" s="4">
        <v>18</v>
      </c>
      <c r="L132" s="4">
        <v>3332</v>
      </c>
      <c r="M132" s="4" t="s">
        <v>90</v>
      </c>
      <c r="R132" s="4" t="s">
        <v>147</v>
      </c>
    </row>
    <row r="133" spans="1:23" s="4" customFormat="1" x14ac:dyDescent="0.3">
      <c r="A133" s="4">
        <v>244730751</v>
      </c>
      <c r="B133" s="4" t="s">
        <v>577</v>
      </c>
      <c r="C133" s="5">
        <f>IF(ISNA(VLOOKUP(A133,[1]ShipInfo!$A:$D,4,FALSE)),"ONBEKEND",VLOOKUP(A133,[1]ShipInfo!$A:$D,4,FALSE))</f>
        <v>2312500</v>
      </c>
      <c r="E133" s="19" t="s">
        <v>594</v>
      </c>
      <c r="F133" s="19" t="s">
        <v>594</v>
      </c>
      <c r="G133" s="21">
        <v>24106959</v>
      </c>
      <c r="H133" s="5" t="s">
        <v>36</v>
      </c>
      <c r="I133" s="5" t="s">
        <v>41</v>
      </c>
      <c r="J133" s="19" t="s">
        <v>595</v>
      </c>
      <c r="K133" s="21">
        <v>17</v>
      </c>
      <c r="L133" s="21">
        <v>2922</v>
      </c>
      <c r="M133" s="19" t="s">
        <v>596</v>
      </c>
      <c r="R133" s="19" t="s">
        <v>353</v>
      </c>
    </row>
    <row r="134" spans="1:23" s="4" customFormat="1" x14ac:dyDescent="0.3">
      <c r="A134" s="4">
        <v>244070386</v>
      </c>
      <c r="B134" s="4" t="s">
        <v>578</v>
      </c>
      <c r="C134" s="5">
        <f>IF(ISNA(VLOOKUP(A134,[1]ShipInfo!$A:$D,4,FALSE)),"ONBEKEND",VLOOKUP(A134,[1]ShipInfo!$A:$D,4,FALSE))</f>
        <v>2328856</v>
      </c>
      <c r="E134" s="4" t="s">
        <v>258</v>
      </c>
      <c r="F134" s="4" t="s">
        <v>258</v>
      </c>
      <c r="H134" s="5"/>
      <c r="I134" s="5"/>
      <c r="J134"/>
    </row>
    <row r="135" spans="1:23" s="4" customFormat="1" x14ac:dyDescent="0.3">
      <c r="A135" s="4">
        <v>244740730</v>
      </c>
      <c r="B135" s="4" t="s">
        <v>579</v>
      </c>
      <c r="C135" s="5">
        <f>IF(ISNA(VLOOKUP(A135,[1]ShipInfo!$A:$D,4,FALSE)),"ONBEKEND",VLOOKUP(A135,[1]ShipInfo!$A:$D,4,FALSE))</f>
        <v>2331021</v>
      </c>
      <c r="E135" s="4" t="s">
        <v>584</v>
      </c>
      <c r="F135" s="23" t="s">
        <v>588</v>
      </c>
      <c r="G135">
        <v>33153382</v>
      </c>
      <c r="H135" s="5" t="s">
        <v>36</v>
      </c>
      <c r="I135" s="5" t="s">
        <v>41</v>
      </c>
      <c r="J135" t="s">
        <v>590</v>
      </c>
      <c r="K135" s="4">
        <v>11</v>
      </c>
      <c r="L135" s="4">
        <v>8043</v>
      </c>
      <c r="M135" s="4" t="s">
        <v>589</v>
      </c>
      <c r="R135" s="4" t="s">
        <v>56</v>
      </c>
    </row>
    <row r="136" spans="1:23" s="4" customFormat="1" x14ac:dyDescent="0.3">
      <c r="A136" s="4">
        <v>244660671</v>
      </c>
      <c r="B136" s="4" t="s">
        <v>580</v>
      </c>
      <c r="C136" s="5">
        <f>IF(ISNA(VLOOKUP(A136,[1]ShipInfo!$A:$D,4,FALSE)),"ONBEKEND",VLOOKUP(A136,[1]ShipInfo!$A:$D,4,FALSE))</f>
        <v>2103604</v>
      </c>
      <c r="E136" t="s">
        <v>585</v>
      </c>
      <c r="F136" s="23" t="s">
        <v>591</v>
      </c>
      <c r="G136">
        <v>18083112</v>
      </c>
      <c r="H136" s="5" t="s">
        <v>36</v>
      </c>
      <c r="I136" s="5" t="s">
        <v>41</v>
      </c>
      <c r="J136" t="s">
        <v>593</v>
      </c>
      <c r="K136" s="4">
        <v>1</v>
      </c>
      <c r="L136" s="4">
        <v>4251</v>
      </c>
      <c r="M136" s="4" t="s">
        <v>592</v>
      </c>
      <c r="R136" s="4" t="s">
        <v>77</v>
      </c>
    </row>
    <row r="137" spans="1:23" x14ac:dyDescent="0.3">
      <c r="A137" s="4">
        <v>205434090</v>
      </c>
      <c r="B137" t="s">
        <v>600</v>
      </c>
      <c r="C137" s="5">
        <f>IF(ISNA(VLOOKUP(A137,[1]ShipInfo!$A:$D,4,FALSE)),"ONBEKEND",VLOOKUP(A137,[1]ShipInfo!$A:$D,4,FALSE))</f>
        <v>6105051</v>
      </c>
      <c r="E137" s="8" t="s">
        <v>605</v>
      </c>
      <c r="F137" s="8" t="s">
        <v>605</v>
      </c>
      <c r="V137" t="s">
        <v>269</v>
      </c>
      <c r="W137" t="s">
        <v>136</v>
      </c>
    </row>
    <row r="138" spans="1:23" x14ac:dyDescent="0.3">
      <c r="A138" s="4">
        <v>244660319</v>
      </c>
      <c r="B138" t="s">
        <v>601</v>
      </c>
      <c r="C138" s="5">
        <f>IF(ISNA(VLOOKUP(A138,[1]ShipInfo!$A:$D,4,FALSE)),"ONBEKEND",VLOOKUP(A138,[1]ShipInfo!$A:$D,4,FALSE))</f>
        <v>2330445</v>
      </c>
      <c r="E138" t="s">
        <v>604</v>
      </c>
      <c r="F138" t="s">
        <v>604</v>
      </c>
      <c r="G138">
        <v>23068808</v>
      </c>
      <c r="H138" s="5" t="s">
        <v>36</v>
      </c>
      <c r="I138" s="5" t="s">
        <v>41</v>
      </c>
      <c r="J138" t="s">
        <v>607</v>
      </c>
      <c r="K138">
        <v>57</v>
      </c>
      <c r="L138">
        <v>3311</v>
      </c>
      <c r="M138" t="s">
        <v>608</v>
      </c>
      <c r="R138" t="s">
        <v>280</v>
      </c>
    </row>
    <row r="139" spans="1:23" x14ac:dyDescent="0.3">
      <c r="A139" s="4">
        <v>244670545</v>
      </c>
      <c r="B139" t="s">
        <v>602</v>
      </c>
      <c r="C139" s="5">
        <f>IF(ISNA(VLOOKUP(A139,[1]ShipInfo!$A:$D,4,FALSE)),"ONBEKEND",VLOOKUP(A139,[1]ShipInfo!$A:$D,4,FALSE))</f>
        <v>2322856</v>
      </c>
      <c r="E139" t="s">
        <v>603</v>
      </c>
      <c r="F139" s="4" t="s">
        <v>606</v>
      </c>
      <c r="G139">
        <v>18124390</v>
      </c>
      <c r="H139" s="5" t="s">
        <v>36</v>
      </c>
      <c r="I139" s="5" t="s">
        <v>41</v>
      </c>
      <c r="J139" t="s">
        <v>85</v>
      </c>
      <c r="K139">
        <v>1</v>
      </c>
      <c r="L139">
        <v>4941</v>
      </c>
      <c r="M139" t="s">
        <v>84</v>
      </c>
      <c r="P139" t="s">
        <v>86</v>
      </c>
      <c r="R139" s="19" t="s">
        <v>83</v>
      </c>
    </row>
    <row r="140" spans="1:23" s="4" customFormat="1" x14ac:dyDescent="0.3">
      <c r="A140" s="4">
        <v>244670031</v>
      </c>
      <c r="B140" s="4" t="s">
        <v>609</v>
      </c>
      <c r="C140" s="5">
        <f>IF(ISNA(VLOOKUP(A140,[1]ShipInfo!$A:$D,4,FALSE)),"ONBEKEND",VLOOKUP(A140,[1]ShipInfo!$A:$D,4,FALSE))</f>
        <v>2312737</v>
      </c>
      <c r="E140" t="s">
        <v>623</v>
      </c>
      <c r="F140" s="23" t="s">
        <v>632</v>
      </c>
      <c r="G140">
        <v>24120413</v>
      </c>
      <c r="H140" s="5" t="s">
        <v>36</v>
      </c>
      <c r="I140" s="5" t="s">
        <v>41</v>
      </c>
      <c r="J140" t="s">
        <v>633</v>
      </c>
      <c r="K140" s="4">
        <v>13</v>
      </c>
      <c r="L140" s="4">
        <v>2987</v>
      </c>
      <c r="M140" s="4" t="s">
        <v>634</v>
      </c>
      <c r="R140" s="19" t="s">
        <v>98</v>
      </c>
    </row>
    <row r="141" spans="1:23" s="4" customFormat="1" x14ac:dyDescent="0.3">
      <c r="A141" s="4">
        <v>244710657</v>
      </c>
      <c r="B141" s="4" t="s">
        <v>610</v>
      </c>
      <c r="C141" s="5">
        <f>IF(ISNA(VLOOKUP(A141,[1]ShipInfo!$A:$D,4,FALSE)),"ONBEKEND",VLOOKUP(A141,[1]ShipInfo!$A:$D,4,FALSE))</f>
        <v>2326350</v>
      </c>
      <c r="E141" t="s">
        <v>624</v>
      </c>
      <c r="F141" s="23" t="s">
        <v>635</v>
      </c>
      <c r="G141">
        <v>24403392</v>
      </c>
      <c r="H141" s="5" t="s">
        <v>36</v>
      </c>
      <c r="I141" s="5" t="s">
        <v>41</v>
      </c>
      <c r="J141" s="4" t="s">
        <v>208</v>
      </c>
      <c r="K141" s="4">
        <v>32</v>
      </c>
      <c r="L141" s="4">
        <v>2983</v>
      </c>
      <c r="M141" s="4" t="s">
        <v>207</v>
      </c>
      <c r="R141" s="19" t="s">
        <v>98</v>
      </c>
    </row>
    <row r="142" spans="1:23" s="4" customFormat="1" x14ac:dyDescent="0.3">
      <c r="A142" s="4">
        <v>244660651</v>
      </c>
      <c r="B142" s="4" t="s">
        <v>611</v>
      </c>
      <c r="C142" s="5">
        <f>IF(ISNA(VLOOKUP(A142,[1]ShipInfo!$A:$D,4,FALSE)),"ONBEKEND",VLOOKUP(A142,[1]ShipInfo!$A:$D,4,FALSE))</f>
        <v>2332321</v>
      </c>
      <c r="E142" t="s">
        <v>625</v>
      </c>
      <c r="F142" s="23" t="s">
        <v>636</v>
      </c>
      <c r="G142">
        <v>30264091</v>
      </c>
      <c r="H142" s="5" t="s">
        <v>36</v>
      </c>
      <c r="I142" s="5" t="s">
        <v>41</v>
      </c>
      <c r="J142" t="s">
        <v>637</v>
      </c>
      <c r="K142" s="4">
        <v>36</v>
      </c>
      <c r="L142" s="4">
        <v>4205</v>
      </c>
      <c r="M142" s="4" t="s">
        <v>638</v>
      </c>
      <c r="R142" s="19" t="s">
        <v>639</v>
      </c>
    </row>
    <row r="143" spans="1:23" s="4" customFormat="1" x14ac:dyDescent="0.3">
      <c r="A143" s="4">
        <v>244670275</v>
      </c>
      <c r="B143" s="4" t="s">
        <v>612</v>
      </c>
      <c r="C143" s="5">
        <f>IF(ISNA(VLOOKUP(A143,[1]ShipInfo!$A:$D,4,FALSE)),"ONBEKEND",VLOOKUP(A143,[1]ShipInfo!$A:$D,4,FALSE))</f>
        <v>5117500</v>
      </c>
      <c r="E143" t="s">
        <v>627</v>
      </c>
      <c r="F143" s="23" t="s">
        <v>640</v>
      </c>
      <c r="G143">
        <v>24420149</v>
      </c>
      <c r="H143" s="5" t="s">
        <v>36</v>
      </c>
      <c r="I143" s="5" t="s">
        <v>41</v>
      </c>
      <c r="J143" t="s">
        <v>641</v>
      </c>
      <c r="K143" s="4">
        <v>81</v>
      </c>
      <c r="L143" s="4">
        <v>4388</v>
      </c>
      <c r="M143" s="4" t="s">
        <v>642</v>
      </c>
      <c r="R143" s="19" t="s">
        <v>643</v>
      </c>
    </row>
    <row r="144" spans="1:23" s="4" customFormat="1" x14ac:dyDescent="0.3">
      <c r="A144" s="4">
        <v>244820650</v>
      </c>
      <c r="B144" s="4" t="s">
        <v>613</v>
      </c>
      <c r="C144" s="5">
        <f>IF(ISNA(VLOOKUP(A144,[1]ShipInfo!$A:$D,4,FALSE)),"ONBEKEND",VLOOKUP(A144,[1]ShipInfo!$A:$D,4,FALSE))</f>
        <v>2323672</v>
      </c>
      <c r="E144" t="s">
        <v>626</v>
      </c>
      <c r="F144" s="23" t="s">
        <v>644</v>
      </c>
      <c r="G144">
        <v>60160616</v>
      </c>
      <c r="H144" s="5" t="s">
        <v>36</v>
      </c>
      <c r="I144" s="5" t="s">
        <v>41</v>
      </c>
      <c r="J144" s="4" t="s">
        <v>96</v>
      </c>
      <c r="K144" s="4">
        <v>52</v>
      </c>
      <c r="L144" s="4">
        <v>2987</v>
      </c>
      <c r="M144" s="4" t="s">
        <v>97</v>
      </c>
      <c r="R144" s="19" t="s">
        <v>98</v>
      </c>
    </row>
    <row r="145" spans="1:18" s="4" customFormat="1" x14ac:dyDescent="0.3">
      <c r="A145" s="4">
        <v>244050295</v>
      </c>
      <c r="B145" s="4" t="s">
        <v>614</v>
      </c>
      <c r="C145" s="5">
        <f>IF(ISNA(VLOOKUP(A145,[1]ShipInfo!$A:$D,4,FALSE)),"ONBEKEND",VLOOKUP(A145,[1]ShipInfo!$A:$D,4,FALSE))</f>
        <v>3802229</v>
      </c>
      <c r="E145" s="4" t="s">
        <v>628</v>
      </c>
      <c r="F145" s="4" t="s">
        <v>628</v>
      </c>
      <c r="H145" s="5"/>
      <c r="I145" s="5"/>
      <c r="R145" s="19"/>
    </row>
    <row r="146" spans="1:18" s="4" customFormat="1" x14ac:dyDescent="0.3">
      <c r="A146" s="4">
        <v>244690236</v>
      </c>
      <c r="B146" s="4" t="s">
        <v>615</v>
      </c>
      <c r="C146" s="5">
        <f>IF(ISNA(VLOOKUP(A146,[1]ShipInfo!$A:$D,4,FALSE)),"ONBEKEND",VLOOKUP(A146,[1]ShipInfo!$A:$D,4,FALSE))</f>
        <v>2326596</v>
      </c>
      <c r="E146" s="8" t="s">
        <v>629</v>
      </c>
      <c r="F146" s="23" t="s">
        <v>645</v>
      </c>
      <c r="G146">
        <v>18090298</v>
      </c>
      <c r="H146" s="5" t="s">
        <v>36</v>
      </c>
      <c r="I146" s="5" t="s">
        <v>41</v>
      </c>
      <c r="J146" t="s">
        <v>646</v>
      </c>
      <c r="K146" s="4">
        <v>20</v>
      </c>
      <c r="L146" s="4">
        <v>4251</v>
      </c>
      <c r="M146" s="4" t="s">
        <v>647</v>
      </c>
      <c r="R146" s="19" t="s">
        <v>77</v>
      </c>
    </row>
    <row r="147" spans="1:18" s="4" customFormat="1" x14ac:dyDescent="0.3">
      <c r="A147" s="4">
        <v>244620956</v>
      </c>
      <c r="B147" s="4" t="s">
        <v>616</v>
      </c>
      <c r="C147" s="5">
        <f>IF(ISNA(VLOOKUP(A147,[1]ShipInfo!$A:$D,4,FALSE)),"ONBEKEND",VLOOKUP(A147,[1]ShipInfo!$A:$D,4,FALSE))</f>
        <v>0</v>
      </c>
      <c r="E147" s="4" t="s">
        <v>258</v>
      </c>
      <c r="F147" s="4" t="s">
        <v>258</v>
      </c>
      <c r="H147" s="5"/>
      <c r="I147" s="5"/>
      <c r="R147" s="19"/>
    </row>
    <row r="148" spans="1:18" s="4" customFormat="1" x14ac:dyDescent="0.3">
      <c r="A148" s="4">
        <v>244740635</v>
      </c>
      <c r="B148" s="4" t="s">
        <v>617</v>
      </c>
      <c r="C148" s="5">
        <f>IF(ISNA(VLOOKUP(A148,[1]ShipInfo!$A:$D,4,FALSE)),"ONBEKEND",VLOOKUP(A148,[1]ShipInfo!$A:$D,4,FALSE))</f>
        <v>2310238</v>
      </c>
      <c r="E148" s="4" t="s">
        <v>126</v>
      </c>
      <c r="F148" s="4" t="s">
        <v>126</v>
      </c>
      <c r="G148" s="24">
        <v>13031615</v>
      </c>
      <c r="H148" s="5" t="s">
        <v>36</v>
      </c>
      <c r="I148" s="5" t="s">
        <v>41</v>
      </c>
      <c r="J148" s="4" t="s">
        <v>161</v>
      </c>
      <c r="K148" s="4">
        <v>18</v>
      </c>
      <c r="L148" s="4">
        <v>6051</v>
      </c>
      <c r="M148" s="4" t="s">
        <v>160</v>
      </c>
      <c r="R148" s="4" t="s">
        <v>82</v>
      </c>
    </row>
    <row r="149" spans="1:18" s="4" customFormat="1" x14ac:dyDescent="0.3">
      <c r="A149" s="4">
        <v>244690297</v>
      </c>
      <c r="B149" s="4" t="s">
        <v>618</v>
      </c>
      <c r="C149" s="5">
        <f>IF(ISNA(VLOOKUP(A149,[1]ShipInfo!$A:$D,4,FALSE)),"ONBEKEND",VLOOKUP(A149,[1]ShipInfo!$A:$D,4,FALSE))</f>
        <v>2319820</v>
      </c>
      <c r="E149" s="4" t="s">
        <v>258</v>
      </c>
      <c r="F149" s="4" t="s">
        <v>258</v>
      </c>
      <c r="H149" s="5"/>
      <c r="I149" s="5"/>
      <c r="R149" s="19"/>
    </row>
    <row r="150" spans="1:18" s="4" customFormat="1" x14ac:dyDescent="0.3">
      <c r="A150" s="4">
        <v>244700631</v>
      </c>
      <c r="B150" s="4" t="s">
        <v>619</v>
      </c>
      <c r="C150" s="5">
        <f>IF(ISNA(VLOOKUP(A150,[1]ShipInfo!$A:$D,4,FALSE)),"ONBEKEND",VLOOKUP(A150,[1]ShipInfo!$A:$D,4,FALSE))</f>
        <v>2332260</v>
      </c>
      <c r="E150" s="8" t="s">
        <v>630</v>
      </c>
      <c r="F150" s="23" t="s">
        <v>648</v>
      </c>
      <c r="G150">
        <v>23068975</v>
      </c>
      <c r="H150" s="5" t="s">
        <v>36</v>
      </c>
      <c r="I150" s="5" t="s">
        <v>41</v>
      </c>
      <c r="J150" t="s">
        <v>649</v>
      </c>
      <c r="K150" s="4">
        <v>31</v>
      </c>
      <c r="L150" s="4">
        <v>3331</v>
      </c>
      <c r="M150" s="4" t="s">
        <v>167</v>
      </c>
      <c r="R150" s="19" t="s">
        <v>147</v>
      </c>
    </row>
    <row r="151" spans="1:18" s="4" customFormat="1" x14ac:dyDescent="0.3">
      <c r="A151" s="4">
        <v>244740634</v>
      </c>
      <c r="B151" s="4" t="s">
        <v>620</v>
      </c>
      <c r="C151" s="5">
        <f>IF(ISNA(VLOOKUP(A151,[1]ShipInfo!$A:$D,4,FALSE)),"ONBEKEND",VLOOKUP(A151,[1]ShipInfo!$A:$D,4,FALSE))</f>
        <v>3011832</v>
      </c>
      <c r="E151" s="4" t="s">
        <v>126</v>
      </c>
      <c r="F151" s="4" t="s">
        <v>126</v>
      </c>
      <c r="G151" s="24">
        <v>13031615</v>
      </c>
      <c r="H151" s="5" t="s">
        <v>36</v>
      </c>
      <c r="I151" s="5" t="s">
        <v>41</v>
      </c>
      <c r="J151" s="4" t="s">
        <v>161</v>
      </c>
      <c r="K151" s="4">
        <v>18</v>
      </c>
      <c r="L151" s="4">
        <v>6051</v>
      </c>
      <c r="M151" s="4" t="s">
        <v>160</v>
      </c>
      <c r="R151" s="4" t="s">
        <v>82</v>
      </c>
    </row>
    <row r="152" spans="1:18" s="4" customFormat="1" x14ac:dyDescent="0.3">
      <c r="A152" s="4">
        <v>244630224</v>
      </c>
      <c r="B152" s="4" t="s">
        <v>621</v>
      </c>
      <c r="C152" s="5">
        <f>IF(ISNA(VLOOKUP(A152,[1]ShipInfo!$A:$D,4,FALSE)),"ONBEKEND",VLOOKUP(A152,[1]ShipInfo!$A:$D,4,FALSE))</f>
        <v>2008214</v>
      </c>
      <c r="E152" t="s">
        <v>631</v>
      </c>
      <c r="F152" s="23" t="s">
        <v>650</v>
      </c>
      <c r="G152">
        <v>73831875</v>
      </c>
      <c r="H152" s="5" t="s">
        <v>36</v>
      </c>
      <c r="I152" s="5" t="s">
        <v>41</v>
      </c>
      <c r="J152" t="s">
        <v>651</v>
      </c>
      <c r="K152" s="4">
        <v>17</v>
      </c>
      <c r="L152" s="4">
        <v>3433</v>
      </c>
      <c r="M152" s="4" t="s">
        <v>652</v>
      </c>
      <c r="R152" s="19" t="s">
        <v>217</v>
      </c>
    </row>
    <row r="153" spans="1:18" s="4" customFormat="1" x14ac:dyDescent="0.3">
      <c r="A153" s="4">
        <v>244650957</v>
      </c>
      <c r="B153" s="4" t="s">
        <v>622</v>
      </c>
      <c r="C153" s="5">
        <f>IF(ISNA(VLOOKUP(A153,[1]ShipInfo!$A:$D,4,FALSE)),"ONBEKEND",VLOOKUP(A153,[1]ShipInfo!$A:$D,4,FALSE))</f>
        <v>2309071</v>
      </c>
      <c r="E153" t="s">
        <v>657</v>
      </c>
      <c r="F153" s="23" t="s">
        <v>653</v>
      </c>
      <c r="G153" s="4">
        <v>68095473</v>
      </c>
      <c r="H153" s="5" t="s">
        <v>36</v>
      </c>
      <c r="I153" s="5" t="s">
        <v>41</v>
      </c>
      <c r="J153" t="s">
        <v>654</v>
      </c>
      <c r="K153" s="4">
        <v>160</v>
      </c>
      <c r="L153" s="4">
        <v>5212</v>
      </c>
      <c r="M153" s="4" t="s">
        <v>655</v>
      </c>
      <c r="R153" s="4" t="s">
        <v>656</v>
      </c>
    </row>
    <row r="160" spans="1:18" x14ac:dyDescent="0.3">
      <c r="I160"/>
    </row>
    <row r="161" spans="9:9" x14ac:dyDescent="0.3">
      <c r="I161"/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</hyperlinks>
  <pageMargins left="0.7" right="0.7" top="0.75" bottom="0.75" header="0.3" footer="0.3"/>
  <pageSetup paperSize="9" orientation="portrait" horizontalDpi="0" verticalDpi="0" r:id="rId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327</v>
      </c>
      <c r="B1" s="3" t="s">
        <v>328</v>
      </c>
      <c r="C1" s="2" t="s">
        <v>0</v>
      </c>
      <c r="D1" s="3" t="s">
        <v>1</v>
      </c>
      <c r="E1" s="3" t="s">
        <v>175</v>
      </c>
      <c r="F1" s="3" t="s">
        <v>115</v>
      </c>
      <c r="G1" s="3" t="s">
        <v>116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329</v>
      </c>
      <c r="C2" s="4" t="s">
        <v>241</v>
      </c>
      <c r="D2" s="4" t="s">
        <v>242</v>
      </c>
      <c r="E2" s="4"/>
      <c r="F2" t="s">
        <v>254</v>
      </c>
      <c r="G2" t="s">
        <v>254</v>
      </c>
      <c r="I2" s="5"/>
      <c r="J2" s="5"/>
      <c r="W2" t="s">
        <v>269</v>
      </c>
      <c r="X2" t="s">
        <v>136</v>
      </c>
    </row>
    <row r="3" spans="1:30" x14ac:dyDescent="0.3">
      <c r="A3" s="13">
        <v>44022</v>
      </c>
      <c r="B3" s="4" t="s">
        <v>329</v>
      </c>
      <c r="C3" s="1">
        <v>244670756</v>
      </c>
      <c r="D3" s="4" t="s">
        <v>10</v>
      </c>
      <c r="E3" s="4"/>
      <c r="F3" s="4" t="s">
        <v>54</v>
      </c>
      <c r="G3" s="4" t="s">
        <v>54</v>
      </c>
      <c r="H3" s="6" t="s">
        <v>68</v>
      </c>
      <c r="I3" s="5" t="s">
        <v>36</v>
      </c>
      <c r="J3" s="5" t="s">
        <v>41</v>
      </c>
      <c r="K3" s="4" t="s">
        <v>85</v>
      </c>
      <c r="L3" s="4">
        <v>1</v>
      </c>
      <c r="M3" s="4">
        <v>4941</v>
      </c>
      <c r="N3" s="4" t="s">
        <v>84</v>
      </c>
      <c r="O3" s="4"/>
      <c r="P3" s="4"/>
      <c r="Q3" s="4" t="s">
        <v>86</v>
      </c>
      <c r="R3" s="4"/>
      <c r="S3" s="4" t="s">
        <v>83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329</v>
      </c>
      <c r="C4" s="4">
        <v>244700003</v>
      </c>
      <c r="D4" s="4" t="s">
        <v>106</v>
      </c>
      <c r="F4" s="4" t="s">
        <v>355</v>
      </c>
      <c r="G4" s="4" t="s">
        <v>355</v>
      </c>
    </row>
    <row r="5" spans="1:30" x14ac:dyDescent="0.3">
      <c r="A5" s="13">
        <v>44069</v>
      </c>
      <c r="B5" s="4" t="s">
        <v>329</v>
      </c>
      <c r="C5" s="17">
        <v>244710901</v>
      </c>
      <c r="D5" s="4" t="s">
        <v>356</v>
      </c>
      <c r="E5" s="5"/>
      <c r="F5" s="19" t="s">
        <v>407</v>
      </c>
      <c r="G5" s="19" t="s">
        <v>407</v>
      </c>
      <c r="H5" s="21">
        <v>29019560</v>
      </c>
      <c r="I5" s="5" t="s">
        <v>36</v>
      </c>
      <c r="J5" s="5" t="s">
        <v>41</v>
      </c>
      <c r="K5" s="19" t="s">
        <v>408</v>
      </c>
      <c r="L5" s="21">
        <v>20</v>
      </c>
      <c r="M5" s="21">
        <v>2922</v>
      </c>
      <c r="N5" s="19" t="s">
        <v>409</v>
      </c>
      <c r="O5" s="20"/>
      <c r="P5" s="20"/>
      <c r="Q5" s="20"/>
      <c r="R5" s="20"/>
      <c r="S5" s="4" t="s">
        <v>353</v>
      </c>
      <c r="T5" s="20"/>
    </row>
    <row r="6" spans="1:30" x14ac:dyDescent="0.3">
      <c r="A6" s="13">
        <v>44069</v>
      </c>
      <c r="B6" s="4" t="s">
        <v>329</v>
      </c>
      <c r="C6" s="17">
        <v>244790898</v>
      </c>
      <c r="D6" s="4" t="s">
        <v>360</v>
      </c>
      <c r="E6" s="5"/>
      <c r="F6" s="19" t="s">
        <v>405</v>
      </c>
      <c r="G6" s="19" t="s">
        <v>405</v>
      </c>
      <c r="H6" s="21">
        <v>69829292</v>
      </c>
      <c r="I6" s="5" t="s">
        <v>36</v>
      </c>
      <c r="J6" s="5" t="s">
        <v>41</v>
      </c>
      <c r="K6" s="19" t="s">
        <v>406</v>
      </c>
      <c r="L6" s="21">
        <v>18</v>
      </c>
      <c r="M6" s="21">
        <v>6051</v>
      </c>
      <c r="N6" s="19" t="s">
        <v>349</v>
      </c>
      <c r="O6" s="4"/>
      <c r="P6" s="20"/>
      <c r="Q6" s="20"/>
      <c r="R6" s="20"/>
      <c r="S6" s="4" t="s">
        <v>82</v>
      </c>
      <c r="T6" s="20"/>
      <c r="V6" s="20"/>
    </row>
    <row r="7" spans="1:30" x14ac:dyDescent="0.3">
      <c r="A7" s="13">
        <v>44223</v>
      </c>
      <c r="B7" s="4" t="s">
        <v>329</v>
      </c>
      <c r="C7" s="4">
        <v>205369390</v>
      </c>
      <c r="D7" s="4" t="s">
        <v>459</v>
      </c>
      <c r="F7" s="4" t="s">
        <v>476</v>
      </c>
      <c r="G7" s="4" t="s">
        <v>494</v>
      </c>
      <c r="T7" s="4" t="s">
        <v>492</v>
      </c>
      <c r="U7" s="4"/>
      <c r="V7" s="4">
        <v>2940</v>
      </c>
      <c r="W7" s="4" t="s">
        <v>493</v>
      </c>
      <c r="X7" s="4" t="s">
        <v>136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2021-04-09T12:54:05Z</dcterms:modified>
</cp:coreProperties>
</file>