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84" documentId="13_ncr:1_{36E30D2C-1FAE-43AA-A9A9-783C1AF974F9}" xr6:coauthVersionLast="47" xr6:coauthVersionMax="47" xr10:uidLastSave="{F5001DFA-633E-45FF-B01C-ADB935B77D6A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2" i="1" l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<sst xmlns="http://schemas.openxmlformats.org/spreadsheetml/2006/main" count="2724" uniqueCount="1448">
  <si>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</si>
  <si>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</si>
  <si>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</si>
  <si>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</si>
  <si>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</si>
  <si>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</si>
  <si>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</si>
  <si>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</si>
  <si>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</si>
  <si>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</si>
  <si>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</si>
  <si>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</si>
  <si>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</si>
  <si>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</si>
  <si>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</si>
  <si>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</si>
  <si>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</si>
  <si>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</si>
  <si>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</si>
  <si>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</si>
  <si>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</si>
  <si>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</si>
  <si>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</si>
  <si>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</si>
  <si>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</si>
  <si>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</si>
  <si>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</si>
  <si>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</si>
  <si>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</si>
  <si>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</si>
  <si>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</si>
  <si>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</si>
  <si>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</si>
  <si>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</si>
  <si>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</si>
  <si>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</si>
  <si>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</si>
  <si>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</si>
  <si>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</si>
  <si>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</si>
  <si>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</si>
  <si>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</si>
  <si>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</si>
  <si>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</si>
  <si>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</si>
  <si>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</si>
  <si>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</si>
  <si>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</si>
  <si>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</si>
  <si>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</si>
  <si>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</si>
  <si>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</si>
  <si>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</si>
  <si>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</si>
  <si>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</si>
  <si>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</si>
  <si>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</si>
  <si>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</si>
  <si>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</si>
  <si>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</si>
  <si>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</si>
  <si>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</si>
  <si>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</si>
  <si>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</si>
  <si>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</si>
  <si>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</si>
  <si>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</si>
  <si>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</si>
  <si>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</si>
  <si>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</si>
  <si>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</si>
  <si>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</si>
  <si>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</si>
  <si>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</si>
  <si>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</si>
  <si>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</si>
  <si>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</si>
  <si>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</si>
  <si>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</si>
  <si>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</si>
  <si>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</si>
  <si>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</si>
  <si>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</si>
  <si>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</si>
  <si>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</si>
  <si>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</si>
  <si>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</si>
  <si>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</si>
  <si>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</si>
  <si>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</si>
  <si>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</si>
  <si>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</si>
  <si>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</si>
  <si>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</si>
  <si>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</si>
  <si>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</si>
  <si>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</si>
  <si>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</si>
  <si>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</si>
  <si>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</si>
  <si>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</si>
  <si>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</si>
  <si>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</si>
  <si>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</si>
  <si>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</si>
  <si>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</si>
  <si>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</si>
  <si>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</si>
  <si>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</si>
  <si>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</si>
  <si>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</si>
  <si>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</si>
  <si>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</si>
  <si>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</si>
  <si>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</si>
  <si>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</si>
  <si>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</si>
  <si>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</si>
  <si>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</si>
  <si>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</si>
  <si>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</si>
  <si>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</si>
  <si>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</si>
  <si>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</si>
  <si>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</si>
  <si>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</si>
  <si>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</si>
  <si>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</si>
  <si>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</si>
  <si>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</si>
  <si>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</si>
  <si>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</si>
  <si>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</si>
  <si>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</si>
  <si>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</si>
  <si>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</si>
  <si>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</si>
  <si>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</si>
  <si>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</si>
  <si>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</si>
  <si>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</si>
  <si>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</si>
  <si>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</si>
  <si>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</si>
  <si>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</si>
  <si>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</si>
  <si>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</si>
  <si>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</si>
  <si>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</si>
  <si>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</si>
  <si>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</si>
  <si>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</si>
  <si>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</si>
  <si>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</si>
  <si>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</si>
  <si>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</si>
  <si>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</si>
  <si>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</si>
  <si>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</si>
  <si>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</si>
  <si>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</si>
  <si>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</si>
  <si>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</si>
  <si>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</si>
  <si>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</si>
  <si>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</si>
  <si>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</si>
  <si>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</si>
  <si>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</si>
  <si>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</si>
  <si>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</si>
  <si>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</si>
  <si>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</si>
  <si>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</si>
  <si>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</si>
  <si>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</si>
  <si>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</si>
  <si>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</si>
  <si>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</si>
  <si>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</si>
  <si>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</si>
  <si>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</si>
  <si>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</si>
  <si>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</si>
  <si>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</si>
  <si>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</si>
  <si>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</si>
  <si>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</si>
  <si>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</si>
  <si>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</si>
  <si>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</si>
  <si>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</si>
  <si>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</si>
  <si>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</si>
  <si>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</si>
  <si>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</si>
  <si>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</si>
  <si>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</si>
  <si>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</si>
  <si>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</si>
  <si>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</si>
  <si>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</si>
  <si>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</si>
  <si>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</si>
  <si>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</si>
  <si>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</si>
  <si>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</si>
  <si>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</si>
  <si>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</si>
  <si>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</si>
  <si>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</si>
  <si>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</si>
  <si>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</si>
  <si>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</si>
  <si>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</si>
  <si>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</si>
  <si>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</si>
  <si>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</si>
  <si>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</si>
  <si>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</si>
  <si>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</si>
  <si>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</si>
  <si>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</si>
  <si>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</si>
  <si>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</si>
  <si>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</si>
  <si>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</si>
  <si>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</si>
  <si>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</si>
  <si>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</si>
  <si>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</si>
  <si>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</si>
  <si>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</si>
  <si>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</si>
  <si>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</si>
  <si>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</si>
  <si>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</si>
  <si>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</si>
  <si>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</si>
  <si>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</si>
  <si>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</si>
  <si>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</si>
  <si>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</si>
  <si>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</si>
  <si>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</si>
  <si>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</si>
  <si>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</si>
  <si>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</si>
  <si>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</si>
  <si>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</si>
  <si>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</si>
  <si>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</si>
  <si>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</si>
  <si>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</si>
  <si>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</si>
  <si>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</si>
  <si>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</si>
  <si>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</si>
  <si>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</si>
  <si>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</si>
  <si>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</si>
  <si>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</si>
  <si>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</si>
  <si>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</si>
  <si>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</si>
  <si>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</si>
  <si>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</si>
  <si>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</si>
  <si>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</si>
  <si>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</si>
  <si>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</si>
  <si>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</si>
  <si>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</si>
  <si>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</si>
  <si>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</si>
  <si>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</si>
  <si>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</si>
  <si>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</si>
  <si>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</si>
  <si>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</si>
  <si>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</si>
  <si>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</si>
  <si>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</si>
  <si>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</si>
  <si>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</si>
  <si>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</si>
  <si>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</si>
  <si>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</si>
  <si>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</si>
  <si>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</si>
  <si>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</si>
  <si>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</si>
  <si>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</si>
  <si>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</si>
  <si>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</si>
  <si>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</si>
  <si>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</si>
  <si>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</si>
  <si>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</si>
  <si>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</si>
  <si>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</si>
  <si>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</si>
  <si>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</si>
  <si>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</si>
  <si>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</si>
  <si>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</si>
  <si>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</si>
  <si>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</si>
  <si>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</si>
  <si>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</si>
  <si>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</si>
  <si>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</si>
  <si>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</si>
  <si>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</si>
  <si>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</si>
  <si>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</si>
  <si>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</si>
  <si>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</si>
  <si>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</si>
  <si>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</si>
  <si>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</si>
  <si>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</si>
  <si>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</si>
  <si>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</si>
  <si>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</si>
  <si>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</si>
  <si>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</si>
  <si>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</si>
  <si>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</si>
  <si>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</si>
  <si>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</si>
  <si>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</si>
  <si>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</si>
  <si>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</si>
  <si>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</si>
  <si>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</si>
  <si>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</si>
  <si>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</si>
  <si>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</si>
  <si>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</si>
  <si>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</si>
  <si>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</si>
  <si>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</si>
  <si>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</si>
  <si>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</si>
  <si>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</si>
  <si>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</si>
  <si>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</si>
  <si>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</si>
  <si>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</si>
  <si>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</si>
  <si>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</si>
  <si>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</si>
  <si>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</si>
  <si>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</si>
  <si>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</si>
  <si>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</si>
  <si>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</si>
  <si>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</si>
  <si>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</si>
  <si>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</si>
  <si>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</si>
  <si>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</si>
  <si>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</si>
  <si>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</si>
  <si>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</si>
  <si>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</si>
  <si>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</si>
  <si>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</si>
  <si>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</si>
  <si>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</si>
  <si>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</si>
  <si>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</si>
  <si>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</si>
  <si>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</si>
  <si>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</si>
  <si>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</si>
  <si>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</si>
  <si>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</si>
  <si>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</si>
  <si>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</si>
  <si>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</si>
  <si>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</si>
  <si>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</si>
  <si>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</si>
  <si>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</si>
  <si>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</si>
  <si>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</si>
  <si>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</si>
  <si>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</si>
  <si>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</si>
  <si>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</si>
  <si>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</si>
  <si>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</si>
  <si>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</si>
  <si>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</si>
  <si>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</si>
  <si>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</si>
  <si>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</si>
  <si>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</si>
  <si>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</si>
  <si>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</si>
  <si>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</si>
  <si>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</si>
  <si>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</si>
  <si>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</si>
  <si>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</si>
  <si>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</si>
  <si>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</si>
  <si>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</si>
  <si>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</si>
  <si>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</si>
  <si>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</si>
  <si>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</si>
  <si>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</si>
  <si>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</si>
  <si>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</si>
  <si>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</si>
  <si>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</si>
  <si>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</si>
  <si>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</si>
  <si>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</si>
  <si>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</si>
  <si>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</si>
  <si>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</si>
  <si>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</si>
  <si>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</si>
  <si>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</si>
  <si>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</si>
  <si>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</si>
  <si>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</si>
  <si>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</si>
  <si>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</si>
  <si>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</si>
  <si>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</si>
  <si>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</si>
  <si>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</si>
  <si>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</si>
  <si>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</si>
  <si>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</si>
  <si>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</si>
  <si>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</si>
  <si>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</si>
  <si>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</si>
  <si>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</si>
  <si>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</si>
  <si>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</si>
  <si>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</si>
  <si>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</si>
  <si>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</si>
  <si>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</si>
  <si>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</si>
  <si>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</si>
  <si>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</si>
  <si>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</si>
  <si>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</si>
  <si>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</si>
  <si>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</si>
  <si>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</si>
  <si>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</si>
  <si>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</si>
  <si>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</si>
  <si>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</si>
  <si>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</si>
  <si>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</si>
  <si>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</si>
  <si>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</si>
  <si>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</si>
  <si>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</si>
  <si>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</si>
  <si>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</si>
  <si>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</si>
  <si>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</si>
  <si>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</si>
  <si>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</si>
  <si>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</si>
  <si>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</si>
  <si>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</si>
  <si>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</si>
  <si>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</si>
  <si>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</si>
  <si>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</si>
  <si>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</si>
  <si>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</si>
  <si>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</si>
  <si>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</si>
  <si>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</si>
  <si>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</si>
  <si>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</si>
  <si>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</si>
  <si>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</si>
  <si>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</si>
  <si>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</si>
  <si>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</si>
  <si>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</si>
  <si>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</si>
  <si>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</si>
  <si>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</si>
  <si>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</si>
  <si>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</si>
  <si>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</si>
  <si>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</si>
  <si>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</si>
  <si>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</si>
  <si>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</si>
  <si>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</si>
  <si>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</si>
  <si>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</si>
  <si>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</si>
  <si>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</si>
  <si>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</si>
  <si>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</si>
  <si>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</si>
  <si>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</si>
  <si>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</si>
  <si>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</si>
  <si>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</si>
  <si>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</si>
  <si>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</si>
  <si>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</si>
  <si>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</si>
  <si>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</si>
  <si>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</si>
  <si>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</si>
  <si>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</si>
  <si>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</si>
  <si>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</si>
  <si>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</si>
  <si>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</si>
  <si>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</si>
  <si>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</si>
  <si>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</si>
  <si>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</si>
  <si>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</si>
  <si>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</si>
  <si>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</si>
  <si>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</si>
  <si>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</si>
  <si>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</si>
  <si>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</si>
  <si>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</si>
  <si>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</si>
  <si>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</si>
  <si>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</si>
  <si>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</si>
  <si>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</si>
  <si>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</si>
  <si>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</si>
  <si>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</si>
  <si>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</si>
  <si>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</si>
  <si>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</si>
  <si>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</si>
  <si>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</si>
  <si>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</si>
  <si>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</si>
  <si>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</si>
  <si>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</si>
  <si>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</si>
  <si>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</si>
  <si>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</si>
  <si>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</si>
  <si>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</si>
  <si>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</si>
  <si>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</si>
  <si>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</si>
  <si>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</si>
  <si>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</si>
  <si>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</si>
  <si>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</si>
  <si>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</si>
  <si>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</si>
  <si>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</si>
  <si>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</si>
  <si>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</si>
  <si>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</si>
  <si>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</si>
  <si>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</si>
  <si>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</si>
  <si>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</si>
  <si>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</si>
  <si>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</si>
  <si>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</si>
  <si>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</si>
  <si>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</si>
  <si>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</si>
  <si>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</si>
  <si>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</si>
  <si>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</si>
  <si>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</si>
  <si>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</si>
  <si>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</si>
  <si>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</si>
  <si>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</si>
  <si>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</si>
  <si>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</si>
  <si>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</si>
  <si>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</si>
  <si>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</si>
  <si>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</si>
  <si>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</si>
  <si>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</si>
  <si>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</si>
  <si>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</si>
  <si>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</si>
  <si>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</si>
  <si>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</si>
  <si>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</si>
  <si>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</si>
  <si>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</si>
  <si>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</si>
  <si>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</si>
  <si>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</si>
  <si>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</si>
  <si>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</si>
  <si>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</si>
  <si>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</si>
  <si>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</si>
  <si>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</si>
  <si>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</si>
  <si>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</si>
  <si>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</si>
  <si>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</si>
  <si>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</si>
  <si>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</si>
  <si>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</si>
  <si>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</si>
  <si>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</si>
  <si>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</si>
  <si>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</si>
  <si>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</si>
  <si>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</si>
  <si>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</si>
  <si>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</si>
  <si>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</si>
  <si>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</si>
  <si>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</si>
  <si>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</si>
  <si>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</si>
  <si>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</si>
  <si>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</si>
  <si>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</si>
  <si>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</si>
  <si>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</si>
  <si>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</si>
  <si>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</si>
  <si>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</si>
  <si>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</si>
  <si>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</si>
  <si>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</si>
  <si>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</si>
  <si>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</si>
  <si>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</si>
  <si>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</si>
  <si>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</si>
  <si>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</si>
  <si>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</si>
  <si>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</si>
  <si>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</si>
  <si>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</si>
  <si>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</si>
  <si>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</si>
  <si>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</si>
  <si>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</si>
  <si>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</si>
  <si>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</si>
  <si>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</si>
  <si>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</si>
  <si>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</si>
  <si>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</si>
  <si>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</si>
  <si>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</si>
  <si>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</si>
  <si>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</si>
  <si>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</si>
  <si>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</si>
  <si>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</si>
  <si>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</si>
  <si>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</si>
  <si>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</si>
  <si>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</si>
  <si>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</si>
  <si>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</si>
  <si>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</si>
  <si>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</si>
  <si>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</si>
  <si>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</si>
  <si>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</si>
  <si>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</si>
  <si>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</si>
  <si>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</si>
  <si>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</si>
  <si>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</si>
  <si>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</si>
  <si>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</si>
  <si>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</si>
  <si>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</si>
  <si>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</si>
  <si>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</si>
  <si>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</si>
  <si>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</si>
  <si>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</si>
  <si>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</si>
  <si>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</si>
  <si>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</si>
  <si>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</si>
  <si>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</si>
  <si>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</si>
  <si>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</si>
  <si>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</si>
  <si>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</si>
  <si>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</si>
  <si>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</si>
  <si>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</si>
  <si>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</si>
  <si>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</si>
  <si>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</si>
  <si>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</si>
  <si>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</si>
  <si>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</si>
  <si>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</si>
  <si>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</si>
  <si>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</si>
  <si>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</si>
  <si>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</si>
  <si>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</si>
  <si>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</si>
  <si>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</si>
  <si>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</si>
  <si>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</si>
  <si>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</si>
  <si>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</si>
  <si>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</si>
  <si>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</si>
  <si>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</si>
  <si>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</si>
  <si>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</si>
  <si>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</si>
  <si>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</si>
  <si>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</si>
  <si>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</si>
  <si>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</si>
  <si>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</si>
  <si>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</si>
  <si>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</si>
  <si>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</si>
  <si>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</si>
  <si>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</si>
  <si>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</si>
  <si>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</si>
  <si>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</si>
  <si>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</si>
  <si>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</si>
  <si>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</si>
  <si>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</si>
  <si>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</si>
  <si>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</si>
  <si>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</si>
  <si>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</si>
  <si>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</si>
  <si>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</si>
  <si>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</si>
  <si>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</si>
  <si>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</si>
  <si>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</si>
  <si>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</si>
  <si>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</si>
  <si>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</si>
  <si>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</si>
  <si>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</si>
  <si>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</si>
  <si>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</si>
  <si>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</si>
  <si>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</si>
  <si>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</si>
  <si>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</si>
  <si>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</si>
  <si>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</si>
  <si>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</si>
  <si>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</si>
  <si>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</si>
  <si>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</si>
  <si>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</si>
  <si>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</si>
  <si>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</si>
  <si>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</si>
  <si>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</si>
  <si>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</si>
  <si>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</si>
  <si>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</si>
  <si>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</si>
  <si>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</si>
  <si>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</si>
  <si>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</si>
  <si>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</si>
  <si>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</si>
  <si>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</si>
  <si>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</si>
  <si>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</si>
  <si>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</si>
  <si>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</si>
  <si>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</si>
  <si>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</si>
  <si>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</si>
  <si>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</si>
  <si>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</si>
  <si>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</si>
  <si>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</si>
  <si>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</si>
  <si>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</si>
  <si>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</si>
  <si>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</si>
  <si>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</si>
  <si>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</si>
  <si>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</si>
  <si>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</si>
  <si>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</si>
  <si>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</si>
  <si>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</si>
  <si>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</si>
  <si>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</si>
  <si>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</si>
  <si>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</si>
  <si>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</si>
  <si>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</si>
  <si>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</si>
  <si>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</si>
  <si>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</si>
  <si>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</si>
  <si>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</si>
  <si>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</si>
  <si>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</si>
  <si>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</si>
  <si>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</si>
  <si>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</si>
  <si>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</si>
  <si>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</si>
  <si>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</si>
  <si>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</si>
  <si>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</si>
  <si>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</si>
  <si>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</si>
  <si>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</si>
  <si>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</si>
  <si>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</si>
  <si>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</si>
  <si>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</si>
  <si>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</si>
  <si>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</si>
  <si>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</si>
  <si>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</si>
  <si>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</si>
  <si>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</si>
  <si>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</si>
  <si>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</si>
  <si>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</si>
  <si>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</si>
  <si>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</si>
  <si>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</si>
  <si>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</si>
  <si>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</si>
  <si>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</si>
  <si>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</si>
  <si>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</si>
  <si>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</si>
  <si>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</si>
  <si>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</si>
  <si>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</si>
  <si>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</si>
  <si>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</si>
  <si>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</si>
  <si>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</si>
  <si>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</si>
  <si>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</si>
  <si>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</si>
  <si>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</si>
  <si>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</si>
  <si>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</si>
  <si>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</si>
  <si>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</si>
  <si>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</si>
  <si>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</si>
  <si>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</si>
  <si>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</si>
  <si>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</si>
  <si>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</si>
  <si>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</si>
  <si>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</si>
  <si>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</si>
  <si>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</si>
  <si>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</si>
  <si>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</si>
  <si>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</si>
  <si>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</si>
  <si>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</si>
  <si>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</si>
  <si>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</si>
  <si>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</si>
  <si>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</si>
  <si>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</si>
  <si>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</si>
  <si>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</si>
  <si>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</si>
  <si>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</si>
  <si>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</si>
  <si>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</si>
  <si>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</si>
  <si>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</si>
  <si>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</si>
  <si>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</si>
  <si>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</si>
  <si>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</si>
  <si>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</si>
  <si>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</si>
  <si>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</si>
  <si>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</si>
  <si>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</si>
  <si>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</si>
  <si>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</si>
  <si>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</si>
  <si>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</si>
  <si>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</si>
  <si>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</si>
  <si>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</si>
  <si>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</si>
  <si>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</si>
  <si>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</si>
  <si>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</si>
  <si>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</si>
  <si>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</si>
  <si>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</si>
  <si>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</si>
  <si>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</si>
  <si>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</si>
  <si>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</si>
  <si>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</si>
  <si>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</si>
  <si>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</si>
  <si>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</si>
  <si>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</si>
  <si>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</si>
  <si>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</si>
  <si>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</si>
  <si>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</si>
  <si>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</si>
  <si>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</si>
  <si>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</si>
  <si>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</si>
  <si>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</si>
  <si>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</si>
  <si>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</si>
  <si>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</si>
  <si>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</si>
  <si>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</si>
  <si>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</si>
  <si>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</si>
  <si>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</si>
  <si>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</si>
  <si>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</si>
  <si>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</si>
  <si>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</si>
  <si>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</si>
  <si>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</si>
  <si>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</si>
  <si>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</si>
  <si>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</si>
  <si>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</si>
  <si>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</si>
  <si>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</si>
  <si>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</si>
  <si>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</si>
  <si>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</si>
  <si>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</si>
  <si>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</si>
  <si>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</si>
  <si>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</si>
  <si>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</si>
  <si>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</si>
  <si>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</si>
  <si>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</si>
  <si>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</si>
  <si>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</si>
  <si>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</si>
  <si>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</si>
  <si>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</si>
  <si>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</si>
  <si>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</si>
  <si>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</si>
  <si>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</si>
  <si>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</si>
  <si>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</si>
  <si>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</si>
  <si>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</si>
  <si>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</si>
  <si>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</si>
  <si>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</si>
  <si>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</si>
  <si>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</si>
  <si>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</si>
  <si>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</si>
  <si>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</si>
  <si>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</si>
  <si>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</si>
  <si>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</si>
  <si>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</si>
  <si>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</si>
  <si>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</si>
  <si>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</si>
  <si>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</si>
  <si>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</si>
  <si>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</si>
  <si>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</si>
  <si>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</si>
  <si>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</si>
  <si>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</si>
  <si>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</si>
  <si>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</si>
  <si>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</si>
  <si>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</si>
  <si>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</si>
  <si>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</si>
  <si>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</si>
  <si>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</si>
  <si>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</si>
  <si>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</si>
  <si>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</si>
  <si>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</si>
  <si>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</si>
  <si>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</si>
  <si>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</si>
  <si>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</si>
  <si>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</si>
  <si>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</si>
  <si>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</si>
  <si>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</si>
  <si>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</si>
  <si>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</si>
  <si>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</si>
  <si>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</si>
  <si>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</si>
  <si>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</si>
  <si>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</si>
  <si>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</si>
  <si>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</si>
  <si>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</si>
  <si>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</si>
  <si>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</si>
  <si>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</si>
  <si>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</si>
  <si>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</si>
  <si>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</si>
  <si>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</si>
  <si>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</si>
  <si>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</si>
  <si>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</si>
  <si>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</si>
  <si>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</si>
  <si>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</si>
  <si>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</si>
  <si>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</si>
  <si>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</si>
  <si>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</si>
  <si>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</si>
  <si>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</si>
  <si>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</si>
  <si>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</si>
  <si>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</si>
  <si>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</si>
  <si>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</si>
  <si>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</si>
  <si>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</si>
  <si>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</si>
  <si>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</si>
  <si>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</si>
  <si>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</si>
  <si>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</si>
  <si>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</si>
  <si>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</si>
  <si>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</si>
  <si>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</si>
  <si>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</si>
  <si>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</si>
  <si>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</si>
  <si>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</si>
  <si>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</si>
  <si>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</si>
  <si>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</si>
  <si>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</si>
  <si>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</si>
  <si>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</si>
  <si>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</si>
  <si>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</si>
  <si>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</si>
  <si>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</si>
  <si>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</si>
  <si>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</si>
  <si>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</si>
  <si>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</si>
  <si>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</si>
  <si>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</si>
  <si>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</si>
  <si>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</si>
  <si>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</si>
  <si>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</si>
  <si>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</si>
  <si>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</si>
  <si>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</si>
  <si>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</si>
  <si>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</si>
  <si>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</si>
  <si>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</si>
  <si>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</si>
  <si>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</si>
  <si>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</si>
  <si>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</si>
  <si>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</si>
  <si>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</si>
  <si>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</si>
  <si>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</si>
  <si>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</si>
  <si>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</si>
  <si>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</si>
  <si>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</si>
  <si>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</si>
  <si>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</si>
  <si>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</si>
  <si>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</si>
  <si>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</si>
  <si>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</si>
  <si>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</si>
  <si>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</si>
  <si>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</si>
  <si>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</si>
  <si>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</si>
  <si>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</si>
  <si>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</si>
  <si>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</si>
  <si>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</si>
  <si>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</si>
  <si>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</si>
  <si>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</si>
  <si>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</si>
  <si>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</si>
  <si>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</si>
  <si>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</si>
  <si>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</si>
  <si>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</si>
  <si>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</si>
  <si>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</si>
  <si>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</si>
  <si>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</si>
  <si>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</si>
  <si>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</si>
  <si>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</si>
  <si>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</si>
  <si>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</si>
  <si>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</si>
  <si>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</si>
  <si>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</si>
  <si>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</si>
  <si>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</si>
  <si>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</si>
  <si>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</si>
  <si>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</si>
  <si>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</si>
  <si>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</si>
  <si>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</si>
  <si>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</si>
  <si>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</si>
  <si>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</si>
  <si>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</si>
  <si>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</si>
  <si>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</si>
  <si>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</si>
  <si>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</si>
  <si>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</si>
  <si>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</si>
  <si>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</si>
  <si>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</si>
  <si>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</si>
  <si>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</si>
  <si>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</si>
  <si>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</si>
  <si>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</si>
  <si>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</si>
  <si>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</si>
  <si>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</si>
  <si>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</si>
  <si>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</si>
  <si>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</si>
  <si>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</si>
  <si>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</si>
  <si>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</si>
  <si>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</si>
  <si>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</si>
  <si>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</si>
  <si>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</si>
  <si>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</si>
  <si>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</si>
  <si>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</si>
  <si>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</si>
  <si>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</si>
  <si>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</si>
  <si>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</si>
  <si>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</si>
  <si>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</si>
  <si>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</si>
  <si>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</si>
  <si>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</si>
  <si>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</si>
  <si>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</si>
  <si>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</si>
  <si>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</si>
  <si>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</si>
  <si>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</si>
  <si>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</si>
  <si>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</si>
  <si>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</si>
  <si>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</si>
  <si>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</si>
  <si>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</si>
  <si>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</si>
  <si>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</si>
  <si>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</si>
  <si>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</si>
  <si>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</si>
  <si>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</si>
  <si>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</si>
  <si>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</si>
  <si>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</si>
  <si>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</si>
  <si>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</si>
  <si>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</si>
  <si>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</si>
  <si>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</si>
  <si>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</si>
  <si>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</si>
  <si>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</si>
  <si>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</si>
  <si>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</si>
  <si>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</si>
  <si>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</si>
  <si>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</si>
  <si>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</si>
  <si>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</si>
  <si>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</si>
  <si>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</si>
  <si>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</si>
  <si>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</si>
  <si>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</si>
  <si>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</si>
  <si>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</si>
  <si>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</si>
  <si>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</si>
  <si>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</si>
  <si>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</si>
  <si>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</si>
  <si>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</si>
  <si>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</si>
  <si>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</si>
  <si>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</si>
  <si>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</si>
  <si>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</si>
  <si>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</si>
  <si>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</si>
  <si>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</si>
  <si>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</si>
  <si>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</si>
  <si>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</si>
  <si>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</si>
  <si>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</si>
  <si>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</si>
  <si>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</si>
  <si>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</si>
  <si>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</si>
  <si>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</si>
  <si>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</si>
  <si>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</si>
  <si>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</si>
  <si>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</si>
  <si>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</si>
  <si>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</si>
  <si>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</si>
  <si>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</si>
  <si>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</si>
  <si>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</si>
  <si>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</si>
  <si>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</si>
  <si>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</si>
  <si>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</si>
  <si>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</si>
  <si>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</si>
  <si>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</si>
  <si>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</si>
  <si>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</si>
  <si>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</si>
  <si>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</si>
  <si>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</si>
  <si>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</si>
  <si>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</si>
  <si>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</si>
  <si>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</si>
  <si>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</si>
  <si>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</si>
  <si>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</si>
  <si>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</si>
  <si>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</si>
  <si>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</si>
  <si>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</si>
  <si>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</si>
  <si>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</si>
  <si>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</si>
  <si>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</si>
  <si>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</si>
  <si>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</si>
  <si>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</si>
  <si>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</si>
  <si>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</si>
  <si>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</si>
  <si>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</si>
  <si>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</si>
  <si>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</si>
  <si>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</si>
  <si>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</si>
  <si>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</si>
  <si>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</si>
  <si>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</si>
  <si>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</si>
  <si>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</si>
  <si>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</si>
  <si>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</si>
  <si>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</si>
  <si>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</si>
  <si>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</si>
  <si>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</si>
  <si>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</si>
  <si>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</si>
  <si>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</si>
  <si>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</si>
  <si>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</si>
  <si>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</si>
  <si>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</si>
  <si>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</si>
  <si>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</si>
  <si>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</si>
  <si>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</si>
  <si>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</si>
  <si>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</si>
  <si>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</si>
  <si>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</si>
  <si>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</si>
  <si>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</si>
  <si>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</si>
  <si>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</si>
  <si>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</si>
  <si>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</si>
  <si>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</si>
  <si>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</si>
  <si>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</si>
  <si>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</si>
  <si>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</si>
  <si>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</si>
  <si>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</si>
  <si>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</si>
  <si>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</si>
  <si>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</si>
  <si>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</si>
  <si>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</si>
  <si>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</si>
  <si>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</si>
  <si>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</si>
  <si>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</si>
  <si>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</si>
  <si>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</si>
  <si>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</si>
  <si>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</si>
  <si>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</si>
  <si>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</si>
  <si>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</si>
  <si>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</si>
  <si>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</si>
  <si>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</si>
  <si>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</si>
  <si>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</si>
  <si>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</si>
  <si>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</si>
  <si>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</si>
  <si>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</si>
  <si>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</si>
  <si>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</si>
  <si>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</si>
  <si>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</si>
  <si>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</si>
  <si>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</si>
  <si>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</si>
  <si>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</si>
  <si>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</si>
  <si>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</si>
  <si>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</si>
  <si>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</si>
  <si>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</si>
  <si>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</si>
  <si>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</si>
  <si>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</si>
  <si>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</si>
  <si>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</si>
  <si>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</si>
  <si>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</si>
  <si>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</si>
  <si>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</si>
  <si>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</si>
  <si>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</si>
  <si>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</si>
  <si>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</si>
  <si>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</si>
  <si>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Pesa Coro BV in Maasbracht</t>
  </si>
  <si>
    <t>Pesacoro B.V.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</si>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</sst>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30689750000" TargetMode="External"/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47" Type="http://schemas.openxmlformats.org/officeDocument/2006/relationships/hyperlink" Target="https://www.kvk.nl/orderstraat/product-kiezen/?kvknummer=010388040000" TargetMode="External"/><Relationship Id="rId63" Type="http://schemas.openxmlformats.org/officeDocument/2006/relationships/hyperlink" Target="https://www.kvk.nl/orderstraat/product-kiezen/?kvknummer=130156500000" TargetMode="External"/><Relationship Id="rId68" Type="http://schemas.openxmlformats.org/officeDocument/2006/relationships/hyperlink" Target="https://www.kvk.nl/orderstraat/product-kiezen/?kvknummer=244059130000" TargetMode="External"/><Relationship Id="rId84" Type="http://schemas.openxmlformats.org/officeDocument/2006/relationships/hyperlink" Target="https://www.kvk.nl/bestellen/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37" Type="http://schemas.openxmlformats.org/officeDocument/2006/relationships/hyperlink" Target="https://www.kvk.nl/orderstraat/product-kiezen/?kvknummer=181136790000" TargetMode="External"/><Relationship Id="rId53" Type="http://schemas.openxmlformats.org/officeDocument/2006/relationships/hyperlink" Target="https://openkvk.nl/openkvk/hoofdvestiging-66325803-0000-flanto-shipping-bv" TargetMode="External"/><Relationship Id="rId58" Type="http://schemas.openxmlformats.org/officeDocument/2006/relationships/hyperlink" Target="https://www.kvk.nl/orderstraat/product-kiezen/?kvknummer=626319850000" TargetMode="External"/><Relationship Id="rId74" Type="http://schemas.openxmlformats.org/officeDocument/2006/relationships/hyperlink" Target="https://www.kvk.nl/orderstraat/product-kiezen/?kvknummer=09087467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72"/>
  <sheetViews>
    <sheetView tabSelected="1" zoomScaleNormal="100" workbookViewId="0">
      <pane ySplit="1" topLeftCell="C365" activePane="bottomLeft" state="frozen"/>
      <selection pane="bottomLeft" activeCell="I373" sqref="I373"/>
    </sheetView>
  </sheetViews>
  <sheetFormatPr defaultRowHeight="14.45"/>
  <cols>
    <col min="1" max="1" width="18.7109375" customWidth="1"/>
    <col min="2" max="2" width="20.7109375" bestFit="1" customWidth="1"/>
    <col min="3" max="3" width="10.28515625" style="3" bestFit="1" customWidth="1"/>
    <col min="4" max="4" width="17.85546875" bestFit="1" customWidth="1"/>
    <col min="5" max="5" width="70.28515625" bestFit="1" customWidth="1"/>
    <col min="6" max="6" width="51.28515625" customWidth="1"/>
    <col min="7" max="7" width="15.28515625" bestFit="1" customWidth="1"/>
    <col min="8" max="8" width="11.7109375" style="3" bestFit="1" customWidth="1"/>
    <col min="9" max="9" width="11.28515625" style="3" bestFit="1" customWidth="1"/>
    <col min="10" max="10" width="23" bestFit="1" customWidth="1"/>
    <col min="11" max="11" width="6.85546875" bestFit="1" customWidth="1"/>
    <col min="12" max="12" width="17.42578125" bestFit="1" customWidth="1"/>
    <col min="13" max="13" width="20.5703125" bestFit="1" customWidth="1"/>
    <col min="14" max="14" width="10" bestFit="1" customWidth="1"/>
    <col min="15" max="15" width="9.42578125" bestFit="1" customWidth="1"/>
    <col min="16" max="16" width="17.28515625" bestFit="1" customWidth="1"/>
    <col min="17" max="17" width="10.7109375" bestFit="1" customWidth="1"/>
    <col min="18" max="18" width="27" bestFit="1" customWidth="1"/>
    <col min="19" max="19" width="27.7109375" bestFit="1" customWidth="1"/>
    <col min="20" max="20" width="18.7109375" bestFit="1" customWidth="1"/>
    <col min="21" max="21" width="11.5703125" style="18" bestFit="1" customWidth="1"/>
    <col min="22" max="22" width="22.7109375" bestFit="1" customWidth="1"/>
    <col min="23" max="23" width="20.7109375" bestFit="1" customWidth="1"/>
  </cols>
  <sheetData>
    <row r="1" spans="1:23" s="2" customFormat="1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ht="15"/>
    <row r="110" spans="1:2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5" customHeight="1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5" customHeight="1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ht="15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ht="15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t="s">
        <v>1415</v>
      </c>
      <c r="F367" s="16" t="s">
        <v>1416</v>
      </c>
      <c r="G367">
        <v>72468793</v>
      </c>
      <c r="H367" s="3" t="s">
        <v>26</v>
      </c>
      <c r="I367" s="3" t="s">
        <v>27</v>
      </c>
      <c r="J367" t="s">
        <v>1351</v>
      </c>
      <c r="K367">
        <v>49</v>
      </c>
      <c r="L367">
        <v>6051</v>
      </c>
      <c r="M367" t="s">
        <v>309</v>
      </c>
      <c r="R367" t="s">
        <v>65</v>
      </c>
    </row>
    <row r="368" spans="1:23">
      <c r="A368">
        <v>244770338</v>
      </c>
      <c r="B368" t="s">
        <v>1417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ht="15">
      <c r="A369">
        <v>244660361</v>
      </c>
      <c r="B369" t="s">
        <v>1418</v>
      </c>
      <c r="C369" s="3">
        <f>IF(ISNA(VLOOKUP(A369,[1]ShipInfo!$A:$D,4,FALSE)),"ONBEKEND",VLOOKUP(A369,[1]ShipInfo!$A:$D,4,FALSE))</f>
        <v>2323297</v>
      </c>
      <c r="E369" s="20" t="s">
        <v>1419</v>
      </c>
      <c r="F369" s="16" t="s">
        <v>1420</v>
      </c>
      <c r="G369">
        <v>88586278</v>
      </c>
      <c r="H369" s="3" t="s">
        <v>26</v>
      </c>
      <c r="I369" s="3" t="s">
        <v>27</v>
      </c>
      <c r="J369" t="s">
        <v>1421</v>
      </c>
      <c r="K369">
        <v>26</v>
      </c>
      <c r="L369">
        <v>3332</v>
      </c>
      <c r="M369" t="s">
        <v>237</v>
      </c>
      <c r="R369" t="s">
        <v>140</v>
      </c>
    </row>
    <row r="370" spans="1:18">
      <c r="A370">
        <v>244140221</v>
      </c>
      <c r="B370" t="s">
        <v>1422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>
      <c r="A371">
        <v>244670987</v>
      </c>
      <c r="B371" t="s">
        <v>1423</v>
      </c>
      <c r="C371" s="3">
        <f>IF(ISNA(VLOOKUP(A371,[1]ShipInfo!$A:$D,4,FALSE)),"ONBEKEND",VLOOKUP(A371,[1]ShipInfo!$A:$D,4,FALSE))</f>
        <v>4805300</v>
      </c>
      <c r="E371" t="s">
        <v>1424</v>
      </c>
      <c r="F371" s="16" t="s">
        <v>1425</v>
      </c>
      <c r="G371">
        <v>90781163</v>
      </c>
      <c r="H371" s="3" t="s">
        <v>26</v>
      </c>
      <c r="I371" s="3" t="s">
        <v>27</v>
      </c>
      <c r="J371" t="s">
        <v>1426</v>
      </c>
      <c r="K371">
        <v>3</v>
      </c>
      <c r="L371">
        <v>8891</v>
      </c>
      <c r="M371" t="s">
        <v>1427</v>
      </c>
      <c r="R371" t="s">
        <v>1428</v>
      </c>
    </row>
    <row r="372" spans="1:18" ht="15">
      <c r="A372">
        <v>244660107</v>
      </c>
      <c r="B372" t="s">
        <v>1429</v>
      </c>
      <c r="C372" s="3">
        <f>IF(ISNA(VLOOKUP(A372,[1]ShipInfo!$A:$D,4,FALSE)),"ONBEKEND",VLOOKUP(A372,[1]ShipInfo!$A:$D,4,FALSE))</f>
        <v>2324086</v>
      </c>
      <c r="E372" s="31" t="s">
        <v>1430</v>
      </c>
      <c r="F372" s="31" t="s">
        <v>1430</v>
      </c>
      <c r="G372" s="30">
        <v>24235585</v>
      </c>
      <c r="H372" s="3" t="s">
        <v>26</v>
      </c>
      <c r="I372" s="3" t="s">
        <v>27</v>
      </c>
      <c r="J372" s="30" t="s">
        <v>1431</v>
      </c>
      <c r="K372">
        <v>933</v>
      </c>
      <c r="L372">
        <v>3331</v>
      </c>
      <c r="M372" t="s">
        <v>1432</v>
      </c>
      <c r="R372" t="s">
        <v>140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367" r:id="rId123" location="/72468793000040576744" display="https://www.kvk.nl/bestellen/ - /72468793000040576744" xr:uid="{FBEFC86F-21A8-45F1-A3F4-BC6AA11F5A4D}"/>
    <hyperlink ref="F74" r:id="rId124" location="/76497364000044275552" display="https://www.kvk.nl/bestellen/ - /76497364000044275552" xr:uid="{72BDF5AE-9CAB-419F-82AA-326D2B8CC6B1}"/>
    <hyperlink ref="F371" r:id="rId125" location="/90781163000056482701" display="https://www.kvk.nl/bestellen/ - /90781163000056482701" xr:uid="{CFF4473B-27E2-4BCB-A855-EAB7BFC8E0D7}"/>
    <hyperlink ref="F369" r:id="rId126" location="/88586278000054436370" xr:uid="{05CD0D2C-EA20-48E8-AF74-E11DF4931666}"/>
    <hyperlink ref="F364" r:id="rId127" location="/89202260000055008054" xr:uid="{275CEE9B-0F3D-439C-96C9-ABFF3789F946}"/>
  </hyperlinks>
  <pageMargins left="0.7" right="0.7" top="0.75" bottom="0.75" header="0.3" footer="0.3"/>
  <pageSetup paperSize="9" orientation="portrait" horizontalDpi="0" verticalDpi="0" r:id="rId1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5"/>
  <cols>
    <col min="1" max="1" width="15.85546875" customWidth="1"/>
  </cols>
  <sheetData>
    <row r="1" spans="1:23" s="2" customFormat="1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>
      <c r="A2">
        <v>244700713</v>
      </c>
      <c r="B2" t="s">
        <v>1433</v>
      </c>
      <c r="C2" s="3">
        <f>IF(ISNA(VLOOKUP(A2,[1]ShipInfo!$A:$D,4,FALSE)),"ONBEKEND",VLOOKUP(A2,[1]ShipInfo!$A:$D,4,FALSE))</f>
        <v>2324788</v>
      </c>
      <c r="E2" t="s">
        <v>1434</v>
      </c>
      <c r="F2" t="s">
        <v>1434</v>
      </c>
      <c r="G2" s="4" t="s">
        <v>1435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1436</v>
      </c>
      <c r="F3" s="16" t="s">
        <v>1437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>
      <c r="A4">
        <v>244700375</v>
      </c>
      <c r="B4" t="s">
        <v>1438</v>
      </c>
      <c r="C4" s="3">
        <f>IF(ISNA(VLOOKUP(A4,[1]ShipInfo!$A:$D,4,FALSE)),"ONBEKEND",VLOOKUP(A4,[1]ShipInfo!$A:$D,4,FALSE))</f>
        <v>2333392</v>
      </c>
      <c r="E4" s="6" t="s">
        <v>1439</v>
      </c>
      <c r="F4" s="6"/>
      <c r="H4" s="3" t="s">
        <v>74</v>
      </c>
      <c r="I4" s="3"/>
      <c r="U4" s="18"/>
    </row>
    <row r="5" spans="1:23">
      <c r="A5">
        <v>244670987</v>
      </c>
      <c r="B5" t="s">
        <v>1440</v>
      </c>
      <c r="C5" s="3">
        <f>IF(ISNA(VLOOKUP(A5,[1]ShipInfo!$A:$D,4,FALSE)),"ONBEKEND",VLOOKUP(A5,[1]ShipInfo!$A:$D,4,FALSE))</f>
        <v>4805300</v>
      </c>
      <c r="E5" s="6" t="s">
        <v>1441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1442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60.75">
      <c r="A6">
        <v>244660107</v>
      </c>
      <c r="B6" t="s">
        <v>1443</v>
      </c>
      <c r="C6" s="3">
        <f>IF(ISNA(VLOOKUP(A6,[1]ShipInfo!$A:$D,4,FALSE)),"ONBEKEND",VLOOKUP(A6,[1]ShipInfo!$A:$D,4,FALSE))</f>
        <v>2324086</v>
      </c>
      <c r="E6" s="6" t="s">
        <v>1444</v>
      </c>
      <c r="F6" s="15" t="s">
        <v>1445</v>
      </c>
      <c r="G6">
        <v>5046375</v>
      </c>
      <c r="H6" s="3" t="s">
        <v>26</v>
      </c>
      <c r="I6" s="3" t="s">
        <v>27</v>
      </c>
      <c r="J6" t="s">
        <v>1446</v>
      </c>
      <c r="K6">
        <v>387</v>
      </c>
      <c r="L6">
        <v>3315</v>
      </c>
      <c r="M6" t="s">
        <v>1447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2024-10-11T18:11:50Z</dcterms:modified>
  <cp:category/>
  <cp:contentStatus/>
</cp:coreProperties>
</file>