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53" documentId="13_ncr:1_{FA6569C7-6F4E-47D7-9CFB-1445EA643FCE}" xr6:coauthVersionLast="47" xr6:coauthVersionMax="47" xr10:uidLastSave="{5F5616BC-5245-40B8-A79D-78DBD02DD85D}"/>
  <bookViews>
    <workbookView xWindow="-30828" yWindow="-1632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BillingInfo!$A$1:$AD$238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<sst xmlns="http://schemas.openxmlformats.org/spreadsheetml/2006/main" count="2003" uniqueCount="1030">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</sst>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/>
    <xf numFmtId="0" fontId="2" fillId="0" borderId="0" xfId="0" applyFont="1" applyAlignment="1"/>
    <xf numFmtId="0" fontId="0" fillId="0" borderId="0" xfId="0" quotePrefix="1" applyAlignment="1"/>
    <xf numFmtId="0" fontId="0" fillId="0" borderId="0" xfId="0" applyAlignment="1"/>
    <xf numFmtId="0" fontId="10" fillId="2" borderId="0" xfId="36816" quotePrefix="1" applyAlignment="1"/>
    <xf numFmtId="0" fontId="0" fillId="0" borderId="0" xfId="0" applyFill="1" applyAlignment="1"/>
    <xf numFmtId="0" fontId="13" fillId="0" borderId="0" xfId="0" applyFont="1" applyAlignment="1"/>
    <xf numFmtId="0" fontId="0" fillId="0" borderId="0" xfId="0" quotePrefix="1" applyNumberFormat="1" applyAlignment="1"/>
    <xf numFmtId="0" fontId="3" fillId="0" borderId="0" xfId="36817" applyAlignment="1"/>
    <xf numFmtId="0" fontId="0" fillId="0" borderId="0" xfId="0" applyNumberFormat="1" applyFill="1" applyAlignment="1">
      <alignment horizont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hyperlink" Target="https://www.kvk.nl/orderstraat/product-kiezen/?kvknummer=130156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72" Type="http://schemas.openxmlformats.org/officeDocument/2006/relationships/hyperlink" Target="https://www.kvk.nl/orderstraat/product-kiezen/?kvknummer=24405913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70" Type="http://schemas.openxmlformats.org/officeDocument/2006/relationships/hyperlink" Target="https://www.kvk.nl/orderstraat/product-kiezen/?kvknummer=64019233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73" Type="http://schemas.openxmlformats.org/officeDocument/2006/relationships/hyperlink" Target="https://www.kvk.nl/orderstraat/product-kiezen/?kvknummer=81925492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Relationship Id="rId7" Type="http://schemas.openxmlformats.org/officeDocument/2006/relationships/hyperlink" Target="https://www.kvk.nl/orderstraat/product-kiezen/?kvknummer=628144270000" TargetMode="External"/><Relationship Id="rId71" Type="http://schemas.openxmlformats.org/officeDocument/2006/relationships/hyperlink" Target="https://www.kvk.nl/orderstraat/product-kiezen/?kvknummer=24284716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57"/>
  <sheetViews>
    <sheetView tabSelected="1" zoomScaleNormal="100" workbookViewId="0">
      <pane ySplit="1" topLeftCell="A220" activePane="bottomLeft" state="frozen"/>
      <selection pane="bottomLeft" activeCell="F257" sqref="F257"/>
    </sheetView>
  </sheetViews>
  <sheetFormatPr defaultRowHeight="14.4" x14ac:dyDescent="0.3"/>
  <cols>
    <col min="1" max="1" width="18.6640625" style="16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style="3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5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5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4" t="s">
        <v>32</v>
      </c>
      <c r="V1" s="3" t="s">
        <v>33</v>
      </c>
      <c r="W1" s="3" t="s">
        <v>34</v>
      </c>
    </row>
    <row r="2" spans="1:23" x14ac:dyDescent="0.3">
      <c r="A2" s="16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34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6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34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6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34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5"/>
    </row>
    <row r="5" spans="1:23" x14ac:dyDescent="0.3">
      <c r="A5" s="16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34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6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34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6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34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6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34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6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34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6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34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6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34"/>
      <c r="H11" s="5" t="s">
        <v>326</v>
      </c>
      <c r="I11" s="5"/>
      <c r="S11" s="10" t="s">
        <v>327</v>
      </c>
      <c r="T11" s="4" t="s">
        <v>328</v>
      </c>
      <c r="U11" s="25"/>
      <c r="W11" s="13" t="s">
        <v>329</v>
      </c>
    </row>
    <row r="12" spans="1:23" x14ac:dyDescent="0.3">
      <c r="A12" s="16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 s="35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6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34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6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34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5"/>
    </row>
    <row r="15" spans="1:23" x14ac:dyDescent="0.3">
      <c r="A15" s="16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34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6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2" t="s">
        <v>874</v>
      </c>
      <c r="G16" s="34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6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34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5"/>
    </row>
    <row r="18" spans="1:23" x14ac:dyDescent="0.3">
      <c r="A18" s="16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34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6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34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6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34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6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34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5"/>
    </row>
    <row r="22" spans="1:23" x14ac:dyDescent="0.3">
      <c r="A22" s="16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6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6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34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6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34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6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34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6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34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6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34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6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34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6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34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6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34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6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34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6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34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6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34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6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34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6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6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34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7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34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6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34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7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34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7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7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7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34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7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34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7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34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7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34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7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34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7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7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34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7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34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7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7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34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7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34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7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7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36" t="s">
        <v>321</v>
      </c>
      <c r="H55" s="11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5"/>
    </row>
    <row r="56" spans="1:23" x14ac:dyDescent="0.3">
      <c r="A56" s="17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34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7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34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7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34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7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34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7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7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7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34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7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34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7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34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7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34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7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34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7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34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41">
        <v>244700551</v>
      </c>
      <c r="B68" s="4" t="s">
        <v>287</v>
      </c>
      <c r="C68" s="5">
        <f>IF(ISNA(VLOOKUP(A68,[1]ShipInfo!$A:$D,4,FALSE)),"ONBEKEND",VLOOKUP(A68,[1]ShipInfo!$A:$D,4,FALSE))</f>
        <v>2331440</v>
      </c>
      <c r="E68" t="s">
        <v>963</v>
      </c>
      <c r="F68" t="s">
        <v>963</v>
      </c>
      <c r="G68" s="35">
        <v>24196000</v>
      </c>
      <c r="H68" s="5" t="s">
        <v>36</v>
      </c>
      <c r="I68" s="5" t="s">
        <v>41</v>
      </c>
      <c r="J68" t="s">
        <v>549</v>
      </c>
      <c r="K68">
        <v>50</v>
      </c>
      <c r="L68">
        <v>3351</v>
      </c>
      <c r="M68" t="s">
        <v>964</v>
      </c>
      <c r="R68" t="s">
        <v>161</v>
      </c>
    </row>
    <row r="69" spans="1:30" x14ac:dyDescent="0.3">
      <c r="A69" s="17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7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34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6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6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4" t="s">
        <v>342</v>
      </c>
      <c r="G72" s="34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6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4" t="s">
        <v>349</v>
      </c>
      <c r="G73" s="34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6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34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6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6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8" t="s">
        <v>402</v>
      </c>
      <c r="F76" s="18" t="s">
        <v>402</v>
      </c>
      <c r="G76" s="18">
        <v>29019560</v>
      </c>
      <c r="H76" s="5" t="s">
        <v>36</v>
      </c>
      <c r="I76" s="5" t="s">
        <v>41</v>
      </c>
      <c r="J76" s="18" t="s">
        <v>403</v>
      </c>
      <c r="K76" s="20">
        <v>20</v>
      </c>
      <c r="L76" s="20">
        <v>2922</v>
      </c>
      <c r="M76" s="18" t="s">
        <v>404</v>
      </c>
      <c r="N76" s="19"/>
      <c r="O76" s="19"/>
      <c r="P76" s="19"/>
      <c r="Q76" s="19"/>
      <c r="R76" s="4" t="s">
        <v>348</v>
      </c>
      <c r="S76" s="19"/>
      <c r="U76" s="25"/>
    </row>
    <row r="77" spans="1:30" x14ac:dyDescent="0.3">
      <c r="A77" s="16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 s="35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6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6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 s="35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6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8" t="s">
        <v>400</v>
      </c>
      <c r="F80" s="18" t="s">
        <v>400</v>
      </c>
      <c r="G80" s="18">
        <v>69829292</v>
      </c>
      <c r="H80" s="5" t="s">
        <v>36</v>
      </c>
      <c r="I80" s="5" t="s">
        <v>41</v>
      </c>
      <c r="J80" s="18" t="s">
        <v>401</v>
      </c>
      <c r="K80" s="20">
        <v>18</v>
      </c>
      <c r="L80" s="20">
        <v>6051</v>
      </c>
      <c r="M80" s="18" t="s">
        <v>344</v>
      </c>
      <c r="O80" s="19"/>
      <c r="P80" s="19"/>
      <c r="Q80" s="19"/>
      <c r="R80" s="4" t="s">
        <v>80</v>
      </c>
      <c r="S80" s="19"/>
      <c r="T80" s="19"/>
      <c r="Y80" s="19"/>
      <c r="Z80" s="19"/>
      <c r="AA80" s="19"/>
      <c r="AB80" s="19"/>
      <c r="AC80" s="18"/>
      <c r="AD80" s="19"/>
    </row>
    <row r="81" spans="1:23" x14ac:dyDescent="0.3">
      <c r="A81" s="16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6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 s="35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4" t="s">
        <v>387</v>
      </c>
    </row>
    <row r="83" spans="1:23" x14ac:dyDescent="0.3">
      <c r="A83" s="16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 s="35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6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 s="35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6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6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 s="35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6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 s="35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6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37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 s="35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 s="35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 s="35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 s="35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35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5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 s="3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2" t="s">
        <v>440</v>
      </c>
      <c r="G97" s="35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2" t="s">
        <v>443</v>
      </c>
      <c r="G98" s="35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2" t="s">
        <v>446</v>
      </c>
      <c r="G99" s="35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2" t="s">
        <v>449</v>
      </c>
      <c r="G101" s="35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2" t="s">
        <v>484</v>
      </c>
      <c r="G102" s="35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5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2" t="s">
        <v>489</v>
      </c>
      <c r="G104" s="35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2" t="s">
        <v>493</v>
      </c>
      <c r="G106" s="35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2" t="s">
        <v>497</v>
      </c>
      <c r="G108" s="35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2" t="s">
        <v>500</v>
      </c>
      <c r="G109" s="35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2" t="s">
        <v>502</v>
      </c>
      <c r="G110" s="35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2" t="s">
        <v>505</v>
      </c>
      <c r="G111" s="35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5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2" t="s">
        <v>509</v>
      </c>
      <c r="G114" s="35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2" t="s">
        <v>517</v>
      </c>
      <c r="G115" s="3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2" t="s">
        <v>520</v>
      </c>
      <c r="G116" s="35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2" t="s">
        <v>523</v>
      </c>
      <c r="G117" s="35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 s="35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 s="35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2" t="s">
        <v>537</v>
      </c>
      <c r="G120" s="35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5">
        <v>9970</v>
      </c>
      <c r="V121" t="s">
        <v>541</v>
      </c>
      <c r="W121" t="s">
        <v>131</v>
      </c>
    </row>
    <row r="122" spans="1:26" x14ac:dyDescent="0.3">
      <c r="A122" s="1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575</v>
      </c>
      <c r="F122" s="31" t="s">
        <v>575</v>
      </c>
      <c r="G122" s="35">
        <v>18074083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 s="35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 s="3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35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5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35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5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 s="35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8" t="s">
        <v>485</v>
      </c>
      <c r="U128" s="25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2" t="s">
        <v>580</v>
      </c>
      <c r="G129" s="35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5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8" t="s">
        <v>591</v>
      </c>
      <c r="F130" s="18" t="s">
        <v>591</v>
      </c>
      <c r="G130" s="18">
        <v>18083010</v>
      </c>
      <c r="H130" s="5" t="s">
        <v>36</v>
      </c>
      <c r="I130" s="5" t="s">
        <v>41</v>
      </c>
      <c r="J130" s="18" t="s">
        <v>592</v>
      </c>
      <c r="K130" s="20">
        <v>102</v>
      </c>
      <c r="L130" s="20">
        <v>4941</v>
      </c>
      <c r="M130" s="18" t="s">
        <v>593</v>
      </c>
      <c r="R130" s="18" t="s">
        <v>81</v>
      </c>
      <c r="U130" s="25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2" t="s">
        <v>580</v>
      </c>
      <c r="G131" s="35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5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2" t="s">
        <v>581</v>
      </c>
      <c r="G132" s="35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5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8" t="s">
        <v>588</v>
      </c>
      <c r="F133" s="18" t="s">
        <v>588</v>
      </c>
      <c r="G133" s="18">
        <v>24106959</v>
      </c>
      <c r="H133" s="5" t="s">
        <v>36</v>
      </c>
      <c r="I133" s="5" t="s">
        <v>41</v>
      </c>
      <c r="J133" s="18" t="s">
        <v>589</v>
      </c>
      <c r="K133" s="20">
        <v>17</v>
      </c>
      <c r="L133" s="20">
        <v>2922</v>
      </c>
      <c r="M133" s="18" t="s">
        <v>590</v>
      </c>
      <c r="R133" s="18" t="s">
        <v>348</v>
      </c>
      <c r="U133" s="25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G134" s="35"/>
      <c r="H134" s="5"/>
      <c r="I134" s="5"/>
      <c r="J134"/>
      <c r="U134" s="25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2" t="s">
        <v>582</v>
      </c>
      <c r="G135" s="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5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2" t="s">
        <v>585</v>
      </c>
      <c r="G136" s="35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5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 s="35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 s="35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8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2" t="s">
        <v>626</v>
      </c>
      <c r="G140" s="35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8" t="s">
        <v>93</v>
      </c>
      <c r="U140" s="25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2" t="s">
        <v>629</v>
      </c>
      <c r="G141" s="35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8" t="s">
        <v>93</v>
      </c>
      <c r="U141" s="25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2" t="s">
        <v>630</v>
      </c>
      <c r="G142" s="35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8" t="s">
        <v>633</v>
      </c>
      <c r="U142" s="25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2" t="s">
        <v>634</v>
      </c>
      <c r="G143" s="35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8" t="s">
        <v>637</v>
      </c>
      <c r="U143" s="25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2" t="s">
        <v>638</v>
      </c>
      <c r="G144" s="35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8" t="s">
        <v>93</v>
      </c>
      <c r="U144" s="25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G145" s="35"/>
      <c r="H145" s="5" t="s">
        <v>326</v>
      </c>
      <c r="I145" s="5"/>
      <c r="R145" s="18"/>
      <c r="U145" s="25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2" t="s">
        <v>639</v>
      </c>
      <c r="G146" s="35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8" t="s">
        <v>75</v>
      </c>
      <c r="U146" s="25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38">
        <v>24283207</v>
      </c>
      <c r="H147" s="5" t="s">
        <v>36</v>
      </c>
      <c r="I147" s="5" t="s">
        <v>41</v>
      </c>
      <c r="J147" s="18" t="s">
        <v>708</v>
      </c>
      <c r="K147" s="20">
        <v>8</v>
      </c>
      <c r="L147" s="20">
        <v>6051</v>
      </c>
      <c r="M147" s="18" t="s">
        <v>709</v>
      </c>
      <c r="N147" s="19"/>
      <c r="O147" s="19"/>
      <c r="P147" s="19"/>
      <c r="Q147" s="19"/>
      <c r="R147" s="18" t="s">
        <v>80</v>
      </c>
      <c r="S147" s="19"/>
      <c r="T147" s="18"/>
      <c r="U147" s="25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39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5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G149" s="35"/>
      <c r="H149" s="5"/>
      <c r="I149" s="5"/>
      <c r="R149" s="18"/>
      <c r="U149" s="25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2" t="s">
        <v>642</v>
      </c>
      <c r="G150" s="35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8" t="s">
        <v>142</v>
      </c>
      <c r="U150" s="25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39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5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2" t="s">
        <v>644</v>
      </c>
      <c r="G152" s="35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8" t="s">
        <v>212</v>
      </c>
      <c r="U152" s="25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2" t="s">
        <v>647</v>
      </c>
      <c r="G153" s="35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5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5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 s="35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8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2" t="s">
        <v>683</v>
      </c>
      <c r="G157" s="35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2" t="s">
        <v>684</v>
      </c>
      <c r="G158" s="35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8" t="s">
        <v>719</v>
      </c>
      <c r="F159" s="18" t="s">
        <v>719</v>
      </c>
      <c r="G159" s="18">
        <v>80554636</v>
      </c>
      <c r="H159" s="5" t="s">
        <v>36</v>
      </c>
      <c r="I159" s="5" t="s">
        <v>41</v>
      </c>
      <c r="J159" s="18" t="s">
        <v>720</v>
      </c>
      <c r="K159" s="20">
        <v>2</v>
      </c>
      <c r="L159" s="20">
        <v>4251</v>
      </c>
      <c r="M159" s="18" t="s">
        <v>721</v>
      </c>
      <c r="R159" s="18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2" t="s">
        <v>687</v>
      </c>
      <c r="G161" s="35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8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2" t="s">
        <v>689</v>
      </c>
      <c r="G162" s="35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2" t="s">
        <v>690</v>
      </c>
      <c r="G163" s="35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2" t="s">
        <v>694</v>
      </c>
      <c r="G164" s="35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2" t="s">
        <v>697</v>
      </c>
      <c r="G166" s="35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2" t="s">
        <v>701</v>
      </c>
      <c r="G167" s="35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5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2" t="s">
        <v>704</v>
      </c>
      <c r="G169" s="35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3" t="s">
        <v>727</v>
      </c>
      <c r="G171" s="35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3" t="s">
        <v>729</v>
      </c>
      <c r="G172" s="35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2" t="s">
        <v>733</v>
      </c>
      <c r="G173" s="35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1" t="s">
        <v>746</v>
      </c>
      <c r="F174" s="21" t="s">
        <v>746</v>
      </c>
      <c r="H174" s="5" t="s">
        <v>36</v>
      </c>
      <c r="S174" s="18" t="s">
        <v>747</v>
      </c>
      <c r="T174" s="18"/>
      <c r="U174" s="20" t="s">
        <v>750</v>
      </c>
      <c r="V174" s="4" t="s">
        <v>749</v>
      </c>
      <c r="W174" s="18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2" t="s">
        <v>739</v>
      </c>
      <c r="G175" s="3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1" t="s">
        <v>743</v>
      </c>
      <c r="F177" s="21" t="s">
        <v>743</v>
      </c>
      <c r="G177" s="18">
        <v>53295250</v>
      </c>
      <c r="H177" s="5" t="s">
        <v>36</v>
      </c>
      <c r="I177" s="5" t="s">
        <v>41</v>
      </c>
      <c r="J177" s="18" t="s">
        <v>744</v>
      </c>
      <c r="K177" s="18">
        <v>3</v>
      </c>
      <c r="L177" s="18">
        <v>9288</v>
      </c>
      <c r="M177" s="18" t="s">
        <v>556</v>
      </c>
      <c r="N177" s="19"/>
      <c r="O177" s="19"/>
      <c r="P177" s="19"/>
      <c r="Q177" s="19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3" t="s">
        <v>740</v>
      </c>
      <c r="G178" s="37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2" t="s">
        <v>755</v>
      </c>
      <c r="G179" s="35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2" t="s">
        <v>757</v>
      </c>
      <c r="G180" s="35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 s="35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 s="35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 s="35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34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8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2" t="s">
        <v>780</v>
      </c>
      <c r="G186" s="35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2" t="s">
        <v>872</v>
      </c>
      <c r="G187" s="35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6">
        <v>244120310</v>
      </c>
      <c r="B188" s="26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G188" s="35"/>
      <c r="H188" s="5"/>
      <c r="I188" s="5"/>
      <c r="U188" s="25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 s="35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 s="35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2" t="s">
        <v>802</v>
      </c>
      <c r="G193" s="35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2" t="s">
        <v>805</v>
      </c>
      <c r="G194" s="35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8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2" t="s">
        <v>805</v>
      </c>
      <c r="G196" s="35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2" t="s">
        <v>821</v>
      </c>
      <c r="G197" s="35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5">
        <v>2960</v>
      </c>
      <c r="V198" t="s">
        <v>825</v>
      </c>
      <c r="W198" s="18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 s="35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2" t="s">
        <v>827</v>
      </c>
      <c r="G201" s="35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2" t="s">
        <v>828</v>
      </c>
      <c r="G202" s="35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7">
        <v>244770331</v>
      </c>
      <c r="B203" s="28" t="s">
        <v>837</v>
      </c>
      <c r="C203" s="5">
        <f>IF(ISNA(VLOOKUP(A203,[1]ShipInfo!$A:$D,4,FALSE)),"ONBEKEND",VLOOKUP(A203,[1]ShipInfo!$A:$D,4,FALSE))</f>
        <v>3800024</v>
      </c>
      <c r="E203" s="28" t="s">
        <v>123</v>
      </c>
      <c r="F203" s="28" t="s">
        <v>123</v>
      </c>
    </row>
    <row r="204" spans="1:24" x14ac:dyDescent="0.3">
      <c r="A204" s="27">
        <v>244620993</v>
      </c>
      <c r="B204" s="28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2" t="s">
        <v>840</v>
      </c>
      <c r="G204" s="35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28">
        <v>3332</v>
      </c>
      <c r="M204" t="s">
        <v>258</v>
      </c>
      <c r="R204" t="s">
        <v>142</v>
      </c>
      <c r="S204" s="23"/>
    </row>
    <row r="205" spans="1:24" x14ac:dyDescent="0.3">
      <c r="A205" s="28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28" t="s">
        <v>846</v>
      </c>
      <c r="F205" s="28" t="s">
        <v>849</v>
      </c>
      <c r="G205" s="35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28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28" t="s">
        <v>845</v>
      </c>
      <c r="F206" t="s">
        <v>845</v>
      </c>
      <c r="G206" s="35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28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5">
        <v>2000</v>
      </c>
      <c r="V207" t="s">
        <v>854</v>
      </c>
      <c r="W207" s="18" t="s">
        <v>748</v>
      </c>
    </row>
    <row r="208" spans="1:24" x14ac:dyDescent="0.3">
      <c r="A208" s="28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3" t="s">
        <v>857</v>
      </c>
      <c r="G208" s="35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6">
        <v>244700937</v>
      </c>
      <c r="B209" s="28" t="s">
        <v>861</v>
      </c>
      <c r="C209" s="5">
        <f>IF(ISNA(VLOOKUP(A209,[1]ShipInfo!$A:$D,4,FALSE)),"ONBEKEND",VLOOKUP(A209,[1]ShipInfo!$A:$D,4,FALSE))</f>
        <v>2318127</v>
      </c>
      <c r="E209" s="28" t="s">
        <v>865</v>
      </c>
      <c r="F209" s="22" t="s">
        <v>866</v>
      </c>
      <c r="G209" s="35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6">
        <v>244060545</v>
      </c>
      <c r="B210" s="28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28" t="s">
        <v>253</v>
      </c>
    </row>
    <row r="211" spans="1:24" x14ac:dyDescent="0.3">
      <c r="A211" s="26">
        <v>244670571</v>
      </c>
      <c r="B211" s="28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28" t="s">
        <v>253</v>
      </c>
    </row>
    <row r="212" spans="1:24" x14ac:dyDescent="0.3">
      <c r="A212" s="29">
        <v>244378471</v>
      </c>
      <c r="B212" s="29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2" t="s">
        <v>689</v>
      </c>
      <c r="G212" s="35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6">
        <v>244630150</v>
      </c>
      <c r="B213" s="29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40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6">
        <v>244700772</v>
      </c>
      <c r="B214" s="29" t="s">
        <v>877</v>
      </c>
      <c r="C214" s="5">
        <f>IF(ISNA(VLOOKUP(A214,[1]ShipInfo!$A:$D,4,FALSE)),"ONBEKEND",VLOOKUP(A214,[1]ShipInfo!$A:$D,4,FALSE))</f>
        <v>3051208</v>
      </c>
      <c r="E214" s="30" t="s">
        <v>892</v>
      </c>
      <c r="F214" t="s">
        <v>886</v>
      </c>
      <c r="G214" s="40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6">
        <v>205471390</v>
      </c>
      <c r="B215" s="29" t="s">
        <v>878</v>
      </c>
      <c r="C215" s="5">
        <f>IF(ISNA(VLOOKUP(A215,[1]ShipInfo!$A:$D,4,FALSE)),"ONBEKEND",VLOOKUP(A215,[1]ShipInfo!$A:$D,4,FALSE))</f>
        <v>6002466</v>
      </c>
      <c r="E215" s="30" t="s">
        <v>253</v>
      </c>
      <c r="F215" t="s">
        <v>885</v>
      </c>
      <c r="V215" t="s">
        <v>779</v>
      </c>
      <c r="W215" s="18" t="s">
        <v>748</v>
      </c>
    </row>
    <row r="216" spans="1:24" x14ac:dyDescent="0.3">
      <c r="A216" s="26">
        <v>244660683</v>
      </c>
      <c r="B216" s="29" t="s">
        <v>610</v>
      </c>
      <c r="C216" s="5">
        <f>IF(ISNA(VLOOKUP(A216,[1]ShipInfo!$A:$D,4,FALSE)),"ONBEKEND",VLOOKUP(A216,[1]ShipInfo!$A:$D,4,FALSE))</f>
        <v>2331475</v>
      </c>
      <c r="E216" s="30" t="s">
        <v>707</v>
      </c>
      <c r="F216" s="8" t="s">
        <v>884</v>
      </c>
      <c r="G216" s="40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6">
        <v>244690966</v>
      </c>
      <c r="B217" s="29" t="s">
        <v>879</v>
      </c>
      <c r="C217" s="5">
        <f>IF(ISNA(VLOOKUP(A217,[1]ShipInfo!$A:$D,4,FALSE)),"ONBEKEND",VLOOKUP(A217,[1]ShipInfo!$A:$D,4,FALSE))</f>
        <v>2323527</v>
      </c>
      <c r="E217" s="30" t="s">
        <v>167</v>
      </c>
      <c r="F217" s="30" t="s">
        <v>167</v>
      </c>
      <c r="G217" s="34">
        <v>13041277</v>
      </c>
      <c r="H217" s="5" t="s">
        <v>36</v>
      </c>
      <c r="I217" s="5" t="s">
        <v>41</v>
      </c>
      <c r="J217" s="30" t="s">
        <v>90</v>
      </c>
      <c r="K217" s="30">
        <v>10</v>
      </c>
      <c r="L217" s="30">
        <v>6051</v>
      </c>
      <c r="M217" s="30" t="s">
        <v>168</v>
      </c>
      <c r="N217" s="30"/>
      <c r="O217" s="30"/>
      <c r="P217" s="30"/>
      <c r="Q217" s="30"/>
      <c r="R217" s="30" t="s">
        <v>80</v>
      </c>
      <c r="S217" s="30"/>
      <c r="T217" s="30"/>
      <c r="V217" s="30"/>
      <c r="W217" s="30"/>
      <c r="X217" s="30"/>
    </row>
    <row r="218" spans="1:24" x14ac:dyDescent="0.3">
      <c r="A218" s="26">
        <v>244051000</v>
      </c>
      <c r="B218" s="29" t="s">
        <v>880</v>
      </c>
      <c r="C218" s="5">
        <f>IF(ISNA(VLOOKUP(A218,[1]ShipInfo!$A:$D,4,FALSE)),"ONBEKEND",VLOOKUP(A218,[1]ShipInfo!$A:$D,4,FALSE))</f>
        <v>3110622</v>
      </c>
      <c r="E218" s="30" t="s">
        <v>895</v>
      </c>
      <c r="F218" t="s">
        <v>883</v>
      </c>
      <c r="G218" s="40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0">
        <v>244090359</v>
      </c>
      <c r="B219" s="30" t="s">
        <v>881</v>
      </c>
      <c r="C219" s="5">
        <f>IF(ISNA(VLOOKUP(A219,[1]ShipInfo!$A:$D,4,FALSE)),"ONBEKEND",VLOOKUP(A219,[1]ShipInfo!$A:$D,4,FALSE))</f>
        <v>2328956</v>
      </c>
      <c r="E219" s="30" t="s">
        <v>51</v>
      </c>
      <c r="F219" s="30" t="s">
        <v>51</v>
      </c>
      <c r="G219" s="34">
        <v>52949923</v>
      </c>
      <c r="H219" s="5" t="s">
        <v>36</v>
      </c>
      <c r="I219" s="5" t="s">
        <v>41</v>
      </c>
      <c r="J219" s="30" t="s">
        <v>91</v>
      </c>
      <c r="K219" s="30">
        <v>52</v>
      </c>
      <c r="L219" s="30">
        <v>2987</v>
      </c>
      <c r="M219" s="30" t="s">
        <v>92</v>
      </c>
      <c r="N219" s="30"/>
      <c r="O219" s="30"/>
      <c r="P219" s="30"/>
      <c r="Q219" s="30"/>
      <c r="R219" s="30" t="s">
        <v>93</v>
      </c>
      <c r="S219" s="30"/>
      <c r="T219" s="30"/>
      <c r="V219" s="30"/>
      <c r="W219" s="30"/>
      <c r="X219" s="30"/>
    </row>
    <row r="220" spans="1:24" x14ac:dyDescent="0.3">
      <c r="A220" s="30">
        <v>205332390</v>
      </c>
      <c r="B220" s="30" t="s">
        <v>882</v>
      </c>
      <c r="C220" s="5">
        <f>IF(ISNA(VLOOKUP(A220,[1]ShipInfo!$A:$D,4,FALSE)),"ONBEKEND",VLOOKUP(A220,[1]ShipInfo!$A:$D,4,FALSE))</f>
        <v>6003624</v>
      </c>
      <c r="E220" s="30" t="s">
        <v>253</v>
      </c>
      <c r="F220" s="8" t="s">
        <v>888</v>
      </c>
      <c r="G220" s="8"/>
      <c r="V220" t="s">
        <v>897</v>
      </c>
      <c r="W220" s="18" t="s">
        <v>748</v>
      </c>
    </row>
    <row r="221" spans="1:24" x14ac:dyDescent="0.3">
      <c r="A221" s="31">
        <v>244700237</v>
      </c>
      <c r="B221" s="31" t="s">
        <v>898</v>
      </c>
      <c r="C221" s="5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34">
        <v>13041277</v>
      </c>
      <c r="H221" s="5" t="s">
        <v>36</v>
      </c>
      <c r="I221" s="5" t="s">
        <v>41</v>
      </c>
      <c r="J221" s="31" t="s">
        <v>90</v>
      </c>
      <c r="K221" s="31">
        <v>10</v>
      </c>
      <c r="L221" s="31">
        <v>6051</v>
      </c>
      <c r="M221" s="31" t="s">
        <v>168</v>
      </c>
      <c r="N221" s="31"/>
      <c r="O221" s="31"/>
      <c r="P221" s="31"/>
      <c r="Q221" s="31"/>
      <c r="R221" s="31" t="s">
        <v>80</v>
      </c>
      <c r="S221" s="31"/>
    </row>
    <row r="222" spans="1:24" x14ac:dyDescent="0.3">
      <c r="A222" s="31">
        <v>244660805</v>
      </c>
      <c r="B222" s="31" t="s">
        <v>899</v>
      </c>
      <c r="C222" s="5">
        <f>IF(ISNA(VLOOKUP(A222,[1]ShipInfo!$A:$D,4,FALSE)),"ONBEKEND",VLOOKUP(A222,[1]ShipInfo!$A:$D,4,FALSE))</f>
        <v>2318651</v>
      </c>
      <c r="E222" s="22" t="s">
        <v>902</v>
      </c>
      <c r="F222" s="22" t="s">
        <v>902</v>
      </c>
      <c r="G222" s="35">
        <v>13015650</v>
      </c>
      <c r="H222" s="5" t="s">
        <v>36</v>
      </c>
      <c r="I222" s="5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4" x14ac:dyDescent="0.3">
      <c r="A223" s="31">
        <v>205396000</v>
      </c>
      <c r="B223" s="31" t="s">
        <v>900</v>
      </c>
      <c r="C223" s="5">
        <f>IF(ISNA(VLOOKUP(A223,[1]ShipInfo!$A:$D,4,FALSE)),"ONBEKEND",VLOOKUP(A223,[1]ShipInfo!$A:$D,4,FALSE))</f>
        <v>6004003</v>
      </c>
      <c r="E223" t="s">
        <v>907</v>
      </c>
      <c r="F223" s="31" t="s">
        <v>907</v>
      </c>
      <c r="S223" t="s">
        <v>906</v>
      </c>
      <c r="U223" s="25">
        <v>8380</v>
      </c>
      <c r="V223" t="s">
        <v>905</v>
      </c>
      <c r="W223" s="18" t="s">
        <v>748</v>
      </c>
    </row>
    <row r="224" spans="1:24" x14ac:dyDescent="0.3">
      <c r="A224" s="31">
        <v>244717904</v>
      </c>
      <c r="B224" s="31" t="s">
        <v>908</v>
      </c>
      <c r="C224" s="5">
        <f>IF(ISNA(VLOOKUP(A224,[1]ShipInfo!$A:$D,4,FALSE)),"ONBEKEND",VLOOKUP(A224,[1]ShipInfo!$A:$D,4,FALSE))</f>
        <v>2327598</v>
      </c>
      <c r="E224" s="8" t="s">
        <v>253</v>
      </c>
      <c r="F224" s="3" t="s">
        <v>921</v>
      </c>
      <c r="G224" s="35">
        <v>60160616</v>
      </c>
      <c r="H224" s="5" t="s">
        <v>36</v>
      </c>
      <c r="I224" s="5" t="s">
        <v>41</v>
      </c>
      <c r="J224" s="31" t="s">
        <v>91</v>
      </c>
      <c r="K224" s="31">
        <v>52</v>
      </c>
      <c r="L224" s="31">
        <v>2987</v>
      </c>
      <c r="M224" s="31" t="s">
        <v>92</v>
      </c>
      <c r="N224" s="31"/>
      <c r="O224" s="31"/>
      <c r="P224" s="31"/>
      <c r="Q224" s="31"/>
      <c r="R224" s="31" t="s">
        <v>93</v>
      </c>
    </row>
    <row r="225" spans="1:23" x14ac:dyDescent="0.3">
      <c r="A225" s="31">
        <v>244620975</v>
      </c>
      <c r="B225" s="31" t="s">
        <v>909</v>
      </c>
      <c r="C225" s="5">
        <f>IF(ISNA(VLOOKUP(A225,[1]ShipInfo!$A:$D,4,FALSE)),"ONBEKEND",VLOOKUP(A225,[1]ShipInfo!$A:$D,4,FALSE))</f>
        <v>2325435</v>
      </c>
      <c r="E225" s="8" t="s">
        <v>920</v>
      </c>
      <c r="F225" s="8" t="s">
        <v>920</v>
      </c>
      <c r="G225" s="35">
        <v>55415369</v>
      </c>
      <c r="H225" s="5" t="s">
        <v>36</v>
      </c>
      <c r="I225" s="5" t="s">
        <v>41</v>
      </c>
      <c r="J225" t="s">
        <v>923</v>
      </c>
      <c r="K225">
        <v>1</v>
      </c>
      <c r="L225">
        <v>4053</v>
      </c>
      <c r="M225" t="s">
        <v>922</v>
      </c>
      <c r="R225" t="s">
        <v>924</v>
      </c>
    </row>
    <row r="226" spans="1:23" x14ac:dyDescent="0.3">
      <c r="A226" s="31">
        <v>244615762</v>
      </c>
      <c r="B226" s="31" t="s">
        <v>910</v>
      </c>
      <c r="C226" s="5">
        <f>IF(ISNA(VLOOKUP(A226,[1]ShipInfo!$A:$D,4,FALSE)),"ONBEKEND",VLOOKUP(A226,[1]ShipInfo!$A:$D,4,FALSE))</f>
        <v>2326592</v>
      </c>
      <c r="E226" s="8" t="s">
        <v>919</v>
      </c>
      <c r="F226" s="8" t="s">
        <v>919</v>
      </c>
      <c r="G226" s="8">
        <v>58871004</v>
      </c>
      <c r="H226" s="5" t="s">
        <v>36</v>
      </c>
      <c r="I226" s="5" t="s">
        <v>41</v>
      </c>
      <c r="J226" t="s">
        <v>925</v>
      </c>
      <c r="K226">
        <v>76</v>
      </c>
      <c r="L226">
        <v>2959</v>
      </c>
      <c r="M226" t="s">
        <v>590</v>
      </c>
      <c r="R226" t="s">
        <v>926</v>
      </c>
    </row>
    <row r="227" spans="1:23" x14ac:dyDescent="0.3">
      <c r="A227" s="31">
        <v>205520090</v>
      </c>
      <c r="B227" s="31" t="s">
        <v>911</v>
      </c>
      <c r="C227" s="5">
        <f>IF(ISNA(VLOOKUP(A227,[1]ShipInfo!$A:$D,4,FALSE)),"ONBEKEND",VLOOKUP(A227,[1]ShipInfo!$A:$D,4,FALSE))</f>
        <v>2104744</v>
      </c>
      <c r="E227" t="s">
        <v>918</v>
      </c>
      <c r="F227" t="s">
        <v>930</v>
      </c>
      <c r="G227" s="34">
        <v>13041277</v>
      </c>
      <c r="H227" s="5" t="s">
        <v>36</v>
      </c>
      <c r="I227" s="5" t="s">
        <v>41</v>
      </c>
      <c r="J227" s="31" t="s">
        <v>90</v>
      </c>
      <c r="K227" s="31">
        <v>10</v>
      </c>
      <c r="L227" s="31">
        <v>6051</v>
      </c>
      <c r="M227" s="31" t="s">
        <v>168</v>
      </c>
      <c r="N227" s="31"/>
      <c r="O227" s="31"/>
      <c r="P227" s="31"/>
      <c r="Q227" s="31"/>
      <c r="R227" s="31" t="s">
        <v>80</v>
      </c>
    </row>
    <row r="228" spans="1:23" x14ac:dyDescent="0.3">
      <c r="A228" s="31">
        <v>244710333</v>
      </c>
      <c r="B228" s="31" t="s">
        <v>912</v>
      </c>
      <c r="C228" s="5">
        <f>IF(ISNA(VLOOKUP(A228,[1]ShipInfo!$A:$D,4,FALSE)),"ONBEKEND",VLOOKUP(A228,[1]ShipInfo!$A:$D,4,FALSE))</f>
        <v>2006412</v>
      </c>
      <c r="E228" s="8" t="s">
        <v>917</v>
      </c>
      <c r="F228" s="8" t="s">
        <v>917</v>
      </c>
      <c r="G228" s="35">
        <v>57479534</v>
      </c>
      <c r="H228" s="5" t="s">
        <v>36</v>
      </c>
      <c r="I228" s="5" t="s">
        <v>41</v>
      </c>
      <c r="J228" t="s">
        <v>927</v>
      </c>
      <c r="K228">
        <v>54</v>
      </c>
      <c r="L228">
        <v>4251</v>
      </c>
      <c r="M228" t="s">
        <v>928</v>
      </c>
      <c r="R228" t="s">
        <v>75</v>
      </c>
    </row>
    <row r="229" spans="1:23" x14ac:dyDescent="0.3">
      <c r="A229" s="31">
        <v>205232890</v>
      </c>
      <c r="B229" s="31" t="s">
        <v>931</v>
      </c>
      <c r="C229" s="5">
        <f>IF(ISNA(VLOOKUP(A229,[1]ShipInfo!$A:$D,4,FALSE)),"ONBEKEND",VLOOKUP(A229,[1]ShipInfo!$A:$D,4,FALSE))</f>
        <v>6000625</v>
      </c>
      <c r="E229" t="s">
        <v>932</v>
      </c>
      <c r="F229" s="31" t="s">
        <v>932</v>
      </c>
      <c r="G229" s="35">
        <v>72680709</v>
      </c>
      <c r="H229" s="5" t="s">
        <v>36</v>
      </c>
      <c r="I229" s="5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933</v>
      </c>
      <c r="R229" t="s">
        <v>80</v>
      </c>
      <c r="V229" s="31" t="s">
        <v>897</v>
      </c>
      <c r="W229" s="18" t="s">
        <v>748</v>
      </c>
    </row>
    <row r="230" spans="1:23" x14ac:dyDescent="0.3">
      <c r="A230" s="31">
        <v>244700933</v>
      </c>
      <c r="B230" s="31" t="s">
        <v>914</v>
      </c>
      <c r="C230" s="5">
        <f>IF(ISNA(VLOOKUP(A230,[1]ShipInfo!$A:$D,4,FALSE)),"ONBEKEND",VLOOKUP(A230,[1]ShipInfo!$A:$D,4,FALSE))</f>
        <v>2205595</v>
      </c>
      <c r="E230" s="8" t="s">
        <v>915</v>
      </c>
      <c r="F230" s="8" t="s">
        <v>915</v>
      </c>
      <c r="G230" s="8">
        <v>83767517</v>
      </c>
      <c r="H230" s="5" t="s">
        <v>36</v>
      </c>
      <c r="I230" s="5" t="s">
        <v>41</v>
      </c>
      <c r="J230" t="s">
        <v>929</v>
      </c>
      <c r="K230">
        <v>122</v>
      </c>
      <c r="L230" s="31">
        <v>4251</v>
      </c>
      <c r="M230" t="s">
        <v>218</v>
      </c>
      <c r="R230" s="31" t="s">
        <v>75</v>
      </c>
    </row>
    <row r="231" spans="1:23" x14ac:dyDescent="0.3">
      <c r="A231" s="31">
        <v>244101977</v>
      </c>
      <c r="B231" t="s">
        <v>934</v>
      </c>
      <c r="C231" s="5">
        <f>IF(ISNA(VLOOKUP(A231,[1]ShipInfo!$A:$D,4,FALSE)),"ONBEKEND",VLOOKUP(A231,[1]ShipInfo!$A:$D,4,FALSE))</f>
        <v>2331952</v>
      </c>
      <c r="E231" s="8" t="s">
        <v>945</v>
      </c>
      <c r="F231" s="8" t="s">
        <v>945</v>
      </c>
      <c r="G231" s="35">
        <v>30252316</v>
      </c>
      <c r="H231" s="5" t="s">
        <v>36</v>
      </c>
      <c r="I231" s="5" t="s">
        <v>41</v>
      </c>
      <c r="J231" t="s">
        <v>947</v>
      </c>
      <c r="K231">
        <v>10</v>
      </c>
      <c r="L231">
        <v>5301</v>
      </c>
      <c r="M231" t="s">
        <v>804</v>
      </c>
      <c r="R231" t="s">
        <v>948</v>
      </c>
    </row>
    <row r="232" spans="1:23" x14ac:dyDescent="0.3">
      <c r="A232" s="31">
        <v>244660873</v>
      </c>
      <c r="B232" t="s">
        <v>935</v>
      </c>
      <c r="C232" s="5">
        <f>IF(ISNA(VLOOKUP(A232,[1]ShipInfo!$A:$D,4,FALSE)),"ONBEKEND",VLOOKUP(A232,[1]ShipInfo!$A:$D,4,FALSE))</f>
        <v>2317358</v>
      </c>
      <c r="E232" t="s">
        <v>944</v>
      </c>
      <c r="F232" s="22" t="s">
        <v>902</v>
      </c>
      <c r="G232" s="35">
        <v>13015650</v>
      </c>
      <c r="H232" s="5" t="s">
        <v>36</v>
      </c>
      <c r="I232" s="5" t="s">
        <v>41</v>
      </c>
      <c r="J232" t="s">
        <v>903</v>
      </c>
      <c r="K232">
        <v>7</v>
      </c>
      <c r="L232">
        <v>6051</v>
      </c>
      <c r="M232" t="s">
        <v>904</v>
      </c>
      <c r="R232" t="s">
        <v>80</v>
      </c>
    </row>
    <row r="233" spans="1:23" x14ac:dyDescent="0.3">
      <c r="A233" s="31">
        <v>244650864</v>
      </c>
      <c r="B233" t="s">
        <v>936</v>
      </c>
      <c r="C233" s="5">
        <f>IF(ISNA(VLOOKUP(A233,[1]ShipInfo!$A:$D,4,FALSE)),"ONBEKEND",VLOOKUP(A233,[1]ShipInfo!$A:$D,4,FALSE))</f>
        <v>2318116</v>
      </c>
      <c r="E233" s="8" t="s">
        <v>943</v>
      </c>
      <c r="F233" s="8" t="s">
        <v>943</v>
      </c>
      <c r="G233" s="35">
        <v>21019219</v>
      </c>
      <c r="H233" s="5" t="s">
        <v>36</v>
      </c>
      <c r="I233" s="5" t="s">
        <v>41</v>
      </c>
      <c r="J233" t="s">
        <v>949</v>
      </c>
      <c r="K233">
        <v>14</v>
      </c>
      <c r="L233">
        <v>4532</v>
      </c>
      <c r="M233" t="s">
        <v>950</v>
      </c>
      <c r="R233" t="s">
        <v>134</v>
      </c>
    </row>
    <row r="234" spans="1:23" x14ac:dyDescent="0.3">
      <c r="A234" s="31">
        <v>244660056</v>
      </c>
      <c r="B234" t="s">
        <v>937</v>
      </c>
      <c r="C234" s="5">
        <f>IF(ISNA(VLOOKUP(A234,[1]ShipInfo!$A:$D,4,FALSE)),"ONBEKEND",VLOOKUP(A234,[1]ShipInfo!$A:$D,4,FALSE))</f>
        <v>2321452</v>
      </c>
      <c r="E234" s="32" t="s">
        <v>946</v>
      </c>
      <c r="F234" s="32" t="s">
        <v>951</v>
      </c>
      <c r="G234" s="35">
        <v>64096602</v>
      </c>
      <c r="H234" s="5" t="s">
        <v>36</v>
      </c>
      <c r="I234" s="5" t="s">
        <v>41</v>
      </c>
      <c r="J234" t="s">
        <v>952</v>
      </c>
      <c r="K234">
        <v>40</v>
      </c>
      <c r="L234">
        <v>4051</v>
      </c>
      <c r="M234" t="s">
        <v>87</v>
      </c>
      <c r="R234" t="s">
        <v>953</v>
      </c>
    </row>
    <row r="235" spans="1:23" x14ac:dyDescent="0.3">
      <c r="A235" s="31">
        <v>244660194</v>
      </c>
      <c r="B235" t="s">
        <v>938</v>
      </c>
      <c r="C235" s="5">
        <f>IF(ISNA(VLOOKUP(A235,[1]ShipInfo!$A:$D,4,FALSE)),"ONBEKEND",VLOOKUP(A235,[1]ShipInfo!$A:$D,4,FALSE))</f>
        <v>2329364</v>
      </c>
      <c r="E235" s="8" t="s">
        <v>942</v>
      </c>
      <c r="F235" s="22" t="s">
        <v>957</v>
      </c>
      <c r="G235" s="35">
        <v>24284716</v>
      </c>
      <c r="H235" s="5" t="s">
        <v>36</v>
      </c>
      <c r="I235" s="5" t="s">
        <v>41</v>
      </c>
      <c r="J235" t="s">
        <v>958</v>
      </c>
      <c r="K235">
        <v>33</v>
      </c>
      <c r="L235">
        <v>3315</v>
      </c>
      <c r="M235" t="s">
        <v>959</v>
      </c>
      <c r="R235" t="s">
        <v>275</v>
      </c>
    </row>
    <row r="236" spans="1:23" x14ac:dyDescent="0.3">
      <c r="A236" s="31">
        <v>244770588</v>
      </c>
      <c r="B236" t="s">
        <v>939</v>
      </c>
      <c r="C236" s="5">
        <f>IF(ISNA(VLOOKUP(A236,[1]ShipInfo!$A:$D,4,FALSE)),"ONBEKEND",VLOOKUP(A236,[1]ShipInfo!$A:$D,4,FALSE))</f>
        <v>2006796</v>
      </c>
      <c r="E236" t="s">
        <v>941</v>
      </c>
      <c r="F236" s="22" t="s">
        <v>954</v>
      </c>
      <c r="G236" s="35">
        <v>64019233</v>
      </c>
      <c r="H236" s="5" t="s">
        <v>36</v>
      </c>
      <c r="I236" s="5" t="s">
        <v>41</v>
      </c>
      <c r="J236" t="s">
        <v>955</v>
      </c>
      <c r="K236">
        <v>6</v>
      </c>
      <c r="L236">
        <v>8321</v>
      </c>
      <c r="M236" t="s">
        <v>781</v>
      </c>
      <c r="R236" t="s">
        <v>956</v>
      </c>
    </row>
    <row r="237" spans="1:23" x14ac:dyDescent="0.3">
      <c r="A237" s="31">
        <v>244002400</v>
      </c>
      <c r="B237" t="s">
        <v>940</v>
      </c>
      <c r="C237" s="5">
        <f>IF(ISNA(VLOOKUP(A237,[1]ShipInfo!$A:$D,4,FALSE)),"ONBEKEND",VLOOKUP(A237,[1]ShipInfo!$A:$D,4,FALSE))</f>
        <v>0</v>
      </c>
      <c r="E237" s="8" t="s">
        <v>253</v>
      </c>
      <c r="F237" s="8" t="s">
        <v>253</v>
      </c>
    </row>
    <row r="238" spans="1:23" x14ac:dyDescent="0.3">
      <c r="A238" s="31">
        <v>205412990</v>
      </c>
      <c r="B238" s="31" t="s">
        <v>960</v>
      </c>
      <c r="C238" s="5">
        <f>IF(ISNA(VLOOKUP(A238,[1]ShipInfo!$A:$D,4,FALSE)),"ONBEKEND",VLOOKUP(A238,[1]ShipInfo!$A:$D,4,FALSE))</f>
        <v>2328856</v>
      </c>
      <c r="E238" s="8" t="s">
        <v>253</v>
      </c>
      <c r="F238" s="32" t="s">
        <v>961</v>
      </c>
      <c r="V238" t="s">
        <v>962</v>
      </c>
      <c r="W238" s="18" t="s">
        <v>748</v>
      </c>
    </row>
    <row r="239" spans="1:23" x14ac:dyDescent="0.3">
      <c r="A239" s="31">
        <v>244730818</v>
      </c>
      <c r="B239" s="31" t="s">
        <v>965</v>
      </c>
      <c r="C239" s="5">
        <f>IF(ISNA(VLOOKUP(A239,[1]ShipInfo!$A:$D,4,FALSE)),"ONBEKEND",VLOOKUP(A239,[1]ShipInfo!$A:$D,4,FALSE))</f>
        <v>2332651</v>
      </c>
      <c r="E239" t="s">
        <v>534</v>
      </c>
      <c r="F239" s="22" t="s">
        <v>975</v>
      </c>
      <c r="G239">
        <v>24405913</v>
      </c>
      <c r="H239" s="5" t="s">
        <v>36</v>
      </c>
      <c r="I239" s="5" t="s">
        <v>41</v>
      </c>
      <c r="J239" t="s">
        <v>535</v>
      </c>
      <c r="K239">
        <v>37</v>
      </c>
      <c r="L239">
        <v>2957</v>
      </c>
      <c r="M239" t="s">
        <v>228</v>
      </c>
      <c r="R239" t="s">
        <v>492</v>
      </c>
    </row>
    <row r="240" spans="1:23" x14ac:dyDescent="0.3">
      <c r="A240" s="31">
        <v>244660534</v>
      </c>
      <c r="B240" s="31" t="s">
        <v>966</v>
      </c>
      <c r="C240" s="5">
        <f>IF(ISNA(VLOOKUP(A240,[1]ShipInfo!$A:$D,4,FALSE)),"ONBEKEND",VLOOKUP(A240,[1]ShipInfo!$A:$D,4,FALSE))</f>
        <v>2313056</v>
      </c>
      <c r="E240" t="s">
        <v>970</v>
      </c>
      <c r="F240" s="22" t="s">
        <v>976</v>
      </c>
      <c r="G240">
        <v>81925492</v>
      </c>
      <c r="H240" s="5" t="s">
        <v>36</v>
      </c>
      <c r="I240" s="5" t="s">
        <v>41</v>
      </c>
      <c r="J240" t="s">
        <v>977</v>
      </c>
      <c r="K240">
        <v>128</v>
      </c>
      <c r="L240">
        <v>3372</v>
      </c>
      <c r="M240" t="s">
        <v>904</v>
      </c>
      <c r="R240" s="31" t="s">
        <v>88</v>
      </c>
    </row>
    <row r="241" spans="1:25" x14ac:dyDescent="0.3">
      <c r="A241" s="31">
        <v>244730102</v>
      </c>
      <c r="B241" s="31" t="s">
        <v>967</v>
      </c>
      <c r="C241" s="5">
        <f>IF(ISNA(VLOOKUP(A241,[1]ShipInfo!$A:$D,4,FALSE)),"ONBEKEND",VLOOKUP(A241,[1]ShipInfo!$A:$D,4,FALSE))</f>
        <v>2104217</v>
      </c>
      <c r="E241" t="s">
        <v>971</v>
      </c>
      <c r="F241" s="31" t="s">
        <v>971</v>
      </c>
      <c r="G241">
        <v>58521496</v>
      </c>
      <c r="H241" s="5" t="s">
        <v>36</v>
      </c>
      <c r="I241" s="5" t="s">
        <v>41</v>
      </c>
      <c r="J241" t="s">
        <v>973</v>
      </c>
      <c r="K241">
        <v>18</v>
      </c>
      <c r="L241">
        <v>6019</v>
      </c>
      <c r="M241" t="s">
        <v>974</v>
      </c>
      <c r="R241" t="s">
        <v>38</v>
      </c>
    </row>
    <row r="242" spans="1:25" ht="14.4" customHeight="1" x14ac:dyDescent="0.3">
      <c r="A242" s="31">
        <v>267210282</v>
      </c>
      <c r="B242" s="31" t="s">
        <v>968</v>
      </c>
      <c r="C242" s="5">
        <f>IF(ISNA(VLOOKUP(A242,[1]ShipInfo!$A:$D,4,FALSE)),"ONBEKEND",VLOOKUP(A242,[1]ShipInfo!$A:$D,4,FALSE))</f>
        <v>2304687</v>
      </c>
      <c r="E242" t="s">
        <v>972</v>
      </c>
      <c r="F242" t="s">
        <v>980</v>
      </c>
      <c r="S242" s="31" t="s">
        <v>979</v>
      </c>
      <c r="T242" s="31"/>
      <c r="U242" s="25">
        <v>11000</v>
      </c>
      <c r="V242" s="8" t="s">
        <v>978</v>
      </c>
      <c r="W242" s="8" t="s">
        <v>981</v>
      </c>
      <c r="X242" s="8"/>
      <c r="Y242" s="8"/>
    </row>
    <row r="243" spans="1:25" x14ac:dyDescent="0.3">
      <c r="A243" s="31">
        <v>244730097</v>
      </c>
      <c r="B243" s="31" t="s">
        <v>969</v>
      </c>
      <c r="C243" s="5">
        <f>IF(ISNA(VLOOKUP(A243,[1]ShipInfo!$A:$D,4,FALSE)),"ONBEKEND",VLOOKUP(A243,[1]ShipInfo!$A:$D,4,FALSE))</f>
        <v>2310301</v>
      </c>
      <c r="E243" s="31" t="s">
        <v>971</v>
      </c>
      <c r="F243" s="31" t="s">
        <v>971</v>
      </c>
      <c r="G243">
        <v>58521496</v>
      </c>
      <c r="H243" s="5" t="s">
        <v>36</v>
      </c>
      <c r="I243" s="5" t="s">
        <v>41</v>
      </c>
      <c r="J243" t="s">
        <v>973</v>
      </c>
      <c r="K243">
        <v>18</v>
      </c>
      <c r="L243" s="31">
        <v>6019</v>
      </c>
      <c r="M243" t="s">
        <v>974</v>
      </c>
      <c r="R243" s="31" t="s">
        <v>38</v>
      </c>
    </row>
    <row r="244" spans="1:25" x14ac:dyDescent="0.3">
      <c r="A244" s="42">
        <v>244830385</v>
      </c>
      <c r="B244" s="42" t="s">
        <v>982</v>
      </c>
      <c r="C244" s="5">
        <f>IF(ISNA(VLOOKUP(A244,[1]ShipInfo!$A:$D,4,FALSE)),"ONBEKEND",VLOOKUP(A244,[1]ShipInfo!$A:$D,4,FALSE))</f>
        <v>3110498</v>
      </c>
      <c r="E244" t="s">
        <v>996</v>
      </c>
      <c r="F244" s="42" t="s">
        <v>996</v>
      </c>
      <c r="G244">
        <v>8165368</v>
      </c>
      <c r="H244" s="5" t="s">
        <v>36</v>
      </c>
      <c r="I244" s="5" t="s">
        <v>41</v>
      </c>
      <c r="J244" t="s">
        <v>1008</v>
      </c>
      <c r="K244">
        <v>66</v>
      </c>
      <c r="L244">
        <v>7332</v>
      </c>
      <c r="M244" t="s">
        <v>312</v>
      </c>
      <c r="R244" t="s">
        <v>1007</v>
      </c>
    </row>
    <row r="245" spans="1:25" x14ac:dyDescent="0.3">
      <c r="A245" s="42">
        <v>205539090</v>
      </c>
      <c r="B245" s="42" t="s">
        <v>983</v>
      </c>
      <c r="C245" s="5">
        <f>IF(ISNA(VLOOKUP(A245,[1]ShipInfo!$A:$D,4,FALSE)),"ONBEKEND",VLOOKUP(A245,[1]ShipInfo!$A:$D,4,FALSE))</f>
        <v>3110604</v>
      </c>
      <c r="E245" s="8" t="s">
        <v>997</v>
      </c>
      <c r="F245" s="8" t="s">
        <v>1009</v>
      </c>
      <c r="S245" s="14" t="s">
        <v>1010</v>
      </c>
      <c r="U245" s="25">
        <v>6030</v>
      </c>
      <c r="V245" t="s">
        <v>897</v>
      </c>
      <c r="W245" s="18" t="s">
        <v>748</v>
      </c>
    </row>
    <row r="246" spans="1:25" x14ac:dyDescent="0.3">
      <c r="A246" s="42">
        <v>244750382</v>
      </c>
      <c r="B246" s="42" t="s">
        <v>984</v>
      </c>
      <c r="C246" s="5">
        <f>IF(ISNA(VLOOKUP(A246,[1]ShipInfo!$A:$D,4,FALSE)),"ONBEKEND",VLOOKUP(A246,[1]ShipInfo!$A:$D,4,FALSE))</f>
        <v>2005799</v>
      </c>
      <c r="E246" s="8" t="s">
        <v>998</v>
      </c>
      <c r="F246" s="8" t="s">
        <v>1013</v>
      </c>
      <c r="G246">
        <v>23040816</v>
      </c>
      <c r="H246" s="5" t="s">
        <v>36</v>
      </c>
      <c r="I246" s="5" t="s">
        <v>41</v>
      </c>
      <c r="J246" t="s">
        <v>1011</v>
      </c>
      <c r="K246">
        <v>44</v>
      </c>
      <c r="L246">
        <v>2967</v>
      </c>
      <c r="M246" t="s">
        <v>382</v>
      </c>
      <c r="R246" t="s">
        <v>1012</v>
      </c>
    </row>
    <row r="247" spans="1:25" x14ac:dyDescent="0.3">
      <c r="A247" s="42">
        <v>244700523</v>
      </c>
      <c r="B247" s="42" t="s">
        <v>985</v>
      </c>
      <c r="C247" s="5">
        <f>IF(ISNA(VLOOKUP(A247,[1]ShipInfo!$A:$D,4,FALSE)),"ONBEKEND",VLOOKUP(A247,[1]ShipInfo!$A:$D,4,FALSE))</f>
        <v>2317339</v>
      </c>
      <c r="E247" t="s">
        <v>999</v>
      </c>
      <c r="F247" s="8" t="s">
        <v>1014</v>
      </c>
      <c r="G247" s="8">
        <v>70424950</v>
      </c>
      <c r="H247" s="5" t="s">
        <v>36</v>
      </c>
      <c r="I247" s="5" t="s">
        <v>41</v>
      </c>
      <c r="J247" t="s">
        <v>1016</v>
      </c>
      <c r="K247">
        <v>2</v>
      </c>
      <c r="L247">
        <v>4251</v>
      </c>
      <c r="M247" t="s">
        <v>1015</v>
      </c>
      <c r="R247" t="s">
        <v>75</v>
      </c>
    </row>
    <row r="248" spans="1:25" ht="14.4" customHeight="1" x14ac:dyDescent="0.3">
      <c r="A248" s="42">
        <v>244710341</v>
      </c>
      <c r="B248" s="42" t="s">
        <v>986</v>
      </c>
      <c r="C248" s="5">
        <f>IF(ISNA(VLOOKUP(A248,[1]ShipInfo!$A:$D,4,FALSE)),"ONBEKEND",VLOOKUP(A248,[1]ShipInfo!$A:$D,4,FALSE))</f>
        <v>2312279</v>
      </c>
      <c r="E248" s="8" t="s">
        <v>1000</v>
      </c>
      <c r="F248" s="8" t="s">
        <v>1017</v>
      </c>
      <c r="G248">
        <v>24366802</v>
      </c>
      <c r="H248" s="5" t="s">
        <v>36</v>
      </c>
      <c r="I248" s="5" t="s">
        <v>41</v>
      </c>
      <c r="J248" t="s">
        <v>1020</v>
      </c>
      <c r="K248">
        <v>11</v>
      </c>
      <c r="L248">
        <v>3341</v>
      </c>
      <c r="M248" t="s">
        <v>1018</v>
      </c>
      <c r="R248" t="s">
        <v>1019</v>
      </c>
      <c r="S248" s="8"/>
      <c r="T248" s="31"/>
    </row>
    <row r="249" spans="1:25" x14ac:dyDescent="0.3">
      <c r="A249" s="42">
        <v>244670709</v>
      </c>
      <c r="B249" s="42" t="s">
        <v>987</v>
      </c>
      <c r="C249" s="5">
        <f>IF(ISNA(VLOOKUP(A249,[1]ShipInfo!$A:$D,4,FALSE)),"ONBEKEND",VLOOKUP(A249,[1]ShipInfo!$A:$D,4,FALSE))</f>
        <v>2307144</v>
      </c>
      <c r="E249" t="s">
        <v>1001</v>
      </c>
      <c r="F249" s="8" t="s">
        <v>1021</v>
      </c>
      <c r="G249">
        <v>20164934</v>
      </c>
      <c r="H249" s="5" t="s">
        <v>36</v>
      </c>
      <c r="I249" s="5" t="s">
        <v>41</v>
      </c>
      <c r="J249" t="s">
        <v>1022</v>
      </c>
      <c r="K249">
        <v>15</v>
      </c>
      <c r="L249">
        <v>4332</v>
      </c>
      <c r="M249" t="s">
        <v>539</v>
      </c>
      <c r="R249" t="s">
        <v>1023</v>
      </c>
    </row>
    <row r="250" spans="1:25" x14ac:dyDescent="0.3">
      <c r="A250" s="42">
        <v>244270050</v>
      </c>
      <c r="B250" s="42" t="s">
        <v>988</v>
      </c>
      <c r="C250" s="5">
        <f>IF(ISNA(VLOOKUP(A250,[1]ShipInfo!$A:$D,4,FALSE)),"ONBEKEND",VLOOKUP(A250,[1]ShipInfo!$A:$D,4,FALSE))</f>
        <v>0</v>
      </c>
      <c r="F250" s="42" t="s">
        <v>253</v>
      </c>
    </row>
    <row r="251" spans="1:25" x14ac:dyDescent="0.3">
      <c r="A251" s="42">
        <v>244740115</v>
      </c>
      <c r="B251" s="42" t="s">
        <v>989</v>
      </c>
      <c r="C251" s="5">
        <f>IF(ISNA(VLOOKUP(A251,[1]ShipInfo!$A:$D,4,FALSE)),"ONBEKEND",VLOOKUP(A251,[1]ShipInfo!$A:$D,4,FALSE))</f>
        <v>3110168</v>
      </c>
      <c r="E251" t="s">
        <v>1002</v>
      </c>
      <c r="F251" t="s">
        <v>1024</v>
      </c>
      <c r="G251">
        <v>18042827</v>
      </c>
      <c r="H251" s="5" t="s">
        <v>36</v>
      </c>
      <c r="I251" s="5" t="s">
        <v>41</v>
      </c>
      <c r="J251" t="s">
        <v>1025</v>
      </c>
      <c r="K251">
        <v>8</v>
      </c>
      <c r="L251">
        <v>4941</v>
      </c>
      <c r="M251" t="s">
        <v>1026</v>
      </c>
      <c r="R251" t="s">
        <v>485</v>
      </c>
    </row>
    <row r="252" spans="1:25" x14ac:dyDescent="0.3">
      <c r="A252" s="42">
        <v>227097710</v>
      </c>
      <c r="B252" s="42" t="s">
        <v>990</v>
      </c>
      <c r="C252" s="5">
        <f>IF(ISNA(VLOOKUP(A252,[1]ShipInfo!$A:$D,4,FALSE)),"ONBEKEND",VLOOKUP(A252,[1]ShipInfo!$A:$D,4,FALSE))</f>
        <v>1823315</v>
      </c>
      <c r="E252" s="8" t="s">
        <v>1003</v>
      </c>
      <c r="F252" s="42" t="s">
        <v>253</v>
      </c>
      <c r="V252" t="s">
        <v>396</v>
      </c>
      <c r="W252" t="s">
        <v>428</v>
      </c>
    </row>
    <row r="253" spans="1:25" x14ac:dyDescent="0.3">
      <c r="A253" s="42">
        <v>244650906</v>
      </c>
      <c r="B253" s="42" t="s">
        <v>991</v>
      </c>
      <c r="C253" s="5">
        <f>IF(ISNA(VLOOKUP(A253,[1]ShipInfo!$A:$D,4,FALSE)),"ONBEKEND",VLOOKUP(A253,[1]ShipInfo!$A:$D,4,FALSE))</f>
        <v>2313212</v>
      </c>
      <c r="E253" s="8" t="s">
        <v>1004</v>
      </c>
      <c r="F253" s="42" t="s">
        <v>1027</v>
      </c>
      <c r="G253">
        <v>24178235</v>
      </c>
      <c r="H253" s="5" t="s">
        <v>36</v>
      </c>
      <c r="I253" s="5" t="s">
        <v>41</v>
      </c>
      <c r="J253" t="s">
        <v>1028</v>
      </c>
      <c r="K253">
        <v>22</v>
      </c>
      <c r="L253">
        <v>2922</v>
      </c>
      <c r="M253" t="s">
        <v>1029</v>
      </c>
      <c r="R253" t="s">
        <v>348</v>
      </c>
    </row>
    <row r="254" spans="1:25" x14ac:dyDescent="0.3">
      <c r="A254" s="42">
        <v>205385590</v>
      </c>
      <c r="B254" s="42" t="s">
        <v>992</v>
      </c>
      <c r="C254" s="5">
        <f>IF(ISNA(VLOOKUP(A254,[1]ShipInfo!$A:$D,4,FALSE)),"ONBEKEND",VLOOKUP(A254,[1]ShipInfo!$A:$D,4,FALSE))</f>
        <v>2311684</v>
      </c>
      <c r="E254" s="8" t="s">
        <v>253</v>
      </c>
      <c r="F254" s="42" t="s">
        <v>253</v>
      </c>
    </row>
    <row r="255" spans="1:25" x14ac:dyDescent="0.3">
      <c r="A255" s="42">
        <v>207072379</v>
      </c>
      <c r="B255" s="42" t="s">
        <v>993</v>
      </c>
      <c r="C255" s="5">
        <f>IF(ISNA(VLOOKUP(A255,[1]ShipInfo!$A:$D,4,FALSE)),"ONBEKEND",VLOOKUP(A255,[1]ShipInfo!$A:$D,4,FALSE))</f>
        <v>2310262</v>
      </c>
      <c r="E255" s="8" t="s">
        <v>1005</v>
      </c>
      <c r="F255" s="42" t="s">
        <v>253</v>
      </c>
    </row>
    <row r="256" spans="1:25" x14ac:dyDescent="0.3">
      <c r="A256" s="42">
        <v>244138825</v>
      </c>
      <c r="B256" s="42" t="s">
        <v>994</v>
      </c>
      <c r="C256" s="5">
        <f>IF(ISNA(VLOOKUP(A256,[1]ShipInfo!$A:$D,4,FALSE)),"ONBEKEND",VLOOKUP(A256,[1]ShipInfo!$A:$D,4,FALSE))</f>
        <v>3270610</v>
      </c>
      <c r="E256" s="8" t="s">
        <v>253</v>
      </c>
      <c r="F256" s="42" t="s">
        <v>253</v>
      </c>
    </row>
    <row r="257" spans="1:6" x14ac:dyDescent="0.3">
      <c r="A257" s="42">
        <v>244700769</v>
      </c>
      <c r="B257" s="42" t="s">
        <v>995</v>
      </c>
      <c r="C257" s="5">
        <f>IF(ISNA(VLOOKUP(A257,[1]ShipInfo!$A:$D,4,FALSE)),"ONBEKEND",VLOOKUP(A257,[1]ShipInfo!$A:$D,4,FALSE))</f>
        <v>2205447</v>
      </c>
      <c r="E257" s="8" t="s">
        <v>1006</v>
      </c>
      <c r="F257" s="42" t="s">
        <v>253</v>
      </c>
    </row>
  </sheetData>
  <autoFilter ref="A1:AD23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  <hyperlink ref="F232" r:id="rId69" display="https://www.kvk.nl/orderstraat/product-kiezen/?kvknummer=130156500000" xr:uid="{269928AF-C585-4DA7-8C2E-131322B7B359}"/>
    <hyperlink ref="F236" r:id="rId70" display="https://www.kvk.nl/orderstraat/product-kiezen/?kvknummer=640192330000" xr:uid="{B2E9DA59-C1BC-4BF2-A759-A9B8F81F8849}"/>
    <hyperlink ref="F235" r:id="rId71" display="https://www.kvk.nl/orderstraat/product-kiezen/?kvknummer=242847160000" xr:uid="{6C1D4FF4-1191-4A8C-8763-E7C8F39D68AC}"/>
    <hyperlink ref="F239" r:id="rId72" display="https://www.kvk.nl/orderstraat/product-kiezen/?kvknummer=244059130000" xr:uid="{7A842209-5509-4139-B68A-63C1D21EEB57}"/>
    <hyperlink ref="F240" r:id="rId73" display="https://www.kvk.nl/orderstraat/product-kiezen/?kvknummer=819254920000" xr:uid="{DB844694-2F68-48D3-9C88-F35181BB5FA9}"/>
  </hyperlinks>
  <pageMargins left="0.7" right="0.7" top="0.75" bottom="0.75" header="0.3" footer="0.3"/>
  <pageSetup paperSize="9" orientation="portrait" horizontalDpi="0" verticalDpi="0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B8" sqref="B8"/>
    </sheetView>
  </sheetViews>
  <sheetFormatPr defaultRowHeight="14.4" x14ac:dyDescent="0.3"/>
  <cols>
    <col min="1" max="1" width="10.5546875" style="12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2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2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2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2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2">
        <v>44069</v>
      </c>
      <c r="B5" s="4" t="s">
        <v>324</v>
      </c>
      <c r="C5" s="16">
        <v>244710901</v>
      </c>
      <c r="D5" s="4" t="s">
        <v>351</v>
      </c>
      <c r="E5" s="5"/>
      <c r="F5" s="18" t="s">
        <v>402</v>
      </c>
      <c r="G5" s="18" t="s">
        <v>402</v>
      </c>
      <c r="H5" s="20">
        <v>29019560</v>
      </c>
      <c r="I5" s="5" t="s">
        <v>36</v>
      </c>
      <c r="J5" s="5" t="s">
        <v>41</v>
      </c>
      <c r="K5" s="18" t="s">
        <v>403</v>
      </c>
      <c r="L5" s="20">
        <v>20</v>
      </c>
      <c r="M5" s="20">
        <v>2922</v>
      </c>
      <c r="N5" s="18" t="s">
        <v>404</v>
      </c>
      <c r="O5" s="19"/>
      <c r="P5" s="19"/>
      <c r="Q5" s="19"/>
      <c r="R5" s="19"/>
      <c r="S5" s="4" t="s">
        <v>348</v>
      </c>
      <c r="T5" s="19"/>
    </row>
    <row r="6" spans="1:30" x14ac:dyDescent="0.3">
      <c r="A6" s="12">
        <v>44069</v>
      </c>
      <c r="B6" s="4" t="s">
        <v>324</v>
      </c>
      <c r="C6" s="16">
        <v>244790898</v>
      </c>
      <c r="D6" s="4" t="s">
        <v>355</v>
      </c>
      <c r="E6" s="5"/>
      <c r="F6" s="18" t="s">
        <v>400</v>
      </c>
      <c r="G6" s="18" t="s">
        <v>400</v>
      </c>
      <c r="H6" s="20">
        <v>69829292</v>
      </c>
      <c r="I6" s="5" t="s">
        <v>36</v>
      </c>
      <c r="J6" s="5" t="s">
        <v>41</v>
      </c>
      <c r="K6" s="18" t="s">
        <v>401</v>
      </c>
      <c r="L6" s="20">
        <v>18</v>
      </c>
      <c r="M6" s="20">
        <v>6051</v>
      </c>
      <c r="N6" s="18" t="s">
        <v>344</v>
      </c>
      <c r="O6" s="4"/>
      <c r="P6" s="19"/>
      <c r="Q6" s="19"/>
      <c r="R6" s="19"/>
      <c r="S6" s="4" t="s">
        <v>80</v>
      </c>
      <c r="T6" s="19"/>
      <c r="V6" s="19"/>
    </row>
    <row r="7" spans="1:30" x14ac:dyDescent="0.3">
      <c r="A7" s="12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A8" s="12">
        <v>44686</v>
      </c>
      <c r="B8" s="31" t="s">
        <v>324</v>
      </c>
      <c r="C8" s="31">
        <v>205232890</v>
      </c>
      <c r="D8" s="31" t="s">
        <v>913</v>
      </c>
      <c r="E8" s="5"/>
      <c r="F8" s="31" t="s">
        <v>916</v>
      </c>
      <c r="G8" s="31" t="s">
        <v>916</v>
      </c>
      <c r="H8" s="5"/>
      <c r="I8" s="5"/>
      <c r="W8" s="31" t="s">
        <v>897</v>
      </c>
      <c r="X8" s="18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2022-08-04T09:16:29Z</dcterms:modified>
</cp:coreProperties>
</file>