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131" documentId="13_ncr:1_{F2C409D0-A94B-4915-AAA6-7DCD509495EA}" xr6:coauthVersionLast="47" xr6:coauthVersionMax="47" xr10:uidLastSave="{40D08B6E-1133-415D-A4C8-5060B3A0B32E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BillingInfo!$A$1:$W$475</definedName>
    <definedName name="Registratie">#REF!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5" i="1" l="1"/>
  <c r="C474" i="1"/>
  <c r="C473" i="1"/>
  <c r="C472" i="1"/>
  <c r="C471" i="1"/>
  <c r="C470" i="1"/>
  <c r="C469" i="1" l="1"/>
  <c r="C468" i="1"/>
  <c r="C467" i="1"/>
  <c r="C463" i="1"/>
  <c r="C466" i="1" l="1"/>
  <c r="C465" i="1"/>
  <c r="C464" i="1"/>
  <c r="C13" i="2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<sst xmlns="http://schemas.openxmlformats.org/spreadsheetml/2006/main" count="3520" uniqueCount="1848">
  <si>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</si>
  <si>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</si>
  <si>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</si>
  <si>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</si>
  <si>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</si>
  <si>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</si>
  <si>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</si>
  <si>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</si>
  <si>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</si>
  <si>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</si>
  <si>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</si>
  <si>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</si>
  <si>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</si>
  <si>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</si>
  <si>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</si>
  <si>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</si>
  <si>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</si>
  <si>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</si>
  <si>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</si>
  <si>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</si>
  <si>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</si>
  <si>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</si>
  <si>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</si>
  <si>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</si>
  <si>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</si>
  <si>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</si>
  <si>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</si>
  <si>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</si>
  <si>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</si>
  <si>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</si>
  <si>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</si>
  <si>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</si>
  <si>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</si>
  <si>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</si>
  <si>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</si>
  <si>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</si>
  <si>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</si>
  <si>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</si>
  <si>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</si>
  <si>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</si>
  <si>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</si>
  <si>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</si>
  <si>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</si>
  <si>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</si>
  <si>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</si>
  <si>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</si>
  <si>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</si>
  <si>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</si>
  <si>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</si>
  <si>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</si>
  <si>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</si>
  <si>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</si>
  <si>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</si>
  <si>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</si>
  <si>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</si>
  <si>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</si>
  <si>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</si>
  <si>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</si>
  <si>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</si>
  <si>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</si>
  <si>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</si>
  <si>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</si>
  <si>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</si>
  <si>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</si>
  <si>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</si>
  <si>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</si>
  <si>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</si>
  <si>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</si>
  <si>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</si>
  <si>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</si>
  <si>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</si>
  <si>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</si>
  <si>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</si>
  <si>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</si>
  <si>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</si>
  <si>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</si>
  <si>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</si>
  <si>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</si>
  <si>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</si>
  <si>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</si>
  <si>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</si>
  <si>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</si>
  <si>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</si>
  <si>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</si>
  <si>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</si>
  <si>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</si>
  <si>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</si>
  <si>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</si>
  <si>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</si>
  <si>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</si>
  <si>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</si>
  <si>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</si>
  <si>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</si>
  <si>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</si>
  <si>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</si>
  <si>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</si>
  <si>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</si>
  <si>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</si>
  <si>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</si>
  <si>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</si>
  <si>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</si>
  <si>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</si>
  <si>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</si>
  <si>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</si>
  <si>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</si>
  <si>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</si>
  <si>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</si>
  <si>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</si>
  <si>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</si>
  <si>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</si>
  <si>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</si>
  <si>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</si>
  <si>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</si>
  <si>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</si>
  <si>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</si>
  <si>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</si>
  <si>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</si>
  <si>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</si>
  <si>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</si>
  <si>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</si>
  <si>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</si>
  <si>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</si>
  <si>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</si>
  <si>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</si>
  <si>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</si>
  <si>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</si>
  <si>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</si>
  <si>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</si>
  <si>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</si>
  <si>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</si>
  <si>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</si>
  <si>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</si>
  <si>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</si>
  <si>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</si>
  <si>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</si>
  <si>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</si>
  <si>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</si>
  <si>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</si>
  <si>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</si>
  <si>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</si>
  <si>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</si>
  <si>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</si>
  <si>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</si>
  <si>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</si>
  <si>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</si>
  <si>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</si>
  <si>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</si>
  <si>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</si>
  <si>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</si>
  <si>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</si>
  <si>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</si>
  <si>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</si>
  <si>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</si>
  <si>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</si>
  <si>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</si>
  <si>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</si>
  <si>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</si>
  <si>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</si>
  <si>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</si>
  <si>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</si>
  <si>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</si>
  <si>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</si>
  <si>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</si>
  <si>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</si>
  <si>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</si>
  <si>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</si>
  <si>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</si>
  <si>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</si>
  <si>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</si>
  <si>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</si>
  <si>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</si>
  <si>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</si>
  <si>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</si>
  <si>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</si>
  <si>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</si>
  <si>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</si>
  <si>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</si>
  <si>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</si>
  <si>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</si>
  <si>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</si>
  <si>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</si>
  <si>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</si>
  <si>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</si>
  <si>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</si>
  <si>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</si>
  <si>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</si>
  <si>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</si>
  <si>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</si>
  <si>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</si>
  <si>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</si>
  <si>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</si>
  <si>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</si>
  <si>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</si>
  <si>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</si>
  <si>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</si>
  <si>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</si>
  <si>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</si>
  <si>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</si>
  <si>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</si>
  <si>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</si>
  <si>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</si>
  <si>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</si>
  <si>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</si>
  <si>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</si>
  <si>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</si>
  <si>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</si>
  <si>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</si>
  <si>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</si>
  <si>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</si>
  <si>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</si>
  <si>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</si>
  <si>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</si>
  <si>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</si>
  <si>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</si>
  <si>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</si>
  <si>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</si>
  <si>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</si>
  <si>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</si>
  <si>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</si>
  <si>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</si>
  <si>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</si>
  <si>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</si>
  <si>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</si>
  <si>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</si>
  <si>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</si>
  <si>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</si>
  <si>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</si>
  <si>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</si>
  <si>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</si>
  <si>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</si>
  <si>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</si>
  <si>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</si>
  <si>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</si>
  <si>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</si>
  <si>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</si>
  <si>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</si>
  <si>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</si>
  <si>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</si>
  <si>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</si>
  <si>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</si>
  <si>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</si>
  <si>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</si>
  <si>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</si>
  <si>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</si>
  <si>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</si>
  <si>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</si>
  <si>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</si>
  <si>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</si>
  <si>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</si>
  <si>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</si>
  <si>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</si>
  <si>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</si>
  <si>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</si>
  <si>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</si>
  <si>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</si>
  <si>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</si>
  <si>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</si>
  <si>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</si>
  <si>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</si>
  <si>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</si>
  <si>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</si>
  <si>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</si>
  <si>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</si>
  <si>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</si>
  <si>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</si>
  <si>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</si>
  <si>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</si>
  <si>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</si>
  <si>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</si>
  <si>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</si>
  <si>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</si>
  <si>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</si>
  <si>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</si>
  <si>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</si>
  <si>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</si>
  <si>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</si>
  <si>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</si>
  <si>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</si>
  <si>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</si>
  <si>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</si>
  <si>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</si>
  <si>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</si>
  <si>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</si>
  <si>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</si>
  <si>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</si>
  <si>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</si>
  <si>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</si>
  <si>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</si>
  <si>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</si>
  <si>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</si>
  <si>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</si>
  <si>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</si>
  <si>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</si>
  <si>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</si>
  <si>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</si>
  <si>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</si>
  <si>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</si>
  <si>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</si>
  <si>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</si>
  <si>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</si>
  <si>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</si>
  <si>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</si>
  <si>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</si>
  <si>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</si>
  <si>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</si>
  <si>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</si>
  <si>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</si>
  <si>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</si>
  <si>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</si>
  <si>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</si>
  <si>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</si>
  <si>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</si>
  <si>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</si>
  <si>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</si>
  <si>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</si>
  <si>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</si>
  <si>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</si>
  <si>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</si>
  <si>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</si>
  <si>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</si>
  <si>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</si>
  <si>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</si>
  <si>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</si>
  <si>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</si>
  <si>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</si>
  <si>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</si>
  <si>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</si>
  <si>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</si>
  <si>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</si>
  <si>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</si>
  <si>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</si>
  <si>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</si>
  <si>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</si>
  <si>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</si>
  <si>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</si>
  <si>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</si>
  <si>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</si>
  <si>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</si>
  <si>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</si>
  <si>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</si>
  <si>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</si>
  <si>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</si>
  <si>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</si>
  <si>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</si>
  <si>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</si>
  <si>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</si>
  <si>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</si>
  <si>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</si>
  <si>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</si>
  <si>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</si>
  <si>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</si>
  <si>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</si>
  <si>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</si>
  <si>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</si>
  <si>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</si>
  <si>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</si>
  <si>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</si>
  <si>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</si>
  <si>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</si>
  <si>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</si>
  <si>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</si>
  <si>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</si>
  <si>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</si>
  <si>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</si>
  <si>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</si>
  <si>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</si>
  <si>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</si>
  <si>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</si>
  <si>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</si>
  <si>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</si>
  <si>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</si>
  <si>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</si>
  <si>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</si>
  <si>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</si>
  <si>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</si>
  <si>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</si>
  <si>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</si>
  <si>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</si>
  <si>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</si>
  <si>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</si>
  <si>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</si>
  <si>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</si>
  <si>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</si>
  <si>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</si>
  <si>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</si>
  <si>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</si>
  <si>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</si>
  <si>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</si>
  <si>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</si>
  <si>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</si>
  <si>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</si>
  <si>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</si>
  <si>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</si>
  <si>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</si>
  <si>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</si>
  <si>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</si>
  <si>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</si>
  <si>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</si>
  <si>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</si>
  <si>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</si>
  <si>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</si>
  <si>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</si>
  <si>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</si>
  <si>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</si>
  <si>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</si>
  <si>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</si>
  <si>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</si>
  <si>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</si>
  <si>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</si>
  <si>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</si>
  <si>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</si>
  <si>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</si>
  <si>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</si>
  <si>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</si>
  <si>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</si>
  <si>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</si>
  <si>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</si>
  <si>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</si>
  <si>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</si>
  <si>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</si>
  <si>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</si>
  <si>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</si>
  <si>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</si>
  <si>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</si>
  <si>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</si>
  <si>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</si>
  <si>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</si>
  <si>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</si>
  <si>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</si>
  <si>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</si>
  <si>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</si>
  <si>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</si>
  <si>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</si>
  <si>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</si>
  <si>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</si>
  <si>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</si>
  <si>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</si>
  <si>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</si>
  <si>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</si>
  <si>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</si>
  <si>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</si>
  <si>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</si>
  <si>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</si>
  <si>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</si>
  <si>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</si>
  <si>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</si>
  <si>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</si>
  <si>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</si>
  <si>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</si>
  <si>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</si>
  <si>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</si>
  <si>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</si>
  <si>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</si>
  <si>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</si>
  <si>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</si>
  <si>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</si>
  <si>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</si>
  <si>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</si>
  <si>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</si>
  <si>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</si>
  <si>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</si>
  <si>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</si>
  <si>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</si>
  <si>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</si>
  <si>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</si>
  <si>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</si>
  <si>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</si>
  <si>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</si>
  <si>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</si>
  <si>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</si>
  <si>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</si>
  <si>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</si>
  <si>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</si>
  <si>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</si>
  <si>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</si>
  <si>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</si>
  <si>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</si>
  <si>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</si>
  <si>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</si>
  <si>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</si>
  <si>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</si>
  <si>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</si>
  <si>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</si>
  <si>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</si>
  <si>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</si>
  <si>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</si>
  <si>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</si>
  <si>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</si>
  <si>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</si>
  <si>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</si>
  <si>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</si>
  <si>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</si>
  <si>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</si>
  <si>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</si>
  <si>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</si>
  <si>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</si>
  <si>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</si>
  <si>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</si>
  <si>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</si>
  <si>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</si>
  <si>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</si>
  <si>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</si>
  <si>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</si>
  <si>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</si>
  <si>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</si>
  <si>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</si>
  <si>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</si>
  <si>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</si>
  <si>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</si>
  <si>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</si>
  <si>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</si>
  <si>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</si>
  <si>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</si>
  <si>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</si>
  <si>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</si>
  <si>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</si>
  <si>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</si>
  <si>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</si>
  <si>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</si>
  <si>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</si>
  <si>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</si>
  <si>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</si>
  <si>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</si>
  <si>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</si>
  <si>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</si>
  <si>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</si>
  <si>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</si>
  <si>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</si>
  <si>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</si>
  <si>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</si>
  <si>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</si>
  <si>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</si>
  <si>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</si>
  <si>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</si>
  <si>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</si>
  <si>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</si>
  <si>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</si>
  <si>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</si>
  <si>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</si>
  <si>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</si>
  <si>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</si>
  <si>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</si>
  <si>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</si>
  <si>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</si>
  <si>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</si>
  <si>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</si>
  <si>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</si>
  <si>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</si>
  <si>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</si>
  <si>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</si>
  <si>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</si>
  <si>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</si>
  <si>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</si>
  <si>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</si>
  <si>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</si>
  <si>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</si>
  <si>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</si>
  <si>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</si>
  <si>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</si>
  <si>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</si>
  <si>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</si>
  <si>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</si>
  <si>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</si>
  <si>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</si>
  <si>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</si>
  <si>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</si>
  <si>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</si>
  <si>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</si>
  <si>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</si>
  <si>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</si>
  <si>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</si>
  <si>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</si>
  <si>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</si>
  <si>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</si>
  <si>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</si>
  <si>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</si>
  <si>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</si>
  <si>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</si>
  <si>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</si>
  <si>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</si>
  <si>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</si>
  <si>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</si>
  <si>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</si>
  <si>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</si>
  <si>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</si>
  <si>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</si>
  <si>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</si>
  <si>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</si>
  <si>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</si>
  <si>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</si>
  <si>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</si>
  <si>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</si>
  <si>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</si>
  <si>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</si>
  <si>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</si>
  <si>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</si>
  <si>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</si>
  <si>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</si>
  <si>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</si>
  <si>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</si>
  <si>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</si>
  <si>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</si>
  <si>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</si>
  <si>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</si>
  <si>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</si>
  <si>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</si>
  <si>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</si>
  <si>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</si>
  <si>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</si>
  <si>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</si>
  <si>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</si>
  <si>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</si>
  <si>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</si>
  <si>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</si>
  <si>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</si>
  <si>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</si>
  <si>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</si>
  <si>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</si>
  <si>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</si>
  <si>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</si>
  <si>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</si>
  <si>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</si>
  <si>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</si>
  <si>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</si>
  <si>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</si>
  <si>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</si>
  <si>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</si>
  <si>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</si>
  <si>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</si>
  <si>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</si>
  <si>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</si>
  <si>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</si>
  <si>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</si>
  <si>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</si>
  <si>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</si>
  <si>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</si>
  <si>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</si>
  <si>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</si>
  <si>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</si>
  <si>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</si>
  <si>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</si>
  <si>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</si>
  <si>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</si>
  <si>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</si>
  <si>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</si>
  <si>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</si>
  <si>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</si>
  <si>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</si>
  <si>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</si>
  <si>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</si>
  <si>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</si>
  <si>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</si>
  <si>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</si>
  <si>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</si>
  <si>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</si>
  <si>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</si>
  <si>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</si>
  <si>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</si>
  <si>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</si>
  <si>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</si>
  <si>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</si>
  <si>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</si>
  <si>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</si>
  <si>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</si>
  <si>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</si>
  <si>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</si>
  <si>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</si>
  <si>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</si>
  <si>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</si>
  <si>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</si>
  <si>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</si>
  <si>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</si>
  <si>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</si>
  <si>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</si>
  <si>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</si>
  <si>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</si>
  <si>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</si>
  <si>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</si>
  <si>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</si>
  <si>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</si>
  <si>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</si>
  <si>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</si>
  <si>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</si>
  <si>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</si>
  <si>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</si>
  <si>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</si>
  <si>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</si>
  <si>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</si>
  <si>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</si>
  <si>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</si>
  <si>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</si>
  <si>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</si>
  <si>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</si>
  <si>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</si>
  <si>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</si>
  <si>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</si>
  <si>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</si>
  <si>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</si>
  <si>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</si>
  <si>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</si>
  <si>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</si>
  <si>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</si>
  <si>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</si>
  <si>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</si>
  <si>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</si>
  <si>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</si>
  <si>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</si>
  <si>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</si>
  <si>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</si>
  <si>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</si>
  <si>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</si>
  <si>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</si>
  <si>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</si>
  <si>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</si>
  <si>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</si>
  <si>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</si>
  <si>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</si>
  <si>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</si>
  <si>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</si>
  <si>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</si>
  <si>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</si>
  <si>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</si>
  <si>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</si>
  <si>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</si>
  <si>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</si>
  <si>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</si>
  <si>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</si>
  <si>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</si>
  <si>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</si>
  <si>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</si>
  <si>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</si>
  <si>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</si>
  <si>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</si>
  <si>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</si>
  <si>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</si>
  <si>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</si>
  <si>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</si>
  <si>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</si>
  <si>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</si>
  <si>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</si>
  <si>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</si>
  <si>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</si>
  <si>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</si>
  <si>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</si>
  <si>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</si>
  <si>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</si>
  <si>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</si>
  <si>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</si>
  <si>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</si>
  <si>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</si>
  <si>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</si>
  <si>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</si>
  <si>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</si>
  <si>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</si>
  <si>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</si>
  <si>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</si>
  <si>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</si>
  <si>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</si>
  <si>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</si>
  <si>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</si>
  <si>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</si>
  <si>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</si>
  <si>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</si>
  <si>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</si>
  <si>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</si>
  <si>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</si>
  <si>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</si>
  <si>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</si>
  <si>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</si>
  <si>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</si>
  <si>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</si>
  <si>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</si>
  <si>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</si>
  <si>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</si>
  <si>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</si>
  <si>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</si>
  <si>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</si>
  <si>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</si>
  <si>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</si>
  <si>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</si>
  <si>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</si>
  <si>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</si>
  <si>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</si>
  <si>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</si>
  <si>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</si>
  <si>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</si>
  <si>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</si>
  <si>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</si>
  <si>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</si>
  <si>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</si>
  <si>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</si>
  <si>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</si>
  <si>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</si>
  <si>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</si>
  <si>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</si>
  <si>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</si>
  <si>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</si>
  <si>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</si>
  <si>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</si>
  <si>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</si>
  <si>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</si>
  <si>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</si>
  <si>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</si>
  <si>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</si>
  <si>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</si>
  <si>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</si>
  <si>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</si>
  <si>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</si>
  <si>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</si>
  <si>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</si>
  <si>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</si>
  <si>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</si>
  <si>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</si>
  <si>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</si>
  <si>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</si>
  <si>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</si>
  <si>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</si>
  <si>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</si>
  <si>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</si>
  <si>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</si>
  <si>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</si>
  <si>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</si>
  <si>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</si>
  <si>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</si>
  <si>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</si>
  <si>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</si>
  <si>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</si>
  <si>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</si>
  <si>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</si>
  <si>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</si>
  <si>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</si>
  <si>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</si>
  <si>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</si>
  <si>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</si>
  <si>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</si>
  <si>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</si>
  <si>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</si>
  <si>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</si>
  <si>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</si>
  <si>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</si>
  <si>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</si>
  <si>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</si>
  <si>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</si>
  <si>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</si>
  <si>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</si>
  <si>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</si>
  <si>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</si>
  <si>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</si>
  <si>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</si>
  <si>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</si>
  <si>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</si>
  <si>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</si>
  <si>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</si>
  <si>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</si>
  <si>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</si>
  <si>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</si>
  <si>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</si>
  <si>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</si>
  <si>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</si>
  <si>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</si>
  <si>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</si>
  <si>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</si>
  <si>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</si>
  <si>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</si>
  <si>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</si>
  <si>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</si>
  <si>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</si>
  <si>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</si>
  <si>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</si>
  <si>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</si>
  <si>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</si>
  <si>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</si>
  <si>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</si>
  <si>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</si>
  <si>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</si>
  <si>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</si>
  <si>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</si>
  <si>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</si>
  <si>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</si>
  <si>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</si>
  <si>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</si>
  <si>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</si>
  <si>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</si>
  <si>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</si>
  <si>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</si>
  <si>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</si>
  <si>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</si>
  <si>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</si>
  <si>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</si>
  <si>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</si>
  <si>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</si>
  <si>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</si>
  <si>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</si>
  <si>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</si>
  <si>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</si>
  <si>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</si>
  <si>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</si>
  <si>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</si>
  <si>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</si>
  <si>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</si>
  <si>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</si>
  <si>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</si>
  <si>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</si>
  <si>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</si>
  <si>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</si>
  <si>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</si>
  <si>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</si>
  <si>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</si>
  <si>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</si>
  <si>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</si>
  <si>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</si>
  <si>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</si>
  <si>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</si>
  <si>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</si>
  <si>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</si>
  <si>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</si>
  <si>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</si>
  <si>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</si>
  <si>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</si>
  <si>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</si>
  <si>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</si>
  <si>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</si>
  <si>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</si>
  <si>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</si>
  <si>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</si>
  <si>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</si>
  <si>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</si>
  <si>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</si>
  <si>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</si>
  <si>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</si>
  <si>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</si>
  <si>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</si>
  <si>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</si>
  <si>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</si>
  <si>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</si>
  <si>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</si>
  <si>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</si>
  <si>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</si>
  <si>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</si>
  <si>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</si>
  <si>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</si>
  <si>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</si>
  <si>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</si>
  <si>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</si>
  <si>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</si>
  <si>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</si>
  <si>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</si>
  <si>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</si>
  <si>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</si>
  <si>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</si>
  <si>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</si>
  <si>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</si>
  <si>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</si>
  <si>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</si>
  <si>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</si>
  <si>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</si>
  <si>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</si>
  <si>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</si>
  <si>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</si>
  <si>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</si>
  <si>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</si>
  <si>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</si>
  <si>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</si>
  <si>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</si>
  <si>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</si>
  <si>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</si>
  <si>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</si>
  <si>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</si>
  <si>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</si>
  <si>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</si>
  <si>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</si>
  <si>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</si>
  <si>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</si>
  <si>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</si>
  <si>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</si>
  <si>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</si>
  <si>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</si>
  <si>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</si>
  <si>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</si>
  <si>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</si>
  <si>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</si>
  <si>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</si>
  <si>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</si>
  <si>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</si>
  <si>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</si>
  <si>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</si>
  <si>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</si>
  <si>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</si>
  <si>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</si>
  <si>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</si>
  <si>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</si>
  <si>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</si>
  <si>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</si>
  <si>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</si>
  <si>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</si>
  <si>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</si>
  <si>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</si>
  <si>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</si>
  <si>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</si>
  <si>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</si>
  <si>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</si>
  <si>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</si>
  <si>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</si>
  <si>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</si>
  <si>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</si>
  <si>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</si>
  <si>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</si>
  <si>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</si>
  <si>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</si>
  <si>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</si>
  <si>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</si>
  <si>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</si>
  <si>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</si>
  <si>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</si>
  <si>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</si>
  <si>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</si>
  <si>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</si>
  <si>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</si>
  <si>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</si>
  <si>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</si>
  <si>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</si>
  <si>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</si>
  <si>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</si>
  <si>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</si>
  <si>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</si>
  <si>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</si>
  <si>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</si>
  <si>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</si>
  <si>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</si>
  <si>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</si>
  <si>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</si>
  <si>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</si>
  <si>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</si>
  <si>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</si>
  <si>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</si>
  <si>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</si>
  <si>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</si>
  <si>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</si>
  <si>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</si>
  <si>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</si>
  <si>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</si>
  <si>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</si>
  <si>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</si>
  <si>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</si>
  <si>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</si>
  <si>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</si>
  <si>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</si>
  <si>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</si>
  <si>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</si>
  <si>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</si>
  <si>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</si>
  <si>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</si>
  <si>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</si>
  <si>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</si>
  <si>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</si>
  <si>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</si>
  <si>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</si>
  <si>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</si>
  <si>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</si>
  <si>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</si>
  <si>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</si>
  <si>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</si>
  <si>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</si>
  <si>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</si>
  <si>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</si>
  <si>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</si>
  <si>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</si>
  <si>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</si>
  <si>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</si>
  <si>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</si>
  <si>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</si>
  <si>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</si>
  <si>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</si>
  <si>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</si>
  <si>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</si>
  <si>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</si>
  <si>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</si>
  <si>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</si>
  <si>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</si>
  <si>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</si>
  <si>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</si>
  <si>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</si>
  <si>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</si>
  <si>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</si>
  <si>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</si>
  <si>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</si>
  <si>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</si>
  <si>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</si>
  <si>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</si>
  <si>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</si>
  <si>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</si>
  <si>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</si>
  <si>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</si>
  <si>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</si>
  <si>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</si>
  <si>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</si>
  <si>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</si>
  <si>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</si>
  <si>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</si>
  <si>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</si>
  <si>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</si>
  <si>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</si>
  <si>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</si>
  <si>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</si>
  <si>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</si>
  <si>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</si>
  <si>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</si>
  <si>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</si>
  <si>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</si>
  <si>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</si>
  <si>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</si>
  <si>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</si>
  <si>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</si>
  <si>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</si>
  <si>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</si>
  <si>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</si>
  <si>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</si>
  <si>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</si>
  <si>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</si>
  <si>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</si>
  <si>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</si>
  <si>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</si>
  <si>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</si>
  <si>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</si>
  <si>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</si>
  <si>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</si>
  <si>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</si>
  <si>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</si>
  <si>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</si>
  <si>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</si>
  <si>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</si>
  <si>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</si>
  <si>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</si>
  <si>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</si>
  <si>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</si>
  <si>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</si>
  <si>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</si>
  <si>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</si>
  <si>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</si>
  <si>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</si>
  <si>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</si>
  <si>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</si>
  <si>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</si>
  <si>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</si>
  <si>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</si>
  <si>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</si>
  <si>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</si>
  <si>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</si>
  <si>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</si>
  <si>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</si>
  <si>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</si>
  <si>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</si>
  <si>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</si>
  <si>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</si>
  <si>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</si>
  <si>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</si>
  <si>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</si>
  <si>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</si>
  <si>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</si>
  <si>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</si>
  <si>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</si>
  <si>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</si>
  <si>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</si>
  <si>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</si>
  <si>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</si>
  <si>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</si>
  <si>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</si>
  <si>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</si>
  <si>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</si>
  <si>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</si>
  <si>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</si>
  <si>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</si>
  <si>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</si>
  <si>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</si>
  <si>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</si>
  <si>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</si>
  <si>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</si>
  <si>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</si>
  <si>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</si>
  <si>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</si>
  <si>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</si>
  <si>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</si>
  <si>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</si>
  <si>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</si>
  <si>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</si>
  <si>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</si>
  <si>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</si>
  <si>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</si>
  <si>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</si>
  <si>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</si>
  <si>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</si>
  <si>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</si>
  <si>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</si>
  <si>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</si>
  <si>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</si>
  <si>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</si>
  <si>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</si>
  <si>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</si>
  <si>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</si>
  <si>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</si>
  <si>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</si>
  <si>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</si>
  <si>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</si>
  <si>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</si>
  <si>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</si>
  <si>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</si>
  <si>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</si>
  <si>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</si>
  <si>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</si>
  <si>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</si>
  <si>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</si>
  <si>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</si>
  <si>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</si>
  <si>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</si>
  <si>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</si>
  <si>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</si>
  <si>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</si>
  <si>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</si>
  <si>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</si>
  <si>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</si>
  <si>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</si>
  <si>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</si>
  <si>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</si>
  <si>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</si>
  <si>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</si>
  <si>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</si>
  <si>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</si>
  <si>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</si>
  <si>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</si>
  <si>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</si>
  <si>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</si>
  <si>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</si>
  <si>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</si>
  <si>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</si>
  <si>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</si>
  <si>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</si>
  <si>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</si>
  <si>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</si>
  <si>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</si>
  <si>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</si>
  <si>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</si>
  <si>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</si>
  <si>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</si>
  <si>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</si>
  <si>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</si>
  <si>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</si>
  <si>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</si>
  <si>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</si>
  <si>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</si>
  <si>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</si>
  <si>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</si>
  <si>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</si>
  <si>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</si>
  <si>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</si>
  <si>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</si>
  <si>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</si>
  <si>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</si>
  <si>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</si>
  <si>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</si>
  <si>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</si>
  <si>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</si>
  <si>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</si>
  <si>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</si>
  <si>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</si>
  <si>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</si>
  <si>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</si>
  <si>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</si>
  <si>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</si>
  <si>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</si>
  <si>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</si>
  <si>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</si>
  <si>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</si>
  <si>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</si>
  <si>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</si>
  <si>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</si>
  <si>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</si>
  <si>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</si>
  <si>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</si>
  <si>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</si>
  <si>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</si>
  <si>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</si>
  <si>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</si>
  <si>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</si>
  <si>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</si>
  <si>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</si>
  <si>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</si>
  <si>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</si>
  <si>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</si>
  <si>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</si>
  <si>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</si>
  <si>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</si>
  <si>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</si>
  <si>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</si>
  <si>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</si>
  <si>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</si>
  <si>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</si>
  <si>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</si>
  <si>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</si>
  <si>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</si>
  <si>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</si>
  <si>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</si>
  <si>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</si>
  <si>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</si>
  <si>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</si>
  <si>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</si>
  <si>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</si>
  <si>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</si>
  <si>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</si>
  <si>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</si>
  <si>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</si>
  <si>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</si>
  <si>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</si>
  <si>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</si>
  <si>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</si>
  <si>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</si>
  <si>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</si>
  <si>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</si>
  <si>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</si>
  <si>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</si>
  <si>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</si>
  <si>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</si>
  <si>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</si>
  <si>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</si>
  <si>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</si>
  <si>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</si>
  <si>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</si>
  <si>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</si>
  <si>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</si>
  <si>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</si>
  <si>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</si>
  <si>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</si>
  <si>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</si>
  <si>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</si>
  <si>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</si>
  <si>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</si>
  <si>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</si>
  <si>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</si>
  <si>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</si>
  <si>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</si>
  <si>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</si>
  <si>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</si>
  <si>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</si>
  <si>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</si>
  <si>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</si>
  <si>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</si>
  <si>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</si>
  <si>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</si>
  <si>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</si>
  <si>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</si>
  <si>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</si>
  <si>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</si>
  <si>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</si>
  <si>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</si>
  <si>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</si>
  <si>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</si>
  <si>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</si>
  <si>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</si>
  <si>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</si>
  <si>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</si>
  <si>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</si>
  <si>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</si>
  <si>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</si>
  <si>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</si>
  <si>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</si>
  <si>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</si>
  <si>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</si>
  <si>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</si>
  <si>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</si>
  <si>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</si>
  <si>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</si>
  <si>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</si>
  <si>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</si>
  <si>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</si>
  <si>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</si>
  <si>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</si>
  <si>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</si>
  <si>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</si>
  <si>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</si>
  <si>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</si>
  <si>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</si>
  <si>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</si>
  <si>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</si>
  <si>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</si>
  <si>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</si>
  <si>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</si>
  <si>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</si>
  <si>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</si>
  <si>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</si>
  <si>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</si>
  <si>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</si>
  <si>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</si>
  <si>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</si>
  <si>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</si>
  <si>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</si>
  <si>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</si>
  <si>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</si>
  <si>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</si>
  <si>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</si>
  <si>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</si>
  <si>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</si>
  <si>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</si>
  <si>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</si>
  <si>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</si>
  <si>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</si>
  <si>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</si>
  <si>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</si>
  <si>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</si>
  <si>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</si>
  <si>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</si>
  <si>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</si>
  <si>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</si>
  <si>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</si>
  <si>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</si>
  <si>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</si>
  <si>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</si>
  <si>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</si>
  <si>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</si>
  <si>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</si>
  <si>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</si>
  <si>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</si>
  <si>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</si>
  <si>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</si>
  <si>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</si>
  <si>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</si>
  <si>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</si>
  <si>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</si>
  <si>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</si>
  <si>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</si>
  <si>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</si>
  <si>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</si>
  <si>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</si>
  <si>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</si>
  <si>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</si>
  <si>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</si>
  <si>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</si>
  <si>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</si>
  <si>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</si>
  <si>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</si>
  <si>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</si>
  <si>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</si>
  <si>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</si>
  <si>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</si>
  <si>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</si>
  <si>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</si>
  <si>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</si>
  <si>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</si>
  <si>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</si>
  <si>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</si>
  <si>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</si>
  <si>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</si>
  <si>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</si>
  <si>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</si>
  <si>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</si>
  <si>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</si>
  <si>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</si>
  <si>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</si>
  <si>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</si>
  <si>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</si>
  <si>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</si>
  <si>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</si>
  <si>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</si>
  <si>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</si>
  <si>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</si>
  <si>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</si>
  <si>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</si>
  <si>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</si>
  <si>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</si>
  <si>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</si>
  <si>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</si>
  <si>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</si>
  <si>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</si>
  <si>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</si>
  <si>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</si>
  <si>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</si>
  <si>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</si>
  <si>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</si>
  <si>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</si>
  <si>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</si>
  <si>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</si>
  <si>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</si>
  <si>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</si>
  <si>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</si>
  <si>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</si>
  <si>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</si>
  <si>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</si>
  <si>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</si>
  <si>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</si>
  <si>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</si>
  <si>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</si>
  <si>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</si>
  <si>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</si>
  <si>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</si>
  <si>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</si>
  <si>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</si>
  <si>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</si>
  <si>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</si>
  <si>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</si>
  <si>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</si>
  <si>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</si>
  <si>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</si>
  <si>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</si>
  <si>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</si>
  <si>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</si>
  <si>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</si>
  <si>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</si>
  <si>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</si>
  <si>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</si>
  <si>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</si>
  <si>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</si>
  <si>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</si>
  <si>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</si>
  <si>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</si>
  <si>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</si>
  <si>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</si>
  <si>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</si>
  <si>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</si>
  <si>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</si>
  <si>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</si>
  <si>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</si>
  <si>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</si>
  <si>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</si>
  <si>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</si>
  <si>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</si>
  <si>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</si>
  <si>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</si>
  <si>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</si>
  <si>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</si>
  <si>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</si>
  <si>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</si>
  <si>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</si>
  <si>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</si>
  <si>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</si>
  <si>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</si>
  <si>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</si>
  <si>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</si>
  <si>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</si>
  <si>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</si>
  <si>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</si>
  <si>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</si>
  <si>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</si>
  <si>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</si>
  <si>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</si>
  <si>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</si>
  <si>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</si>
  <si>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</si>
  <si>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</si>
  <si>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</si>
  <si>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</si>
  <si>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</si>
  <si>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</si>
  <si>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</si>
  <si>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</si>
  <si>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</si>
  <si>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</si>
  <si>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</si>
  <si>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</si>
  <si>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</si>
  <si>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</si>
  <si>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</si>
  <si>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</si>
  <si>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</si>
  <si>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</si>
  <si>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</si>
  <si>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</si>
  <si>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</si>
  <si>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</si>
  <si>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</si>
  <si>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</si>
  <si>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</si>
  <si>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</si>
  <si>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</si>
  <si>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</si>
  <si>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</si>
  <si>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</si>
  <si>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</si>
  <si>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</si>
  <si>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</si>
  <si>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</si>
  <si>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</si>
  <si>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</si>
  <si>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</si>
  <si>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</si>
  <si>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</si>
  <si>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</si>
  <si>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</si>
  <si>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</si>
  <si>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</si>
  <si>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</si>
  <si>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</si>
  <si>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</si>
  <si>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</si>
  <si>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</si>
  <si>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</si>
  <si>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</si>
  <si>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</si>
  <si>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</si>
  <si>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</si>
  <si>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</si>
  <si>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</si>
  <si>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</si>
  <si>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</si>
  <si>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</si>
  <si>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</si>
  <si>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</si>
  <si>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</si>
  <si>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</si>
  <si>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</si>
  <si>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</si>
  <si>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</si>
  <si>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</si>
  <si>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</si>
  <si>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</si>
  <si>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</si>
  <si>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</si>
  <si>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</si>
  <si>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</si>
  <si>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</si>
  <si>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</si>
  <si>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</si>
  <si>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</si>
  <si>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</si>
  <si>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</si>
  <si>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</si>
  <si>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</si>
  <si>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</si>
  <si>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</si>
  <si>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</si>
  <si>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</si>
  <si>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</si>
  <si>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</si>
  <si>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</si>
  <si>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</si>
  <si>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</si>
  <si>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</si>
  <si>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</si>
  <si>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</si>
  <si>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</si>
  <si>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</si>
  <si>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</si>
  <si>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</si>
  <si>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</si>
  <si>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</si>
  <si>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</si>
  <si>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</si>
  <si>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</si>
  <si>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</si>
  <si>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</si>
  <si>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</si>
  <si>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</si>
  <si>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</si>
  <si>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</si>
  <si>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</si>
  <si>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</si>
  <si>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</si>
  <si>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</si>
  <si>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</si>
  <si>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</si>
  <si>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</si>
  <si>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</si>
  <si>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</si>
  <si>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</si>
  <si>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</si>
  <si>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</si>
  <si>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</si>
  <si>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</si>
  <si>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</si>
  <si>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</si>
  <si>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</si>
  <si>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</si>
  <si>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</si>
  <si>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</si>
  <si>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</si>
  <si>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</si>
  <si>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</si>
  <si>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</si>
  <si>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</si>
  <si>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</si>
  <si>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</si>
  <si>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</si>
  <si>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</si>
  <si>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</si>
  <si>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</si>
  <si>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</si>
  <si>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</si>
  <si>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</si>
  <si>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</si>
  <si>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</si>
  <si>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</si>
  <si>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</si>
  <si>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</si>
  <si>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</si>
  <si>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</si>
  <si>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</si>
  <si>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</si>
  <si>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</si>
  <si>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</si>
  <si>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</si>
  <si>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</si>
  <si>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</si>
  <si>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</si>
  <si>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</si>
  <si>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</si>
  <si>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</si>
  <si>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</si>
  <si>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</si>
  <si>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</si>
  <si>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</si>
  <si>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</si>
  <si>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</si>
  <si>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</si>
  <si>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</si>
  <si>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</si>
  <si>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</si>
  <si>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</si>
  <si>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</si>
  <si>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</si>
  <si>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</si>
  <si>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</si>
  <si>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</si>
  <si>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</si>
  <si>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</si>
  <si>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</si>
  <si>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</si>
  <si>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</si>
  <si>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</si>
  <si>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</si>
  <si>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</si>
  <si>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</si>
  <si>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</si>
  <si>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</si>
  <si>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</si>
  <si>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</si>
  <si>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</si>
  <si>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</si>
  <si>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</si>
  <si>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</si>
  <si>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</si>
  <si>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</si>
  <si>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</si>
  <si>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</si>
  <si>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</si>
  <si>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</si>
  <si>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</si>
  <si>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</si>
  <si>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</si>
  <si>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</si>
  <si>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</si>
  <si>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</si>
  <si>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</si>
  <si>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</si>
  <si>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</si>
  <si>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</si>
  <si>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</si>
  <si>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</si>
  <si>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</si>
  <si>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</si>
  <si>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</si>
  <si>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</si>
  <si>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</si>
  <si>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</si>
  <si>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</si>
  <si>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</si>
  <si>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</si>
  <si>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</si>
  <si>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</si>
  <si>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</si>
  <si>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</si>
  <si>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</si>
  <si>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</si>
  <si>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</si>
  <si>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</si>
  <si>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</si>
  <si>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</si>
  <si>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</si>
  <si>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</si>
  <si>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</si>
  <si>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</si>
  <si>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</si>
  <si>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</si>
  <si>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</si>
  <si>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</si>
  <si>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</si>
  <si>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</si>
  <si>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</si>
  <si>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</si>
  <si>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</si>
  <si>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</si>
  <si>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</si>
  <si>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</si>
  <si>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</si>
  <si>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</si>
  <si>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</si>
  <si>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</si>
  <si>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</si>
  <si>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</si>
  <si>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</si>
  <si>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</si>
  <si>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</si>
  <si>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</si>
  <si>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</si>
  <si>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</si>
  <si>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</si>
  <si>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</si>
  <si>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</si>
  <si>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</si>
  <si>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</si>
  <si>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</si>
  <si>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</si>
  <si>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</si>
  <si>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</si>
  <si>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</si>
  <si>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</si>
  <si>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</si>
  <si>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</si>
  <si>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</si>
  <si>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</si>
  <si>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</si>
  <si>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</si>
  <si>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</si>
  <si>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</si>
  <si>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</si>
  <si>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</si>
  <si>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</si>
  <si>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</si>
  <si>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</si>
  <si>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</si>
  <si>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</si>
  <si>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</si>
  <si>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</si>
  <si>
    <t>CETUS</t>
  </si>
  <si>
    <t>DEPENDANT</t>
  </si>
  <si>
    <t>MENAPIER</t>
  </si>
  <si>
    <t>RIVER DRONE 2</t>
  </si>
  <si>
    <t>RIVER DRONE 8</t>
  </si>
  <si>
    <t>E. Verstraeten in Schilde</t>
  </si>
  <si>
    <t>Feitelijke Vereniging Coupé / De Wilde in Antwerpen</t>
  </si>
  <si>
    <t>Onbekend in onbekend</t>
  </si>
  <si>
    <t>W. Smitsman Vof in Rhenen (NL)</t>
  </si>
  <si>
    <t>Almeda SA in Ahn</t>
  </si>
  <si>
    <t>Oudemirdum</t>
  </si>
  <si>
    <t>L-5401</t>
  </si>
  <si>
    <t>AHN (OHN)</t>
  </si>
  <si>
    <t>LUXEMBURG</t>
  </si>
  <si>
    <t>9 Route du Vin</t>
  </si>
  <si>
    <t>W. Smitsman Transport v.o.f.</t>
  </si>
  <si>
    <t>Almeda SA</t>
  </si>
  <si>
    <t>RHENEN</t>
  </si>
  <si>
    <t>Achterbergsestraatweg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</si>
</sst>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 refreshError="1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  <row r="576">
          <cell r="A576">
            <v>244001224</v>
          </cell>
          <cell r="B576" t="str">
            <v>BALDER</v>
          </cell>
          <cell r="C576" t="str">
            <v xml:space="preserve">NL </v>
          </cell>
          <cell r="D576">
            <v>2313920</v>
          </cell>
        </row>
        <row r="577">
          <cell r="A577">
            <v>205388990</v>
          </cell>
          <cell r="B577" t="str">
            <v>CETUS</v>
          </cell>
          <cell r="C577" t="str">
            <v xml:space="preserve">BE </v>
          </cell>
          <cell r="D577">
            <v>6004304</v>
          </cell>
        </row>
        <row r="578">
          <cell r="A578">
            <v>244095457</v>
          </cell>
          <cell r="B578" t="str">
            <v>DEPENDANT</v>
          </cell>
          <cell r="C578" t="str">
            <v xml:space="preserve">NL </v>
          </cell>
          <cell r="D578">
            <v>6004185</v>
          </cell>
        </row>
        <row r="579">
          <cell r="A579">
            <v>244660555</v>
          </cell>
          <cell r="B579" t="str">
            <v>MENAPIER</v>
          </cell>
          <cell r="C579" t="str">
            <v xml:space="preserve">NL </v>
          </cell>
          <cell r="D579">
            <v>2331536</v>
          </cell>
        </row>
        <row r="580">
          <cell r="A580">
            <v>205563290</v>
          </cell>
          <cell r="B580" t="str">
            <v>RIVER DRONE 2</v>
          </cell>
          <cell r="C580" t="str">
            <v xml:space="preserve">BE </v>
          </cell>
          <cell r="D580">
            <v>6105767</v>
          </cell>
        </row>
        <row r="581">
          <cell r="A581">
            <v>205568290</v>
          </cell>
          <cell r="B581" t="str">
            <v>RIVER DRONE 8</v>
          </cell>
          <cell r="C581" t="str">
            <v xml:space="preserve">BE </v>
          </cell>
          <cell r="D581">
            <v>6105773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printerSettings" Target="../printerSettings/printerSettings1.bin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5"/>
  <sheetViews>
    <sheetView tabSelected="1" zoomScaleNormal="100" workbookViewId="0">
      <pane ySplit="1" topLeftCell="A41" activePane="bottomLeft" state="frozen"/>
      <selection pane="bottomLeft" activeCell="A62" sqref="A6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 t="e">
        <f>IF(ISNA(VLOOKUP(A47,[1]ShipInfo!$A:$D,4,FALSE)),"ONBEKEND",VLOOKUP(A47,[1]ShipInfo!$A:$D,4,FALSE))</f>
        <v>#REF!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 t="e">
        <f>IF(ISNA(VLOOKUP(A70,[1]ShipInfo!$A:$D,4,FALSE)),"ONBEKEND",VLOOKUP(A70,[1]ShipInfo!$A:$D,4,FALSE))</f>
        <v>#REF!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 t="e">
        <f>IF(ISNA(VLOOKUP(A111,[1]ShipInfo!$A:$D,4,FALSE)),"ONBEKEND",VLOOKUP(A111,[1]ShipInfo!$A:$D,4,FALSE))</f>
        <v>#REF!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 t="e">
        <f>IF(ISNA(VLOOKUP(A151,[1]ShipInfo!$A:$D,4,FALSE)),"ONBEKEND",VLOOKUP(A151,[1]ShipInfo!$A:$D,4,FALSE))</f>
        <v>#REF!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 t="e">
        <f>IF(ISNA(VLOOKUP(A185,[1]ShipInfo!$A:$D,4,FALSE)),"ONBEKEND",VLOOKUP(A185,[1]ShipInfo!$A:$D,4,FALSE))</f>
        <v>#REF!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 t="e">
        <f>IF(ISNA(VLOOKUP(A234,[1]ShipInfo!$A:$D,4,FALSE)),"ONBEKEND",VLOOKUP(A234,[1]ShipInfo!$A:$D,4,FALSE))</f>
        <v>#REF!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 t="e">
        <f>IF(ISNA(VLOOKUP(A247,[1]ShipInfo!$A:$D,4,FALSE)),"ONBEKEND",VLOOKUP(A247,[1]ShipInfo!$A:$D,4,FALSE))</f>
        <v>#REF!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 t="e">
        <f>IF(ISNA(VLOOKUP(A270,[1]ShipInfo!$A:$D,4,FALSE)),"ONBEKEND",VLOOKUP(A270,[1]ShipInfo!$A:$D,4,FALSE))</f>
        <v>#REF!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 t="e">
        <f>IF(ISNA(VLOOKUP(A278,[1]ShipInfo!$A:$D,4,FALSE)),"ONBEKEND",VLOOKUP(A278,[1]ShipInfo!$A:$D,4,FALSE))</f>
        <v>#REF!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 t="e">
        <f>IF(ISNA(VLOOKUP(A303,[1]ShipInfo!$A:$D,4,FALSE)),"ONBEKEND",VLOOKUP(A303,[1]ShipInfo!$A:$D,4,FALSE))</f>
        <v>#REF!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 t="e">
        <f>IF(ISNA(VLOOKUP(A309,[1]ShipInfo!$A:$D,4,FALSE)),"ONBEKEND",VLOOKUP(A309,[1]ShipInfo!$A:$D,4,FALSE))</f>
        <v>#REF!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 t="e">
        <f>IF(ISNA(VLOOKUP(A327,[1]ShipInfo!$A:$D,4,FALSE)),"ONBEKEND",VLOOKUP(A327,[1]ShipInfo!$A:$D,4,FALSE))</f>
        <v>#REF!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F332" s="16" t="s">
        <v>1817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 t="e">
        <f>IF(ISNA(VLOOKUP(A348,[1]ShipInfo!$A:$D,4,FALSE)),"ONBEKEND",VLOOKUP(A348,[1]ShipInfo!$A:$D,4,FALSE))</f>
        <v>#REF!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 t="e">
        <f>IF(ISNA(VLOOKUP(A399,[1]ShipInfo!$A:$D,4,FALSE)),"ONBEKEND",VLOOKUP(A399,[1]ShipInfo!$A:$D,4,FALSE))</f>
        <v>#REF!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 t="e">
        <f>IF(ISNA(VLOOKUP(A432,[1]ShipInfo!$A:$D,4,FALSE)),"ONBEKEND",VLOOKUP(A432,[1]ShipInfo!$A:$D,4,FALSE))</f>
        <v>#REF!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3" spans="1:23" x14ac:dyDescent="0.3">
      <c r="A463">
        <v>244700232</v>
      </c>
      <c r="B463" t="s">
        <v>1801</v>
      </c>
      <c r="C463" s="3">
        <f>IF(ISNA(VLOOKUP(A463,[1]ShipInfo!$A:$D,4,FALSE)),"ONBEKEND",VLOOKUP(A463,[1]ShipInfo!$A:$D,4,FALSE))</f>
        <v>6003843</v>
      </c>
      <c r="E463" t="s">
        <v>1808</v>
      </c>
      <c r="F463" t="s">
        <v>225</v>
      </c>
    </row>
    <row r="464" spans="1:23" x14ac:dyDescent="0.3">
      <c r="A464">
        <v>244660522</v>
      </c>
      <c r="B464" t="s">
        <v>1802</v>
      </c>
      <c r="C464" s="3">
        <f>IF(ISNA(VLOOKUP(A464,[1]ShipInfo!$A:$D,4,FALSE)),"ONBEKEND",VLOOKUP(A464,[1]ShipInfo!$A:$D,4,FALSE))</f>
        <v>2006841</v>
      </c>
      <c r="E464" t="s">
        <v>1807</v>
      </c>
      <c r="F464" s="16" t="s">
        <v>1809</v>
      </c>
      <c r="G464">
        <v>63180308</v>
      </c>
      <c r="H464" s="3" t="s">
        <v>26</v>
      </c>
      <c r="I464" s="3" t="s">
        <v>27</v>
      </c>
      <c r="J464" t="s">
        <v>1811</v>
      </c>
      <c r="K464">
        <v>42</v>
      </c>
      <c r="L464">
        <v>2957</v>
      </c>
      <c r="M464" t="s">
        <v>1810</v>
      </c>
      <c r="R464" t="s">
        <v>455</v>
      </c>
    </row>
    <row r="465" spans="1:23" x14ac:dyDescent="0.3">
      <c r="A465">
        <v>205578490</v>
      </c>
      <c r="B465" t="s">
        <v>1803</v>
      </c>
      <c r="C465" s="3">
        <f>IF(ISNA(VLOOKUP(A465,[1]ShipInfo!$A:$D,4,FALSE)),"ONBEKEND",VLOOKUP(A465,[1]ShipInfo!$A:$D,4,FALSE))</f>
        <v>2329079</v>
      </c>
      <c r="E465" s="6" t="s">
        <v>1806</v>
      </c>
      <c r="F465" s="6" t="s">
        <v>1814</v>
      </c>
      <c r="S465" t="s">
        <v>1812</v>
      </c>
      <c r="U465" s="18">
        <v>2250</v>
      </c>
      <c r="V465" t="s">
        <v>1813</v>
      </c>
      <c r="W465" s="11" t="s">
        <v>705</v>
      </c>
    </row>
    <row r="466" spans="1:23" x14ac:dyDescent="0.3">
      <c r="A466">
        <v>244700808</v>
      </c>
      <c r="B466" t="s">
        <v>1804</v>
      </c>
      <c r="C466" s="3">
        <f>IF(ISNA(VLOOKUP(A466,[1]ShipInfo!$A:$D,4,FALSE)),"ONBEKEND",VLOOKUP(A466,[1]ShipInfo!$A:$D,4,FALSE))</f>
        <v>2205627</v>
      </c>
      <c r="E466" t="s">
        <v>1805</v>
      </c>
      <c r="F466" s="16" t="s">
        <v>1815</v>
      </c>
      <c r="G466">
        <v>88797503</v>
      </c>
      <c r="H466" s="3" t="s">
        <v>26</v>
      </c>
      <c r="I466" s="3" t="s">
        <v>27</v>
      </c>
      <c r="J466" t="s">
        <v>1816</v>
      </c>
      <c r="K466">
        <v>22</v>
      </c>
      <c r="L466">
        <v>3344</v>
      </c>
      <c r="M466" t="s">
        <v>221</v>
      </c>
      <c r="R466" t="s">
        <v>216</v>
      </c>
    </row>
    <row r="467" spans="1:23" x14ac:dyDescent="0.3">
      <c r="A467">
        <v>244150606</v>
      </c>
      <c r="B467" t="s">
        <v>1818</v>
      </c>
      <c r="C467" s="3">
        <f>IF(ISNA(VLOOKUP(A467,[1]ShipInfo!$A:$D,4,FALSE)),"ONBEKEND",VLOOKUP(A467,[1]ShipInfo!$A:$D,4,FALSE))</f>
        <v>4027620</v>
      </c>
      <c r="E467" t="s">
        <v>1821</v>
      </c>
      <c r="F467" s="16" t="s">
        <v>1824</v>
      </c>
      <c r="G467">
        <v>23006398</v>
      </c>
      <c r="H467" s="3" t="s">
        <v>26</v>
      </c>
      <c r="I467" s="3" t="s">
        <v>27</v>
      </c>
      <c r="L467">
        <v>3350</v>
      </c>
      <c r="M467" t="s">
        <v>254</v>
      </c>
      <c r="N467">
        <v>43</v>
      </c>
      <c r="R467" t="s">
        <v>168</v>
      </c>
    </row>
    <row r="468" spans="1:23" x14ac:dyDescent="0.3">
      <c r="A468">
        <v>244000711</v>
      </c>
      <c r="B468" t="s">
        <v>1819</v>
      </c>
      <c r="C468" s="3">
        <f>IF(ISNA(VLOOKUP(A468,[1]ShipInfo!$A:$D,4,FALSE)),"ONBEKEND",VLOOKUP(A468,[1]ShipInfo!$A:$D,4,FALSE))</f>
        <v>6105043</v>
      </c>
      <c r="D468" s="14"/>
      <c r="E468" t="s">
        <v>1822</v>
      </c>
      <c r="F468" s="16" t="s">
        <v>1825</v>
      </c>
      <c r="G468">
        <v>81100485</v>
      </c>
      <c r="H468" s="3" t="s">
        <v>26</v>
      </c>
      <c r="I468" s="3" t="s">
        <v>27</v>
      </c>
      <c r="J468" t="s">
        <v>577</v>
      </c>
      <c r="K468">
        <v>1</v>
      </c>
      <c r="L468">
        <v>4941</v>
      </c>
      <c r="M468" t="s">
        <v>435</v>
      </c>
      <c r="O468" t="s">
        <v>578</v>
      </c>
      <c r="R468" t="s">
        <v>579</v>
      </c>
    </row>
    <row r="469" spans="1:23" x14ac:dyDescent="0.3">
      <c r="A469">
        <v>244150720</v>
      </c>
      <c r="B469" t="s">
        <v>1820</v>
      </c>
      <c r="C469" s="3">
        <f>IF(ISNA(VLOOKUP(A469,[1]ShipInfo!$A:$D,4,FALSE)),"ONBEKEND",VLOOKUP(A469,[1]ShipInfo!$A:$D,4,FALSE))</f>
        <v>6002984</v>
      </c>
      <c r="E469" t="s">
        <v>1823</v>
      </c>
      <c r="F469" s="16" t="s">
        <v>1826</v>
      </c>
      <c r="G469">
        <v>24463505</v>
      </c>
      <c r="H469" s="3" t="s">
        <v>26</v>
      </c>
      <c r="I469" s="3" t="s">
        <v>27</v>
      </c>
      <c r="J469" t="s">
        <v>1828</v>
      </c>
      <c r="K469">
        <v>7</v>
      </c>
      <c r="L469">
        <v>2964</v>
      </c>
      <c r="M469" t="s">
        <v>1172</v>
      </c>
      <c r="R469" t="s">
        <v>1827</v>
      </c>
    </row>
    <row r="470" spans="1:23" x14ac:dyDescent="0.3">
      <c r="A470">
        <v>244001224</v>
      </c>
      <c r="B470" t="s">
        <v>1798</v>
      </c>
      <c r="C470" s="3">
        <f>IF(ISNA(VLOOKUP(A470,[1]ShipInfo!$A:$D,4,FALSE)),"ONBEKEND",VLOOKUP(A470,[1]ShipInfo!$A:$D,4,FALSE))</f>
        <v>2313920</v>
      </c>
      <c r="E470" s="20" t="s">
        <v>1839</v>
      </c>
      <c r="F470" t="s">
        <v>1836</v>
      </c>
    </row>
    <row r="471" spans="1:23" x14ac:dyDescent="0.3">
      <c r="A471">
        <v>205388990</v>
      </c>
      <c r="B471" t="s">
        <v>1829</v>
      </c>
      <c r="C471" s="3">
        <f>IF(ISNA(VLOOKUP(A471,[1]ShipInfo!$A:$D,4,FALSE)),"ONBEKEND",VLOOKUP(A471,[1]ShipInfo!$A:$D,4,FALSE))</f>
        <v>6004304</v>
      </c>
      <c r="E471" s="6" t="s">
        <v>1838</v>
      </c>
      <c r="F471" s="6" t="s">
        <v>1845</v>
      </c>
      <c r="S471" t="s">
        <v>1843</v>
      </c>
      <c r="U471" s="18" t="s">
        <v>1840</v>
      </c>
      <c r="V471" t="s">
        <v>1841</v>
      </c>
      <c r="W471" t="s">
        <v>1842</v>
      </c>
    </row>
    <row r="472" spans="1:23" x14ac:dyDescent="0.3">
      <c r="A472">
        <v>244095457</v>
      </c>
      <c r="B472" t="s">
        <v>1830</v>
      </c>
      <c r="C472" s="3">
        <f>IF(ISNA(VLOOKUP(A472,[1]ShipInfo!$A:$D,4,FALSE)),"ONBEKEND",VLOOKUP(A472,[1]ShipInfo!$A:$D,4,FALSE))</f>
        <v>6004185</v>
      </c>
      <c r="E472" s="6" t="s">
        <v>1837</v>
      </c>
      <c r="F472" t="s">
        <v>1844</v>
      </c>
      <c r="G472">
        <v>61705659</v>
      </c>
      <c r="H472" s="3" t="s">
        <v>26</v>
      </c>
      <c r="I472" s="3" t="s">
        <v>27</v>
      </c>
      <c r="J472" t="s">
        <v>1847</v>
      </c>
      <c r="K472">
        <v>149</v>
      </c>
      <c r="L472">
        <v>3911</v>
      </c>
      <c r="M472" t="s">
        <v>101</v>
      </c>
      <c r="R472" t="s">
        <v>1846</v>
      </c>
    </row>
    <row r="473" spans="1:23" x14ac:dyDescent="0.3">
      <c r="A473">
        <v>244660555</v>
      </c>
      <c r="B473" t="s">
        <v>1831</v>
      </c>
      <c r="C473" s="3">
        <f>IF(ISNA(VLOOKUP(A473,[1]ShipInfo!$A:$D,4,FALSE)),"ONBEKEND",VLOOKUP(A473,[1]ShipInfo!$A:$D,4,FALSE))</f>
        <v>2331536</v>
      </c>
      <c r="E473" s="20" t="s">
        <v>1835</v>
      </c>
      <c r="F473" t="s">
        <v>1836</v>
      </c>
    </row>
    <row r="474" spans="1:23" x14ac:dyDescent="0.3">
      <c r="A474">
        <v>205563290</v>
      </c>
      <c r="B474" t="s">
        <v>1832</v>
      </c>
      <c r="C474" s="3">
        <f>IF(ISNA(VLOOKUP(A474,[1]ShipInfo!$A:$D,4,FALSE)),"ONBEKEND",VLOOKUP(A474,[1]ShipInfo!$A:$D,4,FALSE))</f>
        <v>6105767</v>
      </c>
      <c r="E474" s="35" t="s">
        <v>1834</v>
      </c>
      <c r="F474" t="s">
        <v>1836</v>
      </c>
    </row>
    <row r="475" spans="1:23" x14ac:dyDescent="0.3">
      <c r="A475">
        <v>205568290</v>
      </c>
      <c r="B475" t="s">
        <v>1833</v>
      </c>
      <c r="C475" s="3">
        <f>IF(ISNA(VLOOKUP(A475,[1]ShipInfo!$A:$D,4,FALSE)),"ONBEKEND",VLOOKUP(A475,[1]ShipInfo!$A:$D,4,FALSE))</f>
        <v>6105773</v>
      </c>
      <c r="E475" s="35" t="s">
        <v>1834</v>
      </c>
      <c r="F475" t="s">
        <v>1836</v>
      </c>
    </row>
  </sheetData>
  <autoFilter ref="A1:W475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  <hyperlink ref="F464" r:id="rId199" location="/63180308000032122012?origin=search" display="https://www.kvk.nl/bestellen/ - /63180308000032122012?origin=search" xr:uid="{0BD647F3-A328-4A9C-A17C-07D3D24110E3}"/>
    <hyperlink ref="F466" r:id="rId200" location="/88797503000042189276?origin=search" display="https://www.kvk.nl/bestellen/ - /88797503000042189276?origin=search" xr:uid="{DAEB5951-E235-4069-8F20-98A6E2A0775F}"/>
    <hyperlink ref="F332" r:id="rId201" location="/24175496000017380944?origin=search" display="https://www.kvk.nl/bestellen/ - /24175496000017380944?origin=search" xr:uid="{C1A430C1-6BC9-4A9D-9EC7-65615239B990}"/>
    <hyperlink ref="F467" r:id="rId202" location="/23006398000016132696?origin=search" display="https://www.kvk.nl/bestellen/ - /23006398000016132696?origin=search" xr:uid="{775F813E-3877-4F3D-BBE4-7DC7740062D4}"/>
    <hyperlink ref="F468" r:id="rId203" location="/81100485000047421622?origin=search" display="https://www.kvk.nl/bestellen/ - /81100485000047421622?origin=search" xr:uid="{EDE05EDA-9E6D-4FFC-B1C6-924B624EEBD3}"/>
    <hyperlink ref="F469" r:id="rId204" location="/24463505000018654622?origin=search" display="https://www.kvk.nl/bestellen/ - /24463505000018654622?origin=search" xr:uid="{A85F9F56-EF66-4668-B52F-166161CD45E7}"/>
  </hyperlinks>
  <pageMargins left="0.7" right="0.7" top="0.75" bottom="0.75" header="0.3" footer="0.3"/>
  <pageSetup paperSize="9" orientation="portrait" horizontalDpi="0" verticalDpi="0" r:id="rId20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ht="28.8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ht="57.6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2026-03-08T14:42:59Z</dcterms:modified>
  <cp:category/>
  <cp:contentStatus/>
</cp:coreProperties>
</file>