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-luctheriault/PycharmProjects/Projet3/Resultats/"/>
    </mc:Choice>
  </mc:AlternateContent>
  <xr:revisionPtr revIDLastSave="0" documentId="13_ncr:1_{81320F23-04D4-1D4F-AFF7-8FEF028FCB36}" xr6:coauthVersionLast="45" xr6:coauthVersionMax="45" xr10:uidLastSave="{00000000-0000-0000-0000-000000000000}"/>
  <bookViews>
    <workbookView xWindow="360" yWindow="460" windowWidth="28040" windowHeight="17040" xr2:uid="{06B29052-E754-C94E-80E9-DBD9D1F93434}"/>
  </bookViews>
  <sheets>
    <sheet name="N_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2" i="1"/>
  <c r="E12" i="1" s="1"/>
  <c r="D11" i="1"/>
  <c r="E11" i="1" s="1"/>
  <c r="D10" i="1"/>
  <c r="E10" i="1" s="1"/>
  <c r="D3" i="1"/>
  <c r="C3" i="1"/>
  <c r="E3" i="1" s="1"/>
  <c r="C4" i="1"/>
  <c r="D4" i="1"/>
  <c r="D6" i="1"/>
  <c r="E6" i="1" s="1"/>
  <c r="D7" i="1"/>
  <c r="D8" i="1"/>
  <c r="C8" i="1"/>
  <c r="E5" i="1"/>
  <c r="E7" i="1"/>
  <c r="E8" i="1"/>
  <c r="E13" i="1"/>
  <c r="E15" i="1"/>
  <c r="E16" i="1"/>
  <c r="C9" i="1"/>
  <c r="E9" i="1" s="1"/>
  <c r="D9" i="1"/>
  <c r="E4" i="1" l="1"/>
</calcChain>
</file>

<file path=xl/sharedStrings.xml><?xml version="1.0" encoding="utf-8"?>
<sst xmlns="http://schemas.openxmlformats.org/spreadsheetml/2006/main" count="7" uniqueCount="7">
  <si>
    <t>Temps en fonctions de Nx pour 10 fréquences</t>
  </si>
  <si>
    <t>Temps(s)</t>
  </si>
  <si>
    <t>Nx</t>
  </si>
  <si>
    <t>Temps d'inversion/fréquences (%)</t>
  </si>
  <si>
    <t>Temps d'initialisation(%)</t>
  </si>
  <si>
    <t>Temps d'affichage(%)</t>
  </si>
  <si>
    <t>Peak_RAM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</si>
</sst>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7AF-5641-A24E-AB40-DCC4FB650B4E}">
  <dimension ref="A1:F16"/>
  <sheetViews>
    <sheetView tabSelected="1" workbookViewId="0">
      <selection activeCell="H28" sqref="H28"/>
    </sheetView>
  </sheetViews>
  <sheetFormatPr baseColWidth="10" defaultRowHeight="16" x14ac:dyDescent="0.2"/>
  <cols>
    <col min="1" max="1" width="19.83203125" style="3" customWidth="1"/>
    <col min="2" max="2" width="36.83203125" customWidth="1"/>
    <col min="3" max="3" width="28.83203125" style="1" customWidth="1"/>
    <col min="4" max="4" width="21.5" style="1" customWidth="1"/>
    <col min="5" max="5" width="25.5" style="1" customWidth="1"/>
  </cols>
  <sheetData>
    <row r="1" spans="1:6" x14ac:dyDescent="0.2">
      <c r="A1" s="2" t="s">
        <v>0</v>
      </c>
      <c r="B1" s="2"/>
      <c r="C1" s="2"/>
      <c r="D1" s="2"/>
      <c r="E1" s="2"/>
    </row>
    <row r="2" spans="1:6" x14ac:dyDescent="0.2">
      <c r="A2" s="3" t="s">
        <v>2</v>
      </c>
      <c r="B2" t="s">
        <v>1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3">
        <v>100</v>
      </c>
      <c r="B3">
        <v>2.29</v>
      </c>
      <c r="C3" s="1">
        <f>7</f>
        <v>7</v>
      </c>
      <c r="D3" s="1">
        <f>35</f>
        <v>35</v>
      </c>
      <c r="E3" s="1">
        <f t="shared" ref="E3:E8" si="0">100-(C3+D3)</f>
        <v>58</v>
      </c>
      <c r="F3" s="1">
        <v>0.22500000000000001</v>
      </c>
    </row>
    <row r="4" spans="1:6" x14ac:dyDescent="0.2">
      <c r="A4" s="3">
        <v>200</v>
      </c>
      <c r="B4">
        <v>5.3</v>
      </c>
      <c r="C4" s="1">
        <f>17.2</f>
        <v>17.2</v>
      </c>
      <c r="D4" s="1">
        <f>44.9+8.7</f>
        <v>53.599999999999994</v>
      </c>
      <c r="E4" s="1">
        <f t="shared" si="0"/>
        <v>29.200000000000003</v>
      </c>
      <c r="F4">
        <v>0.31</v>
      </c>
    </row>
    <row r="5" spans="1:6" x14ac:dyDescent="0.2">
      <c r="A5" s="3">
        <v>300</v>
      </c>
      <c r="B5">
        <v>10</v>
      </c>
      <c r="C5" s="1">
        <v>25.3</v>
      </c>
      <c r="D5" s="1">
        <v>59.2</v>
      </c>
      <c r="E5" s="1">
        <f t="shared" si="0"/>
        <v>15.5</v>
      </c>
      <c r="F5" s="1">
        <v>0.51300000000000001</v>
      </c>
    </row>
    <row r="6" spans="1:6" x14ac:dyDescent="0.2">
      <c r="A6" s="3">
        <v>400</v>
      </c>
      <c r="B6">
        <v>18</v>
      </c>
      <c r="C6" s="1">
        <v>32.9</v>
      </c>
      <c r="D6" s="1">
        <f>9.5+48.2</f>
        <v>57.7</v>
      </c>
      <c r="E6" s="1">
        <f t="shared" si="0"/>
        <v>9.4000000000000057</v>
      </c>
      <c r="F6" s="1">
        <v>0.80700000000000005</v>
      </c>
    </row>
    <row r="7" spans="1:6" x14ac:dyDescent="0.2">
      <c r="A7" s="3">
        <v>500</v>
      </c>
      <c r="B7">
        <v>28</v>
      </c>
      <c r="C7" s="1">
        <v>35.5</v>
      </c>
      <c r="D7" s="1">
        <f>48+9.6</f>
        <v>57.6</v>
      </c>
      <c r="E7" s="1">
        <f t="shared" si="0"/>
        <v>6.9000000000000057</v>
      </c>
      <c r="F7" s="1">
        <v>1.2</v>
      </c>
    </row>
    <row r="8" spans="1:6" x14ac:dyDescent="0.2">
      <c r="A8" s="3">
        <v>600</v>
      </c>
      <c r="B8">
        <v>43</v>
      </c>
      <c r="C8" s="1">
        <f>40.3</f>
        <v>40.299999999999997</v>
      </c>
      <c r="D8" s="1">
        <f>8.9+45.7</f>
        <v>54.6</v>
      </c>
      <c r="E8" s="1">
        <f t="shared" si="0"/>
        <v>5.0999999999999943</v>
      </c>
      <c r="F8" s="1">
        <v>1.9</v>
      </c>
    </row>
    <row r="9" spans="1:6" x14ac:dyDescent="0.2">
      <c r="A9" s="3">
        <v>700</v>
      </c>
      <c r="B9">
        <v>68.5</v>
      </c>
      <c r="C9" s="1">
        <f>48.8</f>
        <v>48.8</v>
      </c>
      <c r="D9" s="1">
        <f>7.7+39</f>
        <v>46.7</v>
      </c>
      <c r="E9" s="1">
        <f>100-(C9+D9)</f>
        <v>4.5</v>
      </c>
      <c r="F9">
        <v>2.8</v>
      </c>
    </row>
    <row r="10" spans="1:6" x14ac:dyDescent="0.2">
      <c r="A10" s="3">
        <v>800</v>
      </c>
      <c r="B10">
        <v>89</v>
      </c>
      <c r="C10" s="1">
        <v>48.9</v>
      </c>
      <c r="D10" s="1">
        <f>8.7+39.1</f>
        <v>47.8</v>
      </c>
      <c r="E10" s="1">
        <f t="shared" ref="E10:E16" si="1">100-(C10+D10)</f>
        <v>3.3000000000000114</v>
      </c>
      <c r="F10" s="1">
        <v>3.6</v>
      </c>
    </row>
    <row r="11" spans="1:6" x14ac:dyDescent="0.2">
      <c r="A11" s="3">
        <v>900</v>
      </c>
      <c r="B11">
        <v>117</v>
      </c>
      <c r="C11" s="1">
        <v>51.2</v>
      </c>
      <c r="D11" s="1">
        <f>37.8+8</f>
        <v>45.8</v>
      </c>
      <c r="E11" s="1">
        <f t="shared" si="1"/>
        <v>3</v>
      </c>
      <c r="F11" s="1">
        <v>4.5999999999999996</v>
      </c>
    </row>
    <row r="12" spans="1:6" x14ac:dyDescent="0.2">
      <c r="A12" s="3">
        <v>1000</v>
      </c>
      <c r="B12">
        <v>175</v>
      </c>
      <c r="C12" s="1">
        <v>59.5</v>
      </c>
      <c r="D12" s="1">
        <f>31.5+6.7</f>
        <v>38.200000000000003</v>
      </c>
      <c r="E12" s="1">
        <f t="shared" si="1"/>
        <v>2.2999999999999972</v>
      </c>
      <c r="F12" s="1">
        <v>5.8</v>
      </c>
    </row>
    <row r="13" spans="1:6" x14ac:dyDescent="0.2">
      <c r="A13" s="3">
        <v>1250</v>
      </c>
      <c r="B13">
        <v>264</v>
      </c>
      <c r="C13" s="1">
        <v>58.8</v>
      </c>
      <c r="D13" s="1">
        <v>39</v>
      </c>
      <c r="E13" s="1">
        <f t="shared" si="1"/>
        <v>2.2000000000000028</v>
      </c>
      <c r="F13" s="1">
        <v>8.1999999999999993</v>
      </c>
    </row>
    <row r="14" spans="1:6" x14ac:dyDescent="0.2">
      <c r="A14" s="3">
        <v>1500</v>
      </c>
      <c r="B14">
        <v>436</v>
      </c>
      <c r="C14" s="1">
        <v>64.5</v>
      </c>
      <c r="D14" s="1">
        <v>33.799999999999997</v>
      </c>
      <c r="E14" s="1">
        <f t="shared" si="1"/>
        <v>1.7000000000000028</v>
      </c>
      <c r="F14">
        <v>12.7</v>
      </c>
    </row>
    <row r="15" spans="1:6" x14ac:dyDescent="0.2">
      <c r="A15" s="3">
        <v>1750</v>
      </c>
      <c r="B15">
        <v>725</v>
      </c>
      <c r="C15" s="1">
        <v>70.7</v>
      </c>
      <c r="D15" s="1">
        <v>28</v>
      </c>
      <c r="E15" s="1">
        <f t="shared" si="1"/>
        <v>1.2999999999999972</v>
      </c>
      <c r="F15" s="1">
        <v>24.7</v>
      </c>
    </row>
    <row r="16" spans="1:6" x14ac:dyDescent="0.2">
      <c r="A16" s="3">
        <v>2000</v>
      </c>
      <c r="B16">
        <v>878</v>
      </c>
      <c r="C16" s="1">
        <v>69.2</v>
      </c>
      <c r="D16" s="1">
        <v>29.3</v>
      </c>
      <c r="E16" s="1">
        <f t="shared" si="1"/>
        <v>1.5</v>
      </c>
      <c r="F16" s="1">
        <v>24.79</v>
      </c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Pierre-Luc Thériault</dc:creator>
  <cp:lastModifiedBy>Pierre-Luc Thériault</cp:lastModifiedBy>
  <dcterms:created xsi:type="dcterms:W3CDTF">2020-04-05T15:25:28Z</dcterms:created>
  <dcterms:modified xsi:type="dcterms:W3CDTF">2020-04-10T00:37:14Z</dcterms:modified>
</cp:coreProperties>
</file>