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\Desktop\OCR\Projet_7\"/>
    </mc:Choice>
  </mc:AlternateContent>
  <xr:revisionPtr revIDLastSave="0" documentId="8_{E278611C-38A3-4F6C-A1CD-726C577E83E1}" xr6:coauthVersionLast="47" xr6:coauthVersionMax="47" xr10:uidLastSave="{00000000-0000-0000-0000-000000000000}"/>
  <bookViews>
    <workbookView xWindow="-108" yWindow="-108" windowWidth="23256" windowHeight="12576" activeTab="3" xr2:uid="{473E18C6-F2AF-4F96-B499-39AED470046F}"/>
  </bookViews>
  <sheets>
    <sheet name="Feuil1" sheetId="1" r:id="rId1"/>
    <sheet name="Feuil2" sheetId="2" r:id="rId2"/>
    <sheet name="Feuil3" sheetId="3" r:id="rId3"/>
    <sheet name="Feuil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8" i="5" l="1"/>
  <c r="H27" i="5"/>
  <c r="E28" i="5"/>
  <c r="C27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5" i="5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</calcChain>
</file>

<file path=xl/sharedStrings.xml><?xml version="1.0" encoding="utf-8"?>
<sst xmlns="http://schemas.openxmlformats.org/spreadsheetml/2006/main" count="117" uniqueCount="96">
  <si>
    <t>Action 1</t>
  </si>
  <si>
    <t>Action 2</t>
  </si>
  <si>
    <t>Action 3</t>
  </si>
  <si>
    <t>pas d’ action</t>
  </si>
  <si>
    <t>Prix</t>
  </si>
  <si>
    <t>Gain(prix * profit)</t>
  </si>
  <si>
    <t>BUDGET</t>
  </si>
  <si>
    <t>Actions</t>
  </si>
  <si>
    <t>Brute de force</t>
  </si>
  <si>
    <t>Temps d' éxcution</t>
  </si>
  <si>
    <t>Performance mémoire</t>
  </si>
  <si>
    <t>Dataset 1 ( 956)</t>
  </si>
  <si>
    <t>Dataset 2 (541)</t>
  </si>
  <si>
    <t>Dataset (20)</t>
  </si>
  <si>
    <t>Tableau comparatif algorithme</t>
  </si>
  <si>
    <t xml:space="preserve"> 498€                   99,08€</t>
  </si>
  <si>
    <t>/</t>
  </si>
  <si>
    <t xml:space="preserve"> 500€                   198,57€</t>
  </si>
  <si>
    <t xml:space="preserve"> 499,99€                   198€</t>
  </si>
  <si>
    <t>0,677 sec</t>
  </si>
  <si>
    <t>3,393 sec</t>
  </si>
  <si>
    <t>Optimisé</t>
  </si>
  <si>
    <t>1,905 sec</t>
  </si>
  <si>
    <t>2,510 sec</t>
  </si>
  <si>
    <t>58,1 MiB</t>
  </si>
  <si>
    <t>57,4 MiB</t>
  </si>
  <si>
    <t>57,6 MiB</t>
  </si>
  <si>
    <t>57,3 MiB</t>
  </si>
  <si>
    <t>Résultat:                        Total cost                      Total return</t>
  </si>
  <si>
    <t>Sienna</t>
  </si>
  <si>
    <t>Algorithme</t>
  </si>
  <si>
    <t>Share-KMTG</t>
  </si>
  <si>
    <t>Share-GHIZ</t>
  </si>
  <si>
    <t>Share-NHWA</t>
  </si>
  <si>
    <t>Share-UEZB</t>
  </si>
  <si>
    <t>Share-LPDM</t>
  </si>
  <si>
    <t>Share-MTLR</t>
  </si>
  <si>
    <t>Share-USSR</t>
  </si>
  <si>
    <t>Share-GTQK</t>
  </si>
  <si>
    <t>Share-FKJW</t>
  </si>
  <si>
    <t>Share-MLGM</t>
  </si>
  <si>
    <t>Share-WPLI</t>
  </si>
  <si>
    <t>Share-LGWG</t>
  </si>
  <si>
    <t>Share-ZSDE</t>
  </si>
  <si>
    <t>Share-SKKC</t>
  </si>
  <si>
    <t>Share-QQTU</t>
  </si>
  <si>
    <t>Share-GIAJ</t>
  </si>
  <si>
    <t>Share-CBNY</t>
  </si>
  <si>
    <t>Share-XJMO</t>
  </si>
  <si>
    <t>Share-LRBZ</t>
  </si>
  <si>
    <t>Share-IFCP</t>
  </si>
  <si>
    <t>Share-CAEQ</t>
  </si>
  <si>
    <t>Share-QLMK</t>
  </si>
  <si>
    <t>Dataset_1</t>
  </si>
  <si>
    <t>Dataset_2</t>
  </si>
  <si>
    <t>Share-ECAQ</t>
  </si>
  <si>
    <t>Share-IXCI</t>
  </si>
  <si>
    <t>Share-FWBE</t>
  </si>
  <si>
    <t>Share-ZOFA</t>
  </si>
  <si>
    <t>Share-PLLK</t>
  </si>
  <si>
    <t>Share-LXZU</t>
  </si>
  <si>
    <t>Share-YFVZ</t>
  </si>
  <si>
    <t>Share-ANFX</t>
  </si>
  <si>
    <t>Share-PATS</t>
  </si>
  <si>
    <t>Share-SCWM</t>
  </si>
  <si>
    <t>Share-NDKR</t>
  </si>
  <si>
    <t>Share-ALIY</t>
  </si>
  <si>
    <t>Share-JWGF</t>
  </si>
  <si>
    <t>Share-JGTW</t>
  </si>
  <si>
    <t>Share-FAPS</t>
  </si>
  <si>
    <t>Share-VCAX</t>
  </si>
  <si>
    <t>Share-LFXB</t>
  </si>
  <si>
    <t>Share-DWSK</t>
  </si>
  <si>
    <t>Share-XQII</t>
  </si>
  <si>
    <t>Share-ROOM</t>
  </si>
  <si>
    <t>action</t>
  </si>
  <si>
    <t>prix</t>
  </si>
  <si>
    <t>profit</t>
  </si>
  <si>
    <t>gain</t>
  </si>
  <si>
    <t xml:space="preserve">Share-FWBE </t>
  </si>
  <si>
    <t xml:space="preserve">Share-ZOFA </t>
  </si>
  <si>
    <t xml:space="preserve">Share-PLLK </t>
  </si>
  <si>
    <t xml:space="preserve">Share-YFVZ </t>
  </si>
  <si>
    <t xml:space="preserve">Share-ANFX </t>
  </si>
  <si>
    <t xml:space="preserve">Share-ALIY </t>
  </si>
  <si>
    <t xml:space="preserve">Share-JGTW </t>
  </si>
  <si>
    <t xml:space="preserve">Share-FAPS </t>
  </si>
  <si>
    <t xml:space="preserve">Share-VCAX </t>
  </si>
  <si>
    <t xml:space="preserve">Share-LFXB </t>
  </si>
  <si>
    <t xml:space="preserve">Share-XQII </t>
  </si>
  <si>
    <t xml:space="preserve">Share-ROOM </t>
  </si>
  <si>
    <t>Share-GRUT</t>
  </si>
  <si>
    <t>Comparaison de performance</t>
  </si>
  <si>
    <t>Action sélectionnées</t>
  </si>
  <si>
    <t>Total cost</t>
  </si>
  <si>
    <t>Total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</si>
</sst>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0" borderId="45" xfId="0" applyFont="1" applyBorder="1" applyAlignment="1">
      <alignment horizontal="center" vertical="center" wrapText="1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5" borderId="49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1" fillId="5" borderId="44" xfId="0" applyFont="1" applyFill="1" applyBorder="1" applyAlignment="1">
      <alignment horizontal="center" vertical="center" wrapText="1"/>
    </xf>
    <xf numFmtId="0" fontId="1" fillId="5" borderId="42" xfId="0" applyFont="1" applyFill="1" applyBorder="1" applyAlignment="1">
      <alignment horizontal="center" vertical="center" wrapText="1"/>
    </xf>
    <xf numFmtId="0" fontId="0" fillId="6" borderId="50" xfId="0" applyFill="1" applyBorder="1" applyAlignment="1">
      <alignment horizontal="center" vertical="center"/>
    </xf>
    <xf numFmtId="0" fontId="0" fillId="6" borderId="47" xfId="0" applyFill="1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0" fontId="1" fillId="6" borderId="46" xfId="0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0" fontId="0" fillId="7" borderId="51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1" fillId="7" borderId="44" xfId="0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Algorithme</a:t>
            </a:r>
            <a:r>
              <a:rPr lang="fr-FR" baseline="0"/>
              <a:t> optimisé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Feuil2!$A$2:$A$101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Feuil2!$B$2:$B$101</c:f>
              <c:numCache>
                <c:formatCode>General</c:formatCode>
                <c:ptCount val="1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2-44F3-B5A2-77DAD04A1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023855"/>
        <c:axId val="1889024687"/>
      </c:lineChart>
      <c:catAx>
        <c:axId val="188902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Nbr</a:t>
                </a:r>
                <a:r>
                  <a:rPr lang="fr-FR" baseline="0"/>
                  <a:t> d' actions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9024687"/>
        <c:crosses val="autoZero"/>
        <c:auto val="1"/>
        <c:lblAlgn val="ctr"/>
        <c:lblOffset val="100"/>
        <c:noMultiLvlLbl val="0"/>
      </c:catAx>
      <c:valAx>
        <c:axId val="188902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Nbe</a:t>
                </a:r>
                <a:r>
                  <a:rPr lang="fr-FR" baseline="0"/>
                  <a:t> de calculs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902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179070</xdr:rowOff>
    </xdr:from>
    <xdr:to>
      <xdr:col>11</xdr:col>
      <xdr:colOff>655320</xdr:colOff>
      <xdr:row>21</xdr:row>
      <xdr:rowOff>179070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5775605-8F9E-4AE8-88B0-5394D08BF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0B660-F5D8-4D46-A3E3-AC43FCE648F7}">
  <dimension ref="A1:J9"/>
  <sheetViews>
    <sheetView workbookViewId="0">
      <selection activeCell="G10" sqref="G10"/>
    </sheetView>
  </sheetViews>
  <sheetFormatPr baseColWidth="10" defaultRowHeight="14.4"/>
  <cols>
    <col min="3" max="3" width="17.44140625" customWidth="1"/>
  </cols>
  <sheetData>
    <row r="1" spans="1:10" ht="15" thickBot="1">
      <c r="A1" s="14"/>
      <c r="B1" s="15"/>
      <c r="C1" s="16"/>
      <c r="D1" s="21" t="s">
        <v>6</v>
      </c>
      <c r="E1" s="22"/>
      <c r="F1" s="22"/>
      <c r="G1" s="22"/>
      <c r="H1" s="22"/>
      <c r="I1" s="23"/>
      <c r="J1" s="1"/>
    </row>
    <row r="2" spans="1:10" ht="15" thickBot="1">
      <c r="A2" s="19" t="s">
        <v>7</v>
      </c>
      <c r="B2" s="20" t="s">
        <v>4</v>
      </c>
      <c r="C2" s="20" t="s">
        <v>5</v>
      </c>
      <c r="D2" s="25">
        <v>0</v>
      </c>
      <c r="E2" s="26">
        <v>1</v>
      </c>
      <c r="F2" s="26">
        <v>2</v>
      </c>
      <c r="G2" s="26">
        <v>3</v>
      </c>
      <c r="H2" s="26">
        <v>4</v>
      </c>
      <c r="I2" s="27">
        <v>5</v>
      </c>
      <c r="J2" s="1"/>
    </row>
    <row r="3" spans="1:10">
      <c r="A3" s="17" t="s">
        <v>3</v>
      </c>
      <c r="B3" s="18">
        <v>0</v>
      </c>
      <c r="C3" s="30">
        <v>0</v>
      </c>
      <c r="D3" s="3">
        <v>0</v>
      </c>
      <c r="E3" s="28">
        <v>0</v>
      </c>
      <c r="F3" s="28">
        <v>0</v>
      </c>
      <c r="G3" s="28">
        <v>0</v>
      </c>
      <c r="H3" s="28">
        <v>0</v>
      </c>
      <c r="I3" s="29">
        <v>0</v>
      </c>
      <c r="J3" s="1"/>
    </row>
    <row r="4" spans="1:10">
      <c r="A4" s="12" t="s">
        <v>0</v>
      </c>
      <c r="B4" s="10">
        <v>4</v>
      </c>
      <c r="C4" s="31">
        <v>3</v>
      </c>
      <c r="D4" s="4">
        <v>0</v>
      </c>
      <c r="E4" s="2">
        <v>0</v>
      </c>
      <c r="F4" s="2">
        <v>0</v>
      </c>
      <c r="G4" s="2">
        <v>0</v>
      </c>
      <c r="H4" s="2">
        <v>3</v>
      </c>
      <c r="I4" s="5">
        <v>3</v>
      </c>
      <c r="J4" s="1"/>
    </row>
    <row r="5" spans="1:10">
      <c r="A5" s="12" t="s">
        <v>1</v>
      </c>
      <c r="B5" s="10">
        <v>3</v>
      </c>
      <c r="C5" s="31">
        <v>2</v>
      </c>
      <c r="D5" s="4">
        <v>0</v>
      </c>
      <c r="E5" s="2">
        <v>0</v>
      </c>
      <c r="F5" s="2">
        <v>0</v>
      </c>
      <c r="G5" s="2">
        <v>2</v>
      </c>
      <c r="H5" s="2">
        <v>3</v>
      </c>
      <c r="I5" s="5">
        <v>3</v>
      </c>
      <c r="J5" s="1"/>
    </row>
    <row r="6" spans="1:10" ht="15" thickBot="1">
      <c r="A6" s="13" t="s">
        <v>2</v>
      </c>
      <c r="B6" s="11">
        <v>2</v>
      </c>
      <c r="C6" s="32">
        <v>1.5</v>
      </c>
      <c r="D6" s="6">
        <v>0</v>
      </c>
      <c r="E6" s="7">
        <v>0</v>
      </c>
      <c r="F6" s="7">
        <v>1.5</v>
      </c>
      <c r="G6" s="7">
        <v>2</v>
      </c>
      <c r="H6" s="7">
        <v>3</v>
      </c>
      <c r="I6" s="33">
        <v>3.5</v>
      </c>
      <c r="J6" s="1"/>
    </row>
    <row r="7" spans="1:10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>
      <c r="A9" s="1"/>
      <c r="B9" s="1"/>
      <c r="C9" s="1"/>
      <c r="D9" s="1"/>
      <c r="E9" s="1"/>
      <c r="F9" s="1"/>
      <c r="G9" s="1"/>
      <c r="H9" s="1"/>
      <c r="I9" s="1"/>
      <c r="J9" s="1"/>
    </row>
  </sheetData>
  <mergeCells count="2">
    <mergeCell ref="D1:I1"/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2433D-D2E2-406F-B590-DC390B99813C}">
  <dimension ref="A2:B101"/>
  <sheetViews>
    <sheetView workbookViewId="0">
      <selection activeCell="P18" sqref="P18"/>
    </sheetView>
  </sheetViews>
  <sheetFormatPr baseColWidth="10" defaultRowHeight="14.4"/>
  <sheetData>
    <row r="2" spans="1:2">
      <c r="A2">
        <v>1</v>
      </c>
      <c r="B2">
        <f>500 *A2</f>
        <v>500</v>
      </c>
    </row>
    <row r="3" spans="1:2">
      <c r="A3">
        <v>2</v>
      </c>
      <c r="B3">
        <f t="shared" ref="B3:B66" si="0">500 *A3</f>
        <v>1000</v>
      </c>
    </row>
    <row r="4" spans="1:2">
      <c r="A4">
        <v>3</v>
      </c>
      <c r="B4">
        <f t="shared" si="0"/>
        <v>1500</v>
      </c>
    </row>
    <row r="5" spans="1:2">
      <c r="A5">
        <v>4</v>
      </c>
      <c r="B5">
        <f t="shared" si="0"/>
        <v>2000</v>
      </c>
    </row>
    <row r="6" spans="1:2">
      <c r="A6">
        <v>5</v>
      </c>
      <c r="B6">
        <f t="shared" si="0"/>
        <v>2500</v>
      </c>
    </row>
    <row r="7" spans="1:2">
      <c r="A7">
        <v>6</v>
      </c>
      <c r="B7">
        <f t="shared" si="0"/>
        <v>3000</v>
      </c>
    </row>
    <row r="8" spans="1:2">
      <c r="A8">
        <v>7</v>
      </c>
      <c r="B8">
        <f t="shared" si="0"/>
        <v>3500</v>
      </c>
    </row>
    <row r="9" spans="1:2">
      <c r="A9">
        <v>8</v>
      </c>
      <c r="B9">
        <f t="shared" si="0"/>
        <v>4000</v>
      </c>
    </row>
    <row r="10" spans="1:2">
      <c r="A10">
        <v>9</v>
      </c>
      <c r="B10">
        <f t="shared" si="0"/>
        <v>4500</v>
      </c>
    </row>
    <row r="11" spans="1:2">
      <c r="A11">
        <v>10</v>
      </c>
      <c r="B11">
        <f t="shared" si="0"/>
        <v>5000</v>
      </c>
    </row>
    <row r="12" spans="1:2">
      <c r="A12">
        <v>11</v>
      </c>
      <c r="B12">
        <f t="shared" si="0"/>
        <v>5500</v>
      </c>
    </row>
    <row r="13" spans="1:2">
      <c r="A13">
        <v>12</v>
      </c>
      <c r="B13">
        <f t="shared" si="0"/>
        <v>6000</v>
      </c>
    </row>
    <row r="14" spans="1:2">
      <c r="A14">
        <v>13</v>
      </c>
      <c r="B14">
        <f t="shared" si="0"/>
        <v>6500</v>
      </c>
    </row>
    <row r="15" spans="1:2">
      <c r="A15">
        <v>14</v>
      </c>
      <c r="B15">
        <f t="shared" si="0"/>
        <v>7000</v>
      </c>
    </row>
    <row r="16" spans="1:2">
      <c r="A16">
        <v>15</v>
      </c>
      <c r="B16">
        <f t="shared" si="0"/>
        <v>7500</v>
      </c>
    </row>
    <row r="17" spans="1:2">
      <c r="A17">
        <v>16</v>
      </c>
      <c r="B17">
        <f t="shared" si="0"/>
        <v>8000</v>
      </c>
    </row>
    <row r="18" spans="1:2">
      <c r="A18">
        <v>17</v>
      </c>
      <c r="B18">
        <f t="shared" si="0"/>
        <v>8500</v>
      </c>
    </row>
    <row r="19" spans="1:2">
      <c r="A19">
        <v>18</v>
      </c>
      <c r="B19">
        <f t="shared" si="0"/>
        <v>9000</v>
      </c>
    </row>
    <row r="20" spans="1:2">
      <c r="A20">
        <v>19</v>
      </c>
      <c r="B20">
        <f t="shared" si="0"/>
        <v>9500</v>
      </c>
    </row>
    <row r="21" spans="1:2">
      <c r="A21">
        <v>20</v>
      </c>
      <c r="B21">
        <f t="shared" si="0"/>
        <v>10000</v>
      </c>
    </row>
    <row r="22" spans="1:2">
      <c r="A22">
        <v>21</v>
      </c>
      <c r="B22">
        <f t="shared" si="0"/>
        <v>10500</v>
      </c>
    </row>
    <row r="23" spans="1:2">
      <c r="A23">
        <v>22</v>
      </c>
      <c r="B23">
        <f t="shared" si="0"/>
        <v>11000</v>
      </c>
    </row>
    <row r="24" spans="1:2">
      <c r="A24">
        <v>23</v>
      </c>
      <c r="B24">
        <f t="shared" si="0"/>
        <v>11500</v>
      </c>
    </row>
    <row r="25" spans="1:2">
      <c r="A25">
        <v>24</v>
      </c>
      <c r="B25">
        <f t="shared" si="0"/>
        <v>12000</v>
      </c>
    </row>
    <row r="26" spans="1:2">
      <c r="A26">
        <v>25</v>
      </c>
      <c r="B26">
        <f t="shared" si="0"/>
        <v>12500</v>
      </c>
    </row>
    <row r="27" spans="1:2">
      <c r="A27">
        <v>26</v>
      </c>
      <c r="B27">
        <f t="shared" si="0"/>
        <v>13000</v>
      </c>
    </row>
    <row r="28" spans="1:2">
      <c r="A28">
        <v>27</v>
      </c>
      <c r="B28">
        <f t="shared" si="0"/>
        <v>13500</v>
      </c>
    </row>
    <row r="29" spans="1:2">
      <c r="A29">
        <v>28</v>
      </c>
      <c r="B29">
        <f t="shared" si="0"/>
        <v>14000</v>
      </c>
    </row>
    <row r="30" spans="1:2">
      <c r="A30">
        <v>29</v>
      </c>
      <c r="B30">
        <f t="shared" si="0"/>
        <v>14500</v>
      </c>
    </row>
    <row r="31" spans="1:2">
      <c r="A31">
        <v>30</v>
      </c>
      <c r="B31">
        <f t="shared" si="0"/>
        <v>15000</v>
      </c>
    </row>
    <row r="32" spans="1:2">
      <c r="A32">
        <v>31</v>
      </c>
      <c r="B32">
        <f t="shared" si="0"/>
        <v>15500</v>
      </c>
    </row>
    <row r="33" spans="1:2">
      <c r="A33">
        <v>32</v>
      </c>
      <c r="B33">
        <f t="shared" si="0"/>
        <v>16000</v>
      </c>
    </row>
    <row r="34" spans="1:2">
      <c r="A34">
        <v>33</v>
      </c>
      <c r="B34">
        <f t="shared" si="0"/>
        <v>16500</v>
      </c>
    </row>
    <row r="35" spans="1:2">
      <c r="A35">
        <v>34</v>
      </c>
      <c r="B35">
        <f t="shared" si="0"/>
        <v>17000</v>
      </c>
    </row>
    <row r="36" spans="1:2">
      <c r="A36">
        <v>35</v>
      </c>
      <c r="B36">
        <f t="shared" si="0"/>
        <v>17500</v>
      </c>
    </row>
    <row r="37" spans="1:2">
      <c r="A37">
        <v>36</v>
      </c>
      <c r="B37">
        <f t="shared" si="0"/>
        <v>18000</v>
      </c>
    </row>
    <row r="38" spans="1:2">
      <c r="A38">
        <v>37</v>
      </c>
      <c r="B38">
        <f t="shared" si="0"/>
        <v>18500</v>
      </c>
    </row>
    <row r="39" spans="1:2">
      <c r="A39">
        <v>38</v>
      </c>
      <c r="B39">
        <f t="shared" si="0"/>
        <v>19000</v>
      </c>
    </row>
    <row r="40" spans="1:2">
      <c r="A40">
        <v>39</v>
      </c>
      <c r="B40">
        <f t="shared" si="0"/>
        <v>19500</v>
      </c>
    </row>
    <row r="41" spans="1:2">
      <c r="A41">
        <v>40</v>
      </c>
      <c r="B41">
        <f t="shared" si="0"/>
        <v>20000</v>
      </c>
    </row>
    <row r="42" spans="1:2">
      <c r="A42">
        <v>41</v>
      </c>
      <c r="B42">
        <f t="shared" si="0"/>
        <v>20500</v>
      </c>
    </row>
    <row r="43" spans="1:2">
      <c r="A43">
        <v>42</v>
      </c>
      <c r="B43">
        <f t="shared" si="0"/>
        <v>21000</v>
      </c>
    </row>
    <row r="44" spans="1:2">
      <c r="A44">
        <v>43</v>
      </c>
      <c r="B44">
        <f t="shared" si="0"/>
        <v>21500</v>
      </c>
    </row>
    <row r="45" spans="1:2">
      <c r="A45">
        <v>44</v>
      </c>
      <c r="B45">
        <f t="shared" si="0"/>
        <v>22000</v>
      </c>
    </row>
    <row r="46" spans="1:2">
      <c r="A46">
        <v>45</v>
      </c>
      <c r="B46">
        <f t="shared" si="0"/>
        <v>22500</v>
      </c>
    </row>
    <row r="47" spans="1:2">
      <c r="A47">
        <v>46</v>
      </c>
      <c r="B47">
        <f t="shared" si="0"/>
        <v>23000</v>
      </c>
    </row>
    <row r="48" spans="1:2">
      <c r="A48">
        <v>47</v>
      </c>
      <c r="B48">
        <f t="shared" si="0"/>
        <v>23500</v>
      </c>
    </row>
    <row r="49" spans="1:2">
      <c r="A49">
        <v>48</v>
      </c>
      <c r="B49">
        <f t="shared" si="0"/>
        <v>24000</v>
      </c>
    </row>
    <row r="50" spans="1:2">
      <c r="A50">
        <v>49</v>
      </c>
      <c r="B50">
        <f t="shared" si="0"/>
        <v>24500</v>
      </c>
    </row>
    <row r="51" spans="1:2">
      <c r="A51">
        <v>50</v>
      </c>
      <c r="B51">
        <f t="shared" si="0"/>
        <v>25000</v>
      </c>
    </row>
    <row r="52" spans="1:2">
      <c r="A52">
        <v>51</v>
      </c>
      <c r="B52">
        <f t="shared" si="0"/>
        <v>25500</v>
      </c>
    </row>
    <row r="53" spans="1:2">
      <c r="A53">
        <v>52</v>
      </c>
      <c r="B53">
        <f t="shared" si="0"/>
        <v>26000</v>
      </c>
    </row>
    <row r="54" spans="1:2">
      <c r="A54">
        <v>53</v>
      </c>
      <c r="B54">
        <f t="shared" si="0"/>
        <v>26500</v>
      </c>
    </row>
    <row r="55" spans="1:2">
      <c r="A55">
        <v>54</v>
      </c>
      <c r="B55">
        <f t="shared" si="0"/>
        <v>27000</v>
      </c>
    </row>
    <row r="56" spans="1:2">
      <c r="A56">
        <v>55</v>
      </c>
      <c r="B56">
        <f t="shared" si="0"/>
        <v>27500</v>
      </c>
    </row>
    <row r="57" spans="1:2">
      <c r="A57">
        <v>56</v>
      </c>
      <c r="B57">
        <f t="shared" si="0"/>
        <v>28000</v>
      </c>
    </row>
    <row r="58" spans="1:2">
      <c r="A58">
        <v>57</v>
      </c>
      <c r="B58">
        <f t="shared" si="0"/>
        <v>28500</v>
      </c>
    </row>
    <row r="59" spans="1:2">
      <c r="A59">
        <v>58</v>
      </c>
      <c r="B59">
        <f t="shared" si="0"/>
        <v>29000</v>
      </c>
    </row>
    <row r="60" spans="1:2">
      <c r="A60">
        <v>59</v>
      </c>
      <c r="B60">
        <f t="shared" si="0"/>
        <v>29500</v>
      </c>
    </row>
    <row r="61" spans="1:2">
      <c r="A61">
        <v>60</v>
      </c>
      <c r="B61">
        <f t="shared" si="0"/>
        <v>30000</v>
      </c>
    </row>
    <row r="62" spans="1:2">
      <c r="A62">
        <v>61</v>
      </c>
      <c r="B62">
        <f t="shared" si="0"/>
        <v>30500</v>
      </c>
    </row>
    <row r="63" spans="1:2">
      <c r="A63">
        <v>62</v>
      </c>
      <c r="B63">
        <f t="shared" si="0"/>
        <v>31000</v>
      </c>
    </row>
    <row r="64" spans="1:2">
      <c r="A64">
        <v>63</v>
      </c>
      <c r="B64">
        <f t="shared" si="0"/>
        <v>31500</v>
      </c>
    </row>
    <row r="65" spans="1:2">
      <c r="A65">
        <v>64</v>
      </c>
      <c r="B65">
        <f t="shared" si="0"/>
        <v>32000</v>
      </c>
    </row>
    <row r="66" spans="1:2">
      <c r="A66">
        <v>65</v>
      </c>
      <c r="B66">
        <f t="shared" si="0"/>
        <v>32500</v>
      </c>
    </row>
    <row r="67" spans="1:2">
      <c r="A67">
        <v>66</v>
      </c>
      <c r="B67">
        <f t="shared" ref="B67:B101" si="1">500 *A67</f>
        <v>33000</v>
      </c>
    </row>
    <row r="68" spans="1:2">
      <c r="A68">
        <v>67</v>
      </c>
      <c r="B68">
        <f t="shared" si="1"/>
        <v>33500</v>
      </c>
    </row>
    <row r="69" spans="1:2">
      <c r="A69">
        <v>68</v>
      </c>
      <c r="B69">
        <f t="shared" si="1"/>
        <v>34000</v>
      </c>
    </row>
    <row r="70" spans="1:2">
      <c r="A70">
        <v>69</v>
      </c>
      <c r="B70">
        <f t="shared" si="1"/>
        <v>34500</v>
      </c>
    </row>
    <row r="71" spans="1:2">
      <c r="A71">
        <v>70</v>
      </c>
      <c r="B71">
        <f t="shared" si="1"/>
        <v>35000</v>
      </c>
    </row>
    <row r="72" spans="1:2">
      <c r="A72">
        <v>71</v>
      </c>
      <c r="B72">
        <f t="shared" si="1"/>
        <v>35500</v>
      </c>
    </row>
    <row r="73" spans="1:2">
      <c r="A73">
        <v>72</v>
      </c>
      <c r="B73">
        <f t="shared" si="1"/>
        <v>36000</v>
      </c>
    </row>
    <row r="74" spans="1:2">
      <c r="A74">
        <v>73</v>
      </c>
      <c r="B74">
        <f t="shared" si="1"/>
        <v>36500</v>
      </c>
    </row>
    <row r="75" spans="1:2">
      <c r="A75">
        <v>74</v>
      </c>
      <c r="B75">
        <f t="shared" si="1"/>
        <v>37000</v>
      </c>
    </row>
    <row r="76" spans="1:2">
      <c r="A76">
        <v>75</v>
      </c>
      <c r="B76">
        <f t="shared" si="1"/>
        <v>37500</v>
      </c>
    </row>
    <row r="77" spans="1:2">
      <c r="A77">
        <v>76</v>
      </c>
      <c r="B77">
        <f t="shared" si="1"/>
        <v>38000</v>
      </c>
    </row>
    <row r="78" spans="1:2">
      <c r="A78">
        <v>77</v>
      </c>
      <c r="B78">
        <f t="shared" si="1"/>
        <v>38500</v>
      </c>
    </row>
    <row r="79" spans="1:2">
      <c r="A79">
        <v>78</v>
      </c>
      <c r="B79">
        <f t="shared" si="1"/>
        <v>39000</v>
      </c>
    </row>
    <row r="80" spans="1:2">
      <c r="A80">
        <v>79</v>
      </c>
      <c r="B80">
        <f t="shared" si="1"/>
        <v>39500</v>
      </c>
    </row>
    <row r="81" spans="1:2">
      <c r="A81">
        <v>80</v>
      </c>
      <c r="B81">
        <f t="shared" si="1"/>
        <v>40000</v>
      </c>
    </row>
    <row r="82" spans="1:2">
      <c r="A82">
        <v>81</v>
      </c>
      <c r="B82">
        <f t="shared" si="1"/>
        <v>40500</v>
      </c>
    </row>
    <row r="83" spans="1:2">
      <c r="A83">
        <v>82</v>
      </c>
      <c r="B83">
        <f t="shared" si="1"/>
        <v>41000</v>
      </c>
    </row>
    <row r="84" spans="1:2">
      <c r="A84">
        <v>83</v>
      </c>
      <c r="B84">
        <f t="shared" si="1"/>
        <v>41500</v>
      </c>
    </row>
    <row r="85" spans="1:2">
      <c r="A85">
        <v>84</v>
      </c>
      <c r="B85">
        <f t="shared" si="1"/>
        <v>42000</v>
      </c>
    </row>
    <row r="86" spans="1:2">
      <c r="A86">
        <v>85</v>
      </c>
      <c r="B86">
        <f t="shared" si="1"/>
        <v>42500</v>
      </c>
    </row>
    <row r="87" spans="1:2">
      <c r="A87">
        <v>86</v>
      </c>
      <c r="B87">
        <f t="shared" si="1"/>
        <v>43000</v>
      </c>
    </row>
    <row r="88" spans="1:2">
      <c r="A88">
        <v>87</v>
      </c>
      <c r="B88">
        <f t="shared" si="1"/>
        <v>43500</v>
      </c>
    </row>
    <row r="89" spans="1:2">
      <c r="A89">
        <v>88</v>
      </c>
      <c r="B89">
        <f t="shared" si="1"/>
        <v>44000</v>
      </c>
    </row>
    <row r="90" spans="1:2">
      <c r="A90">
        <v>89</v>
      </c>
      <c r="B90">
        <f t="shared" si="1"/>
        <v>44500</v>
      </c>
    </row>
    <row r="91" spans="1:2">
      <c r="A91">
        <v>90</v>
      </c>
      <c r="B91">
        <f t="shared" si="1"/>
        <v>45000</v>
      </c>
    </row>
    <row r="92" spans="1:2">
      <c r="A92">
        <v>91</v>
      </c>
      <c r="B92">
        <f t="shared" si="1"/>
        <v>45500</v>
      </c>
    </row>
    <row r="93" spans="1:2">
      <c r="A93">
        <v>92</v>
      </c>
      <c r="B93">
        <f t="shared" si="1"/>
        <v>46000</v>
      </c>
    </row>
    <row r="94" spans="1:2">
      <c r="A94">
        <v>93</v>
      </c>
      <c r="B94">
        <f t="shared" si="1"/>
        <v>46500</v>
      </c>
    </row>
    <row r="95" spans="1:2">
      <c r="A95">
        <v>94</v>
      </c>
      <c r="B95">
        <f t="shared" si="1"/>
        <v>47000</v>
      </c>
    </row>
    <row r="96" spans="1:2">
      <c r="A96">
        <v>95</v>
      </c>
      <c r="B96">
        <f t="shared" si="1"/>
        <v>47500</v>
      </c>
    </row>
    <row r="97" spans="1:2">
      <c r="A97">
        <v>96</v>
      </c>
      <c r="B97">
        <f t="shared" si="1"/>
        <v>48000</v>
      </c>
    </row>
    <row r="98" spans="1:2">
      <c r="A98">
        <v>97</v>
      </c>
      <c r="B98">
        <f t="shared" si="1"/>
        <v>48500</v>
      </c>
    </row>
    <row r="99" spans="1:2">
      <c r="A99">
        <v>98</v>
      </c>
      <c r="B99">
        <f t="shared" si="1"/>
        <v>49000</v>
      </c>
    </row>
    <row r="100" spans="1:2">
      <c r="A100">
        <v>99</v>
      </c>
      <c r="B100">
        <f t="shared" si="1"/>
        <v>49500</v>
      </c>
    </row>
    <row r="101" spans="1:2">
      <c r="A101">
        <v>100</v>
      </c>
      <c r="B101">
        <f t="shared" si="1"/>
        <v>50000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C525-3FC7-4D0F-91BA-4EC0233460DF}">
  <dimension ref="A1:G7"/>
  <sheetViews>
    <sheetView workbookViewId="0">
      <selection activeCell="G6" sqref="A1:G7"/>
    </sheetView>
  </sheetViews>
  <sheetFormatPr baseColWidth="10" defaultRowHeight="14.4"/>
  <cols>
    <col min="1" max="1" width="27.33203125" customWidth="1"/>
    <col min="2" max="7" width="16.77734375" customWidth="1"/>
  </cols>
  <sheetData>
    <row r="1" spans="1:7" ht="24" thickBot="1">
      <c r="A1" s="59" t="s">
        <v>14</v>
      </c>
      <c r="B1" s="60"/>
      <c r="C1" s="60"/>
      <c r="D1" s="60"/>
      <c r="E1" s="60"/>
      <c r="F1" s="60"/>
      <c r="G1" s="61"/>
    </row>
    <row r="2" spans="1:7" ht="21.6" thickBot="1">
      <c r="A2" s="35"/>
      <c r="B2" s="65" t="s">
        <v>8</v>
      </c>
      <c r="C2" s="66"/>
      <c r="D2" s="67"/>
      <c r="E2" s="62" t="s">
        <v>21</v>
      </c>
      <c r="F2" s="63"/>
      <c r="G2" s="64"/>
    </row>
    <row r="3" spans="1:7" ht="15" thickBot="1">
      <c r="A3" s="36"/>
      <c r="B3" s="44" t="s">
        <v>13</v>
      </c>
      <c r="C3" s="42" t="s">
        <v>11</v>
      </c>
      <c r="D3" s="43" t="s">
        <v>12</v>
      </c>
      <c r="E3" s="44" t="s">
        <v>13</v>
      </c>
      <c r="F3" s="49" t="s">
        <v>11</v>
      </c>
      <c r="G3" s="54" t="s">
        <v>12</v>
      </c>
    </row>
    <row r="4" spans="1:7" ht="30" customHeight="1">
      <c r="A4" s="68" t="s">
        <v>9</v>
      </c>
      <c r="B4" s="45" t="s">
        <v>23</v>
      </c>
      <c r="C4" s="9" t="s">
        <v>16</v>
      </c>
      <c r="D4" s="4" t="s">
        <v>16</v>
      </c>
      <c r="E4" s="45" t="s">
        <v>19</v>
      </c>
      <c r="F4" s="50" t="s">
        <v>20</v>
      </c>
      <c r="G4" s="55" t="s">
        <v>22</v>
      </c>
    </row>
    <row r="5" spans="1:7" ht="30" customHeight="1">
      <c r="A5" s="69" t="s">
        <v>10</v>
      </c>
      <c r="B5" s="46" t="s">
        <v>24</v>
      </c>
      <c r="C5" s="9" t="s">
        <v>16</v>
      </c>
      <c r="D5" s="4" t="s">
        <v>16</v>
      </c>
      <c r="E5" s="46" t="s">
        <v>25</v>
      </c>
      <c r="F5" s="51" t="s">
        <v>26</v>
      </c>
      <c r="G5" s="56" t="s">
        <v>27</v>
      </c>
    </row>
    <row r="6" spans="1:7" ht="30" customHeight="1">
      <c r="A6" s="70" t="s">
        <v>28</v>
      </c>
      <c r="B6" s="47" t="s">
        <v>15</v>
      </c>
      <c r="C6" s="39" t="s">
        <v>16</v>
      </c>
      <c r="D6" s="34" t="s">
        <v>16</v>
      </c>
      <c r="E6" s="47" t="s">
        <v>15</v>
      </c>
      <c r="F6" s="52" t="s">
        <v>17</v>
      </c>
      <c r="G6" s="57" t="s">
        <v>18</v>
      </c>
    </row>
    <row r="7" spans="1:7" ht="30" customHeight="1" thickBot="1">
      <c r="A7" s="71"/>
      <c r="B7" s="48"/>
      <c r="C7" s="41"/>
      <c r="D7" s="40"/>
      <c r="E7" s="48"/>
      <c r="F7" s="53"/>
      <c r="G7" s="58"/>
    </row>
  </sheetData>
  <mergeCells count="11">
    <mergeCell ref="C6:C7"/>
    <mergeCell ref="G6:G7"/>
    <mergeCell ref="F6:F7"/>
    <mergeCell ref="E6:E7"/>
    <mergeCell ref="B2:D2"/>
    <mergeCell ref="E2:G2"/>
    <mergeCell ref="A1:G1"/>
    <mergeCell ref="A2:A3"/>
    <mergeCell ref="A6:A7"/>
    <mergeCell ref="B6:B7"/>
    <mergeCell ref="D6:D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AAEFA-6A69-40E7-86B1-DAA0C06061F7}">
  <dimension ref="A1:K30"/>
  <sheetViews>
    <sheetView tabSelected="1" workbookViewId="0">
      <selection activeCell="P17" sqref="P17"/>
    </sheetView>
  </sheetViews>
  <sheetFormatPr baseColWidth="10" defaultRowHeight="14.4"/>
  <cols>
    <col min="1" max="1" width="26.6640625" customWidth="1"/>
    <col min="2" max="2" width="14.6640625" customWidth="1"/>
  </cols>
  <sheetData>
    <row r="1" spans="1:11" ht="15" thickBot="1">
      <c r="A1" s="37"/>
      <c r="B1" s="37" t="s">
        <v>92</v>
      </c>
      <c r="C1" s="37"/>
      <c r="D1" s="37"/>
      <c r="E1" s="37"/>
      <c r="F1" s="37"/>
      <c r="G1" s="37"/>
      <c r="H1" s="37"/>
      <c r="I1" s="37"/>
      <c r="J1" s="37"/>
      <c r="K1" s="37"/>
    </row>
    <row r="2" spans="1:11" ht="15" thickBot="1">
      <c r="A2" s="72"/>
      <c r="B2" s="77" t="s">
        <v>53</v>
      </c>
      <c r="C2" s="22"/>
      <c r="D2" s="22"/>
      <c r="E2" s="22"/>
      <c r="F2" s="78"/>
      <c r="G2" s="77" t="s">
        <v>54</v>
      </c>
      <c r="H2" s="22"/>
      <c r="I2" s="22"/>
      <c r="J2" s="22"/>
      <c r="K2" s="78"/>
    </row>
    <row r="3" spans="1:11">
      <c r="A3" s="38"/>
      <c r="B3" s="81" t="s">
        <v>30</v>
      </c>
      <c r="C3" s="82"/>
      <c r="D3" s="82"/>
      <c r="E3" s="82"/>
      <c r="F3" s="80" t="s">
        <v>29</v>
      </c>
      <c r="G3" s="81" t="s">
        <v>30</v>
      </c>
      <c r="H3" s="82"/>
      <c r="I3" s="82"/>
      <c r="J3" s="82"/>
      <c r="K3" s="80" t="s">
        <v>29</v>
      </c>
    </row>
    <row r="4" spans="1:11">
      <c r="A4" s="73" t="s">
        <v>93</v>
      </c>
      <c r="B4" s="83" t="s">
        <v>75</v>
      </c>
      <c r="C4" s="84" t="s">
        <v>76</v>
      </c>
      <c r="D4" s="84" t="s">
        <v>77</v>
      </c>
      <c r="E4" s="84" t="s">
        <v>78</v>
      </c>
      <c r="F4" s="74"/>
      <c r="G4" s="83" t="s">
        <v>75</v>
      </c>
      <c r="H4" s="84" t="s">
        <v>76</v>
      </c>
      <c r="I4" s="84" t="s">
        <v>77</v>
      </c>
      <c r="J4" s="84" t="s">
        <v>78</v>
      </c>
      <c r="K4" s="74"/>
    </row>
    <row r="5" spans="1:11">
      <c r="A5" s="73"/>
      <c r="B5" s="83" t="s">
        <v>51</v>
      </c>
      <c r="C5" s="84">
        <v>36.56</v>
      </c>
      <c r="D5" s="84">
        <v>39.17</v>
      </c>
      <c r="E5" s="84">
        <f>C5 * D5/100</f>
        <v>14.320552000000003</v>
      </c>
      <c r="F5" s="75" t="s">
        <v>91</v>
      </c>
      <c r="G5" s="83" t="s">
        <v>55</v>
      </c>
      <c r="H5" s="84">
        <v>31.66</v>
      </c>
      <c r="I5" s="84">
        <v>39.49</v>
      </c>
      <c r="J5" s="84">
        <f>H5 * I5/100</f>
        <v>12.502534000000001</v>
      </c>
      <c r="K5" s="75" t="s">
        <v>55</v>
      </c>
    </row>
    <row r="6" spans="1:11">
      <c r="A6" s="73"/>
      <c r="B6" s="83" t="s">
        <v>31</v>
      </c>
      <c r="C6" s="84">
        <v>23.21</v>
      </c>
      <c r="D6" s="84">
        <v>39.97</v>
      </c>
      <c r="E6" s="84">
        <f>C6 * D6/100</f>
        <v>9.277037</v>
      </c>
      <c r="F6" s="74"/>
      <c r="G6" s="83" t="s">
        <v>56</v>
      </c>
      <c r="H6" s="84">
        <v>26.32</v>
      </c>
      <c r="I6" s="84">
        <v>39.4</v>
      </c>
      <c r="J6" s="84">
        <f t="shared" ref="J6:J24" si="0">H6 * I6/100</f>
        <v>10.37008</v>
      </c>
      <c r="K6" s="75" t="s">
        <v>56</v>
      </c>
    </row>
    <row r="7" spans="1:11">
      <c r="A7" s="73"/>
      <c r="B7" s="83" t="s">
        <v>32</v>
      </c>
      <c r="C7" s="84">
        <v>28</v>
      </c>
      <c r="D7" s="84">
        <v>39.89</v>
      </c>
      <c r="E7" s="84">
        <f>C7 * D7/100</f>
        <v>11.1692</v>
      </c>
      <c r="F7" s="74"/>
      <c r="G7" s="83" t="s">
        <v>57</v>
      </c>
      <c r="H7" s="84">
        <v>18.309999999999999</v>
      </c>
      <c r="I7" s="84">
        <v>39.82</v>
      </c>
      <c r="J7" s="84">
        <f t="shared" si="0"/>
        <v>7.291042</v>
      </c>
      <c r="K7" s="75" t="s">
        <v>79</v>
      </c>
    </row>
    <row r="8" spans="1:11">
      <c r="A8" s="73"/>
      <c r="B8" s="83" t="s">
        <v>33</v>
      </c>
      <c r="C8" s="84">
        <v>29.18</v>
      </c>
      <c r="D8" s="84">
        <v>39.770000000000003</v>
      </c>
      <c r="E8" s="84">
        <f>C8 * D8/100</f>
        <v>11.604886</v>
      </c>
      <c r="F8" s="74"/>
      <c r="G8" s="83" t="s">
        <v>58</v>
      </c>
      <c r="H8" s="84">
        <v>25.32</v>
      </c>
      <c r="I8" s="84">
        <v>39.78</v>
      </c>
      <c r="J8" s="84">
        <f t="shared" si="0"/>
        <v>10.072296</v>
      </c>
      <c r="K8" s="75" t="s">
        <v>80</v>
      </c>
    </row>
    <row r="9" spans="1:11">
      <c r="A9" s="73"/>
      <c r="B9" s="83" t="s">
        <v>34</v>
      </c>
      <c r="C9" s="84">
        <v>24.87</v>
      </c>
      <c r="D9" s="84">
        <v>39.43</v>
      </c>
      <c r="E9" s="84">
        <f>C9 * D9/100</f>
        <v>9.806241</v>
      </c>
      <c r="F9" s="74"/>
      <c r="G9" s="83" t="s">
        <v>59</v>
      </c>
      <c r="H9" s="84">
        <v>19.940000000000001</v>
      </c>
      <c r="I9" s="84">
        <v>39.909999999999997</v>
      </c>
      <c r="J9" s="84">
        <f t="shared" si="0"/>
        <v>7.9580539999999997</v>
      </c>
      <c r="K9" s="75" t="s">
        <v>81</v>
      </c>
    </row>
    <row r="10" spans="1:11">
      <c r="A10" s="73"/>
      <c r="B10" s="83" t="s">
        <v>35</v>
      </c>
      <c r="C10" s="84">
        <v>39.35</v>
      </c>
      <c r="D10" s="84">
        <v>39.729999999999997</v>
      </c>
      <c r="E10" s="84">
        <f>C10 * D10/100</f>
        <v>15.633754999999999</v>
      </c>
      <c r="F10" s="74"/>
      <c r="G10" s="83" t="s">
        <v>60</v>
      </c>
      <c r="H10" s="84">
        <v>4.24</v>
      </c>
      <c r="I10" s="84">
        <v>39.54</v>
      </c>
      <c r="J10" s="84">
        <f t="shared" si="0"/>
        <v>1.676496</v>
      </c>
      <c r="K10" s="75" t="s">
        <v>82</v>
      </c>
    </row>
    <row r="11" spans="1:11">
      <c r="A11" s="73"/>
      <c r="B11" s="83" t="s">
        <v>36</v>
      </c>
      <c r="C11" s="84">
        <v>16.489999999999998</v>
      </c>
      <c r="D11" s="84">
        <v>39.97</v>
      </c>
      <c r="E11" s="84">
        <f>C11 * D11/100</f>
        <v>6.5910529999999996</v>
      </c>
      <c r="F11" s="74"/>
      <c r="G11" s="83" t="s">
        <v>61</v>
      </c>
      <c r="H11" s="84">
        <v>22.55</v>
      </c>
      <c r="I11" s="84">
        <v>39.1</v>
      </c>
      <c r="J11" s="84">
        <f t="shared" si="0"/>
        <v>8.8170500000000001</v>
      </c>
      <c r="K11" s="75" t="s">
        <v>83</v>
      </c>
    </row>
    <row r="12" spans="1:11">
      <c r="A12" s="73"/>
      <c r="B12" s="83" t="s">
        <v>37</v>
      </c>
      <c r="C12" s="84">
        <v>25.62</v>
      </c>
      <c r="D12" s="84">
        <v>39.56</v>
      </c>
      <c r="E12" s="84">
        <f>C12 * D12/100</f>
        <v>10.135272000000001</v>
      </c>
      <c r="F12" s="74"/>
      <c r="G12" s="83" t="s">
        <v>62</v>
      </c>
      <c r="H12" s="84">
        <v>38.549999999999997</v>
      </c>
      <c r="I12" s="84">
        <v>39.72</v>
      </c>
      <c r="J12" s="84">
        <f t="shared" si="0"/>
        <v>15.312059999999999</v>
      </c>
      <c r="K12" s="75" t="s">
        <v>63</v>
      </c>
    </row>
    <row r="13" spans="1:11">
      <c r="A13" s="73"/>
      <c r="B13" s="83" t="s">
        <v>38</v>
      </c>
      <c r="C13" s="84">
        <v>15.4</v>
      </c>
      <c r="D13" s="84">
        <v>39.950000000000003</v>
      </c>
      <c r="E13" s="84">
        <f>C13 * D13/100</f>
        <v>6.1523000000000003</v>
      </c>
      <c r="F13" s="74"/>
      <c r="G13" s="83" t="s">
        <v>63</v>
      </c>
      <c r="H13" s="84">
        <v>27.7</v>
      </c>
      <c r="I13" s="84">
        <v>39.97</v>
      </c>
      <c r="J13" s="84">
        <f t="shared" si="0"/>
        <v>11.071689999999998</v>
      </c>
      <c r="K13" s="75" t="s">
        <v>65</v>
      </c>
    </row>
    <row r="14" spans="1:11">
      <c r="A14" s="73"/>
      <c r="B14" s="83" t="s">
        <v>39</v>
      </c>
      <c r="C14" s="84">
        <v>21.08</v>
      </c>
      <c r="D14" s="84">
        <v>39.78</v>
      </c>
      <c r="E14" s="84">
        <f>C14 * D14/100</f>
        <v>8.385624</v>
      </c>
      <c r="F14" s="74"/>
      <c r="G14" s="83" t="s">
        <v>64</v>
      </c>
      <c r="H14" s="84">
        <v>6.42</v>
      </c>
      <c r="I14" s="84">
        <v>38.1</v>
      </c>
      <c r="J14" s="84">
        <f t="shared" si="0"/>
        <v>2.4460199999999999</v>
      </c>
      <c r="K14" s="75" t="s">
        <v>84</v>
      </c>
    </row>
    <row r="15" spans="1:11">
      <c r="A15" s="73"/>
      <c r="B15" s="83" t="s">
        <v>40</v>
      </c>
      <c r="C15" s="84">
        <v>0.01</v>
      </c>
      <c r="D15" s="84">
        <v>18.86</v>
      </c>
      <c r="E15" s="84">
        <f>C15 * D15/100</f>
        <v>1.8859999999999999E-3</v>
      </c>
      <c r="F15" s="74"/>
      <c r="G15" s="83" t="s">
        <v>65</v>
      </c>
      <c r="H15" s="84">
        <v>33.06</v>
      </c>
      <c r="I15" s="84">
        <v>39.909999999999997</v>
      </c>
      <c r="J15" s="84">
        <f t="shared" si="0"/>
        <v>13.194246</v>
      </c>
      <c r="K15" s="75" t="s">
        <v>67</v>
      </c>
    </row>
    <row r="16" spans="1:11">
      <c r="A16" s="73"/>
      <c r="B16" s="83" t="s">
        <v>52</v>
      </c>
      <c r="C16" s="84">
        <v>17.38</v>
      </c>
      <c r="D16" s="84">
        <v>39.49</v>
      </c>
      <c r="E16" s="84">
        <f>C16 * D16/100</f>
        <v>6.8633619999999995</v>
      </c>
      <c r="F16" s="74"/>
      <c r="G16" s="83" t="s">
        <v>66</v>
      </c>
      <c r="H16" s="84">
        <v>29.08</v>
      </c>
      <c r="I16" s="84">
        <v>39.93</v>
      </c>
      <c r="J16" s="84">
        <f t="shared" si="0"/>
        <v>11.611643999999998</v>
      </c>
      <c r="K16" s="75" t="s">
        <v>85</v>
      </c>
    </row>
    <row r="17" spans="1:11">
      <c r="A17" s="73"/>
      <c r="B17" s="83" t="s">
        <v>41</v>
      </c>
      <c r="C17" s="84">
        <v>34.64</v>
      </c>
      <c r="D17" s="84">
        <v>39.909999999999997</v>
      </c>
      <c r="E17" s="84">
        <f>C17 * D17/100</f>
        <v>13.824824</v>
      </c>
      <c r="F17" s="74"/>
      <c r="G17" s="83" t="s">
        <v>67</v>
      </c>
      <c r="H17" s="84">
        <v>48.69</v>
      </c>
      <c r="I17" s="84">
        <v>39.93</v>
      </c>
      <c r="J17" s="84">
        <f t="shared" si="0"/>
        <v>19.441917</v>
      </c>
      <c r="K17" s="75" t="s">
        <v>86</v>
      </c>
    </row>
    <row r="18" spans="1:11">
      <c r="A18" s="73"/>
      <c r="B18" s="83" t="s">
        <v>42</v>
      </c>
      <c r="C18" s="84">
        <v>31.41</v>
      </c>
      <c r="D18" s="84">
        <v>39.5</v>
      </c>
      <c r="E18" s="84">
        <f>C18 * D18/100</f>
        <v>12.40695</v>
      </c>
      <c r="F18" s="74"/>
      <c r="G18" s="83" t="s">
        <v>68</v>
      </c>
      <c r="H18" s="84">
        <v>35.29</v>
      </c>
      <c r="I18" s="84">
        <v>39.43</v>
      </c>
      <c r="J18" s="84">
        <f t="shared" si="0"/>
        <v>13.914847</v>
      </c>
      <c r="K18" s="75" t="s">
        <v>87</v>
      </c>
    </row>
    <row r="19" spans="1:11">
      <c r="A19" s="73"/>
      <c r="B19" s="83" t="s">
        <v>43</v>
      </c>
      <c r="C19" s="84">
        <v>15.11</v>
      </c>
      <c r="D19" s="84">
        <v>39.880000000000003</v>
      </c>
      <c r="E19" s="84">
        <f>C19 * D19/100</f>
        <v>6.025868</v>
      </c>
      <c r="F19" s="74"/>
      <c r="G19" s="83" t="s">
        <v>69</v>
      </c>
      <c r="H19" s="84">
        <v>32.57</v>
      </c>
      <c r="I19" s="84">
        <v>39.54</v>
      </c>
      <c r="J19" s="84">
        <f t="shared" si="0"/>
        <v>12.878178</v>
      </c>
      <c r="K19" s="75" t="s">
        <v>88</v>
      </c>
    </row>
    <row r="20" spans="1:11">
      <c r="A20" s="73"/>
      <c r="B20" s="83" t="s">
        <v>44</v>
      </c>
      <c r="C20" s="84">
        <v>24.87</v>
      </c>
      <c r="D20" s="84">
        <v>39.49</v>
      </c>
      <c r="E20" s="84">
        <f>C20 * D20/100</f>
        <v>9.8211630000000021</v>
      </c>
      <c r="F20" s="74"/>
      <c r="G20" s="83" t="s">
        <v>70</v>
      </c>
      <c r="H20" s="84">
        <v>27.42</v>
      </c>
      <c r="I20" s="84">
        <v>38.99</v>
      </c>
      <c r="J20" s="84">
        <f t="shared" si="0"/>
        <v>10.691058</v>
      </c>
      <c r="K20" s="75" t="s">
        <v>72</v>
      </c>
    </row>
    <row r="21" spans="1:11">
      <c r="A21" s="73"/>
      <c r="B21" s="83" t="s">
        <v>45</v>
      </c>
      <c r="C21" s="84">
        <v>33.19</v>
      </c>
      <c r="D21" s="84">
        <v>39.6</v>
      </c>
      <c r="E21" s="84">
        <f>C21 * D21/100</f>
        <v>13.14324</v>
      </c>
      <c r="F21" s="74"/>
      <c r="G21" s="83" t="s">
        <v>71</v>
      </c>
      <c r="H21" s="84">
        <v>14.83</v>
      </c>
      <c r="I21" s="84">
        <v>39.79</v>
      </c>
      <c r="J21" s="84">
        <f t="shared" si="0"/>
        <v>5.9008569999999994</v>
      </c>
      <c r="K21" s="75" t="s">
        <v>89</v>
      </c>
    </row>
    <row r="22" spans="1:11">
      <c r="A22" s="73"/>
      <c r="B22" s="83" t="s">
        <v>46</v>
      </c>
      <c r="C22" s="84">
        <v>10.75</v>
      </c>
      <c r="D22" s="84">
        <v>39.9</v>
      </c>
      <c r="E22" s="84">
        <f>C22 * D22/100</f>
        <v>4.28925</v>
      </c>
      <c r="F22" s="74"/>
      <c r="G22" s="83" t="s">
        <v>72</v>
      </c>
      <c r="H22" s="84">
        <v>29.49</v>
      </c>
      <c r="I22" s="84">
        <v>39.35</v>
      </c>
      <c r="J22" s="84">
        <f t="shared" si="0"/>
        <v>11.604315</v>
      </c>
      <c r="K22" s="75" t="s">
        <v>90</v>
      </c>
    </row>
    <row r="23" spans="1:11">
      <c r="A23" s="73"/>
      <c r="B23" s="83" t="s">
        <v>47</v>
      </c>
      <c r="C23" s="84">
        <v>1.22</v>
      </c>
      <c r="D23" s="84">
        <v>39.31</v>
      </c>
      <c r="E23" s="84">
        <f>C23 * D23/100</f>
        <v>0.47958200000000006</v>
      </c>
      <c r="F23" s="74"/>
      <c r="G23" s="83" t="s">
        <v>73</v>
      </c>
      <c r="H23" s="84">
        <v>13.42</v>
      </c>
      <c r="I23" s="84">
        <v>39.51</v>
      </c>
      <c r="J23" s="84">
        <f t="shared" si="0"/>
        <v>5.3022419999999997</v>
      </c>
      <c r="K23" s="74"/>
    </row>
    <row r="24" spans="1:11">
      <c r="A24" s="73"/>
      <c r="B24" s="83" t="s">
        <v>48</v>
      </c>
      <c r="C24" s="84">
        <v>9.39</v>
      </c>
      <c r="D24" s="84">
        <v>39.979999999999997</v>
      </c>
      <c r="E24" s="84">
        <f>C24 * D24/100</f>
        <v>3.7541219999999997</v>
      </c>
      <c r="F24" s="74"/>
      <c r="G24" s="83" t="s">
        <v>74</v>
      </c>
      <c r="H24" s="84">
        <v>15.06</v>
      </c>
      <c r="I24" s="84">
        <v>39.229999999999997</v>
      </c>
      <c r="J24" s="84">
        <f t="shared" si="0"/>
        <v>5.9080380000000003</v>
      </c>
      <c r="K24" s="74"/>
    </row>
    <row r="25" spans="1:11">
      <c r="A25" s="73"/>
      <c r="B25" s="83" t="s">
        <v>49</v>
      </c>
      <c r="C25" s="84">
        <v>32.9</v>
      </c>
      <c r="D25" s="84">
        <v>39.950000000000003</v>
      </c>
      <c r="E25" s="84">
        <f>C25 * D25/100</f>
        <v>13.143549999999999</v>
      </c>
      <c r="F25" s="74"/>
      <c r="G25" s="83"/>
      <c r="H25" s="84"/>
      <c r="I25" s="84"/>
      <c r="J25" s="84"/>
      <c r="K25" s="74"/>
    </row>
    <row r="26" spans="1:11" ht="15" thickBot="1">
      <c r="A26" s="73"/>
      <c r="B26" s="85" t="s">
        <v>50</v>
      </c>
      <c r="C26" s="86">
        <v>29.23</v>
      </c>
      <c r="D26" s="86">
        <v>39.880000000000003</v>
      </c>
      <c r="E26" s="86">
        <f>C26 * D26/100</f>
        <v>11.656924000000002</v>
      </c>
      <c r="F26" s="76"/>
      <c r="G26" s="85"/>
      <c r="H26" s="86"/>
      <c r="I26" s="86"/>
      <c r="J26" s="86"/>
      <c r="K26" s="76"/>
    </row>
    <row r="27" spans="1:11">
      <c r="A27" s="8" t="s">
        <v>94</v>
      </c>
      <c r="B27" s="87"/>
      <c r="C27" s="88">
        <f>SUM(C5:C26)</f>
        <v>499.86000000000007</v>
      </c>
      <c r="D27" s="88"/>
      <c r="E27" s="88"/>
      <c r="F27" s="79">
        <v>498.76</v>
      </c>
      <c r="G27" s="87"/>
      <c r="H27" s="88">
        <f>SUM(H5:H24)</f>
        <v>499.92</v>
      </c>
      <c r="I27" s="88"/>
      <c r="J27" s="88"/>
      <c r="K27" s="79">
        <v>489.24</v>
      </c>
    </row>
    <row r="28" spans="1:11" ht="15" thickBot="1">
      <c r="A28" s="8" t="s">
        <v>95</v>
      </c>
      <c r="B28" s="85"/>
      <c r="C28" s="86"/>
      <c r="D28" s="86"/>
      <c r="E28" s="86">
        <f>SUM(E5:E27)</f>
        <v>198.48664099999999</v>
      </c>
      <c r="F28" s="76">
        <v>196.61</v>
      </c>
      <c r="G28" s="85"/>
      <c r="H28" s="86"/>
      <c r="I28" s="86"/>
      <c r="J28" s="86">
        <f>SUM(J5:J24)</f>
        <v>197.96466400000003</v>
      </c>
      <c r="K28" s="76">
        <v>193.78</v>
      </c>
    </row>
    <row r="29" spans="1:11">
      <c r="A29" s="2"/>
      <c r="B29" s="24"/>
      <c r="C29" s="24"/>
      <c r="D29" s="24"/>
      <c r="E29" s="24"/>
      <c r="F29" s="24"/>
      <c r="G29" s="24"/>
      <c r="H29" s="24"/>
      <c r="I29" s="24"/>
      <c r="J29" s="24"/>
      <c r="K29" s="24"/>
    </row>
    <row r="30" spans="1:1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</sheetData>
  <mergeCells count="7">
    <mergeCell ref="B2:E2"/>
    <mergeCell ref="G2:J2"/>
    <mergeCell ref="B3:E3"/>
    <mergeCell ref="G3:J3"/>
    <mergeCell ref="B1:K1"/>
    <mergeCell ref="A4:A26"/>
    <mergeCell ref="A1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Feuil3</vt:lpstr>
      <vt:lpstr>Feuil5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parajua</dc:creator>
  <cp:lastModifiedBy>pierre parajua</cp:lastModifiedBy>
  <dcterms:created xsi:type="dcterms:W3CDTF">2022-03-15T09:16:28Z</dcterms:created>
  <dcterms:modified xsi:type="dcterms:W3CDTF">2022-03-15T20:55:31Z</dcterms:modified>
</cp:coreProperties>
</file>