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\OneDrive\Projects\arctic_flies\Data\"/>
    </mc:Choice>
  </mc:AlternateContent>
  <bookViews>
    <workbookView xWindow="0" yWindow="0" windowWidth="14380" windowHeight="4090"/>
  </bookViews>
  <sheets>
    <sheet name="Sheet1" sheetId="1" r:id="rId1"/>
  </sheets>
  <externalReferences>
    <externalReference r:id="rId2"/>
  </externalReferences>
  <definedNames>
    <definedName name="sp_info1">'[1]data- 2018.03.15'!$A:$C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53" i="1" l="1"/>
  <c r="A853" i="1"/>
  <c r="B795" i="1"/>
  <c r="A795" i="1"/>
  <c r="B730" i="1"/>
  <c r="A730" i="1"/>
  <c r="B645" i="1"/>
  <c r="A645" i="1"/>
  <c r="B440" i="1"/>
  <c r="A440" i="1"/>
  <c r="B1422" i="1"/>
  <c r="A1422" i="1"/>
  <c r="B1369" i="1"/>
  <c r="A1369" i="1"/>
  <c r="B1297" i="1"/>
  <c r="A1297" i="1"/>
  <c r="B1249" i="1"/>
  <c r="A1249" i="1"/>
  <c r="B1248" i="1"/>
  <c r="A1248" i="1"/>
  <c r="B878" i="1"/>
  <c r="A878" i="1"/>
  <c r="B852" i="1"/>
  <c r="A852" i="1"/>
  <c r="B794" i="1"/>
  <c r="A794" i="1"/>
  <c r="B729" i="1"/>
  <c r="A729" i="1"/>
  <c r="B644" i="1"/>
  <c r="A644" i="1"/>
  <c r="B575" i="1"/>
  <c r="A575" i="1"/>
  <c r="B515" i="1"/>
  <c r="A515" i="1"/>
  <c r="B439" i="1"/>
  <c r="A439" i="1"/>
  <c r="B284" i="1"/>
  <c r="A284" i="1"/>
  <c r="B265" i="1"/>
  <c r="A265" i="1"/>
  <c r="B1117" i="1"/>
  <c r="A1117" i="1"/>
  <c r="B196" i="1"/>
  <c r="A196" i="1"/>
  <c r="B172" i="1"/>
  <c r="A172" i="1"/>
  <c r="B125" i="1"/>
  <c r="A125" i="1"/>
  <c r="B101" i="1"/>
  <c r="A101" i="1"/>
  <c r="B85" i="1"/>
  <c r="A85" i="1"/>
  <c r="B84" i="1"/>
  <c r="A84" i="1"/>
  <c r="B793" i="1"/>
  <c r="A793" i="1"/>
  <c r="B643" i="1"/>
  <c r="A643" i="1"/>
  <c r="B574" i="1"/>
  <c r="A574" i="1"/>
  <c r="B573" i="1"/>
  <c r="A573" i="1"/>
  <c r="B514" i="1"/>
  <c r="A514" i="1"/>
  <c r="B438" i="1"/>
  <c r="A438" i="1"/>
  <c r="B1296" i="1"/>
  <c r="A1296" i="1"/>
  <c r="B1295" i="1"/>
  <c r="A1295" i="1"/>
  <c r="B1294" i="1"/>
  <c r="A1294" i="1"/>
  <c r="B1247" i="1"/>
  <c r="A1247" i="1"/>
  <c r="B989" i="1"/>
  <c r="A989" i="1"/>
  <c r="B900" i="1"/>
  <c r="A900" i="1"/>
  <c r="B899" i="1"/>
  <c r="A899" i="1"/>
  <c r="B877" i="1"/>
  <c r="A877" i="1"/>
  <c r="B851" i="1"/>
  <c r="A851" i="1"/>
  <c r="B792" i="1"/>
  <c r="A792" i="1"/>
  <c r="B728" i="1"/>
  <c r="A728" i="1"/>
  <c r="B513" i="1"/>
  <c r="A513" i="1"/>
  <c r="B437" i="1"/>
  <c r="A437" i="1"/>
  <c r="B325" i="1"/>
  <c r="A325" i="1"/>
  <c r="B283" i="1"/>
  <c r="A283" i="1"/>
  <c r="B274" i="1"/>
  <c r="A274" i="1"/>
  <c r="B264" i="1"/>
  <c r="A264" i="1"/>
  <c r="B124" i="1"/>
  <c r="A124" i="1"/>
  <c r="B100" i="1"/>
  <c r="A100" i="1"/>
  <c r="B83" i="1"/>
  <c r="A83" i="1"/>
  <c r="B1027" i="1"/>
  <c r="A1027" i="1"/>
  <c r="B876" i="1"/>
  <c r="A876" i="1"/>
  <c r="B334" i="1"/>
  <c r="A334" i="1"/>
  <c r="B328" i="1"/>
  <c r="A328" i="1"/>
  <c r="B273" i="1"/>
  <c r="A273" i="1"/>
  <c r="B171" i="1"/>
  <c r="A171" i="1"/>
  <c r="B170" i="1"/>
  <c r="A170" i="1"/>
  <c r="B99" i="1"/>
  <c r="A99" i="1"/>
  <c r="B82" i="1"/>
  <c r="A82" i="1"/>
  <c r="B727" i="1"/>
  <c r="A727" i="1"/>
  <c r="B364" i="1"/>
  <c r="A364" i="1"/>
  <c r="B363" i="1"/>
  <c r="A363" i="1"/>
  <c r="B60" i="1"/>
  <c r="A60" i="1"/>
  <c r="B59" i="1"/>
  <c r="A59" i="1"/>
  <c r="B726" i="1"/>
  <c r="A726" i="1"/>
  <c r="B123" i="1"/>
  <c r="A123" i="1"/>
  <c r="B1176" i="1"/>
  <c r="A1176" i="1"/>
  <c r="B362" i="1"/>
  <c r="A362" i="1"/>
  <c r="B350" i="1"/>
  <c r="A350" i="1"/>
  <c r="B319" i="1"/>
  <c r="A319" i="1"/>
  <c r="B253" i="1"/>
  <c r="A253" i="1"/>
  <c r="B169" i="1"/>
  <c r="A169" i="1"/>
  <c r="B58" i="1"/>
  <c r="A58" i="1"/>
  <c r="B45" i="1"/>
  <c r="A45" i="1"/>
  <c r="B1026" i="1"/>
  <c r="A1026" i="1"/>
  <c r="B252" i="1"/>
  <c r="A252" i="1"/>
  <c r="B1421" i="1"/>
  <c r="A1421" i="1"/>
  <c r="B1064" i="1"/>
  <c r="A1064" i="1"/>
  <c r="B850" i="1"/>
  <c r="A850" i="1"/>
  <c r="B1234" i="1"/>
  <c r="A1234" i="1"/>
  <c r="B1201" i="1"/>
  <c r="A1201" i="1"/>
  <c r="B1142" i="1"/>
  <c r="A1142" i="1"/>
  <c r="B1116" i="1"/>
  <c r="A1116" i="1"/>
  <c r="B195" i="1"/>
  <c r="A195" i="1"/>
  <c r="B168" i="1"/>
  <c r="A168" i="1"/>
  <c r="B122" i="1"/>
  <c r="A122" i="1"/>
  <c r="B81" i="1"/>
  <c r="A81" i="1"/>
  <c r="B80" i="1"/>
  <c r="A80" i="1"/>
  <c r="B79" i="1"/>
  <c r="A79" i="1"/>
  <c r="B1200" i="1"/>
  <c r="A1200" i="1"/>
  <c r="B1420" i="1"/>
  <c r="A1420" i="1"/>
  <c r="B1342" i="1"/>
  <c r="A1342" i="1"/>
  <c r="B1341" i="1"/>
  <c r="A1341" i="1"/>
  <c r="B1340" i="1"/>
  <c r="A1340" i="1"/>
  <c r="B1081" i="1"/>
  <c r="A1081" i="1"/>
  <c r="B1078" i="1"/>
  <c r="A1078" i="1"/>
  <c r="B1077" i="1"/>
  <c r="A1077" i="1"/>
  <c r="B1063" i="1"/>
  <c r="A1063" i="1"/>
  <c r="B931" i="1"/>
  <c r="A931" i="1"/>
  <c r="B849" i="1"/>
  <c r="A849" i="1"/>
  <c r="B848" i="1"/>
  <c r="A848" i="1"/>
  <c r="B290" i="1"/>
  <c r="A290" i="1"/>
  <c r="B289" i="1"/>
  <c r="A289" i="1"/>
  <c r="B1419" i="1"/>
  <c r="A1419" i="1"/>
  <c r="B791" i="1"/>
  <c r="A791" i="1"/>
  <c r="B725" i="1"/>
  <c r="A725" i="1"/>
  <c r="B642" i="1"/>
  <c r="A642" i="1"/>
  <c r="B512" i="1"/>
  <c r="A512" i="1"/>
  <c r="B1418" i="1"/>
  <c r="A1418" i="1"/>
  <c r="B1417" i="1"/>
  <c r="A1417" i="1"/>
  <c r="B1368" i="1"/>
  <c r="A1368" i="1"/>
  <c r="B1339" i="1"/>
  <c r="A1339" i="1"/>
  <c r="B875" i="1"/>
  <c r="A875" i="1"/>
  <c r="B724" i="1"/>
  <c r="A724" i="1"/>
  <c r="B436" i="1"/>
  <c r="A436" i="1"/>
  <c r="B1416" i="1"/>
  <c r="A1416" i="1"/>
  <c r="B1415" i="1"/>
  <c r="A1415" i="1"/>
  <c r="B1246" i="1"/>
  <c r="A1246" i="1"/>
  <c r="B874" i="1"/>
  <c r="A874" i="1"/>
  <c r="B847" i="1"/>
  <c r="A847" i="1"/>
  <c r="B1233" i="1"/>
  <c r="A1233" i="1"/>
  <c r="B1232" i="1"/>
  <c r="A1232" i="1"/>
  <c r="B1231" i="1"/>
  <c r="A1231" i="1"/>
  <c r="B194" i="1"/>
  <c r="A194" i="1"/>
  <c r="B193" i="1"/>
  <c r="A193" i="1"/>
  <c r="B167" i="1"/>
  <c r="A167" i="1"/>
  <c r="B121" i="1"/>
  <c r="A121" i="1"/>
  <c r="B78" i="1"/>
  <c r="A78" i="1"/>
  <c r="B77" i="1"/>
  <c r="A77" i="1"/>
  <c r="B641" i="1"/>
  <c r="A641" i="1"/>
  <c r="B435" i="1"/>
  <c r="A435" i="1"/>
  <c r="B790" i="1"/>
  <c r="A790" i="1"/>
  <c r="B723" i="1"/>
  <c r="A723" i="1"/>
  <c r="B640" i="1"/>
  <c r="A640" i="1"/>
  <c r="B295" i="1"/>
  <c r="A295" i="1"/>
  <c r="B251" i="1"/>
  <c r="A251" i="1"/>
  <c r="B166" i="1"/>
  <c r="A166" i="1"/>
  <c r="B76" i="1"/>
  <c r="A76" i="1"/>
  <c r="B75" i="1"/>
  <c r="A75" i="1"/>
  <c r="B789" i="1"/>
  <c r="A789" i="1"/>
  <c r="B1115" i="1"/>
  <c r="A1115" i="1"/>
  <c r="B722" i="1"/>
  <c r="A722" i="1"/>
  <c r="B572" i="1"/>
  <c r="A572" i="1"/>
  <c r="B571" i="1"/>
  <c r="A571" i="1"/>
  <c r="B570" i="1"/>
  <c r="A570" i="1"/>
  <c r="B511" i="1"/>
  <c r="A511" i="1"/>
  <c r="B510" i="1"/>
  <c r="A510" i="1"/>
  <c r="B509" i="1"/>
  <c r="A509" i="1"/>
  <c r="B434" i="1"/>
  <c r="A434" i="1"/>
  <c r="B433" i="1"/>
  <c r="A433" i="1"/>
  <c r="B432" i="1"/>
  <c r="A432" i="1"/>
  <c r="B250" i="1"/>
  <c r="A250" i="1"/>
  <c r="B165" i="1"/>
  <c r="A165" i="1"/>
  <c r="B164" i="1"/>
  <c r="A164" i="1"/>
  <c r="B74" i="1"/>
  <c r="A74" i="1"/>
  <c r="B721" i="1"/>
  <c r="A721" i="1"/>
  <c r="B569" i="1"/>
  <c r="A569" i="1"/>
  <c r="B249" i="1"/>
  <c r="A249" i="1"/>
  <c r="B248" i="1"/>
  <c r="A248" i="1"/>
  <c r="B192" i="1"/>
  <c r="A192" i="1"/>
  <c r="B163" i="1"/>
  <c r="A163" i="1"/>
  <c r="B162" i="1"/>
  <c r="A162" i="1"/>
  <c r="B161" i="1"/>
  <c r="A161" i="1"/>
  <c r="B120" i="1"/>
  <c r="A120" i="1"/>
  <c r="B73" i="1"/>
  <c r="A73" i="1"/>
  <c r="B247" i="1"/>
  <c r="A247" i="1"/>
  <c r="B1016" i="1"/>
  <c r="A1016" i="1"/>
  <c r="B988" i="1"/>
  <c r="A988" i="1"/>
  <c r="B788" i="1"/>
  <c r="A788" i="1"/>
  <c r="B639" i="1"/>
  <c r="A639" i="1"/>
  <c r="B568" i="1"/>
  <c r="A568" i="1"/>
  <c r="B508" i="1"/>
  <c r="A508" i="1"/>
  <c r="B246" i="1"/>
  <c r="A246" i="1"/>
  <c r="B245" i="1"/>
  <c r="A245" i="1"/>
  <c r="B244" i="1"/>
  <c r="A244" i="1"/>
  <c r="B243" i="1"/>
  <c r="A243" i="1"/>
  <c r="B191" i="1"/>
  <c r="A191" i="1"/>
  <c r="B190" i="1"/>
  <c r="A190" i="1"/>
  <c r="B160" i="1"/>
  <c r="A160" i="1"/>
  <c r="B159" i="1"/>
  <c r="A159" i="1"/>
  <c r="B72" i="1"/>
  <c r="A72" i="1"/>
  <c r="B71" i="1"/>
  <c r="A71" i="1"/>
  <c r="B1230" i="1"/>
  <c r="A1230" i="1"/>
  <c r="B1229" i="1"/>
  <c r="A1229" i="1"/>
  <c r="B1141" i="1"/>
  <c r="A1141" i="1"/>
  <c r="B189" i="1"/>
  <c r="A189" i="1"/>
  <c r="B158" i="1"/>
  <c r="A158" i="1"/>
  <c r="B157" i="1"/>
  <c r="A157" i="1"/>
  <c r="B119" i="1"/>
  <c r="A119" i="1"/>
  <c r="B70" i="1"/>
  <c r="A70" i="1"/>
  <c r="B1062" i="1"/>
  <c r="A1062" i="1"/>
  <c r="B1367" i="1"/>
  <c r="A1367" i="1"/>
  <c r="B1025" i="1"/>
  <c r="A1025" i="1"/>
  <c r="B720" i="1"/>
  <c r="A720" i="1"/>
  <c r="B638" i="1"/>
  <c r="A638" i="1"/>
  <c r="B333" i="1"/>
  <c r="A333" i="1"/>
  <c r="B288" i="1"/>
  <c r="A288" i="1"/>
  <c r="B282" i="1"/>
  <c r="A282" i="1"/>
  <c r="B263" i="1"/>
  <c r="A263" i="1"/>
  <c r="B1175" i="1"/>
  <c r="A1175" i="1"/>
  <c r="B1140" i="1"/>
  <c r="A1140" i="1"/>
  <c r="B507" i="1"/>
  <c r="A507" i="1"/>
  <c r="B787" i="1"/>
  <c r="A787" i="1"/>
  <c r="B506" i="1"/>
  <c r="A506" i="1"/>
  <c r="B873" i="1"/>
  <c r="A873" i="1"/>
  <c r="B786" i="1"/>
  <c r="A786" i="1"/>
  <c r="B431" i="1"/>
  <c r="A431" i="1"/>
  <c r="B281" i="1"/>
  <c r="A281" i="1"/>
  <c r="B272" i="1"/>
  <c r="A272" i="1"/>
  <c r="B262" i="1"/>
  <c r="A262" i="1"/>
  <c r="B1293" i="1"/>
  <c r="A1293" i="1"/>
  <c r="B1277" i="1"/>
  <c r="A1277" i="1"/>
  <c r="B1245" i="1"/>
  <c r="A1245" i="1"/>
  <c r="B1024" i="1"/>
  <c r="A1024" i="1"/>
  <c r="B1015" i="1"/>
  <c r="A1015" i="1"/>
  <c r="B930" i="1"/>
  <c r="A930" i="1"/>
  <c r="B898" i="1"/>
  <c r="A898" i="1"/>
  <c r="B846" i="1"/>
  <c r="A846" i="1"/>
  <c r="B845" i="1"/>
  <c r="A845" i="1"/>
  <c r="B1041" i="1"/>
  <c r="A1041" i="1"/>
  <c r="B1040" i="1"/>
  <c r="A1040" i="1"/>
  <c r="B1035" i="1"/>
  <c r="A1035" i="1"/>
  <c r="B1034" i="1"/>
  <c r="A1034" i="1"/>
  <c r="B719" i="1"/>
  <c r="A719" i="1"/>
  <c r="B637" i="1"/>
  <c r="A637" i="1"/>
  <c r="B430" i="1"/>
  <c r="A430" i="1"/>
  <c r="B1228" i="1"/>
  <c r="A1228" i="1"/>
  <c r="B1227" i="1"/>
  <c r="A1227" i="1"/>
  <c r="B1199" i="1"/>
  <c r="A1199" i="1"/>
  <c r="B1139" i="1"/>
  <c r="A1139" i="1"/>
  <c r="B1138" i="1"/>
  <c r="A1138" i="1"/>
  <c r="B1137" i="1"/>
  <c r="A1137" i="1"/>
  <c r="B1114" i="1"/>
  <c r="A1114" i="1"/>
  <c r="B1033" i="1"/>
  <c r="A1033" i="1"/>
  <c r="B718" i="1"/>
  <c r="A718" i="1"/>
  <c r="B1014" i="1"/>
  <c r="A1014" i="1"/>
  <c r="B1226" i="1"/>
  <c r="A1226" i="1"/>
  <c r="B1338" i="1"/>
  <c r="A1338" i="1"/>
  <c r="B1039" i="1"/>
  <c r="A1039" i="1"/>
  <c r="B1038" i="1"/>
  <c r="A1038" i="1"/>
  <c r="B1023" i="1"/>
  <c r="A1023" i="1"/>
  <c r="B636" i="1"/>
  <c r="A636" i="1"/>
  <c r="B429" i="1"/>
  <c r="A429" i="1"/>
  <c r="B1225" i="1"/>
  <c r="A1225" i="1"/>
  <c r="B1174" i="1"/>
  <c r="A1174" i="1"/>
  <c r="B1113" i="1"/>
  <c r="A1113" i="1"/>
  <c r="B1094" i="1"/>
  <c r="A1094" i="1"/>
  <c r="B1224" i="1"/>
  <c r="A1224" i="1"/>
  <c r="B1173" i="1"/>
  <c r="A1173" i="1"/>
  <c r="B1172" i="1"/>
  <c r="A1172" i="1"/>
  <c r="B1136" i="1"/>
  <c r="A1136" i="1"/>
  <c r="B1135" i="1"/>
  <c r="A1135" i="1"/>
  <c r="B1093" i="1"/>
  <c r="A1093" i="1"/>
  <c r="B1032" i="1"/>
  <c r="A1032" i="1"/>
  <c r="B1013" i="1"/>
  <c r="A1013" i="1"/>
  <c r="B929" i="1"/>
  <c r="A929" i="1"/>
  <c r="B428" i="1"/>
  <c r="A428" i="1"/>
  <c r="B294" i="1"/>
  <c r="A294" i="1"/>
  <c r="B287" i="1"/>
  <c r="A287" i="1"/>
  <c r="B1171" i="1"/>
  <c r="A1171" i="1"/>
  <c r="B98" i="1"/>
  <c r="A98" i="1"/>
  <c r="B1076" i="1"/>
  <c r="A1076" i="1"/>
  <c r="B1061" i="1"/>
  <c r="A1061" i="1"/>
  <c r="B1012" i="1"/>
  <c r="A1012" i="1"/>
  <c r="B928" i="1"/>
  <c r="A928" i="1"/>
  <c r="B844" i="1"/>
  <c r="A844" i="1"/>
  <c r="B327" i="1"/>
  <c r="A327" i="1"/>
  <c r="B1366" i="1"/>
  <c r="A1366" i="1"/>
  <c r="B1031" i="1"/>
  <c r="A1031" i="1"/>
  <c r="B242" i="1"/>
  <c r="A242" i="1"/>
  <c r="B1414" i="1"/>
  <c r="A1414" i="1"/>
  <c r="B1365" i="1"/>
  <c r="A1365" i="1"/>
  <c r="B717" i="1"/>
  <c r="A717" i="1"/>
  <c r="B716" i="1"/>
  <c r="A716" i="1"/>
  <c r="B635" i="1"/>
  <c r="A635" i="1"/>
  <c r="B1011" i="1"/>
  <c r="A1011" i="1"/>
  <c r="B1413" i="1"/>
  <c r="A1413" i="1"/>
  <c r="B1337" i="1"/>
  <c r="A1337" i="1"/>
  <c r="B188" i="1"/>
  <c r="A188" i="1"/>
  <c r="B156" i="1"/>
  <c r="A156" i="1"/>
  <c r="B1010" i="1"/>
  <c r="A1010" i="1"/>
  <c r="B785" i="1"/>
  <c r="A785" i="1"/>
  <c r="B715" i="1"/>
  <c r="A715" i="1"/>
  <c r="B634" i="1"/>
  <c r="A634" i="1"/>
  <c r="B567" i="1"/>
  <c r="A567" i="1"/>
  <c r="B505" i="1"/>
  <c r="A505" i="1"/>
  <c r="B427" i="1"/>
  <c r="A427" i="1"/>
  <c r="B1223" i="1"/>
  <c r="A1223" i="1"/>
  <c r="B187" i="1"/>
  <c r="A187" i="1"/>
  <c r="B118" i="1"/>
  <c r="A118" i="1"/>
  <c r="B69" i="1"/>
  <c r="A69" i="1"/>
  <c r="B186" i="1"/>
  <c r="A186" i="1"/>
  <c r="B843" i="1"/>
  <c r="A843" i="1"/>
  <c r="B1412" i="1"/>
  <c r="A1412" i="1"/>
  <c r="B1336" i="1"/>
  <c r="A1336" i="1"/>
  <c r="B1009" i="1"/>
  <c r="A1009" i="1"/>
  <c r="B1008" i="1"/>
  <c r="A1008" i="1"/>
  <c r="B987" i="1"/>
  <c r="A987" i="1"/>
  <c r="B986" i="1"/>
  <c r="A986" i="1"/>
  <c r="B985" i="1"/>
  <c r="A985" i="1"/>
  <c r="B984" i="1"/>
  <c r="A984" i="1"/>
  <c r="B983" i="1"/>
  <c r="A983" i="1"/>
  <c r="B927" i="1"/>
  <c r="A927" i="1"/>
  <c r="B926" i="1"/>
  <c r="A926" i="1"/>
  <c r="B925" i="1"/>
  <c r="A925" i="1"/>
  <c r="B924" i="1"/>
  <c r="A924" i="1"/>
  <c r="B923" i="1"/>
  <c r="A923" i="1"/>
  <c r="B842" i="1"/>
  <c r="A842" i="1"/>
  <c r="B714" i="1"/>
  <c r="A714" i="1"/>
  <c r="B713" i="1"/>
  <c r="A713" i="1"/>
  <c r="B633" i="1"/>
  <c r="A633" i="1"/>
  <c r="B566" i="1"/>
  <c r="A566" i="1"/>
  <c r="B712" i="1"/>
  <c r="A712" i="1"/>
  <c r="B504" i="1"/>
  <c r="A504" i="1"/>
  <c r="B426" i="1"/>
  <c r="A426" i="1"/>
  <c r="B1037" i="1"/>
  <c r="A1037" i="1"/>
  <c r="B1030" i="1"/>
  <c r="A1030" i="1"/>
  <c r="B1022" i="1"/>
  <c r="A1022" i="1"/>
  <c r="B897" i="1"/>
  <c r="A897" i="1"/>
  <c r="B271" i="1"/>
  <c r="A271" i="1"/>
  <c r="B1222" i="1"/>
  <c r="A1222" i="1"/>
  <c r="B1198" i="1"/>
  <c r="A1198" i="1"/>
  <c r="B1134" i="1"/>
  <c r="A1134" i="1"/>
  <c r="B711" i="1"/>
  <c r="A711" i="1"/>
  <c r="B710" i="1"/>
  <c r="A710" i="1"/>
  <c r="B632" i="1"/>
  <c r="A632" i="1"/>
  <c r="B155" i="1"/>
  <c r="A155" i="1"/>
  <c r="B154" i="1"/>
  <c r="A154" i="1"/>
  <c r="B241" i="1"/>
  <c r="A241" i="1"/>
  <c r="B97" i="1"/>
  <c r="A97" i="1"/>
  <c r="B96" i="1"/>
  <c r="A96" i="1"/>
  <c r="B1221" i="1"/>
  <c r="A1221" i="1"/>
  <c r="B68" i="1"/>
  <c r="A68" i="1"/>
  <c r="B1411" i="1"/>
  <c r="A1411" i="1"/>
  <c r="B240" i="1"/>
  <c r="A240" i="1"/>
  <c r="B1410" i="1"/>
  <c r="A1410" i="1"/>
  <c r="B1409" i="1"/>
  <c r="A1409" i="1"/>
  <c r="B1364" i="1"/>
  <c r="A1364" i="1"/>
  <c r="B1335" i="1"/>
  <c r="A1335" i="1"/>
  <c r="B922" i="1"/>
  <c r="A922" i="1"/>
  <c r="B361" i="1"/>
  <c r="A361" i="1"/>
  <c r="B340" i="1"/>
  <c r="A340" i="1"/>
  <c r="B631" i="1"/>
  <c r="A631" i="1"/>
  <c r="B565" i="1"/>
  <c r="A565" i="1"/>
  <c r="B360" i="1"/>
  <c r="A360" i="1"/>
  <c r="B349" i="1"/>
  <c r="A349" i="1"/>
  <c r="B313" i="1"/>
  <c r="A313" i="1"/>
  <c r="B307" i="1"/>
  <c r="A307" i="1"/>
  <c r="B239" i="1"/>
  <c r="A239" i="1"/>
  <c r="B185" i="1"/>
  <c r="A185" i="1"/>
  <c r="B184" i="1"/>
  <c r="A184" i="1"/>
  <c r="B153" i="1"/>
  <c r="A153" i="1"/>
  <c r="B630" i="1"/>
  <c r="A630" i="1"/>
  <c r="B564" i="1"/>
  <c r="A564" i="1"/>
  <c r="B152" i="1"/>
  <c r="A152" i="1"/>
  <c r="B841" i="1"/>
  <c r="A841" i="1"/>
  <c r="B425" i="1"/>
  <c r="A425" i="1"/>
  <c r="B982" i="1"/>
  <c r="A982" i="1"/>
  <c r="B709" i="1"/>
  <c r="A709" i="1"/>
  <c r="B708" i="1"/>
  <c r="A708" i="1"/>
  <c r="B707" i="1"/>
  <c r="A707" i="1"/>
  <c r="B629" i="1"/>
  <c r="A629" i="1"/>
  <c r="B563" i="1"/>
  <c r="A563" i="1"/>
  <c r="B562" i="1"/>
  <c r="A562" i="1"/>
  <c r="B561" i="1"/>
  <c r="A561" i="1"/>
  <c r="B560" i="1"/>
  <c r="A560" i="1"/>
  <c r="B503" i="1"/>
  <c r="A503" i="1"/>
  <c r="B502" i="1"/>
  <c r="A502" i="1"/>
  <c r="B424" i="1"/>
  <c r="A424" i="1"/>
  <c r="B423" i="1"/>
  <c r="A423" i="1"/>
  <c r="B422" i="1"/>
  <c r="A422" i="1"/>
  <c r="B421" i="1"/>
  <c r="A421" i="1"/>
  <c r="B117" i="1"/>
  <c r="A117" i="1"/>
  <c r="B1060" i="1"/>
  <c r="A1060" i="1"/>
  <c r="B261" i="1"/>
  <c r="A261" i="1"/>
  <c r="B840" i="1"/>
  <c r="A840" i="1"/>
  <c r="B559" i="1"/>
  <c r="A559" i="1"/>
  <c r="B1408" i="1"/>
  <c r="A1408" i="1"/>
  <c r="B1407" i="1"/>
  <c r="A1407" i="1"/>
  <c r="B1363" i="1"/>
  <c r="A1363" i="1"/>
  <c r="B1334" i="1"/>
  <c r="A1334" i="1"/>
  <c r="B981" i="1"/>
  <c r="A981" i="1"/>
  <c r="B980" i="1"/>
  <c r="A980" i="1"/>
  <c r="B706" i="1"/>
  <c r="A706" i="1"/>
  <c r="B705" i="1"/>
  <c r="A705" i="1"/>
  <c r="B558" i="1"/>
  <c r="A558" i="1"/>
  <c r="B238" i="1"/>
  <c r="A238" i="1"/>
  <c r="B1133" i="1"/>
  <c r="A1133" i="1"/>
  <c r="B1132" i="1"/>
  <c r="A1132" i="1"/>
  <c r="B420" i="1"/>
  <c r="A420" i="1"/>
  <c r="B896" i="1"/>
  <c r="A896" i="1"/>
  <c r="B872" i="1"/>
  <c r="A872" i="1"/>
  <c r="B784" i="1"/>
  <c r="A784" i="1"/>
  <c r="B557" i="1"/>
  <c r="A557" i="1"/>
  <c r="B556" i="1"/>
  <c r="A556" i="1"/>
  <c r="B1220" i="1"/>
  <c r="A1220" i="1"/>
  <c r="B151" i="1"/>
  <c r="A151" i="1"/>
  <c r="B1406" i="1"/>
  <c r="A1406" i="1"/>
  <c r="B1405" i="1"/>
  <c r="A1405" i="1"/>
  <c r="B839" i="1"/>
  <c r="A839" i="1"/>
  <c r="B704" i="1"/>
  <c r="A704" i="1"/>
  <c r="B555" i="1"/>
  <c r="A555" i="1"/>
  <c r="B501" i="1"/>
  <c r="A501" i="1"/>
  <c r="B838" i="1"/>
  <c r="A838" i="1"/>
  <c r="B837" i="1"/>
  <c r="A837" i="1"/>
  <c r="B783" i="1"/>
  <c r="A783" i="1"/>
  <c r="B782" i="1"/>
  <c r="A782" i="1"/>
  <c r="B703" i="1"/>
  <c r="A703" i="1"/>
  <c r="B628" i="1"/>
  <c r="A628" i="1"/>
  <c r="B627" i="1"/>
  <c r="A627" i="1"/>
  <c r="B237" i="1"/>
  <c r="A237" i="1"/>
  <c r="B781" i="1"/>
  <c r="A781" i="1"/>
  <c r="B702" i="1"/>
  <c r="A702" i="1"/>
  <c r="B626" i="1"/>
  <c r="A626" i="1"/>
  <c r="B625" i="1"/>
  <c r="A625" i="1"/>
  <c r="B236" i="1"/>
  <c r="A236" i="1"/>
  <c r="B150" i="1"/>
  <c r="A150" i="1"/>
  <c r="B149" i="1"/>
  <c r="A149" i="1"/>
  <c r="B979" i="1"/>
  <c r="A979" i="1"/>
  <c r="B235" i="1"/>
  <c r="A235" i="1"/>
  <c r="B234" i="1"/>
  <c r="A234" i="1"/>
  <c r="B116" i="1"/>
  <c r="A116" i="1"/>
  <c r="B780" i="1"/>
  <c r="A780" i="1"/>
  <c r="B701" i="1"/>
  <c r="A701" i="1"/>
  <c r="B700" i="1"/>
  <c r="A700" i="1"/>
  <c r="B699" i="1"/>
  <c r="A699" i="1"/>
  <c r="B624" i="1"/>
  <c r="A624" i="1"/>
  <c r="B623" i="1"/>
  <c r="A623" i="1"/>
  <c r="B622" i="1"/>
  <c r="A622" i="1"/>
  <c r="B554" i="1"/>
  <c r="A554" i="1"/>
  <c r="B500" i="1"/>
  <c r="A500" i="1"/>
  <c r="B499" i="1"/>
  <c r="A499" i="1"/>
  <c r="B359" i="1"/>
  <c r="A359" i="1"/>
  <c r="B348" i="1"/>
  <c r="A348" i="1"/>
  <c r="B31" i="1"/>
  <c r="A31" i="1"/>
  <c r="B22" i="1"/>
  <c r="A22" i="1"/>
  <c r="B148" i="1"/>
  <c r="A148" i="1"/>
  <c r="B1362" i="1"/>
  <c r="A1362" i="1"/>
  <c r="B1007" i="1"/>
  <c r="A1007" i="1"/>
  <c r="B978" i="1"/>
  <c r="A978" i="1"/>
  <c r="B977" i="1"/>
  <c r="A977" i="1"/>
  <c r="B836" i="1"/>
  <c r="A836" i="1"/>
  <c r="B835" i="1"/>
  <c r="A835" i="1"/>
  <c r="B553" i="1"/>
  <c r="A553" i="1"/>
  <c r="B1404" i="1"/>
  <c r="A1404" i="1"/>
  <c r="B834" i="1"/>
  <c r="A834" i="1"/>
  <c r="B621" i="1"/>
  <c r="A621" i="1"/>
  <c r="B976" i="1"/>
  <c r="A976" i="1"/>
  <c r="B552" i="1"/>
  <c r="A552" i="1"/>
  <c r="B1006" i="1"/>
  <c r="A1006" i="1"/>
  <c r="B975" i="1"/>
  <c r="A975" i="1"/>
  <c r="B871" i="1"/>
  <c r="A871" i="1"/>
  <c r="B779" i="1"/>
  <c r="A779" i="1"/>
  <c r="B419" i="1"/>
  <c r="A419" i="1"/>
  <c r="B1403" i="1"/>
  <c r="A1403" i="1"/>
  <c r="B1361" i="1"/>
  <c r="A1361" i="1"/>
  <c r="B1333" i="1"/>
  <c r="A1333" i="1"/>
  <c r="B1075" i="1"/>
  <c r="A1075" i="1"/>
  <c r="B1074" i="1"/>
  <c r="A1074" i="1"/>
  <c r="B1059" i="1"/>
  <c r="A1059" i="1"/>
  <c r="B1005" i="1"/>
  <c r="A1005" i="1"/>
  <c r="B1004" i="1"/>
  <c r="A1004" i="1"/>
  <c r="B974" i="1"/>
  <c r="A974" i="1"/>
  <c r="B921" i="1"/>
  <c r="A921" i="1"/>
  <c r="B833" i="1"/>
  <c r="A833" i="1"/>
  <c r="B778" i="1"/>
  <c r="A778" i="1"/>
  <c r="B1332" i="1"/>
  <c r="A1332" i="1"/>
  <c r="B498" i="1"/>
  <c r="A498" i="1"/>
  <c r="B497" i="1"/>
  <c r="A497" i="1"/>
  <c r="B1219" i="1"/>
  <c r="A1219" i="1"/>
  <c r="B1218" i="1"/>
  <c r="A1218" i="1"/>
  <c r="B1217" i="1"/>
  <c r="A1217" i="1"/>
  <c r="B1112" i="1"/>
  <c r="A1112" i="1"/>
  <c r="B1111" i="1"/>
  <c r="A1111" i="1"/>
  <c r="B1110" i="1"/>
  <c r="A1110" i="1"/>
  <c r="B1109" i="1"/>
  <c r="A1109" i="1"/>
  <c r="B1092" i="1"/>
  <c r="A1092" i="1"/>
  <c r="B233" i="1"/>
  <c r="A233" i="1"/>
  <c r="B147" i="1"/>
  <c r="A147" i="1"/>
  <c r="B146" i="1"/>
  <c r="A146" i="1"/>
  <c r="B145" i="1"/>
  <c r="A145" i="1"/>
  <c r="B232" i="1"/>
  <c r="A232" i="1"/>
  <c r="B231" i="1"/>
  <c r="A231" i="1"/>
  <c r="B183" i="1"/>
  <c r="A183" i="1"/>
  <c r="B144" i="1"/>
  <c r="A144" i="1"/>
  <c r="B95" i="1"/>
  <c r="A95" i="1"/>
  <c r="B777" i="1"/>
  <c r="A777" i="1"/>
  <c r="B698" i="1"/>
  <c r="A698" i="1"/>
  <c r="B620" i="1"/>
  <c r="A620" i="1"/>
  <c r="B182" i="1"/>
  <c r="A182" i="1"/>
  <c r="B1108" i="1"/>
  <c r="A1108" i="1"/>
  <c r="B358" i="1"/>
  <c r="A358" i="1"/>
  <c r="B347" i="1"/>
  <c r="A347" i="1"/>
  <c r="B230" i="1"/>
  <c r="A230" i="1"/>
  <c r="B229" i="1"/>
  <c r="A229" i="1"/>
  <c r="B181" i="1"/>
  <c r="A181" i="1"/>
  <c r="B180" i="1"/>
  <c r="A180" i="1"/>
  <c r="B143" i="1"/>
  <c r="A143" i="1"/>
  <c r="B142" i="1"/>
  <c r="A142" i="1"/>
  <c r="B94" i="1"/>
  <c r="A94" i="1"/>
  <c r="B1402" i="1"/>
  <c r="A1402" i="1"/>
  <c r="B1401" i="1"/>
  <c r="A1401" i="1"/>
  <c r="B1400" i="1"/>
  <c r="A1400" i="1"/>
  <c r="B1360" i="1"/>
  <c r="A1360" i="1"/>
  <c r="B1359" i="1"/>
  <c r="A1359" i="1"/>
  <c r="B1358" i="1"/>
  <c r="A1358" i="1"/>
  <c r="B1331" i="1"/>
  <c r="A1331" i="1"/>
  <c r="B1330" i="1"/>
  <c r="A1330" i="1"/>
  <c r="B1329" i="1"/>
  <c r="A1329" i="1"/>
  <c r="B973" i="1"/>
  <c r="A973" i="1"/>
  <c r="B972" i="1"/>
  <c r="A972" i="1"/>
  <c r="B920" i="1"/>
  <c r="A920" i="1"/>
  <c r="B919" i="1"/>
  <c r="A919" i="1"/>
  <c r="B1216" i="1"/>
  <c r="A1216" i="1"/>
  <c r="B1215" i="1"/>
  <c r="A1215" i="1"/>
  <c r="B1214" i="1"/>
  <c r="A1214" i="1"/>
  <c r="B971" i="1"/>
  <c r="A971" i="1"/>
  <c r="B970" i="1"/>
  <c r="A970" i="1"/>
  <c r="B969" i="1"/>
  <c r="A969" i="1"/>
  <c r="B832" i="1"/>
  <c r="A832" i="1"/>
  <c r="B831" i="1"/>
  <c r="A831" i="1"/>
  <c r="B1399" i="1"/>
  <c r="A1399" i="1"/>
  <c r="B1398" i="1"/>
  <c r="A1398" i="1"/>
  <c r="B1397" i="1"/>
  <c r="A1397" i="1"/>
  <c r="B496" i="1"/>
  <c r="A496" i="1"/>
  <c r="B357" i="1"/>
  <c r="A357" i="1"/>
  <c r="B356" i="1"/>
  <c r="A356" i="1"/>
  <c r="B355" i="1"/>
  <c r="A355" i="1"/>
  <c r="B354" i="1"/>
  <c r="A354" i="1"/>
  <c r="B346" i="1"/>
  <c r="A346" i="1"/>
  <c r="B339" i="1"/>
  <c r="A339" i="1"/>
  <c r="B332" i="1"/>
  <c r="A332" i="1"/>
  <c r="B293" i="1"/>
  <c r="A293" i="1"/>
  <c r="B1170" i="1"/>
  <c r="A1170" i="1"/>
  <c r="B1169" i="1"/>
  <c r="A1169" i="1"/>
  <c r="B1091" i="1"/>
  <c r="A1091" i="1"/>
  <c r="B1090" i="1"/>
  <c r="A1090" i="1"/>
  <c r="B228" i="1"/>
  <c r="A228" i="1"/>
  <c r="B179" i="1"/>
  <c r="A179" i="1"/>
  <c r="B141" i="1"/>
  <c r="A141" i="1"/>
  <c r="B140" i="1"/>
  <c r="A140" i="1"/>
  <c r="B93" i="1"/>
  <c r="A93" i="1"/>
  <c r="B776" i="1"/>
  <c r="A776" i="1"/>
  <c r="B697" i="1"/>
  <c r="A697" i="1"/>
  <c r="B495" i="1"/>
  <c r="A495" i="1"/>
  <c r="B1244" i="1"/>
  <c r="A1244" i="1"/>
  <c r="B968" i="1"/>
  <c r="A968" i="1"/>
  <c r="B227" i="1"/>
  <c r="A227" i="1"/>
  <c r="B226" i="1"/>
  <c r="A226" i="1"/>
  <c r="B92" i="1"/>
  <c r="A92" i="1"/>
  <c r="B494" i="1"/>
  <c r="A494" i="1"/>
  <c r="B418" i="1"/>
  <c r="A418" i="1"/>
  <c r="B551" i="1"/>
  <c r="A551" i="1"/>
  <c r="B1396" i="1"/>
  <c r="A1396" i="1"/>
  <c r="B696" i="1"/>
  <c r="A696" i="1"/>
  <c r="B695" i="1"/>
  <c r="A695" i="1"/>
  <c r="B619" i="1"/>
  <c r="A619" i="1"/>
  <c r="B618" i="1"/>
  <c r="A618" i="1"/>
  <c r="B617" i="1"/>
  <c r="A617" i="1"/>
  <c r="B493" i="1"/>
  <c r="A493" i="1"/>
  <c r="B417" i="1"/>
  <c r="A417" i="1"/>
  <c r="B492" i="1"/>
  <c r="A492" i="1"/>
  <c r="B416" i="1"/>
  <c r="A416" i="1"/>
  <c r="B491" i="1"/>
  <c r="A491" i="1"/>
  <c r="B415" i="1"/>
  <c r="A415" i="1"/>
  <c r="B414" i="1"/>
  <c r="A414" i="1"/>
  <c r="B413" i="1"/>
  <c r="A413" i="1"/>
  <c r="B1395" i="1"/>
  <c r="A1395" i="1"/>
  <c r="B1357" i="1"/>
  <c r="A1357" i="1"/>
  <c r="B967" i="1"/>
  <c r="A967" i="1"/>
  <c r="B1197" i="1"/>
  <c r="A1197" i="1"/>
  <c r="B1394" i="1"/>
  <c r="A1394" i="1"/>
  <c r="B775" i="1"/>
  <c r="A775" i="1"/>
  <c r="B1393" i="1"/>
  <c r="A1393" i="1"/>
  <c r="B1328" i="1"/>
  <c r="A1328" i="1"/>
  <c r="B1003" i="1"/>
  <c r="A1003" i="1"/>
  <c r="B966" i="1"/>
  <c r="A966" i="1"/>
  <c r="B965" i="1"/>
  <c r="A965" i="1"/>
  <c r="B774" i="1"/>
  <c r="A774" i="1"/>
  <c r="B1276" i="1"/>
  <c r="A1276" i="1"/>
  <c r="B1275" i="1"/>
  <c r="A1275" i="1"/>
  <c r="B895" i="1"/>
  <c r="A895" i="1"/>
  <c r="B1107" i="1"/>
  <c r="A1107" i="1"/>
  <c r="B91" i="1"/>
  <c r="A91" i="1"/>
  <c r="B1392" i="1"/>
  <c r="A1392" i="1"/>
  <c r="B1356" i="1"/>
  <c r="A1356" i="1"/>
  <c r="B1327" i="1"/>
  <c r="A1327" i="1"/>
  <c r="B964" i="1"/>
  <c r="A964" i="1"/>
  <c r="B963" i="1"/>
  <c r="A963" i="1"/>
  <c r="B694" i="1"/>
  <c r="A694" i="1"/>
  <c r="B225" i="1"/>
  <c r="A225" i="1"/>
  <c r="B918" i="1"/>
  <c r="A918" i="1"/>
  <c r="B1036" i="1"/>
  <c r="A1036" i="1"/>
  <c r="B1196" i="1"/>
  <c r="A1196" i="1"/>
  <c r="B1106" i="1"/>
  <c r="A1106" i="1"/>
  <c r="B1058" i="1"/>
  <c r="A1058" i="1"/>
  <c r="B224" i="1"/>
  <c r="A224" i="1"/>
  <c r="B1168" i="1"/>
  <c r="A1168" i="1"/>
  <c r="B830" i="1"/>
  <c r="A830" i="1"/>
  <c r="B223" i="1"/>
  <c r="A223" i="1"/>
  <c r="B115" i="1"/>
  <c r="A115" i="1"/>
  <c r="B139" i="1"/>
  <c r="A139" i="1"/>
  <c r="B1089" i="1"/>
  <c r="A1089" i="1"/>
  <c r="B138" i="1"/>
  <c r="A138" i="1"/>
  <c r="B693" i="1"/>
  <c r="A693" i="1"/>
  <c r="B692" i="1"/>
  <c r="A692" i="1"/>
  <c r="B178" i="1"/>
  <c r="A178" i="1"/>
  <c r="B345" i="1"/>
  <c r="A345" i="1"/>
  <c r="B1073" i="1"/>
  <c r="A1073" i="1"/>
  <c r="B1021" i="1"/>
  <c r="A1021" i="1"/>
  <c r="B917" i="1"/>
  <c r="A917" i="1"/>
  <c r="B1355" i="1"/>
  <c r="A1355" i="1"/>
  <c r="B1326" i="1"/>
  <c r="A1326" i="1"/>
  <c r="B1325" i="1"/>
  <c r="A1325" i="1"/>
  <c r="B1324" i="1"/>
  <c r="A1324" i="1"/>
  <c r="B962" i="1"/>
  <c r="A962" i="1"/>
  <c r="B961" i="1"/>
  <c r="A961" i="1"/>
  <c r="B960" i="1"/>
  <c r="A960" i="1"/>
  <c r="B959" i="1"/>
  <c r="A959" i="1"/>
  <c r="B916" i="1"/>
  <c r="A916" i="1"/>
  <c r="B915" i="1"/>
  <c r="A915" i="1"/>
  <c r="B829" i="1"/>
  <c r="A829" i="1"/>
  <c r="B1213" i="1"/>
  <c r="A1213" i="1"/>
  <c r="B1195" i="1"/>
  <c r="A1195" i="1"/>
  <c r="B222" i="1"/>
  <c r="A222" i="1"/>
  <c r="B137" i="1"/>
  <c r="A137" i="1"/>
  <c r="B221" i="1"/>
  <c r="A221" i="1"/>
  <c r="B220" i="1"/>
  <c r="A220" i="1"/>
  <c r="B219" i="1"/>
  <c r="A219" i="1"/>
  <c r="B218" i="1"/>
  <c r="A218" i="1"/>
  <c r="B217" i="1"/>
  <c r="A217" i="1"/>
  <c r="B1354" i="1"/>
  <c r="A1354" i="1"/>
  <c r="B1057" i="1"/>
  <c r="A1057" i="1"/>
  <c r="B1056" i="1"/>
  <c r="A1056" i="1"/>
  <c r="B958" i="1"/>
  <c r="A958" i="1"/>
  <c r="B914" i="1"/>
  <c r="A914" i="1"/>
  <c r="B828" i="1"/>
  <c r="A828" i="1"/>
  <c r="B412" i="1"/>
  <c r="A412" i="1"/>
  <c r="B957" i="1"/>
  <c r="A957" i="1"/>
  <c r="B1055" i="1"/>
  <c r="A1055" i="1"/>
  <c r="B136" i="1"/>
  <c r="A136" i="1"/>
  <c r="B353" i="1"/>
  <c r="A353" i="1"/>
  <c r="B312" i="1"/>
  <c r="A312" i="1"/>
  <c r="B311" i="1"/>
  <c r="A311" i="1"/>
  <c r="B57" i="1"/>
  <c r="A57" i="1"/>
  <c r="B51" i="1"/>
  <c r="A51" i="1"/>
  <c r="B50" i="1"/>
  <c r="A50" i="1"/>
  <c r="B44" i="1"/>
  <c r="A44" i="1"/>
  <c r="B1105" i="1"/>
  <c r="A1105" i="1"/>
  <c r="B1194" i="1"/>
  <c r="A1194" i="1"/>
  <c r="B1131" i="1"/>
  <c r="A1131" i="1"/>
  <c r="B90" i="1"/>
  <c r="A90" i="1"/>
  <c r="B89" i="1"/>
  <c r="A89" i="1"/>
  <c r="B331" i="1"/>
  <c r="A331" i="1"/>
  <c r="B49" i="1"/>
  <c r="A49" i="1"/>
  <c r="B43" i="1"/>
  <c r="A43" i="1"/>
  <c r="B30" i="1"/>
  <c r="A30" i="1"/>
  <c r="B20" i="1"/>
  <c r="A20" i="1"/>
  <c r="B16" i="1"/>
  <c r="A16" i="1"/>
  <c r="B15" i="1"/>
  <c r="A15" i="1"/>
  <c r="B14" i="1"/>
  <c r="A14" i="1"/>
  <c r="B9" i="1"/>
  <c r="A9" i="1"/>
  <c r="B8" i="1"/>
  <c r="A8" i="1"/>
  <c r="B7" i="1"/>
  <c r="A7" i="1"/>
  <c r="B6" i="1"/>
  <c r="A6" i="1"/>
  <c r="B956" i="1"/>
  <c r="A956" i="1"/>
  <c r="B955" i="1"/>
  <c r="A955" i="1"/>
  <c r="B773" i="1"/>
  <c r="A773" i="1"/>
  <c r="B616" i="1"/>
  <c r="A616" i="1"/>
  <c r="B330" i="1"/>
  <c r="A330" i="1"/>
  <c r="B772" i="1"/>
  <c r="A772" i="1"/>
  <c r="B550" i="1"/>
  <c r="A550" i="1"/>
  <c r="B771" i="1"/>
  <c r="A771" i="1"/>
  <c r="B691" i="1"/>
  <c r="A691" i="1"/>
  <c r="B690" i="1"/>
  <c r="A690" i="1"/>
  <c r="B615" i="1"/>
  <c r="A615" i="1"/>
  <c r="B614" i="1"/>
  <c r="A614" i="1"/>
  <c r="B613" i="1"/>
  <c r="A613" i="1"/>
  <c r="B770" i="1"/>
  <c r="A770" i="1"/>
  <c r="B689" i="1"/>
  <c r="A689" i="1"/>
  <c r="B612" i="1"/>
  <c r="A612" i="1"/>
  <c r="B1292" i="1"/>
  <c r="A1292" i="1"/>
  <c r="B1291" i="1"/>
  <c r="A1291" i="1"/>
  <c r="B1290" i="1"/>
  <c r="A1290" i="1"/>
  <c r="B1289" i="1"/>
  <c r="A1289" i="1"/>
  <c r="B1274" i="1"/>
  <c r="A1274" i="1"/>
  <c r="B1273" i="1"/>
  <c r="A1273" i="1"/>
  <c r="B1272" i="1"/>
  <c r="A1272" i="1"/>
  <c r="B1271" i="1"/>
  <c r="A1271" i="1"/>
  <c r="B1243" i="1"/>
  <c r="A1243" i="1"/>
  <c r="B1072" i="1"/>
  <c r="A1072" i="1"/>
  <c r="B1020" i="1"/>
  <c r="A1020" i="1"/>
  <c r="B769" i="1"/>
  <c r="A769" i="1"/>
  <c r="B688" i="1"/>
  <c r="A688" i="1"/>
  <c r="B611" i="1"/>
  <c r="A611" i="1"/>
  <c r="B549" i="1"/>
  <c r="A549" i="1"/>
  <c r="B548" i="1"/>
  <c r="A548" i="1"/>
  <c r="B490" i="1"/>
  <c r="A490" i="1"/>
  <c r="B411" i="1"/>
  <c r="A411" i="1"/>
  <c r="B410" i="1"/>
  <c r="A410" i="1"/>
  <c r="B409" i="1"/>
  <c r="A409" i="1"/>
  <c r="B1167" i="1"/>
  <c r="A1167" i="1"/>
  <c r="B1166" i="1"/>
  <c r="A1166" i="1"/>
  <c r="B1165" i="1"/>
  <c r="A1165" i="1"/>
  <c r="B1130" i="1"/>
  <c r="A1130" i="1"/>
  <c r="B216" i="1"/>
  <c r="A216" i="1"/>
  <c r="B114" i="1"/>
  <c r="A114" i="1"/>
  <c r="B113" i="1"/>
  <c r="A113" i="1"/>
  <c r="B112" i="1"/>
  <c r="A112" i="1"/>
  <c r="B111" i="1"/>
  <c r="A111" i="1"/>
  <c r="B67" i="1"/>
  <c r="A67" i="1"/>
  <c r="B13" i="1"/>
  <c r="A13" i="1"/>
  <c r="B894" i="1"/>
  <c r="A894" i="1"/>
  <c r="B768" i="1"/>
  <c r="A768" i="1"/>
  <c r="B1288" i="1"/>
  <c r="A1288" i="1"/>
  <c r="B1287" i="1"/>
  <c r="A1287" i="1"/>
  <c r="B1270" i="1"/>
  <c r="A1270" i="1"/>
  <c r="B1269" i="1"/>
  <c r="A1269" i="1"/>
  <c r="B870" i="1"/>
  <c r="A870" i="1"/>
  <c r="B88" i="1"/>
  <c r="A88" i="1"/>
  <c r="B1323" i="1"/>
  <c r="A1323" i="1"/>
  <c r="B1322" i="1"/>
  <c r="A1322" i="1"/>
  <c r="B1268" i="1"/>
  <c r="A1268" i="1"/>
  <c r="B1242" i="1"/>
  <c r="A1242" i="1"/>
  <c r="B1071" i="1"/>
  <c r="A1071" i="1"/>
  <c r="B1070" i="1"/>
  <c r="A1070" i="1"/>
  <c r="B869" i="1"/>
  <c r="A869" i="1"/>
  <c r="B547" i="1"/>
  <c r="A547" i="1"/>
  <c r="B546" i="1"/>
  <c r="A546" i="1"/>
  <c r="B489" i="1"/>
  <c r="A489" i="1"/>
  <c r="B488" i="1"/>
  <c r="A488" i="1"/>
  <c r="B487" i="1"/>
  <c r="A487" i="1"/>
  <c r="B408" i="1"/>
  <c r="A408" i="1"/>
  <c r="B1391" i="1"/>
  <c r="A1391" i="1"/>
  <c r="B1390" i="1"/>
  <c r="A1390" i="1"/>
  <c r="B270" i="1"/>
  <c r="A270" i="1"/>
  <c r="B215" i="1"/>
  <c r="A215" i="1"/>
  <c r="B767" i="1"/>
  <c r="A767" i="1"/>
  <c r="B687" i="1"/>
  <c r="A687" i="1"/>
  <c r="B686" i="1"/>
  <c r="A686" i="1"/>
  <c r="B214" i="1"/>
  <c r="A214" i="1"/>
  <c r="B827" i="1"/>
  <c r="A827" i="1"/>
  <c r="B766" i="1"/>
  <c r="A766" i="1"/>
  <c r="B685" i="1"/>
  <c r="A685" i="1"/>
  <c r="B318" i="1"/>
  <c r="A318" i="1"/>
  <c r="B310" i="1"/>
  <c r="A310" i="1"/>
  <c r="B309" i="1"/>
  <c r="A309" i="1"/>
  <c r="B1212" i="1"/>
  <c r="A1212" i="1"/>
  <c r="B1211" i="1"/>
  <c r="A1211" i="1"/>
  <c r="B1193" i="1"/>
  <c r="A1193" i="1"/>
  <c r="B1192" i="1"/>
  <c r="A1192" i="1"/>
  <c r="B1191" i="1"/>
  <c r="A1191" i="1"/>
  <c r="B1164" i="1"/>
  <c r="A1164" i="1"/>
  <c r="B213" i="1"/>
  <c r="A213" i="1"/>
  <c r="B135" i="1"/>
  <c r="A135" i="1"/>
  <c r="B42" i="1"/>
  <c r="A42" i="1"/>
  <c r="B41" i="1"/>
  <c r="A41" i="1"/>
  <c r="B29" i="1"/>
  <c r="A29" i="1"/>
  <c r="B28" i="1"/>
  <c r="A28" i="1"/>
  <c r="B338" i="1"/>
  <c r="A338" i="1"/>
  <c r="B1210" i="1"/>
  <c r="A1210" i="1"/>
  <c r="B1209" i="1"/>
  <c r="A1209" i="1"/>
  <c r="B1088" i="1"/>
  <c r="A1088" i="1"/>
  <c r="B110" i="1"/>
  <c r="A110" i="1"/>
  <c r="B66" i="1"/>
  <c r="A66" i="1"/>
  <c r="B65" i="1"/>
  <c r="A65" i="1"/>
  <c r="B34" i="1"/>
  <c r="A34" i="1"/>
  <c r="B1353" i="1"/>
  <c r="A1353" i="1"/>
  <c r="B1321" i="1"/>
  <c r="A1321" i="1"/>
  <c r="B1286" i="1"/>
  <c r="A1286" i="1"/>
  <c r="B1241" i="1"/>
  <c r="A1241" i="1"/>
  <c r="B1054" i="1"/>
  <c r="A1054" i="1"/>
  <c r="B954" i="1"/>
  <c r="A954" i="1"/>
  <c r="B826" i="1"/>
  <c r="A826" i="1"/>
  <c r="B765" i="1"/>
  <c r="A765" i="1"/>
  <c r="B684" i="1"/>
  <c r="A684" i="1"/>
  <c r="B545" i="1"/>
  <c r="A545" i="1"/>
  <c r="B486" i="1"/>
  <c r="A486" i="1"/>
  <c r="B280" i="1"/>
  <c r="A280" i="1"/>
  <c r="B212" i="1"/>
  <c r="A212" i="1"/>
  <c r="B306" i="1"/>
  <c r="A306" i="1"/>
  <c r="B324" i="1"/>
  <c r="A324" i="1"/>
  <c r="B1190" i="1"/>
  <c r="A1190" i="1"/>
  <c r="B1189" i="1"/>
  <c r="A1189" i="1"/>
  <c r="B1163" i="1"/>
  <c r="A1163" i="1"/>
  <c r="B1129" i="1"/>
  <c r="A1129" i="1"/>
  <c r="B1087" i="1"/>
  <c r="A1087" i="1"/>
  <c r="B27" i="1"/>
  <c r="A27" i="1"/>
  <c r="B19" i="1"/>
  <c r="A19" i="1"/>
  <c r="B11" i="1"/>
  <c r="A11" i="1"/>
  <c r="B5" i="1"/>
  <c r="A5" i="1"/>
  <c r="B323" i="1"/>
  <c r="A323" i="1"/>
  <c r="B308" i="1"/>
  <c r="A308" i="1"/>
  <c r="B305" i="1"/>
  <c r="A305" i="1"/>
  <c r="B303" i="1"/>
  <c r="A303" i="1"/>
  <c r="B1188" i="1"/>
  <c r="A1188" i="1"/>
  <c r="B56" i="1"/>
  <c r="A56" i="1"/>
  <c r="B302" i="1"/>
  <c r="A302" i="1"/>
  <c r="B26" i="1"/>
  <c r="A26" i="1"/>
  <c r="B764" i="1"/>
  <c r="A764" i="1"/>
  <c r="B544" i="1"/>
  <c r="A544" i="1"/>
  <c r="B485" i="1"/>
  <c r="A485" i="1"/>
  <c r="B407" i="1"/>
  <c r="A407" i="1"/>
  <c r="B406" i="1"/>
  <c r="A406" i="1"/>
  <c r="B1267" i="1"/>
  <c r="A1267" i="1"/>
  <c r="B1162" i="1"/>
  <c r="A1162" i="1"/>
  <c r="B1128" i="1"/>
  <c r="A1128" i="1"/>
  <c r="B1127" i="1"/>
  <c r="A1127" i="1"/>
  <c r="B1104" i="1"/>
  <c r="A1104" i="1"/>
  <c r="B1161" i="1"/>
  <c r="A1161" i="1"/>
  <c r="B1126" i="1"/>
  <c r="A1126" i="1"/>
  <c r="B317" i="1"/>
  <c r="A317" i="1"/>
  <c r="B301" i="1"/>
  <c r="A301" i="1"/>
  <c r="B298" i="1"/>
  <c r="A298" i="1"/>
  <c r="B1160" i="1"/>
  <c r="A1160" i="1"/>
  <c r="B211" i="1"/>
  <c r="A211" i="1"/>
  <c r="B210" i="1"/>
  <c r="A210" i="1"/>
  <c r="B1266" i="1"/>
  <c r="A1266" i="1"/>
  <c r="B484" i="1"/>
  <c r="A484" i="1"/>
  <c r="B405" i="1"/>
  <c r="A405" i="1"/>
  <c r="B893" i="1"/>
  <c r="A893" i="1"/>
  <c r="B892" i="1"/>
  <c r="A892" i="1"/>
  <c r="B209" i="1"/>
  <c r="A209" i="1"/>
  <c r="B177" i="1"/>
  <c r="A177" i="1"/>
  <c r="B1389" i="1"/>
  <c r="A1389" i="1"/>
  <c r="B1388" i="1"/>
  <c r="A1388" i="1"/>
  <c r="B1387" i="1"/>
  <c r="A1387" i="1"/>
  <c r="B1320" i="1"/>
  <c r="A1320" i="1"/>
  <c r="B1285" i="1"/>
  <c r="A1285" i="1"/>
  <c r="B1265" i="1"/>
  <c r="A1265" i="1"/>
  <c r="B329" i="1"/>
  <c r="A329" i="1"/>
  <c r="B279" i="1"/>
  <c r="A279" i="1"/>
  <c r="B260" i="1"/>
  <c r="A260" i="1"/>
  <c r="B337" i="1"/>
  <c r="A337" i="1"/>
  <c r="B322" i="1"/>
  <c r="A322" i="1"/>
  <c r="B1159" i="1"/>
  <c r="A1159" i="1"/>
  <c r="B25" i="1"/>
  <c r="A25" i="1"/>
  <c r="B259" i="1"/>
  <c r="A259" i="1"/>
  <c r="B1158" i="1"/>
  <c r="A1158" i="1"/>
  <c r="B1386" i="1"/>
  <c r="A1386" i="1"/>
  <c r="B1069" i="1"/>
  <c r="A1069" i="1"/>
  <c r="B1053" i="1"/>
  <c r="A1053" i="1"/>
  <c r="B1052" i="1"/>
  <c r="A1052" i="1"/>
  <c r="B1051" i="1"/>
  <c r="A1051" i="1"/>
  <c r="B953" i="1"/>
  <c r="A953" i="1"/>
  <c r="B1002" i="1"/>
  <c r="A1002" i="1"/>
  <c r="B1001" i="1"/>
  <c r="A1001" i="1"/>
  <c r="B825" i="1"/>
  <c r="A825" i="1"/>
  <c r="B258" i="1"/>
  <c r="A258" i="1"/>
  <c r="B1187" i="1"/>
  <c r="A1187" i="1"/>
  <c r="B1157" i="1"/>
  <c r="A1157" i="1"/>
  <c r="B1125" i="1"/>
  <c r="A1125" i="1"/>
  <c r="B1124" i="1"/>
  <c r="A1124" i="1"/>
  <c r="B1103" i="1"/>
  <c r="A1103" i="1"/>
  <c r="B208" i="1"/>
  <c r="A208" i="1"/>
  <c r="B1000" i="1"/>
  <c r="A1000" i="1"/>
  <c r="B999" i="1"/>
  <c r="A999" i="1"/>
  <c r="B952" i="1"/>
  <c r="A952" i="1"/>
  <c r="B824" i="1"/>
  <c r="A824" i="1"/>
  <c r="B483" i="1"/>
  <c r="A483" i="1"/>
  <c r="B404" i="1"/>
  <c r="A404" i="1"/>
  <c r="B321" i="1"/>
  <c r="A321" i="1"/>
  <c r="B320" i="1"/>
  <c r="A320" i="1"/>
  <c r="B55" i="1"/>
  <c r="A55" i="1"/>
  <c r="B48" i="1"/>
  <c r="A48" i="1"/>
  <c r="B683" i="1"/>
  <c r="A683" i="1"/>
  <c r="B682" i="1"/>
  <c r="A682" i="1"/>
  <c r="B681" i="1"/>
  <c r="A681" i="1"/>
  <c r="B610" i="1"/>
  <c r="A610" i="1"/>
  <c r="B609" i="1"/>
  <c r="A609" i="1"/>
  <c r="B543" i="1"/>
  <c r="A543" i="1"/>
  <c r="B542" i="1"/>
  <c r="A542" i="1"/>
  <c r="B541" i="1"/>
  <c r="A541" i="1"/>
  <c r="B482" i="1"/>
  <c r="A482" i="1"/>
  <c r="B481" i="1"/>
  <c r="A481" i="1"/>
  <c r="B480" i="1"/>
  <c r="A480" i="1"/>
  <c r="B403" i="1"/>
  <c r="A403" i="1"/>
  <c r="B951" i="1"/>
  <c r="A951" i="1"/>
  <c r="B950" i="1"/>
  <c r="A950" i="1"/>
  <c r="B868" i="1"/>
  <c r="A868" i="1"/>
  <c r="B867" i="1"/>
  <c r="A867" i="1"/>
  <c r="B823" i="1"/>
  <c r="A823" i="1"/>
  <c r="B822" i="1"/>
  <c r="A822" i="1"/>
  <c r="B763" i="1"/>
  <c r="A763" i="1"/>
  <c r="B540" i="1"/>
  <c r="A540" i="1"/>
  <c r="B539" i="1"/>
  <c r="A539" i="1"/>
  <c r="B538" i="1"/>
  <c r="A538" i="1"/>
  <c r="B479" i="1"/>
  <c r="A479" i="1"/>
  <c r="B478" i="1"/>
  <c r="A478" i="1"/>
  <c r="B477" i="1"/>
  <c r="A477" i="1"/>
  <c r="B402" i="1"/>
  <c r="A402" i="1"/>
  <c r="B401" i="1"/>
  <c r="A401" i="1"/>
  <c r="B400" i="1"/>
  <c r="A400" i="1"/>
  <c r="B399" i="1"/>
  <c r="A399" i="1"/>
  <c r="B1385" i="1"/>
  <c r="A1385" i="1"/>
  <c r="B1384" i="1"/>
  <c r="A1384" i="1"/>
  <c r="B1352" i="1"/>
  <c r="A1352" i="1"/>
  <c r="B1351" i="1"/>
  <c r="A1351" i="1"/>
  <c r="B1350" i="1"/>
  <c r="A1350" i="1"/>
  <c r="B1319" i="1"/>
  <c r="A1319" i="1"/>
  <c r="B1318" i="1"/>
  <c r="A1318" i="1"/>
  <c r="B1317" i="1"/>
  <c r="A1317" i="1"/>
  <c r="B998" i="1"/>
  <c r="A998" i="1"/>
  <c r="B949" i="1"/>
  <c r="A949" i="1"/>
  <c r="B948" i="1"/>
  <c r="A948" i="1"/>
  <c r="B947" i="1"/>
  <c r="A947" i="1"/>
  <c r="B913" i="1"/>
  <c r="A913" i="1"/>
  <c r="B912" i="1"/>
  <c r="A912" i="1"/>
  <c r="B821" i="1"/>
  <c r="A821" i="1"/>
  <c r="B608" i="1"/>
  <c r="A608" i="1"/>
  <c r="B607" i="1"/>
  <c r="A607" i="1"/>
  <c r="B316" i="1"/>
  <c r="A316" i="1"/>
  <c r="B304" i="1"/>
  <c r="A304" i="1"/>
  <c r="B300" i="1"/>
  <c r="A300" i="1"/>
  <c r="B297" i="1"/>
  <c r="A297" i="1"/>
  <c r="B296" i="1"/>
  <c r="A296" i="1"/>
  <c r="B54" i="1"/>
  <c r="A54" i="1"/>
  <c r="B37" i="1"/>
  <c r="A37" i="1"/>
  <c r="B24" i="1"/>
  <c r="A24" i="1"/>
  <c r="B18" i="1"/>
  <c r="A18" i="1"/>
  <c r="B10" i="1"/>
  <c r="A10" i="1"/>
  <c r="B134" i="1"/>
  <c r="A134" i="1"/>
  <c r="B344" i="1"/>
  <c r="A344" i="1"/>
  <c r="B326" i="1"/>
  <c r="A326" i="1"/>
  <c r="B1316" i="1"/>
  <c r="A1316" i="1"/>
  <c r="B1264" i="1"/>
  <c r="A1264" i="1"/>
  <c r="B1383" i="1"/>
  <c r="A1383" i="1"/>
  <c r="B1263" i="1"/>
  <c r="A1263" i="1"/>
  <c r="B1262" i="1"/>
  <c r="A1262" i="1"/>
  <c r="B1261" i="1"/>
  <c r="A1261" i="1"/>
  <c r="B891" i="1"/>
  <c r="A891" i="1"/>
  <c r="B820" i="1"/>
  <c r="A820" i="1"/>
  <c r="B476" i="1"/>
  <c r="A476" i="1"/>
  <c r="B680" i="1"/>
  <c r="A680" i="1"/>
  <c r="B207" i="1"/>
  <c r="A207" i="1"/>
  <c r="B176" i="1"/>
  <c r="A176" i="1"/>
  <c r="B606" i="1"/>
  <c r="A606" i="1"/>
  <c r="B398" i="1"/>
  <c r="A398" i="1"/>
  <c r="B946" i="1"/>
  <c r="A946" i="1"/>
  <c r="B1315" i="1"/>
  <c r="A1315" i="1"/>
  <c r="B945" i="1"/>
  <c r="A945" i="1"/>
  <c r="B944" i="1"/>
  <c r="A944" i="1"/>
  <c r="B605" i="1"/>
  <c r="A605" i="1"/>
  <c r="B911" i="1"/>
  <c r="A911" i="1"/>
  <c r="B866" i="1"/>
  <c r="A866" i="1"/>
  <c r="B819" i="1"/>
  <c r="A819" i="1"/>
  <c r="B818" i="1"/>
  <c r="A818" i="1"/>
  <c r="B604" i="1"/>
  <c r="A604" i="1"/>
  <c r="B762" i="1"/>
  <c r="A762" i="1"/>
  <c r="B603" i="1"/>
  <c r="A603" i="1"/>
  <c r="B1349" i="1"/>
  <c r="A1349" i="1"/>
  <c r="B1080" i="1"/>
  <c r="A1080" i="1"/>
  <c r="B1050" i="1"/>
  <c r="A1050" i="1"/>
  <c r="B817" i="1"/>
  <c r="A817" i="1"/>
  <c r="B537" i="1"/>
  <c r="A537" i="1"/>
  <c r="B336" i="1"/>
  <c r="A336" i="1"/>
  <c r="B286" i="1"/>
  <c r="A286" i="1"/>
  <c r="B278" i="1"/>
  <c r="A278" i="1"/>
  <c r="B257" i="1"/>
  <c r="A257" i="1"/>
  <c r="B1156" i="1"/>
  <c r="A1156" i="1"/>
  <c r="B1102" i="1"/>
  <c r="A1102" i="1"/>
  <c r="B1086" i="1"/>
  <c r="A1086" i="1"/>
  <c r="B21" i="1"/>
  <c r="A21" i="1"/>
  <c r="B536" i="1"/>
  <c r="A536" i="1"/>
  <c r="B133" i="1"/>
  <c r="A133" i="1"/>
  <c r="B761" i="1"/>
  <c r="A761" i="1"/>
  <c r="B475" i="1"/>
  <c r="A475" i="1"/>
  <c r="B397" i="1"/>
  <c r="A397" i="1"/>
  <c r="B760" i="1"/>
  <c r="A760" i="1"/>
  <c r="B474" i="1"/>
  <c r="A474" i="1"/>
  <c r="B396" i="1"/>
  <c r="A396" i="1"/>
  <c r="B759" i="1"/>
  <c r="A759" i="1"/>
  <c r="B473" i="1"/>
  <c r="A473" i="1"/>
  <c r="B1382" i="1"/>
  <c r="A1382" i="1"/>
  <c r="B1381" i="1"/>
  <c r="A1381" i="1"/>
  <c r="B1348" i="1"/>
  <c r="A1348" i="1"/>
  <c r="B1314" i="1"/>
  <c r="A1314" i="1"/>
  <c r="B1313" i="1"/>
  <c r="A1313" i="1"/>
  <c r="B910" i="1"/>
  <c r="A910" i="1"/>
  <c r="B602" i="1"/>
  <c r="A602" i="1"/>
  <c r="B758" i="1"/>
  <c r="A758" i="1"/>
  <c r="B64" i="1"/>
  <c r="A64" i="1"/>
  <c r="B1019" i="1"/>
  <c r="A1019" i="1"/>
  <c r="B816" i="1"/>
  <c r="A816" i="1"/>
  <c r="B601" i="1"/>
  <c r="A601" i="1"/>
  <c r="B472" i="1"/>
  <c r="A472" i="1"/>
  <c r="B395" i="1"/>
  <c r="A395" i="1"/>
  <c r="B600" i="1"/>
  <c r="A600" i="1"/>
  <c r="B815" i="1"/>
  <c r="A815" i="1"/>
  <c r="B109" i="1"/>
  <c r="A109" i="1"/>
  <c r="B679" i="1"/>
  <c r="A679" i="1"/>
  <c r="B206" i="1"/>
  <c r="A206" i="1"/>
  <c r="B205" i="1"/>
  <c r="A205" i="1"/>
  <c r="B132" i="1"/>
  <c r="A132" i="1"/>
  <c r="B108" i="1"/>
  <c r="A108" i="1"/>
  <c r="B678" i="1"/>
  <c r="A678" i="1"/>
  <c r="B131" i="1"/>
  <c r="A131" i="1"/>
  <c r="B757" i="1"/>
  <c r="A757" i="1"/>
  <c r="B599" i="1"/>
  <c r="A599" i="1"/>
  <c r="B394" i="1"/>
  <c r="A394" i="1"/>
  <c r="B943" i="1"/>
  <c r="A943" i="1"/>
  <c r="B909" i="1"/>
  <c r="A909" i="1"/>
  <c r="B814" i="1"/>
  <c r="A814" i="1"/>
  <c r="B352" i="1"/>
  <c r="A352" i="1"/>
  <c r="B343" i="1"/>
  <c r="A343" i="1"/>
  <c r="B342" i="1"/>
  <c r="A342" i="1"/>
  <c r="B1347" i="1"/>
  <c r="A1347" i="1"/>
  <c r="B942" i="1"/>
  <c r="A942" i="1"/>
  <c r="B941" i="1"/>
  <c r="A941" i="1"/>
  <c r="B756" i="1"/>
  <c r="A756" i="1"/>
  <c r="B677" i="1"/>
  <c r="A677" i="1"/>
  <c r="B676" i="1"/>
  <c r="A676" i="1"/>
  <c r="B675" i="1"/>
  <c r="A675" i="1"/>
  <c r="B598" i="1"/>
  <c r="A598" i="1"/>
  <c r="B535" i="1"/>
  <c r="A535" i="1"/>
  <c r="B471" i="1"/>
  <c r="A471" i="1"/>
  <c r="B470" i="1"/>
  <c r="A470" i="1"/>
  <c r="B393" i="1"/>
  <c r="A393" i="1"/>
  <c r="B351" i="1"/>
  <c r="A351" i="1"/>
  <c r="B1186" i="1"/>
  <c r="A1186" i="1"/>
  <c r="B1155" i="1"/>
  <c r="A1155" i="1"/>
  <c r="B1154" i="1"/>
  <c r="A1154" i="1"/>
  <c r="B940" i="1"/>
  <c r="A940" i="1"/>
  <c r="B755" i="1"/>
  <c r="A755" i="1"/>
  <c r="B754" i="1"/>
  <c r="A754" i="1"/>
  <c r="B674" i="1"/>
  <c r="A674" i="1"/>
  <c r="B673" i="1"/>
  <c r="A673" i="1"/>
  <c r="B672" i="1"/>
  <c r="A672" i="1"/>
  <c r="B597" i="1"/>
  <c r="A597" i="1"/>
  <c r="B596" i="1"/>
  <c r="A596" i="1"/>
  <c r="B534" i="1"/>
  <c r="A534" i="1"/>
  <c r="B533" i="1"/>
  <c r="A533" i="1"/>
  <c r="B532" i="1"/>
  <c r="A532" i="1"/>
  <c r="B469" i="1"/>
  <c r="A469" i="1"/>
  <c r="B468" i="1"/>
  <c r="A468" i="1"/>
  <c r="B467" i="1"/>
  <c r="A467" i="1"/>
  <c r="B466" i="1"/>
  <c r="A466" i="1"/>
  <c r="B392" i="1"/>
  <c r="A392" i="1"/>
  <c r="B391" i="1"/>
  <c r="A391" i="1"/>
  <c r="B390" i="1"/>
  <c r="A390" i="1"/>
  <c r="B389" i="1"/>
  <c r="A389" i="1"/>
  <c r="B671" i="1"/>
  <c r="A671" i="1"/>
  <c r="B204" i="1"/>
  <c r="A204" i="1"/>
  <c r="B203" i="1"/>
  <c r="A203" i="1"/>
  <c r="B130" i="1"/>
  <c r="A130" i="1"/>
  <c r="B63" i="1"/>
  <c r="A63" i="1"/>
  <c r="B670" i="1"/>
  <c r="A670" i="1"/>
  <c r="B595" i="1"/>
  <c r="A595" i="1"/>
  <c r="B594" i="1"/>
  <c r="A594" i="1"/>
  <c r="B531" i="1"/>
  <c r="A531" i="1"/>
  <c r="B465" i="1"/>
  <c r="A465" i="1"/>
  <c r="B1185" i="1"/>
  <c r="A1185" i="1"/>
  <c r="B1101" i="1"/>
  <c r="A1101" i="1"/>
  <c r="B464" i="1"/>
  <c r="A464" i="1"/>
  <c r="B1380" i="1"/>
  <c r="A1380" i="1"/>
  <c r="B1312" i="1"/>
  <c r="A1312" i="1"/>
  <c r="B939" i="1"/>
  <c r="A939" i="1"/>
  <c r="B865" i="1"/>
  <c r="A865" i="1"/>
  <c r="B669" i="1"/>
  <c r="A669" i="1"/>
  <c r="B813" i="1"/>
  <c r="A813" i="1"/>
  <c r="B1049" i="1"/>
  <c r="A1049" i="1"/>
  <c r="B530" i="1"/>
  <c r="A530" i="1"/>
  <c r="B668" i="1"/>
  <c r="A668" i="1"/>
  <c r="B388" i="1"/>
  <c r="A388" i="1"/>
  <c r="B1379" i="1"/>
  <c r="A1379" i="1"/>
  <c r="B1346" i="1"/>
  <c r="A1346" i="1"/>
  <c r="B1311" i="1"/>
  <c r="A1311" i="1"/>
  <c r="B1310" i="1"/>
  <c r="A1310" i="1"/>
  <c r="B1309" i="1"/>
  <c r="A1309" i="1"/>
  <c r="B1284" i="1"/>
  <c r="A1284" i="1"/>
  <c r="B1029" i="1"/>
  <c r="A1029" i="1"/>
  <c r="B1018" i="1"/>
  <c r="A1018" i="1"/>
  <c r="B997" i="1"/>
  <c r="A997" i="1"/>
  <c r="B938" i="1"/>
  <c r="A938" i="1"/>
  <c r="B937" i="1"/>
  <c r="A937" i="1"/>
  <c r="B908" i="1"/>
  <c r="A908" i="1"/>
  <c r="B907" i="1"/>
  <c r="A907" i="1"/>
  <c r="B890" i="1"/>
  <c r="A890" i="1"/>
  <c r="B812" i="1"/>
  <c r="A812" i="1"/>
  <c r="B811" i="1"/>
  <c r="A811" i="1"/>
  <c r="B753" i="1"/>
  <c r="A753" i="1"/>
  <c r="B752" i="1"/>
  <c r="A752" i="1"/>
  <c r="B667" i="1"/>
  <c r="A667" i="1"/>
  <c r="B529" i="1"/>
  <c r="A529" i="1"/>
  <c r="B387" i="1"/>
  <c r="A387" i="1"/>
  <c r="B386" i="1"/>
  <c r="A386" i="1"/>
  <c r="B385" i="1"/>
  <c r="A385" i="1"/>
  <c r="B384" i="1"/>
  <c r="A384" i="1"/>
  <c r="B277" i="1"/>
  <c r="A277" i="1"/>
  <c r="B269" i="1"/>
  <c r="A269" i="1"/>
  <c r="B268" i="1"/>
  <c r="A268" i="1"/>
  <c r="B1153" i="1"/>
  <c r="A1153" i="1"/>
  <c r="B1152" i="1"/>
  <c r="A1152" i="1"/>
  <c r="B1100" i="1"/>
  <c r="A1100" i="1"/>
  <c r="B1017" i="1"/>
  <c r="A1017" i="1"/>
  <c r="B996" i="1"/>
  <c r="A996" i="1"/>
  <c r="B936" i="1"/>
  <c r="A936" i="1"/>
  <c r="B889" i="1"/>
  <c r="A889" i="1"/>
  <c r="B864" i="1"/>
  <c r="A864" i="1"/>
  <c r="B810" i="1"/>
  <c r="A810" i="1"/>
  <c r="B593" i="1"/>
  <c r="A593" i="1"/>
  <c r="B463" i="1"/>
  <c r="A463" i="1"/>
  <c r="B383" i="1"/>
  <c r="A383" i="1"/>
  <c r="B462" i="1"/>
  <c r="A462" i="1"/>
  <c r="B107" i="1"/>
  <c r="A107" i="1"/>
  <c r="B87" i="1"/>
  <c r="A87" i="1"/>
  <c r="B461" i="1"/>
  <c r="A461" i="1"/>
  <c r="B666" i="1"/>
  <c r="A666" i="1"/>
  <c r="B592" i="1"/>
  <c r="A592" i="1"/>
  <c r="B460" i="1"/>
  <c r="A460" i="1"/>
  <c r="B382" i="1"/>
  <c r="A382" i="1"/>
  <c r="B751" i="1"/>
  <c r="A751" i="1"/>
  <c r="B665" i="1"/>
  <c r="A665" i="1"/>
  <c r="B591" i="1"/>
  <c r="A591" i="1"/>
  <c r="B459" i="1"/>
  <c r="A459" i="1"/>
  <c r="B381" i="1"/>
  <c r="A381" i="1"/>
  <c r="B906" i="1"/>
  <c r="A906" i="1"/>
  <c r="B809" i="1"/>
  <c r="A809" i="1"/>
  <c r="B202" i="1"/>
  <c r="A202" i="1"/>
  <c r="B129" i="1"/>
  <c r="A129" i="1"/>
  <c r="B106" i="1"/>
  <c r="A106" i="1"/>
  <c r="B62" i="1"/>
  <c r="A62" i="1"/>
  <c r="B1068" i="1"/>
  <c r="A1068" i="1"/>
  <c r="B664" i="1"/>
  <c r="A664" i="1"/>
  <c r="B201" i="1"/>
  <c r="A201" i="1"/>
  <c r="B663" i="1"/>
  <c r="A663" i="1"/>
  <c r="B662" i="1"/>
  <c r="A662" i="1"/>
  <c r="B590" i="1"/>
  <c r="A590" i="1"/>
  <c r="B1378" i="1"/>
  <c r="A1378" i="1"/>
  <c r="B1308" i="1"/>
  <c r="A1308" i="1"/>
  <c r="B1307" i="1"/>
  <c r="A1307" i="1"/>
  <c r="B1048" i="1"/>
  <c r="A1048" i="1"/>
  <c r="B661" i="1"/>
  <c r="A661" i="1"/>
  <c r="B1047" i="1"/>
  <c r="A1047" i="1"/>
  <c r="B660" i="1"/>
  <c r="A660" i="1"/>
  <c r="B1208" i="1"/>
  <c r="A1208" i="1"/>
  <c r="B750" i="1"/>
  <c r="A750" i="1"/>
  <c r="B1067" i="1"/>
  <c r="A1067" i="1"/>
  <c r="B1283" i="1"/>
  <c r="A1283" i="1"/>
  <c r="B1260" i="1"/>
  <c r="A1260" i="1"/>
  <c r="B1259" i="1"/>
  <c r="A1259" i="1"/>
  <c r="B1240" i="1"/>
  <c r="A1240" i="1"/>
  <c r="B888" i="1"/>
  <c r="A888" i="1"/>
  <c r="B887" i="1"/>
  <c r="A887" i="1"/>
  <c r="B458" i="1"/>
  <c r="A458" i="1"/>
  <c r="B1306" i="1"/>
  <c r="A1306" i="1"/>
  <c r="B1079" i="1"/>
  <c r="A1079" i="1"/>
  <c r="B1066" i="1"/>
  <c r="A1066" i="1"/>
  <c r="B1065" i="1"/>
  <c r="A1065" i="1"/>
  <c r="B1046" i="1"/>
  <c r="A1046" i="1"/>
  <c r="B1045" i="1"/>
  <c r="A1045" i="1"/>
  <c r="B1028" i="1"/>
  <c r="A1028" i="1"/>
  <c r="B749" i="1"/>
  <c r="A749" i="1"/>
  <c r="B748" i="1"/>
  <c r="A748" i="1"/>
  <c r="B589" i="1"/>
  <c r="A589" i="1"/>
  <c r="B292" i="1"/>
  <c r="A292" i="1"/>
  <c r="B291" i="1"/>
  <c r="A291" i="1"/>
  <c r="B1207" i="1"/>
  <c r="A1207" i="1"/>
  <c r="B1184" i="1"/>
  <c r="A1184" i="1"/>
  <c r="B1151" i="1"/>
  <c r="A1151" i="1"/>
  <c r="B1150" i="1"/>
  <c r="A1150" i="1"/>
  <c r="B1149" i="1"/>
  <c r="A1149" i="1"/>
  <c r="B1123" i="1"/>
  <c r="A1123" i="1"/>
  <c r="B1085" i="1"/>
  <c r="A1085" i="1"/>
  <c r="B1084" i="1"/>
  <c r="A1084" i="1"/>
  <c r="B4" i="1"/>
  <c r="A4" i="1"/>
  <c r="B1183" i="1"/>
  <c r="A1183" i="1"/>
  <c r="B1182" i="1"/>
  <c r="A1182" i="1"/>
  <c r="B1148" i="1"/>
  <c r="A1148" i="1"/>
  <c r="B1099" i="1"/>
  <c r="A1099" i="1"/>
  <c r="B1083" i="1"/>
  <c r="A1083" i="1"/>
  <c r="B1377" i="1"/>
  <c r="A1377" i="1"/>
  <c r="B1376" i="1"/>
  <c r="A1376" i="1"/>
  <c r="B528" i="1"/>
  <c r="A528" i="1"/>
  <c r="B527" i="1"/>
  <c r="A527" i="1"/>
  <c r="B457" i="1"/>
  <c r="A457" i="1"/>
  <c r="B380" i="1"/>
  <c r="A380" i="1"/>
  <c r="B341" i="1"/>
  <c r="A341" i="1"/>
  <c r="B315" i="1"/>
  <c r="A315" i="1"/>
  <c r="B40" i="1"/>
  <c r="A40" i="1"/>
  <c r="B1305" i="1"/>
  <c r="A1305" i="1"/>
  <c r="B808" i="1"/>
  <c r="A808" i="1"/>
  <c r="B526" i="1"/>
  <c r="A526" i="1"/>
  <c r="B525" i="1"/>
  <c r="A525" i="1"/>
  <c r="B524" i="1"/>
  <c r="A524" i="1"/>
  <c r="B456" i="1"/>
  <c r="A456" i="1"/>
  <c r="B455" i="1"/>
  <c r="A455" i="1"/>
  <c r="B379" i="1"/>
  <c r="A379" i="1"/>
  <c r="B378" i="1"/>
  <c r="A378" i="1"/>
  <c r="B200" i="1"/>
  <c r="A200" i="1"/>
  <c r="B886" i="1"/>
  <c r="A886" i="1"/>
  <c r="B885" i="1"/>
  <c r="A885" i="1"/>
  <c r="B884" i="1"/>
  <c r="A884" i="1"/>
  <c r="B1206" i="1"/>
  <c r="A1206" i="1"/>
  <c r="B1181" i="1"/>
  <c r="A1181" i="1"/>
  <c r="B1122" i="1"/>
  <c r="A1122" i="1"/>
  <c r="B1098" i="1"/>
  <c r="A1098" i="1"/>
  <c r="B1375" i="1"/>
  <c r="A1375" i="1"/>
  <c r="B1374" i="1"/>
  <c r="A1374" i="1"/>
  <c r="B1304" i="1"/>
  <c r="A1304" i="1"/>
  <c r="B1303" i="1"/>
  <c r="A1303" i="1"/>
  <c r="B1302" i="1"/>
  <c r="A1302" i="1"/>
  <c r="B1282" i="1"/>
  <c r="A1282" i="1"/>
  <c r="B1258" i="1"/>
  <c r="A1258" i="1"/>
  <c r="B905" i="1"/>
  <c r="A905" i="1"/>
  <c r="B588" i="1"/>
  <c r="A588" i="1"/>
  <c r="B105" i="1"/>
  <c r="A105" i="1"/>
  <c r="B1373" i="1"/>
  <c r="A1373" i="1"/>
  <c r="B1372" i="1"/>
  <c r="A1372" i="1"/>
  <c r="B1345" i="1"/>
  <c r="A1345" i="1"/>
  <c r="B1281" i="1"/>
  <c r="A1281" i="1"/>
  <c r="B1280" i="1"/>
  <c r="A1280" i="1"/>
  <c r="B1279" i="1"/>
  <c r="A1279" i="1"/>
  <c r="B1257" i="1"/>
  <c r="A1257" i="1"/>
  <c r="B1256" i="1"/>
  <c r="A1256" i="1"/>
  <c r="B1255" i="1"/>
  <c r="A1255" i="1"/>
  <c r="B1239" i="1"/>
  <c r="A1239" i="1"/>
  <c r="B1238" i="1"/>
  <c r="A1238" i="1"/>
  <c r="B1237" i="1"/>
  <c r="A1237" i="1"/>
  <c r="B1044" i="1"/>
  <c r="A1044" i="1"/>
  <c r="B995" i="1"/>
  <c r="A995" i="1"/>
  <c r="B994" i="1"/>
  <c r="A994" i="1"/>
  <c r="B993" i="1"/>
  <c r="A993" i="1"/>
  <c r="B935" i="1"/>
  <c r="A935" i="1"/>
  <c r="B904" i="1"/>
  <c r="A904" i="1"/>
  <c r="B903" i="1"/>
  <c r="A903" i="1"/>
  <c r="B902" i="1"/>
  <c r="A902" i="1"/>
  <c r="B883" i="1"/>
  <c r="A883" i="1"/>
  <c r="B882" i="1"/>
  <c r="A882" i="1"/>
  <c r="B863" i="1"/>
  <c r="A863" i="1"/>
  <c r="B862" i="1"/>
  <c r="A862" i="1"/>
  <c r="B861" i="1"/>
  <c r="A861" i="1"/>
  <c r="B807" i="1"/>
  <c r="A807" i="1"/>
  <c r="B587" i="1"/>
  <c r="A587" i="1"/>
  <c r="B454" i="1"/>
  <c r="A454" i="1"/>
  <c r="B335" i="1"/>
  <c r="A335" i="1"/>
  <c r="B285" i="1"/>
  <c r="A285" i="1"/>
  <c r="B276" i="1"/>
  <c r="A276" i="1"/>
  <c r="B275" i="1"/>
  <c r="A275" i="1"/>
  <c r="B267" i="1"/>
  <c r="A267" i="1"/>
  <c r="B266" i="1"/>
  <c r="A266" i="1"/>
  <c r="B256" i="1"/>
  <c r="A256" i="1"/>
  <c r="B255" i="1"/>
  <c r="A255" i="1"/>
  <c r="B254" i="1"/>
  <c r="A254" i="1"/>
  <c r="B199" i="1"/>
  <c r="A199" i="1"/>
  <c r="B198" i="1"/>
  <c r="A198" i="1"/>
  <c r="B197" i="1"/>
  <c r="A197" i="1"/>
  <c r="B175" i="1"/>
  <c r="A175" i="1"/>
  <c r="B174" i="1"/>
  <c r="A174" i="1"/>
  <c r="B173" i="1"/>
  <c r="A173" i="1"/>
  <c r="B128" i="1"/>
  <c r="A128" i="1"/>
  <c r="B127" i="1"/>
  <c r="A127" i="1"/>
  <c r="B104" i="1"/>
  <c r="A104" i="1"/>
  <c r="B103" i="1"/>
  <c r="A103" i="1"/>
  <c r="B86" i="1"/>
  <c r="A86" i="1"/>
  <c r="B61" i="1"/>
  <c r="A61" i="1"/>
  <c r="B586" i="1"/>
  <c r="A586" i="1"/>
  <c r="B747" i="1"/>
  <c r="A747" i="1"/>
  <c r="B659" i="1"/>
  <c r="A659" i="1"/>
  <c r="B585" i="1"/>
  <c r="A585" i="1"/>
  <c r="B453" i="1"/>
  <c r="A453" i="1"/>
  <c r="B377" i="1"/>
  <c r="A377" i="1"/>
  <c r="B1344" i="1"/>
  <c r="A1344" i="1"/>
  <c r="B1343" i="1"/>
  <c r="A1343" i="1"/>
  <c r="B1371" i="1"/>
  <c r="A1371" i="1"/>
  <c r="B746" i="1"/>
  <c r="A746" i="1"/>
  <c r="B584" i="1"/>
  <c r="A584" i="1"/>
  <c r="B452" i="1"/>
  <c r="A452" i="1"/>
  <c r="B376" i="1"/>
  <c r="A376" i="1"/>
  <c r="B375" i="1"/>
  <c r="A375" i="1"/>
  <c r="B374" i="1"/>
  <c r="A374" i="1"/>
  <c r="B1254" i="1"/>
  <c r="A1254" i="1"/>
  <c r="B1236" i="1"/>
  <c r="A1236" i="1"/>
  <c r="B806" i="1"/>
  <c r="A806" i="1"/>
  <c r="B745" i="1"/>
  <c r="A745" i="1"/>
  <c r="B658" i="1"/>
  <c r="A658" i="1"/>
  <c r="B451" i="1"/>
  <c r="A451" i="1"/>
  <c r="B1301" i="1"/>
  <c r="A1301" i="1"/>
  <c r="B1278" i="1"/>
  <c r="A1278" i="1"/>
  <c r="B1253" i="1"/>
  <c r="A1253" i="1"/>
  <c r="B1235" i="1"/>
  <c r="A1235" i="1"/>
  <c r="B1043" i="1"/>
  <c r="A1043" i="1"/>
  <c r="B805" i="1"/>
  <c r="A805" i="1"/>
  <c r="B744" i="1"/>
  <c r="A744" i="1"/>
  <c r="B804" i="1"/>
  <c r="A804" i="1"/>
  <c r="B803" i="1"/>
  <c r="A803" i="1"/>
  <c r="B743" i="1"/>
  <c r="A743" i="1"/>
  <c r="B1205" i="1"/>
  <c r="A1205" i="1"/>
  <c r="B1180" i="1"/>
  <c r="A1180" i="1"/>
  <c r="B1147" i="1"/>
  <c r="A1147" i="1"/>
  <c r="B1082" i="1"/>
  <c r="A1082" i="1"/>
  <c r="B742" i="1"/>
  <c r="A742" i="1"/>
  <c r="B657" i="1"/>
  <c r="A657" i="1"/>
  <c r="B583" i="1"/>
  <c r="A583" i="1"/>
  <c r="B450" i="1"/>
  <c r="A450" i="1"/>
  <c r="B449" i="1"/>
  <c r="A449" i="1"/>
  <c r="B373" i="1"/>
  <c r="A373" i="1"/>
  <c r="B802" i="1"/>
  <c r="A802" i="1"/>
  <c r="B741" i="1"/>
  <c r="A741" i="1"/>
  <c r="B523" i="1"/>
  <c r="A523" i="1"/>
  <c r="B448" i="1"/>
  <c r="A448" i="1"/>
  <c r="B102" i="1"/>
  <c r="A102" i="1"/>
  <c r="B1300" i="1"/>
  <c r="A1300" i="1"/>
  <c r="B1252" i="1"/>
  <c r="A1252" i="1"/>
  <c r="B1042" i="1"/>
  <c r="A1042" i="1"/>
  <c r="B992" i="1"/>
  <c r="A992" i="1"/>
  <c r="B881" i="1"/>
  <c r="A881" i="1"/>
  <c r="B880" i="1"/>
  <c r="A880" i="1"/>
  <c r="B860" i="1"/>
  <c r="A860" i="1"/>
  <c r="B1204" i="1"/>
  <c r="A1204" i="1"/>
  <c r="B1097" i="1"/>
  <c r="A1097" i="1"/>
  <c r="B582" i="1"/>
  <c r="A582" i="1"/>
  <c r="B879" i="1"/>
  <c r="A879" i="1"/>
  <c r="B859" i="1"/>
  <c r="A859" i="1"/>
  <c r="B447" i="1"/>
  <c r="A447" i="1"/>
  <c r="B1179" i="1"/>
  <c r="A1179" i="1"/>
  <c r="B1121" i="1"/>
  <c r="A1121" i="1"/>
  <c r="B53" i="1"/>
  <c r="A53" i="1"/>
  <c r="B47" i="1"/>
  <c r="A47" i="1"/>
  <c r="B39" i="1"/>
  <c r="A39" i="1"/>
  <c r="B38" i="1"/>
  <c r="A38" i="1"/>
  <c r="B801" i="1"/>
  <c r="A801" i="1"/>
  <c r="B656" i="1"/>
  <c r="A656" i="1"/>
  <c r="B581" i="1"/>
  <c r="A581" i="1"/>
  <c r="B314" i="1"/>
  <c r="A314" i="1"/>
  <c r="B299" i="1"/>
  <c r="A299" i="1"/>
  <c r="B52" i="1"/>
  <c r="A52" i="1"/>
  <c r="B46" i="1"/>
  <c r="A46" i="1"/>
  <c r="B36" i="1"/>
  <c r="A36" i="1"/>
  <c r="B35" i="1"/>
  <c r="A35" i="1"/>
  <c r="B33" i="1"/>
  <c r="A33" i="1"/>
  <c r="B32" i="1"/>
  <c r="A32" i="1"/>
  <c r="B17" i="1"/>
  <c r="A17" i="1"/>
  <c r="B3" i="1"/>
  <c r="A3" i="1"/>
  <c r="B1203" i="1"/>
  <c r="A1203" i="1"/>
  <c r="B1146" i="1"/>
  <c r="A1146" i="1"/>
  <c r="B1299" i="1"/>
  <c r="A1299" i="1"/>
  <c r="B1298" i="1"/>
  <c r="A1298" i="1"/>
  <c r="B934" i="1"/>
  <c r="A934" i="1"/>
  <c r="B901" i="1"/>
  <c r="A901" i="1"/>
  <c r="B858" i="1"/>
  <c r="A858" i="1"/>
  <c r="B857" i="1"/>
  <c r="A857" i="1"/>
  <c r="B800" i="1"/>
  <c r="A800" i="1"/>
  <c r="B799" i="1"/>
  <c r="A799" i="1"/>
  <c r="B740" i="1"/>
  <c r="A740" i="1"/>
  <c r="B739" i="1"/>
  <c r="A739" i="1"/>
  <c r="B655" i="1"/>
  <c r="A655" i="1"/>
  <c r="B654" i="1"/>
  <c r="A654" i="1"/>
  <c r="B653" i="1"/>
  <c r="A653" i="1"/>
  <c r="B580" i="1"/>
  <c r="A580" i="1"/>
  <c r="B579" i="1"/>
  <c r="A579" i="1"/>
  <c r="B578" i="1"/>
  <c r="A578" i="1"/>
  <c r="B446" i="1"/>
  <c r="A446" i="1"/>
  <c r="B445" i="1"/>
  <c r="A445" i="1"/>
  <c r="B1370" i="1"/>
  <c r="A1370" i="1"/>
  <c r="B933" i="1"/>
  <c r="A933" i="1"/>
  <c r="B932" i="1"/>
  <c r="A932" i="1"/>
  <c r="B798" i="1"/>
  <c r="A798" i="1"/>
  <c r="B522" i="1"/>
  <c r="A522" i="1"/>
  <c r="B521" i="1"/>
  <c r="A521" i="1"/>
  <c r="B520" i="1"/>
  <c r="A520" i="1"/>
  <c r="B444" i="1"/>
  <c r="A444" i="1"/>
  <c r="B443" i="1"/>
  <c r="A443" i="1"/>
  <c r="B1145" i="1"/>
  <c r="A1145" i="1"/>
  <c r="B1120" i="1"/>
  <c r="A1120" i="1"/>
  <c r="B1096" i="1"/>
  <c r="A1096" i="1"/>
  <c r="B372" i="1"/>
  <c r="A372" i="1"/>
  <c r="B371" i="1"/>
  <c r="A371" i="1"/>
  <c r="B856" i="1"/>
  <c r="A856" i="1"/>
  <c r="B855" i="1"/>
  <c r="A855" i="1"/>
  <c r="B738" i="1"/>
  <c r="A738" i="1"/>
  <c r="B652" i="1"/>
  <c r="A652" i="1"/>
  <c r="B370" i="1"/>
  <c r="A370" i="1"/>
  <c r="B369" i="1"/>
  <c r="A369" i="1"/>
  <c r="B368" i="1"/>
  <c r="A368" i="1"/>
  <c r="B651" i="1"/>
  <c r="A651" i="1"/>
  <c r="B519" i="1"/>
  <c r="A519" i="1"/>
  <c r="B126" i="1"/>
  <c r="A126" i="1"/>
  <c r="B737" i="1"/>
  <c r="A737" i="1"/>
  <c r="B650" i="1"/>
  <c r="A650" i="1"/>
  <c r="B367" i="1"/>
  <c r="A367" i="1"/>
  <c r="B736" i="1"/>
  <c r="A736" i="1"/>
  <c r="B735" i="1"/>
  <c r="A735" i="1"/>
  <c r="B649" i="1"/>
  <c r="A649" i="1"/>
  <c r="B577" i="1"/>
  <c r="A577" i="1"/>
  <c r="B518" i="1"/>
  <c r="A518" i="1"/>
  <c r="B734" i="1"/>
  <c r="A734" i="1"/>
  <c r="B854" i="1"/>
  <c r="A854" i="1"/>
  <c r="B648" i="1"/>
  <c r="A648" i="1"/>
  <c r="B517" i="1"/>
  <c r="A517" i="1"/>
  <c r="B516" i="1"/>
  <c r="A516" i="1"/>
  <c r="B442" i="1"/>
  <c r="A442" i="1"/>
  <c r="B366" i="1"/>
  <c r="A366" i="1"/>
  <c r="B733" i="1"/>
  <c r="A733" i="1"/>
  <c r="B365" i="1"/>
  <c r="A365" i="1"/>
  <c r="B647" i="1"/>
  <c r="A647" i="1"/>
  <c r="B991" i="1"/>
  <c r="A991" i="1"/>
  <c r="B1144" i="1"/>
  <c r="A1144" i="1"/>
  <c r="B1119" i="1"/>
  <c r="A1119" i="1"/>
  <c r="B732" i="1"/>
  <c r="A732" i="1"/>
  <c r="B576" i="1"/>
  <c r="A576" i="1"/>
  <c r="B1251" i="1"/>
  <c r="A1251" i="1"/>
  <c r="B990" i="1"/>
  <c r="A990" i="1"/>
  <c r="B646" i="1"/>
  <c r="A646" i="1"/>
  <c r="B441" i="1"/>
  <c r="A441" i="1"/>
  <c r="B23" i="1"/>
  <c r="A23" i="1"/>
  <c r="B12" i="1"/>
  <c r="A12" i="1"/>
  <c r="B2" i="1"/>
  <c r="A2" i="1"/>
  <c r="B1178" i="1"/>
  <c r="A1178" i="1"/>
  <c r="B731" i="1"/>
  <c r="A731" i="1"/>
  <c r="B1202" i="1"/>
  <c r="A1202" i="1"/>
  <c r="B1177" i="1"/>
  <c r="A1177" i="1"/>
  <c r="B1143" i="1"/>
  <c r="A1143" i="1"/>
  <c r="B1118" i="1"/>
  <c r="A1118" i="1"/>
  <c r="B1095" i="1"/>
  <c r="A1095" i="1"/>
  <c r="B1250" i="1"/>
  <c r="A1250" i="1"/>
  <c r="B797" i="1"/>
  <c r="A797" i="1"/>
  <c r="B796" i="1"/>
  <c r="A796" i="1"/>
</calcChain>
</file>

<file path=xl/sharedStrings.xml><?xml version="1.0" encoding="utf-8"?>
<sst xmlns="http://schemas.openxmlformats.org/spreadsheetml/2006/main" count="11382" uniqueCount="432">
  <si>
    <t>Family</t>
  </si>
  <si>
    <t>Genus</t>
  </si>
  <si>
    <t>Species</t>
  </si>
  <si>
    <t>Locality</t>
  </si>
  <si>
    <t>Province/Territory</t>
  </si>
  <si>
    <t>Ecozone</t>
  </si>
  <si>
    <t>Side</t>
  </si>
  <si>
    <t>Latitude</t>
  </si>
  <si>
    <t>Longitude</t>
  </si>
  <si>
    <t>Moisture_Regime</t>
  </si>
  <si>
    <t>Replicate</t>
  </si>
  <si>
    <t>Date</t>
  </si>
  <si>
    <t>Trapping_Method</t>
  </si>
  <si>
    <t xml:space="preserve">?Coenia alpina </t>
  </si>
  <si>
    <t>Norman_Wells</t>
  </si>
  <si>
    <t>NT</t>
  </si>
  <si>
    <t>NB</t>
  </si>
  <si>
    <t>W</t>
  </si>
  <si>
    <t>Mesic</t>
  </si>
  <si>
    <t>14.vi.2011</t>
  </si>
  <si>
    <t>Sweep</t>
  </si>
  <si>
    <t>17.vi.2011</t>
  </si>
  <si>
    <t>?Paracoxenus guttatus</t>
  </si>
  <si>
    <t>Yellowknife</t>
  </si>
  <si>
    <t>11-15.vi.2011</t>
  </si>
  <si>
    <t>MalaiseTrap</t>
  </si>
  <si>
    <t>Acartophtalmus nigrinus (Zett)</t>
  </si>
  <si>
    <t>Tombstone_Mountains</t>
  </si>
  <si>
    <t>YT</t>
  </si>
  <si>
    <t>SA</t>
  </si>
  <si>
    <t>24-27.vi.2011</t>
  </si>
  <si>
    <t>27.vi-01.vii.2011</t>
  </si>
  <si>
    <t>Wet</t>
  </si>
  <si>
    <t>21-24.vi.2011</t>
  </si>
  <si>
    <t>Moosonee</t>
  </si>
  <si>
    <t>ON</t>
  </si>
  <si>
    <t>E</t>
  </si>
  <si>
    <t>19-22.vi.2010</t>
  </si>
  <si>
    <t>Actenoptera hillarela</t>
  </si>
  <si>
    <t>Aecothea sp. A</t>
  </si>
  <si>
    <t>Aulavik_National_Park</t>
  </si>
  <si>
    <t>HA</t>
  </si>
  <si>
    <t>7-11.vii.2011</t>
  </si>
  <si>
    <t>15-19.vii.2011</t>
  </si>
  <si>
    <t>Allotrichoma bezzü</t>
  </si>
  <si>
    <t>21-24.vi.2010</t>
  </si>
  <si>
    <t>23-25.vi.2010</t>
  </si>
  <si>
    <t>PanTrap</t>
  </si>
  <si>
    <t>11-14.vi.2011</t>
  </si>
  <si>
    <t>18.vi.2011</t>
  </si>
  <si>
    <t>Amiota sp. A</t>
  </si>
  <si>
    <t>15-18.vi.2010</t>
  </si>
  <si>
    <t>Amoebaleria perplexa</t>
  </si>
  <si>
    <t>Amoebaleria sp. A</t>
  </si>
  <si>
    <t>Anthomyza equiseti Roháček and Barber</t>
  </si>
  <si>
    <t>16-19.vi.2010</t>
  </si>
  <si>
    <t>Anthomyza gilviventris Roháček and Barber</t>
  </si>
  <si>
    <t>18-21.vi.2010</t>
  </si>
  <si>
    <t>Anthomyza oblonga Roháček and Barber</t>
  </si>
  <si>
    <t>Anthomyza pengellyi Roháček and Barber</t>
  </si>
  <si>
    <t>17-20.vi.2010</t>
  </si>
  <si>
    <t>20-23.vi.2010</t>
  </si>
  <si>
    <t>19-23.vi.2010</t>
  </si>
  <si>
    <t>Anthomyza pullinotum Roháček and Barber</t>
  </si>
  <si>
    <t>Anthomyza shewelli Roháček and Barber</t>
  </si>
  <si>
    <t>23-26.vi.2010</t>
  </si>
  <si>
    <t>Anthomyza tenuis Roháček and Barber</t>
  </si>
  <si>
    <t>Anthomyza vockerothi Roháček and Barber</t>
  </si>
  <si>
    <t>Antichaeta sp. A</t>
  </si>
  <si>
    <t>Churchill</t>
  </si>
  <si>
    <t>MB</t>
  </si>
  <si>
    <t>5-9.vii.2010</t>
  </si>
  <si>
    <t>Antichaeta sp. B</t>
  </si>
  <si>
    <t>Antichaeta sp. C</t>
  </si>
  <si>
    <t>Apallates coxendix</t>
  </si>
  <si>
    <t>Apallates sp. A</t>
  </si>
  <si>
    <t>Aphanotrigonum scabrum</t>
  </si>
  <si>
    <t>7-11.vi.2011</t>
  </si>
  <si>
    <t>Aphanotrigonum trilineatum</t>
  </si>
  <si>
    <t>15-19.vi.2010</t>
  </si>
  <si>
    <t>14-17.vi.2011</t>
  </si>
  <si>
    <t>Aptilatus ?borealis</t>
  </si>
  <si>
    <t>Aptilatus spatulatus</t>
  </si>
  <si>
    <t>Arctopiophila arctica</t>
  </si>
  <si>
    <t>Cambridge_Bay</t>
  </si>
  <si>
    <t>NU</t>
  </si>
  <si>
    <t>11-15.vii.2011</t>
  </si>
  <si>
    <t>Iqaluit</t>
  </si>
  <si>
    <t>17-21.vii.2010</t>
  </si>
  <si>
    <t>21-25.vii.2010</t>
  </si>
  <si>
    <t>Atrichomelina ?pubera (Loew)</t>
  </si>
  <si>
    <t>Aulacigaster neoleucopeza(Mathis &amp; Freidberg)</t>
  </si>
  <si>
    <t>Axysta n. sp. A</t>
  </si>
  <si>
    <t>Borboropsis puberulia</t>
  </si>
  <si>
    <t>Boreopiophila tomentosa</t>
  </si>
  <si>
    <t>Calamoncosis brooksi</t>
  </si>
  <si>
    <t>Campiglossa genalis (Thomson)</t>
  </si>
  <si>
    <t>11.vi.2011</t>
  </si>
  <si>
    <t>Chaetopsis massyla (Walker)</t>
  </si>
  <si>
    <t>Chamaemyia herbarum</t>
  </si>
  <si>
    <t>24.vi.2011</t>
  </si>
  <si>
    <t>01.vii.2011</t>
  </si>
  <si>
    <t>Schefferville</t>
  </si>
  <si>
    <t>NL</t>
  </si>
  <si>
    <t>6-9.vii.2010</t>
  </si>
  <si>
    <t>Chlorops sp. A</t>
  </si>
  <si>
    <t>9-13.vii.2010</t>
  </si>
  <si>
    <t>Chlorops sp. B</t>
  </si>
  <si>
    <t>26.vi.2010</t>
  </si>
  <si>
    <t>Chlorops sp. C</t>
  </si>
  <si>
    <t>Chlorops sp. D</t>
  </si>
  <si>
    <t>Chymomyza sp. A</t>
  </si>
  <si>
    <t>Chymomyza sp. B</t>
  </si>
  <si>
    <t>Clusiodes ater</t>
  </si>
  <si>
    <t>15-18.vi.2011</t>
  </si>
  <si>
    <t>Clusiodes clandestinus</t>
  </si>
  <si>
    <t>Cnodocophora nasoni (Cresson)</t>
  </si>
  <si>
    <t>Coenia sp. A</t>
  </si>
  <si>
    <t>Compsobata ( Trylophyrobata) kennicotti (Banks)</t>
  </si>
  <si>
    <t>Compsobata (Compsobata) univitta (Walker)</t>
  </si>
  <si>
    <t>Compsobata (Trylophyrobata) pallipes (Say)</t>
  </si>
  <si>
    <t>Conioscinella sp. A</t>
  </si>
  <si>
    <t>1-4.vii.2010</t>
  </si>
  <si>
    <t>1-5.vii.2010</t>
  </si>
  <si>
    <t>4-8.vii.2010</t>
  </si>
  <si>
    <t>8-13.vii.2010</t>
  </si>
  <si>
    <t>Goose_Bay</t>
  </si>
  <si>
    <t>21.vi.2010</t>
  </si>
  <si>
    <t>Kugluktuk</t>
  </si>
  <si>
    <t>29.vi-2.vii.2011</t>
  </si>
  <si>
    <t>Conioscinella sp. C</t>
  </si>
  <si>
    <t>Conioscinella sp. D</t>
  </si>
  <si>
    <t>Conioscinella triorbiculata</t>
  </si>
  <si>
    <t>9.vi.2010</t>
  </si>
  <si>
    <t>Conioscinella zetterstedti</t>
  </si>
  <si>
    <t>Coproica sp. A</t>
  </si>
  <si>
    <t>Copromyza sp. A</t>
  </si>
  <si>
    <t>26-29.vi.2011</t>
  </si>
  <si>
    <t>Copromyza sp. B</t>
  </si>
  <si>
    <t>Curranops scutellaris (Coquillet)</t>
  </si>
  <si>
    <t>Dahlimosina dahli</t>
  </si>
  <si>
    <t>QC</t>
  </si>
  <si>
    <t>3-6.vii.2010</t>
  </si>
  <si>
    <t>Dasyopa sp. A</t>
  </si>
  <si>
    <t>Dasyopa sp. B</t>
  </si>
  <si>
    <t>Dasyopa sp. C</t>
  </si>
  <si>
    <t>Dasyopa sp. D</t>
  </si>
  <si>
    <t>Diastata sp. A</t>
  </si>
  <si>
    <t>Diastata sp. B</t>
  </si>
  <si>
    <t>Diastata sp. C</t>
  </si>
  <si>
    <t>Dichaeta caudata</t>
  </si>
  <si>
    <t>Dictya hudsonica Steyskal</t>
  </si>
  <si>
    <t>Dictya umbroides Curran</t>
  </si>
  <si>
    <t>Discocerina obscurella</t>
  </si>
  <si>
    <t>Ditrichophora ?valens</t>
  </si>
  <si>
    <t>Ditrichophora exigua (Cresson)</t>
  </si>
  <si>
    <t>Drosophila melanogaster</t>
  </si>
  <si>
    <t>13.vi.2010</t>
  </si>
  <si>
    <t>Drosophila obscura species group sp. B</t>
  </si>
  <si>
    <t>Drosophila rellima Wheeler</t>
  </si>
  <si>
    <t>Drosophila sp. C</t>
  </si>
  <si>
    <t>Drosophila sp. G</t>
  </si>
  <si>
    <t>Drosophila sp. H</t>
  </si>
  <si>
    <t>Drosophila sp. I</t>
  </si>
  <si>
    <t>Drosophila testacea species group sp. L</t>
  </si>
  <si>
    <t>Drosophilidae sp. A</t>
  </si>
  <si>
    <t>Dryomyza sp. A</t>
  </si>
  <si>
    <t>Dryomyza sp. B</t>
  </si>
  <si>
    <t>Dryomyza sp. C</t>
  </si>
  <si>
    <t>Elachipter sp. A</t>
  </si>
  <si>
    <t>Elachipter sp. B</t>
  </si>
  <si>
    <t>Elachiptera costata</t>
  </si>
  <si>
    <t>Elachiptera decipens</t>
  </si>
  <si>
    <t>22-26.vi.2011</t>
  </si>
  <si>
    <t>Elgiva connexa (Steyskal)</t>
  </si>
  <si>
    <t>30.vi.2011</t>
  </si>
  <si>
    <t>3.vii.2011</t>
  </si>
  <si>
    <t>Elgiva solicita (Harris)</t>
  </si>
  <si>
    <t>Enicita annulipes (Meigen)</t>
  </si>
  <si>
    <t>Ephydridae sp. A</t>
  </si>
  <si>
    <t>Ephydridae sp. B</t>
  </si>
  <si>
    <t>Ephydridae sp. C</t>
  </si>
  <si>
    <t>Epichloropos scaber</t>
  </si>
  <si>
    <t>Eribolus nanus</t>
  </si>
  <si>
    <t>Fiebrigella magnipalplis</t>
  </si>
  <si>
    <t>Fiebrigella nsp. 1</t>
  </si>
  <si>
    <t>Gaurax dubius</t>
  </si>
  <si>
    <t>Gaurax n. sp. group B</t>
  </si>
  <si>
    <t>Gaurax n. sp. group C</t>
  </si>
  <si>
    <t>Gaurax n. sp. group D</t>
  </si>
  <si>
    <t>Gaurax sp. nr. dubius</t>
  </si>
  <si>
    <t>Geomyza apicalis (Meigen)</t>
  </si>
  <si>
    <t>Gymnoclasiopa bohemanni</t>
  </si>
  <si>
    <t>Gymnoclasiopa subnubila</t>
  </si>
  <si>
    <t>Gymnoclasiopa tacoma (Cresson)</t>
  </si>
  <si>
    <t xml:space="preserve">Haigia ?nevadana </t>
  </si>
  <si>
    <t>Heleomyza bisetata</t>
  </si>
  <si>
    <t>Heleomyzidae sp. A</t>
  </si>
  <si>
    <t>Heleomyzidae sp. B</t>
  </si>
  <si>
    <t xml:space="preserve">Heteromyza oculata </t>
  </si>
  <si>
    <t>30.vi-3.vii.2010</t>
  </si>
  <si>
    <t>Homalocephala albitarsis</t>
  </si>
  <si>
    <t>Hyadina binotata (Cresson)</t>
  </si>
  <si>
    <t>Hyadina vockerhoti</t>
  </si>
  <si>
    <t>Hydrellia sp. A</t>
  </si>
  <si>
    <t>Hydrellia sp. B</t>
  </si>
  <si>
    <t>Hydrellia sp. C</t>
  </si>
  <si>
    <t>Incertella incerta</t>
  </si>
  <si>
    <t>Incertella sp. A</t>
  </si>
  <si>
    <t>Ischiolepta sp. A</t>
  </si>
  <si>
    <t>Lamproscatella occidentalis</t>
  </si>
  <si>
    <t>Lamproscatella quadrisetosa</t>
  </si>
  <si>
    <t>Lasiopiophila pilosa</t>
  </si>
  <si>
    <t>Lasiosina canadensis</t>
  </si>
  <si>
    <t>Lauxania shewelli</t>
  </si>
  <si>
    <t>Leptocera erythrocera</t>
  </si>
  <si>
    <t>Leptocera sp. A</t>
  </si>
  <si>
    <t>Limnia sp. A</t>
  </si>
  <si>
    <t>Limosininae sp. A</t>
  </si>
  <si>
    <t>Limosininae sp. B</t>
  </si>
  <si>
    <t>Limosininae sp. D</t>
  </si>
  <si>
    <t>Limosininae sp. E</t>
  </si>
  <si>
    <t>Limosininae sp. F</t>
  </si>
  <si>
    <t>Limosininae sp. G</t>
  </si>
  <si>
    <t>Liopiophila varipes</t>
  </si>
  <si>
    <t>Malloewia sp. A</t>
  </si>
  <si>
    <t>Malloewia sp. B</t>
  </si>
  <si>
    <t>Malloewia sp. C</t>
  </si>
  <si>
    <t>Melanomyza lyraformis (Shewell)</t>
  </si>
  <si>
    <t>Melanomyza sp. A</t>
  </si>
  <si>
    <t>Melanomyza sp. B</t>
  </si>
  <si>
    <t>Meonura flavifacies Collin</t>
  </si>
  <si>
    <t>25-29.vii.2010</t>
  </si>
  <si>
    <t>Meonura sp. A</t>
  </si>
  <si>
    <t>Meonura sp. B</t>
  </si>
  <si>
    <t>Meonura triangularis Collin</t>
  </si>
  <si>
    <t>Meonura vagans</t>
  </si>
  <si>
    <t>Meromyza pratorum</t>
  </si>
  <si>
    <t>Mumetopia occipitalis (Melander)</t>
  </si>
  <si>
    <t>Nemapoda nitidula (Fallén)</t>
  </si>
  <si>
    <t>Neoleria fuscolinea</t>
  </si>
  <si>
    <t>Neoleria prominens</t>
  </si>
  <si>
    <t>Neoleria ruficauda</t>
  </si>
  <si>
    <t>19.vii.2011</t>
  </si>
  <si>
    <t>Neoleria tibialis</t>
  </si>
  <si>
    <t>Neophyllomyza quadricornis</t>
  </si>
  <si>
    <t>Neopiophila setaluna</t>
  </si>
  <si>
    <t>4.vi.2010</t>
  </si>
  <si>
    <t>8.vi.2010</t>
  </si>
  <si>
    <t>27.vi.2011</t>
  </si>
  <si>
    <t>Norrbomia fumipennis</t>
  </si>
  <si>
    <t>Nostima picta</t>
  </si>
  <si>
    <t>Notiphila sp. A</t>
  </si>
  <si>
    <t>Notiphila sp. B</t>
  </si>
  <si>
    <t>Notiphila sp. C</t>
  </si>
  <si>
    <t>Ochtheria mantis complex</t>
  </si>
  <si>
    <t>Olcella sp. A</t>
  </si>
  <si>
    <t>Olcella trigamma</t>
  </si>
  <si>
    <t>Oscinella sp. A</t>
  </si>
  <si>
    <t>Oscinella sp. B</t>
  </si>
  <si>
    <t>Oscinella sp. C</t>
  </si>
  <si>
    <t>Oscinella sp. D</t>
  </si>
  <si>
    <t>Oscinella sp. E</t>
  </si>
  <si>
    <t>Oscinella sp. F</t>
  </si>
  <si>
    <t>Paramyia nitens</t>
  </si>
  <si>
    <t>Parapiophila atrifrons</t>
  </si>
  <si>
    <t>Parapiophila dudai</t>
  </si>
  <si>
    <t>Parapiophila fulviceps</t>
  </si>
  <si>
    <t>Parapiophila kugluktuk</t>
  </si>
  <si>
    <t>Parapiophila pectiniventris</t>
  </si>
  <si>
    <t>Parydra sp. A</t>
  </si>
  <si>
    <t>17.vi.2010</t>
  </si>
  <si>
    <t>25.vi.2010</t>
  </si>
  <si>
    <t>Parydra sp. B</t>
  </si>
  <si>
    <t>Pelina canadensis</t>
  </si>
  <si>
    <t>Periscelis sp. A</t>
  </si>
  <si>
    <t>Pherbellia ?byanti</t>
  </si>
  <si>
    <t>10.vi.2011</t>
  </si>
  <si>
    <t>Pherbellia nana (Fallén)</t>
  </si>
  <si>
    <t>Pherbellia schoenherri maculata (Cresson)</t>
  </si>
  <si>
    <t>Pherbellia sp. A</t>
  </si>
  <si>
    <t>Pherbellia sp. B</t>
  </si>
  <si>
    <t>Pherbellia sp. C</t>
  </si>
  <si>
    <t>Pherbellia sp. D</t>
  </si>
  <si>
    <t>Pherbellia sp. E</t>
  </si>
  <si>
    <t>Pherbellia sp. F</t>
  </si>
  <si>
    <t>Pherbellia sp. G</t>
  </si>
  <si>
    <t>Pherbellia sp. H</t>
  </si>
  <si>
    <t>Pherbellia sp. I</t>
  </si>
  <si>
    <t>Pherbellia sp. J</t>
  </si>
  <si>
    <t>Pherbellia sp. K</t>
  </si>
  <si>
    <t>Pherbellia sp. L</t>
  </si>
  <si>
    <t>Pherbellia sp. M</t>
  </si>
  <si>
    <t>Pherbellia sp. N</t>
  </si>
  <si>
    <t>Pherbellia sp. O</t>
  </si>
  <si>
    <t>Pherbellia sp. P</t>
  </si>
  <si>
    <t>Pherbellia sp. Q</t>
  </si>
  <si>
    <t>Pherbellia sp. R</t>
  </si>
  <si>
    <t>Pherbellia sp. S</t>
  </si>
  <si>
    <t>Philotelma defectum</t>
  </si>
  <si>
    <t>Philygria nigrescens</t>
  </si>
  <si>
    <t>Phtitia ovicercus</t>
  </si>
  <si>
    <t>Phtitia quadricercis</t>
  </si>
  <si>
    <t>Phyllomyza sp. A</t>
  </si>
  <si>
    <t>Phyllomyza sp. B</t>
  </si>
  <si>
    <t>Phyllomyza sp. C</t>
  </si>
  <si>
    <t>Phyllomyza sp. D</t>
  </si>
  <si>
    <t>Poecilolycia annulata</t>
  </si>
  <si>
    <t>Poecilolycia browni (Curran)</t>
  </si>
  <si>
    <t>Poecilolycia currani (Shewell)</t>
  </si>
  <si>
    <t>Poecilolycia pictiventris</t>
  </si>
  <si>
    <t>Poecilolycia sp. A</t>
  </si>
  <si>
    <t>Poecilolycia spatulata</t>
  </si>
  <si>
    <t>Pseudocollinella arctopellucida</t>
  </si>
  <si>
    <t>Pseudocollinella sp. A</t>
  </si>
  <si>
    <t>Pseudocollinella sp. B</t>
  </si>
  <si>
    <t>Pseudocollinella sp. C</t>
  </si>
  <si>
    <t>Pseudopachyceata approximatonervis</t>
  </si>
  <si>
    <t>Pseudopachyceata ruficeps</t>
  </si>
  <si>
    <t>Psilopa girschneri</t>
  </si>
  <si>
    <t>Psilopa obscuripes</t>
  </si>
  <si>
    <t>Psilopa sp.A</t>
  </si>
  <si>
    <t>Pteremis wirthi</t>
  </si>
  <si>
    <t>Pteromicra ?glabricula</t>
  </si>
  <si>
    <t>Pteromicra ?nigrimana</t>
  </si>
  <si>
    <t>Pteromicra ?pectosa</t>
  </si>
  <si>
    <t>Pteromicra leucothrix</t>
  </si>
  <si>
    <t>Pteromicra steyskali Foote</t>
  </si>
  <si>
    <t>Pullimosina pullula</t>
  </si>
  <si>
    <t>Rachispoda hoplites</t>
  </si>
  <si>
    <t>Rachispoda lutosa</t>
  </si>
  <si>
    <t>Rachispoda sp. A</t>
  </si>
  <si>
    <t>Rachispoda sp. B</t>
  </si>
  <si>
    <t>Rachispoda sp. C</t>
  </si>
  <si>
    <t>Rachispoda sp. D</t>
  </si>
  <si>
    <t>Rachispoda vespertina</t>
  </si>
  <si>
    <t>Rhinohapasa metallica</t>
  </si>
  <si>
    <t>Rhopalopterum soror</t>
  </si>
  <si>
    <t>Rhopalopterum sp. A</t>
  </si>
  <si>
    <t>Rhopalopterum sp. B</t>
  </si>
  <si>
    <t>Rhopalopterum sp. C</t>
  </si>
  <si>
    <t>Rhopalopterum sp. D</t>
  </si>
  <si>
    <t>Rhopalopterum sp. E</t>
  </si>
  <si>
    <t>Rhopalopterum umbrosum</t>
  </si>
  <si>
    <t>Sapromyza ?rotundicornis Loew</t>
  </si>
  <si>
    <t>Sapromyza brachysoma</t>
  </si>
  <si>
    <t>Sapromyza hyacinata (Meigen)</t>
  </si>
  <si>
    <t>Sapromyza sp. A</t>
  </si>
  <si>
    <t>Scaptomyza  (Hemiscaptomyza) sp. B</t>
  </si>
  <si>
    <t>Scaptomyza (Hemiscaptomyza) ?trochantera</t>
  </si>
  <si>
    <t>Scaptomyza (Hemiscaptomyza) sp. A</t>
  </si>
  <si>
    <t>Scaptomyza (Hemiscaptomyza) sp. G</t>
  </si>
  <si>
    <t>Scaptomyza (Hemiscaptomyza) sp. H</t>
  </si>
  <si>
    <t>Scaptomyza (Parascaptomyza) ?adusta</t>
  </si>
  <si>
    <t>Scaptomyza (Scaptomyza) sp. C</t>
  </si>
  <si>
    <t>Scaptomyza (Scaptomyza) sp. D</t>
  </si>
  <si>
    <t>Scaptomyza (Scaptomyza) sp. E</t>
  </si>
  <si>
    <t>Scaptomyza sp. F</t>
  </si>
  <si>
    <t>Scatella sp. A</t>
  </si>
  <si>
    <t>Scatella sp. B</t>
  </si>
  <si>
    <t>Scatella stagnalis (Fallén)</t>
  </si>
  <si>
    <t>Scatophila ?mesogramma</t>
  </si>
  <si>
    <t>Scatophila exilis (Cresson)</t>
  </si>
  <si>
    <t>Scatophila hirtirostris (Sturt &amp; Wheeler)</t>
  </si>
  <si>
    <t>Scatophila n.sp. B</t>
  </si>
  <si>
    <t>Scatophila n.sp. C</t>
  </si>
  <si>
    <t>Scatophila sp. A</t>
  </si>
  <si>
    <t>Scatophila tuberculosa</t>
  </si>
  <si>
    <t>Sciomyza simplex Fallén</t>
  </si>
  <si>
    <t>Sciomyza sp. A</t>
  </si>
  <si>
    <t>5.vi.2010</t>
  </si>
  <si>
    <t>Sciomyzidae sp. A</t>
  </si>
  <si>
    <t>Scoliocentra fraterna</t>
  </si>
  <si>
    <t>Seioptera vibrans (Linnaeus)</t>
  </si>
  <si>
    <t>Sepedon borealis Steyskal</t>
  </si>
  <si>
    <t xml:space="preserve">Sepsis sp. A </t>
  </si>
  <si>
    <t>Sepsis sp. B</t>
  </si>
  <si>
    <t>Siphonella oscinina (Fallén)</t>
  </si>
  <si>
    <t>Speccafrons sp. A</t>
  </si>
  <si>
    <t>Spelobia bispina</t>
  </si>
  <si>
    <t>Spelobia sp. A</t>
  </si>
  <si>
    <t>Spelobia sp. B</t>
  </si>
  <si>
    <t>Spelobia sp. C</t>
  </si>
  <si>
    <t>Spelobia sp. D</t>
  </si>
  <si>
    <t>Spelobia sp. E</t>
  </si>
  <si>
    <t>Spelobia sp. F</t>
  </si>
  <si>
    <t>Spelobia sp. G</t>
  </si>
  <si>
    <t>Spelobia sp. H</t>
  </si>
  <si>
    <t>Spelobia sp. I</t>
  </si>
  <si>
    <t>Spelobia sp. J</t>
  </si>
  <si>
    <t>Spelobia sp. K</t>
  </si>
  <si>
    <t>Stegana sp. A</t>
  </si>
  <si>
    <t>Suillia apicalis</t>
  </si>
  <si>
    <t>Suillia barberi</t>
  </si>
  <si>
    <t>Suillia hemorum</t>
  </si>
  <si>
    <t>Tanypeza longimana (Fallén)</t>
  </si>
  <si>
    <t>Tephritis webbii (Doane)</t>
  </si>
  <si>
    <t>Tephroclamys rufiventris</t>
  </si>
  <si>
    <t>Terrilimosina schmitzi</t>
  </si>
  <si>
    <t>Tetanocera ?loewi</t>
  </si>
  <si>
    <t>Tetanocera ?montana Day</t>
  </si>
  <si>
    <t xml:space="preserve">Tetanocera ?silvatica </t>
  </si>
  <si>
    <t>Tetanocera andromastos Steyskal</t>
  </si>
  <si>
    <t>Tetanocera fuscinervis Zetterstedt</t>
  </si>
  <si>
    <t>Tetanocera lafibula Frey</t>
  </si>
  <si>
    <t>Tetanocera phyllophora Melander</t>
  </si>
  <si>
    <t>Tetanocera plebeja Loew</t>
  </si>
  <si>
    <t>Tetanocera robusta Loew</t>
  </si>
  <si>
    <t>Tetanocera sp. A</t>
  </si>
  <si>
    <t>Tetanocera sp. B</t>
  </si>
  <si>
    <t>Tetanocera sp. C</t>
  </si>
  <si>
    <t>Tetanocera sp. D</t>
  </si>
  <si>
    <t>Tetanocera sp. E</t>
  </si>
  <si>
    <t>Tetanocera spririfera</t>
  </si>
  <si>
    <t>Thaumatomyia annulata (Walker)</t>
  </si>
  <si>
    <t>Thaumatomyia glabra</t>
  </si>
  <si>
    <t>Thaumatomyia grata (Loew)</t>
  </si>
  <si>
    <t>Thaumatomyia pulla (Adams)</t>
  </si>
  <si>
    <t>Thaumatomyia pullipes</t>
  </si>
  <si>
    <t>Thaumatomyia trifasciata (Zett)</t>
  </si>
  <si>
    <t>Themira flavicoxa Melander &amp; Spuler</t>
  </si>
  <si>
    <t>Themira maculatarsis Curran</t>
  </si>
  <si>
    <t>Themira notmani Curran</t>
  </si>
  <si>
    <t>Themira putris</t>
  </si>
  <si>
    <t>Themira sp. A</t>
  </si>
  <si>
    <t>Trachyopella sp. A</t>
  </si>
  <si>
    <t>Tricimba brunnicolis</t>
  </si>
  <si>
    <t>Tricimba cincta</t>
  </si>
  <si>
    <t>Tricimba linealla</t>
  </si>
  <si>
    <t>Tricimba melamonolica</t>
  </si>
  <si>
    <t>Tricimba trisulcata</t>
  </si>
  <si>
    <t>Abundance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</si>
</sst>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na\Dropbox\Acalyptrates\Inventory%20per%20site%20per%20trap%202018-03-15-stat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 information"/>
      <sheetName val="Trap info lookup"/>
      <sheetName val="Collection info"/>
      <sheetName val="Trap info only"/>
      <sheetName val="data- 2018.03.15"/>
      <sheetName val="Matrix"/>
      <sheetName val="static output"/>
      <sheetName val="issues"/>
      <sheetName val="databasing sheet"/>
    </sheetNames>
    <sheetDataSet>
      <sheetData sheetId="0"/>
      <sheetData sheetId="1"/>
      <sheetData sheetId="2"/>
      <sheetData sheetId="3"/>
      <sheetData sheetId="4">
        <row r="1">
          <cell r="A1" t="str">
            <v>Species</v>
          </cell>
          <cell r="B1" t="str">
            <v>Family</v>
          </cell>
          <cell r="C1" t="str">
            <v>Genus</v>
          </cell>
        </row>
        <row r="2">
          <cell r="A2" t="str">
            <v>Acartophtalmus nigrinus (Zett)</v>
          </cell>
          <cell r="B2" t="str">
            <v>Acartolphtamildae</v>
          </cell>
          <cell r="C2" t="str">
            <v>Acartophtalmus</v>
          </cell>
        </row>
        <row r="3">
          <cell r="A3" t="str">
            <v>Mumetopia occipitalis (Melander)</v>
          </cell>
          <cell r="B3" t="str">
            <v>Anthomyzidae</v>
          </cell>
          <cell r="C3" t="str">
            <v>Mumetopia</v>
          </cell>
        </row>
        <row r="4">
          <cell r="A4" t="str">
            <v>Anthomyza equiseti Roháček and Barber</v>
          </cell>
          <cell r="B4" t="str">
            <v>Anthomyzidae</v>
          </cell>
          <cell r="C4" t="str">
            <v>Anthomyza</v>
          </cell>
        </row>
        <row r="5">
          <cell r="A5" t="str">
            <v>Anthomyza pullinotum Roháček and Barber</v>
          </cell>
          <cell r="B5" t="str">
            <v>Anthomyzidae</v>
          </cell>
          <cell r="C5" t="str">
            <v>Anthomyza</v>
          </cell>
        </row>
        <row r="6">
          <cell r="A6" t="str">
            <v>Anthomyza shewelli Roháček and Barber</v>
          </cell>
          <cell r="B6" t="str">
            <v>Anthomyzidae</v>
          </cell>
          <cell r="C6" t="str">
            <v>Anthomyza</v>
          </cell>
        </row>
        <row r="7">
          <cell r="A7" t="str">
            <v>Anthomyza gilviventris Roháček and Barber</v>
          </cell>
          <cell r="B7" t="str">
            <v>Anthomyzidae</v>
          </cell>
          <cell r="C7" t="str">
            <v>Anthomyza</v>
          </cell>
        </row>
        <row r="8">
          <cell r="A8" t="str">
            <v>Anthomyza oblonga Roháček and Barber</v>
          </cell>
          <cell r="B8" t="str">
            <v>Anthomyzidae</v>
          </cell>
          <cell r="C8" t="str">
            <v>Anthomyza</v>
          </cell>
        </row>
        <row r="9">
          <cell r="A9" t="str">
            <v>Anthomyza pengellyi Roháček and Barber</v>
          </cell>
          <cell r="B9" t="str">
            <v>Anthomyzidae</v>
          </cell>
          <cell r="C9" t="str">
            <v>Anthomyza</v>
          </cell>
        </row>
        <row r="10">
          <cell r="A10" t="str">
            <v>Anthomyza tenuis Roháček and Barber</v>
          </cell>
          <cell r="B10" t="str">
            <v>Anthomyzidae</v>
          </cell>
          <cell r="C10" t="str">
            <v>Anthomyza</v>
          </cell>
        </row>
        <row r="11">
          <cell r="A11" t="str">
            <v>Anthomyza vockerothi Roháček and Barber</v>
          </cell>
          <cell r="B11" t="str">
            <v>Anthomyzidae</v>
          </cell>
          <cell r="C11" t="str">
            <v>Anthomyza</v>
          </cell>
        </row>
        <row r="12">
          <cell r="A12" t="str">
            <v>Carexomyza</v>
          </cell>
          <cell r="B12" t="str">
            <v>Anthomyzidae</v>
          </cell>
          <cell r="C12" t="str">
            <v>Anthomyza</v>
          </cell>
        </row>
        <row r="13">
          <cell r="A13" t="str">
            <v>Aulacigaster neoleucopeza(Mathis &amp; Freidberg)</v>
          </cell>
          <cell r="B13" t="str">
            <v>Aulacigastridae</v>
          </cell>
          <cell r="C13" t="str">
            <v>Aulacigaster</v>
          </cell>
        </row>
        <row r="14">
          <cell r="A14" t="str">
            <v>Meonura flavifacies Collin</v>
          </cell>
          <cell r="B14" t="str">
            <v>Carnidae</v>
          </cell>
          <cell r="C14" t="str">
            <v>Meonura</v>
          </cell>
        </row>
        <row r="15">
          <cell r="A15" t="str">
            <v>Meonura sp. A</v>
          </cell>
          <cell r="B15" t="str">
            <v>Carnidae</v>
          </cell>
          <cell r="C15" t="str">
            <v>Meonura</v>
          </cell>
        </row>
        <row r="16">
          <cell r="A16" t="str">
            <v>Meonura sp. B</v>
          </cell>
          <cell r="B16" t="str">
            <v>Carnidae</v>
          </cell>
          <cell r="C16" t="str">
            <v>Meonura</v>
          </cell>
        </row>
        <row r="17">
          <cell r="A17" t="str">
            <v>Meonura triangularis Collin</v>
          </cell>
          <cell r="B17" t="str">
            <v>Carnidae</v>
          </cell>
          <cell r="C17" t="str">
            <v>Meonura</v>
          </cell>
        </row>
        <row r="18">
          <cell r="A18" t="str">
            <v>Meonura vagans</v>
          </cell>
          <cell r="B18" t="str">
            <v>Carnidae</v>
          </cell>
          <cell r="C18" t="str">
            <v>Meonura</v>
          </cell>
        </row>
        <row r="19">
          <cell r="A19" t="str">
            <v>Chamaemyia herbarum</v>
          </cell>
          <cell r="B19" t="str">
            <v>Chamaemyiidae</v>
          </cell>
          <cell r="C19" t="str">
            <v>Chamaemyia</v>
          </cell>
        </row>
        <row r="20">
          <cell r="A20" t="str">
            <v>Apallates coxendix</v>
          </cell>
          <cell r="B20" t="str">
            <v>Chloropidae</v>
          </cell>
          <cell r="C20" t="str">
            <v>Apallates</v>
          </cell>
        </row>
        <row r="21">
          <cell r="A21" t="str">
            <v>Apallates sp. A</v>
          </cell>
          <cell r="B21" t="str">
            <v>Chloropidae</v>
          </cell>
          <cell r="C21" t="str">
            <v>Apallates</v>
          </cell>
        </row>
        <row r="22">
          <cell r="A22" t="str">
            <v>Aphanotrigonum scabrum</v>
          </cell>
          <cell r="B22" t="str">
            <v>Chloropidae</v>
          </cell>
          <cell r="C22" t="str">
            <v xml:space="preserve">Aphanotrigonum </v>
          </cell>
        </row>
        <row r="23">
          <cell r="A23" t="str">
            <v>Aphanotrigonum trilineatum</v>
          </cell>
          <cell r="B23" t="str">
            <v>Chloropidae</v>
          </cell>
          <cell r="C23" t="str">
            <v xml:space="preserve">Aphanotrigonum </v>
          </cell>
        </row>
        <row r="24">
          <cell r="A24" t="str">
            <v>Calamoncosis brooksi</v>
          </cell>
          <cell r="B24" t="str">
            <v>Chloropidae</v>
          </cell>
          <cell r="C24" t="str">
            <v>Calamoncosis</v>
          </cell>
        </row>
        <row r="25">
          <cell r="A25" t="str">
            <v>Chlorops sp. A</v>
          </cell>
          <cell r="B25" t="str">
            <v>Chloropidae</v>
          </cell>
          <cell r="C25" t="str">
            <v>Chlorops</v>
          </cell>
        </row>
        <row r="26">
          <cell r="A26" t="str">
            <v>Chlorops sp. B</v>
          </cell>
          <cell r="B26" t="str">
            <v>Chloropidae</v>
          </cell>
          <cell r="C26" t="str">
            <v>Chlorops</v>
          </cell>
        </row>
        <row r="27">
          <cell r="A27" t="str">
            <v>Chlorops sp. C</v>
          </cell>
          <cell r="B27" t="str">
            <v>Chloropidae</v>
          </cell>
          <cell r="C27" t="str">
            <v>Chlorops</v>
          </cell>
        </row>
        <row r="28">
          <cell r="A28" t="str">
            <v>Chlorops sp. D</v>
          </cell>
          <cell r="B28" t="str">
            <v>Chloropidae</v>
          </cell>
          <cell r="C28" t="str">
            <v>Chlorops</v>
          </cell>
        </row>
        <row r="29">
          <cell r="A29" t="str">
            <v>Conioscinella sp. A</v>
          </cell>
          <cell r="B29" t="str">
            <v>Chloropidae</v>
          </cell>
          <cell r="C29" t="str">
            <v xml:space="preserve">Conioscinella </v>
          </cell>
        </row>
        <row r="30">
          <cell r="A30" t="str">
            <v>Conioscinella sp. D</v>
          </cell>
          <cell r="B30" t="str">
            <v>Chloropidae</v>
          </cell>
          <cell r="C30" t="str">
            <v>Conioscinella</v>
          </cell>
        </row>
        <row r="31">
          <cell r="A31" t="str">
            <v>Conioscinella sp. C</v>
          </cell>
          <cell r="B31" t="str">
            <v>Chloropidae</v>
          </cell>
          <cell r="C31" t="str">
            <v xml:space="preserve">Conioscinella </v>
          </cell>
        </row>
        <row r="32">
          <cell r="A32" t="str">
            <v>Conioscinella triorbiculata</v>
          </cell>
          <cell r="B32" t="str">
            <v>Chloropidae</v>
          </cell>
          <cell r="C32" t="str">
            <v>Conioscinella</v>
          </cell>
        </row>
        <row r="33">
          <cell r="A33" t="str">
            <v>Conioscinella zetterstedti</v>
          </cell>
          <cell r="B33" t="str">
            <v>Chloropidae</v>
          </cell>
          <cell r="C33" t="str">
            <v xml:space="preserve">Conioscinella </v>
          </cell>
        </row>
        <row r="34">
          <cell r="A34" t="str">
            <v>Dasyopa sp. A</v>
          </cell>
          <cell r="B34" t="str">
            <v>Chloropidae</v>
          </cell>
          <cell r="C34" t="str">
            <v>Dasyopa</v>
          </cell>
        </row>
        <row r="35">
          <cell r="A35" t="str">
            <v>Dasyopa sp. B</v>
          </cell>
          <cell r="B35" t="str">
            <v>Chloropidae</v>
          </cell>
          <cell r="C35" t="str">
            <v>Dasyopa</v>
          </cell>
        </row>
        <row r="36">
          <cell r="A36" t="str">
            <v>Dasyopa sp. C</v>
          </cell>
          <cell r="B36" t="str">
            <v>Chloropidae</v>
          </cell>
          <cell r="C36" t="str">
            <v>Dasyopa</v>
          </cell>
        </row>
        <row r="37">
          <cell r="A37" t="str">
            <v>Dasyopa sp. D</v>
          </cell>
          <cell r="B37" t="str">
            <v>Chloropidae</v>
          </cell>
          <cell r="C37" t="str">
            <v>Dasyopa</v>
          </cell>
        </row>
        <row r="38">
          <cell r="A38" t="str">
            <v>Elachipter sp. A</v>
          </cell>
          <cell r="B38" t="str">
            <v>Chloropidae</v>
          </cell>
          <cell r="C38" t="str">
            <v>Elachiptera</v>
          </cell>
        </row>
        <row r="39">
          <cell r="A39" t="str">
            <v>Elachipter sp. B</v>
          </cell>
          <cell r="B39" t="str">
            <v>Chloropidae</v>
          </cell>
          <cell r="C39" t="str">
            <v>Elachiptera</v>
          </cell>
        </row>
        <row r="40">
          <cell r="A40" t="str">
            <v>Elachiptera costata</v>
          </cell>
          <cell r="B40" t="str">
            <v>Chloropidae</v>
          </cell>
          <cell r="C40" t="str">
            <v>Elachiptera</v>
          </cell>
        </row>
        <row r="41">
          <cell r="A41" t="str">
            <v>Elachiptera decipens</v>
          </cell>
          <cell r="B41" t="str">
            <v>Chloropidae</v>
          </cell>
          <cell r="C41" t="str">
            <v>Elachiptera</v>
          </cell>
        </row>
        <row r="42">
          <cell r="A42" t="str">
            <v>Epichloropos scaber</v>
          </cell>
          <cell r="B42" t="str">
            <v>Chloropidae</v>
          </cell>
          <cell r="C42" t="str">
            <v>Epichlorops</v>
          </cell>
        </row>
        <row r="43">
          <cell r="A43" t="str">
            <v>Eribolus nanus</v>
          </cell>
          <cell r="B43" t="str">
            <v>Chloropidae</v>
          </cell>
          <cell r="C43" t="str">
            <v>Eribolus</v>
          </cell>
        </row>
        <row r="44">
          <cell r="A44" t="str">
            <v>Fiebrigella magnipalplis</v>
          </cell>
          <cell r="B44" t="str">
            <v>Chloropidae</v>
          </cell>
          <cell r="C44" t="str">
            <v>Fiebrigella</v>
          </cell>
        </row>
        <row r="45">
          <cell r="A45" t="str">
            <v>Fiebrigella nsp. 1</v>
          </cell>
          <cell r="B45" t="str">
            <v>Chloropidae</v>
          </cell>
          <cell r="C45" t="str">
            <v>Fiebrigella</v>
          </cell>
        </row>
        <row r="46">
          <cell r="A46" t="str">
            <v>Gaurax dubius</v>
          </cell>
          <cell r="B46" t="str">
            <v>Chloropidae</v>
          </cell>
          <cell r="C46" t="str">
            <v>Gaurax</v>
          </cell>
        </row>
        <row r="47">
          <cell r="A47" t="str">
            <v>Gaurax sp. nr. dubius</v>
          </cell>
          <cell r="B47" t="str">
            <v>Chloropidae</v>
          </cell>
          <cell r="C47" t="str">
            <v>Gaurax</v>
          </cell>
        </row>
        <row r="48">
          <cell r="A48" t="str">
            <v>Gaurax n. sp. group B</v>
          </cell>
          <cell r="B48" t="str">
            <v>Chloropidae</v>
          </cell>
          <cell r="C48" t="str">
            <v>Gaurax</v>
          </cell>
        </row>
        <row r="49">
          <cell r="A49" t="str">
            <v>Gaurax n. sp. group C</v>
          </cell>
          <cell r="B49" t="str">
            <v>Chloropidae</v>
          </cell>
          <cell r="C49" t="str">
            <v>Gaurax</v>
          </cell>
        </row>
        <row r="50">
          <cell r="A50" t="str">
            <v>Gaurax n. sp. group D</v>
          </cell>
          <cell r="B50" t="str">
            <v>Chloropidae</v>
          </cell>
          <cell r="C50" t="str">
            <v>Gaurax</v>
          </cell>
        </row>
        <row r="51">
          <cell r="A51" t="str">
            <v>Incertella incerta</v>
          </cell>
          <cell r="B51" t="str">
            <v>Chloropidae</v>
          </cell>
          <cell r="C51" t="str">
            <v>Incertella</v>
          </cell>
        </row>
        <row r="52">
          <cell r="A52" t="str">
            <v>Incertella sp. A</v>
          </cell>
          <cell r="B52" t="str">
            <v>Chloropidae</v>
          </cell>
          <cell r="C52" t="str">
            <v>Incertella</v>
          </cell>
        </row>
        <row r="53">
          <cell r="A53" t="str">
            <v>Lasiosina canadensis</v>
          </cell>
          <cell r="B53" t="str">
            <v>Chloropidae</v>
          </cell>
          <cell r="C53" t="str">
            <v>Lasiosina</v>
          </cell>
        </row>
        <row r="54">
          <cell r="A54" t="str">
            <v>Malloewia sp. A</v>
          </cell>
          <cell r="B54" t="str">
            <v>Chloropidae</v>
          </cell>
          <cell r="C54" t="str">
            <v xml:space="preserve">Malloewia </v>
          </cell>
        </row>
        <row r="55">
          <cell r="A55" t="str">
            <v>Malloewia sp. B</v>
          </cell>
          <cell r="B55" t="str">
            <v>Chloropidae</v>
          </cell>
          <cell r="C55" t="str">
            <v xml:space="preserve">Malloewia </v>
          </cell>
        </row>
        <row r="56">
          <cell r="A56" t="str">
            <v>Malloewia sp. C</v>
          </cell>
          <cell r="B56" t="str">
            <v>Chloropidae</v>
          </cell>
          <cell r="C56" t="str">
            <v xml:space="preserve">Malloewia </v>
          </cell>
        </row>
        <row r="57">
          <cell r="A57" t="str">
            <v>Meromyza pratorum</v>
          </cell>
          <cell r="B57" t="str">
            <v>Chloropidae</v>
          </cell>
          <cell r="C57" t="str">
            <v>Meromyza</v>
          </cell>
        </row>
        <row r="58">
          <cell r="A58" t="str">
            <v>Olcella sp. A</v>
          </cell>
          <cell r="B58" t="str">
            <v>Chloropidae</v>
          </cell>
          <cell r="C58" t="str">
            <v>Olcella</v>
          </cell>
        </row>
        <row r="59">
          <cell r="A59" t="str">
            <v>Olcella trigamma</v>
          </cell>
          <cell r="B59" t="str">
            <v>Chloropidae</v>
          </cell>
          <cell r="C59" t="str">
            <v>Olcella</v>
          </cell>
        </row>
        <row r="60">
          <cell r="A60" t="str">
            <v>Oscinella sp. A</v>
          </cell>
          <cell r="B60" t="str">
            <v>Chloropidae</v>
          </cell>
          <cell r="C60" t="str">
            <v>Oscinella</v>
          </cell>
        </row>
        <row r="61">
          <cell r="A61" t="str">
            <v>Oscinella sp. B</v>
          </cell>
          <cell r="B61" t="str">
            <v>Chloropidae</v>
          </cell>
          <cell r="C61" t="str">
            <v>Oscinella</v>
          </cell>
        </row>
        <row r="62">
          <cell r="A62" t="str">
            <v>Oscinella sp. C</v>
          </cell>
          <cell r="B62" t="str">
            <v>Chloropidae</v>
          </cell>
          <cell r="C62" t="str">
            <v>Oscinella</v>
          </cell>
        </row>
        <row r="63">
          <cell r="A63" t="str">
            <v>Oscinella sp. D</v>
          </cell>
          <cell r="B63" t="str">
            <v>Chloropidae</v>
          </cell>
          <cell r="C63" t="str">
            <v>Oscinella</v>
          </cell>
        </row>
        <row r="64">
          <cell r="A64" t="str">
            <v>Oscinella sp. E</v>
          </cell>
          <cell r="B64" t="str">
            <v>Chloropidae</v>
          </cell>
          <cell r="C64" t="str">
            <v>Oscinella</v>
          </cell>
        </row>
        <row r="65">
          <cell r="A65" t="str">
            <v>Oscinella sp. F</v>
          </cell>
          <cell r="B65" t="str">
            <v>Chloropidae</v>
          </cell>
          <cell r="C65" t="str">
            <v>Oscinella</v>
          </cell>
        </row>
        <row r="66">
          <cell r="A66" t="str">
            <v>Pseudopachyceata approximatonervis</v>
          </cell>
          <cell r="B66" t="str">
            <v>Chloropidae</v>
          </cell>
          <cell r="C66" t="str">
            <v>Pseudopachyceata</v>
          </cell>
        </row>
        <row r="67">
          <cell r="A67" t="str">
            <v>Pseudopachyceata ruficeps</v>
          </cell>
          <cell r="B67" t="str">
            <v>Chloropidae</v>
          </cell>
          <cell r="C67" t="str">
            <v>Pseudopachyceata</v>
          </cell>
        </row>
        <row r="68">
          <cell r="A68" t="str">
            <v>Rhopalopterum soror</v>
          </cell>
          <cell r="B68" t="str">
            <v>Chloropidae</v>
          </cell>
          <cell r="C68" t="str">
            <v>Rhopalopterum</v>
          </cell>
        </row>
        <row r="69">
          <cell r="A69" t="str">
            <v>Rhopalopterum sp. A</v>
          </cell>
          <cell r="B69" t="str">
            <v>Chloropidae</v>
          </cell>
          <cell r="C69" t="str">
            <v>Rhopalopterum</v>
          </cell>
        </row>
        <row r="70">
          <cell r="A70" t="str">
            <v>Rhopalopterum sp. B</v>
          </cell>
          <cell r="B70" t="str">
            <v>Chloropidae</v>
          </cell>
          <cell r="C70" t="str">
            <v>Rhopalopterum</v>
          </cell>
        </row>
        <row r="71">
          <cell r="A71" t="str">
            <v>Rhopalopterum sp. C</v>
          </cell>
          <cell r="B71" t="str">
            <v>Chloropidae</v>
          </cell>
          <cell r="C71" t="str">
            <v>Rhopalopterum</v>
          </cell>
        </row>
        <row r="72">
          <cell r="A72" t="str">
            <v>Rhopalopterum sp. D</v>
          </cell>
          <cell r="B72" t="str">
            <v>Chloropidae</v>
          </cell>
          <cell r="C72" t="str">
            <v>Rhopalopterum</v>
          </cell>
        </row>
        <row r="73">
          <cell r="A73" t="str">
            <v>Rhopalopterum sp. E</v>
          </cell>
          <cell r="B73" t="str">
            <v>Chloropidae</v>
          </cell>
          <cell r="C73" t="str">
            <v>Rhopalopterum</v>
          </cell>
        </row>
        <row r="74">
          <cell r="A74" t="str">
            <v>Rhopalopterum umbrosum</v>
          </cell>
          <cell r="B74" t="str">
            <v>Chloropidae</v>
          </cell>
          <cell r="C74" t="str">
            <v>Rhopalopterum</v>
          </cell>
        </row>
        <row r="75">
          <cell r="A75" t="str">
            <v>Siphonella oscinina (Fallén)</v>
          </cell>
          <cell r="B75" t="str">
            <v>Chloropidae</v>
          </cell>
          <cell r="C75" t="str">
            <v>Siphonella</v>
          </cell>
        </row>
        <row r="76">
          <cell r="A76" t="str">
            <v>Speccafrons sp. A</v>
          </cell>
          <cell r="B76" t="str">
            <v>Chloropidae</v>
          </cell>
          <cell r="C76" t="str">
            <v>Speccafrons</v>
          </cell>
        </row>
        <row r="77">
          <cell r="A77" t="str">
            <v>Thaumatomyia annulata (Walker)</v>
          </cell>
          <cell r="B77" t="str">
            <v>Chloropidae</v>
          </cell>
          <cell r="C77" t="str">
            <v>Thaumatomyia</v>
          </cell>
        </row>
        <row r="78">
          <cell r="A78" t="str">
            <v>Thaumatomyia glabra</v>
          </cell>
          <cell r="B78" t="str">
            <v>Chloropidae</v>
          </cell>
          <cell r="C78" t="str">
            <v>Thaumatomyia</v>
          </cell>
        </row>
        <row r="79">
          <cell r="A79" t="str">
            <v>Thaumatomyia grata (Loew)</v>
          </cell>
          <cell r="B79" t="str">
            <v>Chloropidae</v>
          </cell>
          <cell r="C79" t="str">
            <v>Thaumatomyia</v>
          </cell>
        </row>
        <row r="80">
          <cell r="A80" t="str">
            <v>Thaumatomyia pulla (Adams)</v>
          </cell>
          <cell r="B80" t="str">
            <v>Chloropidae</v>
          </cell>
          <cell r="C80" t="str">
            <v>Thaumatomyia</v>
          </cell>
        </row>
        <row r="81">
          <cell r="A81" t="str">
            <v>Thaumatomyia pullipes</v>
          </cell>
          <cell r="B81" t="str">
            <v>Chloropidae</v>
          </cell>
          <cell r="C81" t="str">
            <v>Thaumatomyia</v>
          </cell>
        </row>
        <row r="82">
          <cell r="A82" t="str">
            <v>Thaumatomyia trifasciata (Zett)</v>
          </cell>
          <cell r="B82" t="str">
            <v>Chloropidae</v>
          </cell>
          <cell r="C82" t="str">
            <v>Thaumatomyia</v>
          </cell>
        </row>
        <row r="83">
          <cell r="A83" t="str">
            <v>Tricimba brunnicolis</v>
          </cell>
          <cell r="B83" t="str">
            <v>Chloropidae</v>
          </cell>
          <cell r="C83" t="str">
            <v>Tricimba</v>
          </cell>
        </row>
        <row r="84">
          <cell r="A84" t="str">
            <v>Tricimba cincta</v>
          </cell>
          <cell r="B84" t="str">
            <v>Chloropidae</v>
          </cell>
          <cell r="C84" t="str">
            <v>Tricimba</v>
          </cell>
        </row>
        <row r="85">
          <cell r="A85" t="str">
            <v>Tricimba linealla</v>
          </cell>
          <cell r="B85" t="str">
            <v>Chloropidae</v>
          </cell>
          <cell r="C85" t="str">
            <v>Tricimba</v>
          </cell>
        </row>
        <row r="86">
          <cell r="A86" t="str">
            <v>Tricimba melamonolica</v>
          </cell>
          <cell r="B86" t="str">
            <v>Chloropidae</v>
          </cell>
          <cell r="C86" t="str">
            <v>Tricimba</v>
          </cell>
        </row>
        <row r="87">
          <cell r="A87" t="str">
            <v>Tricimba trisulcata</v>
          </cell>
          <cell r="B87" t="str">
            <v>Chloropidae</v>
          </cell>
          <cell r="C87" t="str">
            <v>Tricimba</v>
          </cell>
        </row>
        <row r="88">
          <cell r="A88" t="str">
            <v>Clusiodes ater</v>
          </cell>
          <cell r="B88" t="str">
            <v>Clusiidae</v>
          </cell>
          <cell r="C88" t="str">
            <v>Clusiodes</v>
          </cell>
        </row>
        <row r="89">
          <cell r="A89" t="str">
            <v>Clusiodes clandestinus</v>
          </cell>
          <cell r="B89" t="str">
            <v>Clusiidae</v>
          </cell>
          <cell r="C89" t="str">
            <v>Clusiodes</v>
          </cell>
        </row>
        <row r="90">
          <cell r="A90" t="str">
            <v>Diastata sp. A</v>
          </cell>
          <cell r="B90" t="str">
            <v>Diastatidae</v>
          </cell>
          <cell r="C90" t="str">
            <v>Diastata</v>
          </cell>
        </row>
        <row r="91">
          <cell r="A91" t="str">
            <v>Diastata sp. B</v>
          </cell>
          <cell r="B91" t="str">
            <v>Diastatidae</v>
          </cell>
          <cell r="C91" t="str">
            <v>Diastata</v>
          </cell>
        </row>
        <row r="92">
          <cell r="A92" t="str">
            <v>Diastata sp. C</v>
          </cell>
          <cell r="B92" t="str">
            <v>Diastatidae</v>
          </cell>
          <cell r="C92" t="str">
            <v>Diastata</v>
          </cell>
        </row>
        <row r="93">
          <cell r="A93" t="str">
            <v>Drosophilidae sp. A</v>
          </cell>
          <cell r="B93" t="str">
            <v>Drosophilidae</v>
          </cell>
        </row>
        <row r="94">
          <cell r="A94" t="str">
            <v>Chymomyza sp. A</v>
          </cell>
          <cell r="B94" t="str">
            <v>Drosophilidae</v>
          </cell>
          <cell r="C94" t="str">
            <v>Chymomyza</v>
          </cell>
        </row>
        <row r="95">
          <cell r="A95" t="str">
            <v>Chymomyza sp. B</v>
          </cell>
          <cell r="B95" t="str">
            <v>Drosophilidae</v>
          </cell>
          <cell r="C95" t="str">
            <v>Chymomyza</v>
          </cell>
        </row>
        <row r="96">
          <cell r="A96" t="str">
            <v>Amiota sp. A</v>
          </cell>
          <cell r="B96" t="str">
            <v>Drosophilidae</v>
          </cell>
          <cell r="C96" t="str">
            <v>Amiota</v>
          </cell>
        </row>
        <row r="97">
          <cell r="A97" t="str">
            <v>Drosophila rellima Wheeler</v>
          </cell>
          <cell r="B97" t="str">
            <v>Drosophilidae</v>
          </cell>
          <cell r="C97" t="str">
            <v>Drosophila</v>
          </cell>
        </row>
        <row r="98">
          <cell r="A98" t="str">
            <v>Drosophila obscura species group sp. B</v>
          </cell>
          <cell r="B98" t="str">
            <v>Drosophilidae</v>
          </cell>
          <cell r="C98" t="str">
            <v>Drosophila</v>
          </cell>
        </row>
        <row r="99">
          <cell r="A99" t="str">
            <v>Drosophila sp. C</v>
          </cell>
          <cell r="B99" t="str">
            <v>Drosophilidae</v>
          </cell>
          <cell r="C99" t="str">
            <v>Drosophila</v>
          </cell>
        </row>
        <row r="100">
          <cell r="A100" t="str">
            <v>Drosophila sp. G</v>
          </cell>
          <cell r="B100" t="str">
            <v>Drosophilidae</v>
          </cell>
          <cell r="C100" t="str">
            <v>Drosophila</v>
          </cell>
        </row>
        <row r="101">
          <cell r="A101" t="str">
            <v>Drosophila sp. H</v>
          </cell>
          <cell r="B101" t="str">
            <v>Drosophilidae</v>
          </cell>
          <cell r="C101" t="str">
            <v>Drosophila</v>
          </cell>
        </row>
        <row r="102">
          <cell r="A102" t="str">
            <v>Drosophila sp. I</v>
          </cell>
          <cell r="B102" t="str">
            <v>Drosophilidae</v>
          </cell>
          <cell r="C102" t="str">
            <v>Drosophila</v>
          </cell>
        </row>
        <row r="103">
          <cell r="A103" t="str">
            <v>Drosophila melanogaster</v>
          </cell>
          <cell r="B103" t="str">
            <v>Drosophilidae</v>
          </cell>
          <cell r="C103" t="str">
            <v>Drosophila</v>
          </cell>
        </row>
        <row r="104">
          <cell r="A104" t="str">
            <v>Drosophila testacea species group sp. L</v>
          </cell>
          <cell r="B104" t="str">
            <v>Drosophilidae</v>
          </cell>
          <cell r="C104" t="str">
            <v>Drosophila</v>
          </cell>
        </row>
        <row r="105">
          <cell r="A105" t="str">
            <v>Scaptomyza sp. F</v>
          </cell>
          <cell r="B105" t="str">
            <v>Drosophilidae</v>
          </cell>
          <cell r="C105" t="str">
            <v>Drosophila</v>
          </cell>
        </row>
        <row r="106">
          <cell r="A106" t="str">
            <v>Scaptomyza (Hemiscaptomyza) ?trochantera</v>
          </cell>
          <cell r="B106" t="str">
            <v>Drosophilidae</v>
          </cell>
          <cell r="C106" t="str">
            <v>Scaptomyza</v>
          </cell>
        </row>
        <row r="107">
          <cell r="A107" t="str">
            <v>Scaptomyza (Hemiscaptomyza) sp. A</v>
          </cell>
          <cell r="B107" t="str">
            <v>Drosophilidae</v>
          </cell>
          <cell r="C107" t="str">
            <v>Scaptomyza</v>
          </cell>
        </row>
        <row r="108">
          <cell r="A108" t="str">
            <v>Scaptomyza  (Hemiscaptomyza) sp. B</v>
          </cell>
          <cell r="B108" t="str">
            <v>Drosophilidae</v>
          </cell>
          <cell r="C108" t="str">
            <v>Scaptomyza</v>
          </cell>
        </row>
        <row r="109">
          <cell r="A109" t="str">
            <v>Scaptomyza (Scaptomyza) sp. C</v>
          </cell>
          <cell r="B109" t="str">
            <v>Drosophilidae</v>
          </cell>
          <cell r="C109" t="str">
            <v>Scaptomyza</v>
          </cell>
        </row>
        <row r="110">
          <cell r="A110" t="str">
            <v>Scaptomyza (Scaptomyza) sp. D</v>
          </cell>
          <cell r="B110" t="str">
            <v>Drosophilidae</v>
          </cell>
          <cell r="C110" t="str">
            <v>Scaptomyza</v>
          </cell>
        </row>
        <row r="111">
          <cell r="A111" t="str">
            <v>Scaptomyza (Scaptomyza) sp. E</v>
          </cell>
          <cell r="B111" t="str">
            <v>Drosophilidae</v>
          </cell>
          <cell r="C111" t="str">
            <v>Scaptomyza</v>
          </cell>
        </row>
        <row r="112">
          <cell r="A112" t="str">
            <v>Scaptomyza (Hemiscaptomyza) sp. G</v>
          </cell>
          <cell r="B112" t="str">
            <v>Drosophilidae</v>
          </cell>
          <cell r="C112" t="str">
            <v>Scaptomyza</v>
          </cell>
        </row>
        <row r="113">
          <cell r="A113" t="str">
            <v>Scaptomyza (Hemiscaptomyza) sp. H</v>
          </cell>
          <cell r="B113" t="str">
            <v>Drosophilidae</v>
          </cell>
          <cell r="C113" t="str">
            <v>Scaptomyza</v>
          </cell>
        </row>
        <row r="114">
          <cell r="A114" t="str">
            <v>Scaptomyza (Parascaptomyza) ?adusta</v>
          </cell>
          <cell r="B114" t="str">
            <v>Drosophilidae</v>
          </cell>
          <cell r="C114" t="str">
            <v>Scaptomyza</v>
          </cell>
        </row>
        <row r="115">
          <cell r="A115" t="str">
            <v>Stegana sp. A</v>
          </cell>
          <cell r="B115" t="str">
            <v>Drosophilidae</v>
          </cell>
          <cell r="C115" t="str">
            <v>Stegana</v>
          </cell>
        </row>
        <row r="116">
          <cell r="A116" t="str">
            <v>?Paracoxenus guttatus</v>
          </cell>
          <cell r="B116" t="str">
            <v>Drosophilidae</v>
          </cell>
          <cell r="C116" t="str">
            <v>Paracoxenus</v>
          </cell>
        </row>
        <row r="117">
          <cell r="A117" t="str">
            <v>Dryomyza sp. A</v>
          </cell>
          <cell r="B117" t="str">
            <v>Dryomyzidae</v>
          </cell>
          <cell r="C117" t="str">
            <v>Dryomyza</v>
          </cell>
        </row>
        <row r="118">
          <cell r="A118" t="str">
            <v>Dryomyza sp. B</v>
          </cell>
          <cell r="B118" t="str">
            <v>Dryomyzidae</v>
          </cell>
          <cell r="C118" t="str">
            <v>Dryomyza</v>
          </cell>
        </row>
        <row r="119">
          <cell r="A119" t="str">
            <v>Dryomyza sp. C</v>
          </cell>
          <cell r="B119" t="str">
            <v>Dryomyzidae</v>
          </cell>
          <cell r="C119" t="str">
            <v>Dryomyza</v>
          </cell>
        </row>
        <row r="120">
          <cell r="A120" t="str">
            <v>Allotrichoma bezzü</v>
          </cell>
          <cell r="B120" t="str">
            <v>Ephydridae</v>
          </cell>
          <cell r="C120" t="str">
            <v>Allotrichoma</v>
          </cell>
        </row>
        <row r="121">
          <cell r="A121" t="str">
            <v>Axysta n. sp. A</v>
          </cell>
          <cell r="B121" t="str">
            <v>Ephydridae</v>
          </cell>
          <cell r="C121" t="str">
            <v>Axysta</v>
          </cell>
        </row>
        <row r="122">
          <cell r="A122" t="str">
            <v>Brachydeutera sp. A</v>
          </cell>
          <cell r="B122" t="str">
            <v>Ephydridae</v>
          </cell>
          <cell r="C122" t="str">
            <v>Brachydeutera</v>
          </cell>
        </row>
        <row r="123">
          <cell r="A123" t="str">
            <v>Brachydeutera sp. B</v>
          </cell>
          <cell r="B123" t="str">
            <v>Ephydridae</v>
          </cell>
          <cell r="C123" t="str">
            <v>Brachydeutera</v>
          </cell>
        </row>
        <row r="124">
          <cell r="A124" t="str">
            <v xml:space="preserve">?Coenia alpina </v>
          </cell>
          <cell r="B124" t="str">
            <v>Ephydridae</v>
          </cell>
          <cell r="C124" t="str">
            <v>Coenia</v>
          </cell>
        </row>
        <row r="125">
          <cell r="A125" t="str">
            <v>Coenia sp. A</v>
          </cell>
          <cell r="B125" t="str">
            <v>Ephydridae</v>
          </cell>
          <cell r="C125" t="str">
            <v>Coenia</v>
          </cell>
        </row>
        <row r="126">
          <cell r="A126" t="str">
            <v>Dichaeta caudata</v>
          </cell>
          <cell r="B126" t="str">
            <v>Ephydridae</v>
          </cell>
          <cell r="C126" t="str">
            <v xml:space="preserve">Dichaeta </v>
          </cell>
        </row>
        <row r="127">
          <cell r="A127" t="str">
            <v>Discocerina obscurella</v>
          </cell>
          <cell r="B127" t="str">
            <v>Ephydridae</v>
          </cell>
          <cell r="C127" t="str">
            <v xml:space="preserve">Discocerina </v>
          </cell>
        </row>
        <row r="128">
          <cell r="A128" t="str">
            <v>Ditrichophora exigua (Cresson)</v>
          </cell>
          <cell r="B128" t="str">
            <v>Ephydridae</v>
          </cell>
          <cell r="C128" t="str">
            <v>Ditrichophora</v>
          </cell>
        </row>
        <row r="129">
          <cell r="A129" t="str">
            <v>Ditrichophora ?valens</v>
          </cell>
          <cell r="B129" t="str">
            <v>Ephydridae</v>
          </cell>
          <cell r="C129" t="str">
            <v>Ditrichophora</v>
          </cell>
        </row>
        <row r="130">
          <cell r="A130" t="str">
            <v>Gymnoclasiopa bohemanni</v>
          </cell>
          <cell r="B130" t="str">
            <v>Ephydridae</v>
          </cell>
          <cell r="C130" t="str">
            <v>Gymnoclasiopa</v>
          </cell>
        </row>
        <row r="131">
          <cell r="A131" t="str">
            <v>Gymnoclasiopa subnubila</v>
          </cell>
          <cell r="B131" t="str">
            <v>Ephydridae</v>
          </cell>
          <cell r="C131" t="str">
            <v>Gymnoclasiopa</v>
          </cell>
        </row>
        <row r="132">
          <cell r="A132" t="str">
            <v>Gymnoclasiopa tacoma (Cresson)</v>
          </cell>
          <cell r="B132" t="str">
            <v>Ephydridae</v>
          </cell>
          <cell r="C132" t="str">
            <v>Gymnoclasiopa</v>
          </cell>
        </row>
        <row r="133">
          <cell r="A133" t="str">
            <v>Hyadina binotata (Cresson)</v>
          </cell>
          <cell r="B133" t="str">
            <v>Ephydridae</v>
          </cell>
          <cell r="C133" t="str">
            <v>Hyadina</v>
          </cell>
        </row>
        <row r="134">
          <cell r="A134" t="str">
            <v>Hyadina vockerhoti</v>
          </cell>
          <cell r="B134" t="str">
            <v>Ephydridae</v>
          </cell>
          <cell r="C134" t="str">
            <v>Hyadina</v>
          </cell>
        </row>
        <row r="135">
          <cell r="A135" t="str">
            <v>Hydrellia sp. A</v>
          </cell>
          <cell r="B135" t="str">
            <v>Ephydridae</v>
          </cell>
          <cell r="C135" t="str">
            <v>Hydrellia</v>
          </cell>
        </row>
        <row r="136">
          <cell r="A136" t="str">
            <v>Hydrellia sp. B</v>
          </cell>
          <cell r="B136" t="str">
            <v>Ephydridae</v>
          </cell>
          <cell r="C136" t="str">
            <v>Hydrellia</v>
          </cell>
        </row>
        <row r="137">
          <cell r="A137" t="str">
            <v>Hydrellia sp. C</v>
          </cell>
          <cell r="B137" t="str">
            <v>Ephydridae</v>
          </cell>
          <cell r="C137" t="str">
            <v>Hydrellia</v>
          </cell>
        </row>
        <row r="138">
          <cell r="A138" t="str">
            <v>Lamproscatella occidentalis</v>
          </cell>
          <cell r="B138" t="str">
            <v>Ephydridae</v>
          </cell>
          <cell r="C138" t="str">
            <v>Lamproscatella</v>
          </cell>
        </row>
        <row r="139">
          <cell r="A139" t="str">
            <v>Lamproscatella quadrisetosa</v>
          </cell>
          <cell r="B139" t="str">
            <v>Ephydridae</v>
          </cell>
          <cell r="C139" t="str">
            <v>Lamproscatella</v>
          </cell>
        </row>
        <row r="140">
          <cell r="A140" t="str">
            <v>Nostima picta</v>
          </cell>
          <cell r="B140" t="str">
            <v>Ephydridae</v>
          </cell>
          <cell r="C140" t="str">
            <v>Nostima</v>
          </cell>
        </row>
        <row r="141">
          <cell r="A141" t="str">
            <v>Notiphila sp. A</v>
          </cell>
          <cell r="B141" t="str">
            <v>Ephydridae</v>
          </cell>
          <cell r="C141" t="str">
            <v>Notiphila</v>
          </cell>
        </row>
        <row r="142">
          <cell r="A142" t="str">
            <v>Notiphila sp. B</v>
          </cell>
          <cell r="B142" t="str">
            <v>Ephydridae</v>
          </cell>
          <cell r="C142" t="str">
            <v>Notiphila</v>
          </cell>
        </row>
        <row r="143">
          <cell r="A143" t="str">
            <v>Notiphila sp. C</v>
          </cell>
          <cell r="B143" t="str">
            <v>Ephydridae</v>
          </cell>
          <cell r="C143" t="str">
            <v>Notiphila</v>
          </cell>
        </row>
        <row r="144">
          <cell r="A144" t="str">
            <v>Ochtheria mantis complex</v>
          </cell>
          <cell r="B144" t="str">
            <v>Ephydridae</v>
          </cell>
          <cell r="C144" t="str">
            <v>Ochtheria</v>
          </cell>
        </row>
        <row r="145">
          <cell r="A145" t="str">
            <v>Parydra sp. A</v>
          </cell>
          <cell r="B145" t="str">
            <v>Ephydridae</v>
          </cell>
          <cell r="C145" t="str">
            <v>Parydra</v>
          </cell>
        </row>
        <row r="146">
          <cell r="A146" t="str">
            <v>Parydra sp. B</v>
          </cell>
          <cell r="B146" t="str">
            <v>Ephydridae</v>
          </cell>
          <cell r="C146" t="str">
            <v>Parydra</v>
          </cell>
        </row>
        <row r="147">
          <cell r="A147" t="str">
            <v>Pelina canadensis</v>
          </cell>
          <cell r="B147" t="str">
            <v>Ephydridae</v>
          </cell>
          <cell r="C147" t="str">
            <v>Pelina</v>
          </cell>
        </row>
        <row r="148">
          <cell r="A148" t="str">
            <v>Philotelma defectum</v>
          </cell>
          <cell r="B148" t="str">
            <v>Ephydridae</v>
          </cell>
          <cell r="C148" t="str">
            <v>Philotelma</v>
          </cell>
        </row>
        <row r="149">
          <cell r="A149" t="str">
            <v>Philygria nigrescens</v>
          </cell>
          <cell r="B149" t="str">
            <v>Ephydridae</v>
          </cell>
          <cell r="C149" t="str">
            <v>Philygria</v>
          </cell>
        </row>
        <row r="150">
          <cell r="A150" t="str">
            <v>Psilopa girschneri</v>
          </cell>
          <cell r="B150" t="str">
            <v>Ephydridae</v>
          </cell>
          <cell r="C150" t="str">
            <v>Psilopa</v>
          </cell>
        </row>
        <row r="151">
          <cell r="A151" t="str">
            <v>Psilopa obscuripes</v>
          </cell>
          <cell r="B151" t="str">
            <v>Ephydridae</v>
          </cell>
          <cell r="C151" t="str">
            <v>Psilopa</v>
          </cell>
        </row>
        <row r="152">
          <cell r="A152" t="str">
            <v>Psilopa sp.A</v>
          </cell>
          <cell r="B152" t="str">
            <v>Ephydridae</v>
          </cell>
          <cell r="C152" t="str">
            <v>Psilopa</v>
          </cell>
        </row>
        <row r="153">
          <cell r="A153" t="str">
            <v>Rhinohapasa metallica</v>
          </cell>
          <cell r="B153" t="str">
            <v>Ephydridae</v>
          </cell>
          <cell r="C153" t="str">
            <v>Rhinohapasa</v>
          </cell>
        </row>
        <row r="154">
          <cell r="A154" t="str">
            <v>Scatella sp. A</v>
          </cell>
          <cell r="B154" t="str">
            <v>Ephydridae</v>
          </cell>
          <cell r="C154" t="str">
            <v>Scatella</v>
          </cell>
        </row>
        <row r="155">
          <cell r="A155" t="str">
            <v>Scatella sp. B</v>
          </cell>
          <cell r="B155" t="str">
            <v>Ephydridae</v>
          </cell>
          <cell r="C155" t="str">
            <v>Scatella</v>
          </cell>
        </row>
        <row r="156">
          <cell r="A156" t="str">
            <v>Scatella stagnalis (Fallén)</v>
          </cell>
          <cell r="B156" t="str">
            <v>Ephydridae</v>
          </cell>
          <cell r="C156" t="str">
            <v>Scatella</v>
          </cell>
        </row>
        <row r="157">
          <cell r="A157" t="str">
            <v>Scatophila exilis (Cresson)</v>
          </cell>
          <cell r="B157" t="str">
            <v>Ephydridae</v>
          </cell>
          <cell r="C157" t="str">
            <v>Scatophila</v>
          </cell>
        </row>
        <row r="158">
          <cell r="A158" t="str">
            <v>Scatophila hirtirostris (Sturt &amp; Wheeler)</v>
          </cell>
          <cell r="B158" t="str">
            <v>Ephydridae</v>
          </cell>
          <cell r="C158" t="str">
            <v>Scatophila</v>
          </cell>
        </row>
        <row r="159">
          <cell r="A159" t="str">
            <v>Scatophila ?mesogramma</v>
          </cell>
          <cell r="B159" t="str">
            <v>Ephydridae</v>
          </cell>
          <cell r="C159" t="str">
            <v>Scatophila</v>
          </cell>
        </row>
        <row r="160">
          <cell r="A160" t="str">
            <v>Scatophila sp. A</v>
          </cell>
          <cell r="B160" t="str">
            <v>Ephydridae</v>
          </cell>
          <cell r="C160" t="str">
            <v>Scatophila</v>
          </cell>
        </row>
        <row r="161">
          <cell r="A161" t="str">
            <v>Scatophila n.sp. B</v>
          </cell>
          <cell r="B161" t="str">
            <v>Ephydridae</v>
          </cell>
          <cell r="C161" t="str">
            <v>Scatophila</v>
          </cell>
        </row>
        <row r="162">
          <cell r="A162" t="str">
            <v>Scatophila n.sp. C</v>
          </cell>
          <cell r="B162" t="str">
            <v>Ephydridae</v>
          </cell>
          <cell r="C162" t="str">
            <v>Scatophila</v>
          </cell>
        </row>
        <row r="163">
          <cell r="A163" t="str">
            <v>Scatophila tuberculosa</v>
          </cell>
          <cell r="B163" t="str">
            <v>Ephydridae</v>
          </cell>
          <cell r="C163" t="str">
            <v>Scatophila</v>
          </cell>
        </row>
        <row r="164">
          <cell r="A164" t="str">
            <v>Ephydridae sp. A</v>
          </cell>
          <cell r="B164" t="str">
            <v>Ephydridae</v>
          </cell>
        </row>
        <row r="165">
          <cell r="A165" t="str">
            <v>Ephydridae sp. B</v>
          </cell>
          <cell r="B165" t="str">
            <v>Ephydridae</v>
          </cell>
        </row>
        <row r="166">
          <cell r="A166" t="str">
            <v>Ephydridae sp. C</v>
          </cell>
          <cell r="B166" t="str">
            <v>Ephydridae</v>
          </cell>
        </row>
        <row r="167">
          <cell r="A167" t="str">
            <v>Aecothea sp. A</v>
          </cell>
          <cell r="B167" t="str">
            <v>Heleomyzidae</v>
          </cell>
          <cell r="C167" t="str">
            <v>Aecothea</v>
          </cell>
        </row>
        <row r="168">
          <cell r="A168" t="str">
            <v>Amoebaleria perplexa</v>
          </cell>
          <cell r="B168" t="str">
            <v>Heleomyzidae</v>
          </cell>
          <cell r="C168" t="str">
            <v>Amoebaleria</v>
          </cell>
        </row>
        <row r="169">
          <cell r="A169" t="str">
            <v>Amoebaleria sp. A</v>
          </cell>
          <cell r="B169" t="str">
            <v>Heleomyzidae</v>
          </cell>
          <cell r="C169" t="str">
            <v>Amoebaleria</v>
          </cell>
        </row>
        <row r="170">
          <cell r="A170" t="str">
            <v>Heleomyzidae sp. A</v>
          </cell>
          <cell r="B170" t="str">
            <v>Heleomyzidae</v>
          </cell>
        </row>
        <row r="171">
          <cell r="A171" t="str">
            <v>Borboropsis puberulia</v>
          </cell>
          <cell r="B171" t="str">
            <v>Heleomyzidae</v>
          </cell>
          <cell r="C171" t="str">
            <v>Borboropsis</v>
          </cell>
        </row>
        <row r="172">
          <cell r="A172" t="str">
            <v>Heleomyza bisetata</v>
          </cell>
          <cell r="B172" t="str">
            <v>Heleomyzidae</v>
          </cell>
          <cell r="C172" t="str">
            <v>Heleomyza</v>
          </cell>
        </row>
        <row r="173">
          <cell r="A173" t="str">
            <v>Heleomyzidae sp. B</v>
          </cell>
          <cell r="B173" t="str">
            <v>Heleomyzidae</v>
          </cell>
        </row>
        <row r="174">
          <cell r="A174" t="str">
            <v xml:space="preserve">Heteromyza oculata </v>
          </cell>
          <cell r="B174" t="str">
            <v>Heleomyzidae</v>
          </cell>
          <cell r="C174" t="str">
            <v>Heteromyza</v>
          </cell>
        </row>
        <row r="175">
          <cell r="A175" t="str">
            <v>Neoleria fuscolinea</v>
          </cell>
          <cell r="B175" t="str">
            <v>Heleomyzidae</v>
          </cell>
          <cell r="C175" t="str">
            <v>Neoleria</v>
          </cell>
        </row>
        <row r="176">
          <cell r="A176" t="str">
            <v>Neoleria prominens</v>
          </cell>
          <cell r="B176" t="str">
            <v>Heleomyzidae</v>
          </cell>
          <cell r="C176" t="str">
            <v>Neoleria</v>
          </cell>
        </row>
        <row r="177">
          <cell r="A177" t="str">
            <v>Neoleria ruficauda</v>
          </cell>
          <cell r="B177" t="str">
            <v>Heleomyzidae</v>
          </cell>
          <cell r="C177" t="str">
            <v>Neoleria</v>
          </cell>
        </row>
        <row r="178">
          <cell r="A178" t="str">
            <v>Neoleria tibialis</v>
          </cell>
          <cell r="B178" t="str">
            <v>Heleomyzidae</v>
          </cell>
          <cell r="C178" t="str">
            <v>Neoleria</v>
          </cell>
        </row>
        <row r="179">
          <cell r="A179" t="str">
            <v>Scoliocentra fraterna</v>
          </cell>
          <cell r="B179" t="str">
            <v>Heleomyzidae</v>
          </cell>
          <cell r="C179" t="str">
            <v>Scoliocentra</v>
          </cell>
        </row>
        <row r="180">
          <cell r="A180" t="str">
            <v>Suillia apicalis</v>
          </cell>
          <cell r="B180" t="str">
            <v>Heleomyzidae</v>
          </cell>
          <cell r="C180" t="str">
            <v>Suillia</v>
          </cell>
        </row>
        <row r="181">
          <cell r="A181" t="str">
            <v>Suillia barberi</v>
          </cell>
          <cell r="B181" t="str">
            <v>Heleomyzidae</v>
          </cell>
          <cell r="C181" t="str">
            <v>Suillia</v>
          </cell>
        </row>
        <row r="182">
          <cell r="A182" t="str">
            <v>Suillia hemorum</v>
          </cell>
          <cell r="B182" t="str">
            <v>Heleomyzidae</v>
          </cell>
          <cell r="C182" t="str">
            <v>Suillia</v>
          </cell>
        </row>
        <row r="183">
          <cell r="A183" t="str">
            <v>Tephroclamys rufiventris</v>
          </cell>
          <cell r="B183" t="str">
            <v>Heleomyzidae</v>
          </cell>
          <cell r="C183" t="str">
            <v>Tephroclamys</v>
          </cell>
        </row>
        <row r="184">
          <cell r="A184" t="str">
            <v>Camptoprosopella sp. A</v>
          </cell>
          <cell r="B184" t="str">
            <v>Lauxaniidae</v>
          </cell>
          <cell r="C184" t="str">
            <v>Camptoprosopella</v>
          </cell>
        </row>
        <row r="185">
          <cell r="A185" t="str">
            <v>Lauxania shewelli</v>
          </cell>
          <cell r="B185" t="str">
            <v>Lauxaniidae</v>
          </cell>
          <cell r="C185" t="str">
            <v xml:space="preserve">Lauxania </v>
          </cell>
        </row>
        <row r="186">
          <cell r="A186" t="str">
            <v>Melanomyza lyraformis (Shewell)</v>
          </cell>
          <cell r="B186" t="str">
            <v>Lauxaniidae</v>
          </cell>
          <cell r="C186" t="str">
            <v>Melanomyza</v>
          </cell>
        </row>
        <row r="187">
          <cell r="A187" t="str">
            <v>Melanomyza sp. A</v>
          </cell>
          <cell r="B187" t="str">
            <v>Lauxaniidae</v>
          </cell>
          <cell r="C187" t="str">
            <v>Melanomyza</v>
          </cell>
        </row>
        <row r="188">
          <cell r="A188" t="str">
            <v>Melanomyza sp. B</v>
          </cell>
          <cell r="B188" t="str">
            <v>Lauxaniidae</v>
          </cell>
          <cell r="C188" t="str">
            <v>Melanomyza</v>
          </cell>
        </row>
        <row r="189">
          <cell r="A189" t="str">
            <v>Poecilolycia annulata</v>
          </cell>
          <cell r="B189" t="str">
            <v>Lauxaniidae</v>
          </cell>
          <cell r="C189" t="str">
            <v>Poecilolycia</v>
          </cell>
        </row>
        <row r="190">
          <cell r="A190" t="str">
            <v>Poecilolycia browni (Curran)</v>
          </cell>
          <cell r="B190" t="str">
            <v>Lauxaniidae</v>
          </cell>
          <cell r="C190" t="str">
            <v>Poecilolycia</v>
          </cell>
        </row>
        <row r="191">
          <cell r="A191" t="str">
            <v>Poecilolycia currani (Shewell)</v>
          </cell>
          <cell r="B191" t="str">
            <v>Lauxaniidae</v>
          </cell>
          <cell r="C191" t="str">
            <v>Poecilolycia</v>
          </cell>
        </row>
        <row r="192">
          <cell r="A192" t="str">
            <v>Poecilolycia pictiventris</v>
          </cell>
          <cell r="B192" t="str">
            <v>Lauxaniidae</v>
          </cell>
          <cell r="C192" t="str">
            <v>Poecilolycia</v>
          </cell>
        </row>
        <row r="193">
          <cell r="A193" t="str">
            <v>Poecilolycia sp. A</v>
          </cell>
          <cell r="B193" t="str">
            <v>Lauxaniidae</v>
          </cell>
          <cell r="C193" t="str">
            <v>Poecilolycia</v>
          </cell>
        </row>
        <row r="194">
          <cell r="A194" t="str">
            <v>Poecilolycia spatulata</v>
          </cell>
          <cell r="B194" t="str">
            <v>Lauxaniidae</v>
          </cell>
          <cell r="C194" t="str">
            <v>Poecilolycia</v>
          </cell>
        </row>
        <row r="195">
          <cell r="A195" t="str">
            <v>Sapromyza brachysoma</v>
          </cell>
          <cell r="B195" t="str">
            <v>Lauxaniidae</v>
          </cell>
          <cell r="C195" t="str">
            <v>Sapromyza</v>
          </cell>
        </row>
        <row r="196">
          <cell r="A196" t="str">
            <v>Sapromyza hyacinata (Meigen)</v>
          </cell>
          <cell r="B196" t="str">
            <v>Lauxaniidae</v>
          </cell>
          <cell r="C196" t="str">
            <v>Sapromyza</v>
          </cell>
        </row>
        <row r="197">
          <cell r="A197" t="str">
            <v>Sapromyza ?rotundicornis Loew</v>
          </cell>
          <cell r="B197" t="str">
            <v>Lauxaniidae</v>
          </cell>
          <cell r="C197" t="str">
            <v>Sapromyza</v>
          </cell>
        </row>
        <row r="198">
          <cell r="A198" t="str">
            <v>Sapromyza sp. A</v>
          </cell>
          <cell r="B198" t="str">
            <v>Lauxaniidae</v>
          </cell>
          <cell r="C198" t="str">
            <v>Sapromyza</v>
          </cell>
        </row>
        <row r="199">
          <cell r="A199" t="str">
            <v>Cnodocophora nasoni (Cresson)</v>
          </cell>
          <cell r="B199" t="str">
            <v>Micropezidae</v>
          </cell>
          <cell r="C199" t="str">
            <v>Cnodocophora</v>
          </cell>
        </row>
        <row r="200">
          <cell r="A200" t="str">
            <v>Compsobata ( Trylophyrobata) kennicotti (Banks)</v>
          </cell>
          <cell r="B200" t="str">
            <v>Micropezidae</v>
          </cell>
          <cell r="C200" t="str">
            <v>Compsobata</v>
          </cell>
        </row>
        <row r="201">
          <cell r="A201" t="str">
            <v>Compsobata (Trylophyrobata) pallipes (Say)</v>
          </cell>
          <cell r="B201" t="str">
            <v>Micropezidae</v>
          </cell>
          <cell r="C201" t="str">
            <v>Compsobata</v>
          </cell>
        </row>
        <row r="202">
          <cell r="A202" t="str">
            <v>Compsobata (Compsobata) univitta (Walker)</v>
          </cell>
          <cell r="B202" t="str">
            <v>Micropezidae</v>
          </cell>
          <cell r="C202" t="str">
            <v>Compsobata</v>
          </cell>
        </row>
        <row r="203">
          <cell r="A203" t="str">
            <v>Neophyllomyza quadricornis</v>
          </cell>
          <cell r="B203" t="str">
            <v>Milichiidae</v>
          </cell>
          <cell r="C203" t="str">
            <v>Neophyllomyza</v>
          </cell>
        </row>
        <row r="204">
          <cell r="A204" t="str">
            <v>Paramyia nitens</v>
          </cell>
          <cell r="B204" t="str">
            <v>Milichiidae</v>
          </cell>
          <cell r="C204" t="str">
            <v>Paramyia</v>
          </cell>
        </row>
        <row r="205">
          <cell r="A205" t="str">
            <v>Phyllomyza sp. A</v>
          </cell>
          <cell r="B205" t="str">
            <v>Milichiidae</v>
          </cell>
          <cell r="C205" t="str">
            <v>Phyllomyza</v>
          </cell>
        </row>
        <row r="206">
          <cell r="A206" t="str">
            <v>Phyllomyza sp. B</v>
          </cell>
          <cell r="B206" t="str">
            <v>Milichiidae</v>
          </cell>
          <cell r="C206" t="str">
            <v>Phyllomyza</v>
          </cell>
        </row>
        <row r="207">
          <cell r="A207" t="str">
            <v>Phyllomyza sp. C</v>
          </cell>
          <cell r="B207" t="str">
            <v>Milichiidae</v>
          </cell>
          <cell r="C207" t="str">
            <v>Phyllomyza</v>
          </cell>
        </row>
        <row r="208">
          <cell r="A208" t="str">
            <v>Phyllomyza sp. D</v>
          </cell>
          <cell r="B208" t="str">
            <v>Milichiidae</v>
          </cell>
          <cell r="C208" t="str">
            <v>Phyllomyza</v>
          </cell>
        </row>
        <row r="209">
          <cell r="A209" t="str">
            <v>Geomyza apicalis (Meigen)</v>
          </cell>
          <cell r="B209" t="str">
            <v>Opomyzidae</v>
          </cell>
          <cell r="C209" t="str">
            <v>Geomyza</v>
          </cell>
        </row>
        <row r="210">
          <cell r="A210" t="str">
            <v>Periscelis sp. A</v>
          </cell>
          <cell r="B210" t="str">
            <v>Periscelididae</v>
          </cell>
          <cell r="C210" t="str">
            <v>Periscelis</v>
          </cell>
        </row>
        <row r="211">
          <cell r="A211" t="str">
            <v>Arctopiophila arctica</v>
          </cell>
          <cell r="B211" t="str">
            <v>Piophilidae</v>
          </cell>
          <cell r="C211" t="str">
            <v>Arctopiophila</v>
          </cell>
        </row>
        <row r="212">
          <cell r="A212" t="str">
            <v>Actenoptera hillarela</v>
          </cell>
          <cell r="B212" t="str">
            <v>Piophilidae</v>
          </cell>
          <cell r="C212" t="str">
            <v>Actenoptera</v>
          </cell>
        </row>
        <row r="213">
          <cell r="A213" t="str">
            <v>Boreopiophila tomentosa</v>
          </cell>
          <cell r="B213" t="str">
            <v>Piophilidae</v>
          </cell>
          <cell r="C213" t="str">
            <v>Boreopiophila</v>
          </cell>
        </row>
        <row r="214">
          <cell r="A214" t="str">
            <v>Lasiopiophila pilosa</v>
          </cell>
          <cell r="B214" t="str">
            <v>Piophilidae</v>
          </cell>
          <cell r="C214" t="str">
            <v>Lasiopiophila</v>
          </cell>
        </row>
        <row r="215">
          <cell r="A215" t="str">
            <v>Liopiophila varipes</v>
          </cell>
          <cell r="B215" t="str">
            <v>Piophilidae</v>
          </cell>
          <cell r="C215" t="str">
            <v>Liopiophila</v>
          </cell>
        </row>
        <row r="216">
          <cell r="A216" t="str">
            <v>Neopiophila setaluna</v>
          </cell>
          <cell r="B216" t="str">
            <v>Piophilidae</v>
          </cell>
          <cell r="C216" t="str">
            <v>Neopiophila</v>
          </cell>
        </row>
        <row r="217">
          <cell r="A217" t="str">
            <v>Parapiophila atrifrons</v>
          </cell>
          <cell r="B217" t="str">
            <v>Piophilidae</v>
          </cell>
          <cell r="C217" t="str">
            <v>Parapiophila</v>
          </cell>
        </row>
        <row r="218">
          <cell r="A218" t="str">
            <v>Parapiophila dudai</v>
          </cell>
          <cell r="B218" t="str">
            <v>Piophilidae</v>
          </cell>
          <cell r="C218" t="str">
            <v>Parapiophila</v>
          </cell>
        </row>
        <row r="219">
          <cell r="A219" t="str">
            <v>Parapiophila fulviceps</v>
          </cell>
          <cell r="B219" t="str">
            <v>Piophilidae</v>
          </cell>
          <cell r="C219" t="str">
            <v>Parapiophila</v>
          </cell>
        </row>
        <row r="220">
          <cell r="A220" t="str">
            <v>Parapiophila kugluktuk</v>
          </cell>
          <cell r="B220" t="str">
            <v>Piophilidae</v>
          </cell>
          <cell r="C220" t="str">
            <v>Parapiophila</v>
          </cell>
        </row>
        <row r="221">
          <cell r="A221" t="str">
            <v>Parapiophila pectiniventris</v>
          </cell>
          <cell r="B221" t="str">
            <v>Piophilidae</v>
          </cell>
          <cell r="C221" t="str">
            <v>Parapiophila</v>
          </cell>
        </row>
        <row r="222">
          <cell r="A222" t="str">
            <v>Antichaeta sp. A</v>
          </cell>
          <cell r="B222" t="str">
            <v>Sciomyzidae</v>
          </cell>
          <cell r="C222" t="str">
            <v>Antichaeta</v>
          </cell>
        </row>
        <row r="223">
          <cell r="A223" t="str">
            <v>Antichaeta sp. B</v>
          </cell>
          <cell r="B223" t="str">
            <v>Sciomyzidae</v>
          </cell>
          <cell r="C223" t="str">
            <v>Anticheta</v>
          </cell>
        </row>
        <row r="224">
          <cell r="A224" t="str">
            <v>Antichaeta sp. C</v>
          </cell>
          <cell r="B224" t="str">
            <v>Sciomyzidae</v>
          </cell>
          <cell r="C224" t="str">
            <v>Antichaeta</v>
          </cell>
        </row>
        <row r="225">
          <cell r="A225" t="str">
            <v>Antichaeta sp. D</v>
          </cell>
          <cell r="B225" t="str">
            <v>Sciomyzidae</v>
          </cell>
          <cell r="C225" t="str">
            <v>Antichaeta</v>
          </cell>
        </row>
        <row r="226">
          <cell r="A226" t="str">
            <v>Atrichomelina ?pubera (Loew)</v>
          </cell>
          <cell r="B226" t="str">
            <v>Sciomyzidae</v>
          </cell>
          <cell r="C226" t="str">
            <v>Atrichomelina</v>
          </cell>
        </row>
        <row r="227">
          <cell r="A227" t="str">
            <v>Dictya hudsonica Steyskal</v>
          </cell>
          <cell r="B227" t="str">
            <v>Sciomyzidae</v>
          </cell>
          <cell r="C227" t="str">
            <v>Dictya</v>
          </cell>
        </row>
        <row r="228">
          <cell r="A228" t="str">
            <v>Dictya umbroides Curran</v>
          </cell>
          <cell r="B228" t="str">
            <v>Sciomyzidae</v>
          </cell>
          <cell r="C228" t="str">
            <v>Dictya</v>
          </cell>
        </row>
        <row r="229">
          <cell r="A229" t="str">
            <v>Elgiva connexa (Steyskal)</v>
          </cell>
          <cell r="B229" t="str">
            <v>Sciomyzidae</v>
          </cell>
          <cell r="C229" t="str">
            <v>Elgiva</v>
          </cell>
        </row>
        <row r="230">
          <cell r="A230" t="str">
            <v>Elgiva solicita (Harris)</v>
          </cell>
          <cell r="B230" t="str">
            <v>Sciomyzidae</v>
          </cell>
          <cell r="C230" t="str">
            <v>Elgiva</v>
          </cell>
        </row>
        <row r="231">
          <cell r="A231" t="str">
            <v>Limnia sp. A</v>
          </cell>
          <cell r="B231" t="str">
            <v>Sciomyzidae</v>
          </cell>
          <cell r="C231" t="str">
            <v>Limnia</v>
          </cell>
        </row>
        <row r="232">
          <cell r="A232" t="str">
            <v>Sciomyzidae sp. A</v>
          </cell>
          <cell r="B232" t="str">
            <v>Sciomyzidae</v>
          </cell>
        </row>
        <row r="233">
          <cell r="A233" t="str">
            <v>Pherbellia schoenherri maculata (Cresson)</v>
          </cell>
          <cell r="B233" t="str">
            <v>Sciomyzidae</v>
          </cell>
          <cell r="C233" t="str">
            <v>Pherbellia</v>
          </cell>
        </row>
        <row r="234">
          <cell r="A234" t="str">
            <v>Pherbellia nana (Fallén)</v>
          </cell>
          <cell r="B234" t="str">
            <v>Sciomyzidae</v>
          </cell>
          <cell r="C234" t="str">
            <v>Pherbellia</v>
          </cell>
        </row>
        <row r="235">
          <cell r="A235" t="str">
            <v>Pherbellia ?byanti</v>
          </cell>
          <cell r="B235" t="str">
            <v>Sciomyzidae</v>
          </cell>
          <cell r="C235" t="str">
            <v>Pherbellia</v>
          </cell>
        </row>
        <row r="236">
          <cell r="A236" t="str">
            <v>Pherbellia sp. A</v>
          </cell>
          <cell r="B236" t="str">
            <v>Sciomyzidae</v>
          </cell>
          <cell r="C236" t="str">
            <v>Pherbellia</v>
          </cell>
        </row>
        <row r="237">
          <cell r="A237" t="str">
            <v>Pherbellia sp. B</v>
          </cell>
          <cell r="B237" t="str">
            <v>Sciomyzidae</v>
          </cell>
          <cell r="C237" t="str">
            <v>Pherbellia</v>
          </cell>
        </row>
        <row r="238">
          <cell r="A238" t="str">
            <v>Pherbellia sp. C</v>
          </cell>
          <cell r="B238" t="str">
            <v>Sciomyzidae</v>
          </cell>
          <cell r="C238" t="str">
            <v>Pherbellia</v>
          </cell>
        </row>
        <row r="239">
          <cell r="A239" t="str">
            <v>Pherbellia sp. D</v>
          </cell>
          <cell r="B239" t="str">
            <v>Sciomyzidae</v>
          </cell>
          <cell r="C239" t="str">
            <v>Pherbellia</v>
          </cell>
        </row>
        <row r="240">
          <cell r="A240" t="str">
            <v>Pherbellia sp. E</v>
          </cell>
          <cell r="B240" t="str">
            <v>Sciomyzidae</v>
          </cell>
          <cell r="C240" t="str">
            <v>Pherbellia</v>
          </cell>
        </row>
        <row r="241">
          <cell r="A241" t="str">
            <v>Pherbellia sp. F</v>
          </cell>
          <cell r="B241" t="str">
            <v>Sciomyzidae</v>
          </cell>
          <cell r="C241" t="str">
            <v>Pherbellia</v>
          </cell>
        </row>
        <row r="242">
          <cell r="A242" t="str">
            <v>Pherbellia sp. G</v>
          </cell>
          <cell r="B242" t="str">
            <v>Sciomyzidae</v>
          </cell>
          <cell r="C242" t="str">
            <v>Pherbellia</v>
          </cell>
        </row>
        <row r="243">
          <cell r="A243" t="str">
            <v>Pherbellia sp. H</v>
          </cell>
          <cell r="B243" t="str">
            <v>Sciomyzidae</v>
          </cell>
          <cell r="C243" t="str">
            <v>Pherbellia</v>
          </cell>
        </row>
        <row r="244">
          <cell r="A244" t="str">
            <v>Pherbellia sp. I</v>
          </cell>
          <cell r="B244" t="str">
            <v>Sciomyzidae</v>
          </cell>
          <cell r="C244" t="str">
            <v>Pherbellia</v>
          </cell>
        </row>
        <row r="245">
          <cell r="A245" t="str">
            <v>Pherbellia sp. J</v>
          </cell>
          <cell r="B245" t="str">
            <v>Sciomyzidae</v>
          </cell>
          <cell r="C245" t="str">
            <v>Pherbellia</v>
          </cell>
        </row>
        <row r="246">
          <cell r="A246" t="str">
            <v>Pherbellia sp. K</v>
          </cell>
          <cell r="B246" t="str">
            <v>Sciomyzidae</v>
          </cell>
          <cell r="C246" t="str">
            <v>Pherbellia</v>
          </cell>
        </row>
        <row r="247">
          <cell r="A247" t="str">
            <v>Pherbellia sp. L</v>
          </cell>
          <cell r="B247" t="str">
            <v>Sciomyzidae</v>
          </cell>
          <cell r="C247" t="str">
            <v>Pherbellia</v>
          </cell>
        </row>
        <row r="248">
          <cell r="A248" t="str">
            <v>Pherbellia sp. M</v>
          </cell>
          <cell r="B248" t="str">
            <v>Sciomyzidae</v>
          </cell>
          <cell r="C248" t="str">
            <v>Pherbellia</v>
          </cell>
        </row>
        <row r="249">
          <cell r="A249" t="str">
            <v>Pherbellia sp. N</v>
          </cell>
          <cell r="B249" t="str">
            <v>Sciomyzidae</v>
          </cell>
          <cell r="C249" t="str">
            <v>Pherbellia</v>
          </cell>
        </row>
        <row r="250">
          <cell r="A250" t="str">
            <v>Pherbellia sp. O</v>
          </cell>
          <cell r="B250" t="str">
            <v>Sciomyzidae</v>
          </cell>
          <cell r="C250" t="str">
            <v>Pherbellia</v>
          </cell>
        </row>
        <row r="251">
          <cell r="A251" t="str">
            <v>Pherbellia sp. P</v>
          </cell>
          <cell r="B251" t="str">
            <v>Sciomyzidae</v>
          </cell>
          <cell r="C251" t="str">
            <v>Pherbellia</v>
          </cell>
        </row>
        <row r="252">
          <cell r="A252" t="str">
            <v>Pherbellia sp. Q</v>
          </cell>
          <cell r="B252" t="str">
            <v>Sciomyzidae</v>
          </cell>
          <cell r="C252" t="str">
            <v>Pherbellia</v>
          </cell>
        </row>
        <row r="253">
          <cell r="A253" t="str">
            <v>Pherbellia sp. R</v>
          </cell>
          <cell r="B253" t="str">
            <v>Sciomyzidae</v>
          </cell>
          <cell r="C253" t="str">
            <v>Pherbellia</v>
          </cell>
        </row>
        <row r="254">
          <cell r="A254" t="str">
            <v>Pherbellia sp. S</v>
          </cell>
          <cell r="B254" t="str">
            <v>Sciomyzidae</v>
          </cell>
          <cell r="C254" t="str">
            <v>Pherbellia</v>
          </cell>
        </row>
        <row r="255">
          <cell r="A255" t="str">
            <v>Pteromicra steyskali Foote</v>
          </cell>
          <cell r="B255" t="str">
            <v>Sciomyzidae</v>
          </cell>
          <cell r="C255" t="str">
            <v>Pteromicra</v>
          </cell>
        </row>
        <row r="256">
          <cell r="A256" t="str">
            <v>Pteromicra ?glabricula</v>
          </cell>
          <cell r="B256" t="str">
            <v>Sciomyzidae</v>
          </cell>
          <cell r="C256" t="str">
            <v>Pteromicra</v>
          </cell>
        </row>
        <row r="257">
          <cell r="A257" t="str">
            <v>Pteromicra ?pectosa</v>
          </cell>
          <cell r="B257" t="str">
            <v>Sciomyzidae</v>
          </cell>
          <cell r="C257" t="str">
            <v>Pteromicra</v>
          </cell>
        </row>
        <row r="258">
          <cell r="A258" t="str">
            <v>Pteromicra ?nigrimana</v>
          </cell>
          <cell r="B258" t="str">
            <v>Sciomyzidae</v>
          </cell>
          <cell r="C258" t="str">
            <v>Pteromicra</v>
          </cell>
        </row>
        <row r="259">
          <cell r="A259" t="str">
            <v>Pteromicra leucothrix</v>
          </cell>
          <cell r="B259" t="str">
            <v>Sciomyzidae</v>
          </cell>
          <cell r="C259" t="str">
            <v>Pteromicra</v>
          </cell>
        </row>
        <row r="260">
          <cell r="A260" t="str">
            <v>Sciomyza sp. A</v>
          </cell>
          <cell r="B260" t="str">
            <v>Sciomyzidae</v>
          </cell>
          <cell r="C260" t="str">
            <v>Sciomyza</v>
          </cell>
        </row>
        <row r="261">
          <cell r="A261" t="str">
            <v>Sciomyza simplex Fallén</v>
          </cell>
          <cell r="B261" t="str">
            <v>Sciomyzidae</v>
          </cell>
          <cell r="C261" t="str">
            <v>Sciomyza</v>
          </cell>
        </row>
        <row r="262">
          <cell r="A262" t="str">
            <v>Sepedon borealis Steyskal</v>
          </cell>
          <cell r="B262" t="str">
            <v>Sciomyzidae</v>
          </cell>
          <cell r="C262" t="str">
            <v>Sepedon</v>
          </cell>
        </row>
        <row r="263">
          <cell r="A263" t="str">
            <v>Tetanocera andromastos Steyskal</v>
          </cell>
          <cell r="B263" t="str">
            <v>Sciomyzidae</v>
          </cell>
          <cell r="C263" t="str">
            <v>Tetanocera</v>
          </cell>
        </row>
        <row r="264">
          <cell r="A264" t="str">
            <v>Tetanocera fuscinervis Zetterstedt</v>
          </cell>
          <cell r="B264" t="str">
            <v>Sciomyzidae</v>
          </cell>
          <cell r="C264" t="str">
            <v>Tetanocera</v>
          </cell>
        </row>
        <row r="265">
          <cell r="A265" t="str">
            <v>Tetanocera lafibula Frey</v>
          </cell>
          <cell r="B265" t="str">
            <v>Sciomyzidae</v>
          </cell>
          <cell r="C265" t="str">
            <v>Tetanocera</v>
          </cell>
        </row>
        <row r="266">
          <cell r="A266" t="str">
            <v>Tetanocera ?loewi</v>
          </cell>
          <cell r="B266" t="str">
            <v>Sciomyzidae</v>
          </cell>
          <cell r="C266" t="str">
            <v>Tetanocera</v>
          </cell>
        </row>
        <row r="267">
          <cell r="A267" t="str">
            <v>Tetanocera ?montana Day</v>
          </cell>
          <cell r="B267" t="str">
            <v>Sciomyzidae</v>
          </cell>
          <cell r="C267" t="str">
            <v>Tetanocera</v>
          </cell>
        </row>
        <row r="268">
          <cell r="A268" t="str">
            <v>Tetanocera spririfera</v>
          </cell>
          <cell r="B268" t="str">
            <v>Sciomyzidae</v>
          </cell>
          <cell r="C268" t="str">
            <v>Tetanocera</v>
          </cell>
        </row>
        <row r="269">
          <cell r="A269" t="str">
            <v>Tetanocera phyllophora Melander</v>
          </cell>
          <cell r="B269" t="str">
            <v>Sciomyzidae</v>
          </cell>
          <cell r="C269" t="str">
            <v>Tetanocera</v>
          </cell>
        </row>
        <row r="270">
          <cell r="A270" t="str">
            <v>Tetanocera plebeja Loew</v>
          </cell>
          <cell r="B270" t="str">
            <v>Sciomyzidae</v>
          </cell>
          <cell r="C270" t="str">
            <v>Tetanocera</v>
          </cell>
        </row>
        <row r="271">
          <cell r="A271" t="str">
            <v>Tetanocera robusta Loew</v>
          </cell>
          <cell r="B271" t="str">
            <v>Sciomyzidae</v>
          </cell>
          <cell r="C271" t="str">
            <v>Tetanocera</v>
          </cell>
        </row>
        <row r="272">
          <cell r="A272" t="str">
            <v xml:space="preserve">Tetanocera ?silvatica </v>
          </cell>
          <cell r="B272" t="str">
            <v>Sciomyzidae</v>
          </cell>
          <cell r="C272" t="str">
            <v>Tetanocera</v>
          </cell>
        </row>
        <row r="273">
          <cell r="A273" t="str">
            <v>Tetanocera sp. A</v>
          </cell>
          <cell r="B273" t="str">
            <v>Sciomyzidae</v>
          </cell>
          <cell r="C273" t="str">
            <v>Tetanocera</v>
          </cell>
        </row>
        <row r="274">
          <cell r="A274" t="str">
            <v>Tetanocera sp. B</v>
          </cell>
          <cell r="B274" t="str">
            <v>Sciomyzidae</v>
          </cell>
          <cell r="C274" t="str">
            <v>Tetanocera</v>
          </cell>
        </row>
        <row r="275">
          <cell r="A275" t="str">
            <v>Tetanocera sp. C</v>
          </cell>
          <cell r="B275" t="str">
            <v>Sciomyzidae</v>
          </cell>
          <cell r="C275" t="str">
            <v>Tetanocera</v>
          </cell>
        </row>
        <row r="276">
          <cell r="A276" t="str">
            <v>Tetanocera sp. D</v>
          </cell>
          <cell r="B276" t="str">
            <v>Sciomyzidae</v>
          </cell>
          <cell r="C276" t="str">
            <v>Tetanocera</v>
          </cell>
        </row>
        <row r="277">
          <cell r="A277" t="str">
            <v>Tetanocera sp. E</v>
          </cell>
          <cell r="B277" t="str">
            <v>Sciomyzidae</v>
          </cell>
          <cell r="C277" t="str">
            <v>Tetanocera</v>
          </cell>
        </row>
        <row r="278">
          <cell r="A278" t="str">
            <v>Enicita annulipes (Meigen)</v>
          </cell>
          <cell r="B278" t="str">
            <v>Sepsidae</v>
          </cell>
          <cell r="C278" t="str">
            <v>Enicita</v>
          </cell>
        </row>
        <row r="279">
          <cell r="A279" t="str">
            <v>Nemapoda nitidula (Fallén)</v>
          </cell>
          <cell r="B279" t="str">
            <v>Sepsidae</v>
          </cell>
          <cell r="C279" t="str">
            <v>Nemapoda</v>
          </cell>
        </row>
        <row r="280">
          <cell r="A280" t="str">
            <v xml:space="preserve">Sepsis sp. A </v>
          </cell>
          <cell r="B280" t="str">
            <v>Sepsidae</v>
          </cell>
          <cell r="C280" t="str">
            <v>Sepsis</v>
          </cell>
        </row>
        <row r="281">
          <cell r="A281" t="str">
            <v>Sepsis sp. B</v>
          </cell>
          <cell r="B281" t="str">
            <v>Sepsidae</v>
          </cell>
          <cell r="C281" t="str">
            <v>Sepsis</v>
          </cell>
        </row>
        <row r="282">
          <cell r="A282" t="str">
            <v>Themira flavicoxa Melander &amp; Spuler</v>
          </cell>
          <cell r="B282" t="str">
            <v>Sepsidae</v>
          </cell>
          <cell r="C282" t="str">
            <v>Themira</v>
          </cell>
        </row>
        <row r="283">
          <cell r="A283" t="str">
            <v>Themira maculatarsis Curran</v>
          </cell>
          <cell r="B283" t="str">
            <v>Sepsidae</v>
          </cell>
          <cell r="C283" t="str">
            <v>Themira</v>
          </cell>
        </row>
        <row r="284">
          <cell r="A284" t="str">
            <v>Themira notmani Curran</v>
          </cell>
          <cell r="B284" t="str">
            <v>Sepsidae</v>
          </cell>
          <cell r="C284" t="str">
            <v>Themira</v>
          </cell>
        </row>
        <row r="285">
          <cell r="A285" t="str">
            <v>Themira putris</v>
          </cell>
          <cell r="B285" t="str">
            <v>Sepsidae</v>
          </cell>
          <cell r="C285" t="str">
            <v>Themira</v>
          </cell>
        </row>
        <row r="286">
          <cell r="A286" t="str">
            <v>Themira sp. A</v>
          </cell>
          <cell r="B286" t="str">
            <v>Sepsidae</v>
          </cell>
          <cell r="C286" t="str">
            <v>Themira</v>
          </cell>
        </row>
        <row r="287">
          <cell r="A287" t="str">
            <v>Aptilatus ?borealis</v>
          </cell>
          <cell r="B287" t="str">
            <v>Sphaeroceridae</v>
          </cell>
          <cell r="C287" t="str">
            <v>Aptilatus</v>
          </cell>
        </row>
        <row r="288">
          <cell r="A288" t="str">
            <v>Aptilatus spatulatus</v>
          </cell>
          <cell r="B288" t="str">
            <v>Sphaeroceridae</v>
          </cell>
          <cell r="C288" t="str">
            <v>Aptilatus</v>
          </cell>
        </row>
        <row r="289">
          <cell r="A289" t="str">
            <v>Coproica sp. A</v>
          </cell>
          <cell r="B289" t="str">
            <v>Sphaeroceridae</v>
          </cell>
          <cell r="C289" t="str">
            <v>Coproica</v>
          </cell>
        </row>
        <row r="290">
          <cell r="A290" t="str">
            <v>Copromyza sp. A</v>
          </cell>
          <cell r="B290" t="str">
            <v>Sphaeroceridae</v>
          </cell>
          <cell r="C290" t="str">
            <v>Copromyza</v>
          </cell>
        </row>
        <row r="291">
          <cell r="A291" t="str">
            <v>Copromyza sp. B</v>
          </cell>
          <cell r="B291" t="str">
            <v>Sphaeroceridae</v>
          </cell>
          <cell r="C291" t="str">
            <v>Copromyza</v>
          </cell>
        </row>
        <row r="292">
          <cell r="A292" t="str">
            <v>Dahlimosina dahli</v>
          </cell>
          <cell r="B292" t="str">
            <v>Sphaeroceridae</v>
          </cell>
          <cell r="C292" t="str">
            <v xml:space="preserve">Dahlimosina </v>
          </cell>
        </row>
        <row r="293">
          <cell r="A293" t="str">
            <v>Ischiolepta sp. A</v>
          </cell>
          <cell r="B293" t="str">
            <v>Sphaeroceridae</v>
          </cell>
          <cell r="C293" t="str">
            <v>Ischiolepta</v>
          </cell>
        </row>
        <row r="294">
          <cell r="A294" t="str">
            <v>Leptocera erythrocera</v>
          </cell>
          <cell r="B294" t="str">
            <v>Sphaeroceridae</v>
          </cell>
          <cell r="C294" t="str">
            <v>Leptocera</v>
          </cell>
        </row>
        <row r="295">
          <cell r="A295" t="str">
            <v>Leptocera sp. A</v>
          </cell>
          <cell r="B295" t="str">
            <v>Sphaeroceridae</v>
          </cell>
          <cell r="C295" t="str">
            <v>Leptocera</v>
          </cell>
        </row>
        <row r="296">
          <cell r="A296" t="str">
            <v>Limosininae sp. A</v>
          </cell>
          <cell r="B296" t="str">
            <v>Sphaeroceridae</v>
          </cell>
        </row>
        <row r="297">
          <cell r="A297" t="str">
            <v>Limosininae sp. B</v>
          </cell>
          <cell r="B297" t="str">
            <v>Sphaeroceridae</v>
          </cell>
        </row>
        <row r="298">
          <cell r="A298" t="str">
            <v>Limosininae sp. D</v>
          </cell>
          <cell r="B298" t="str">
            <v>Sphaeroceridae</v>
          </cell>
        </row>
        <row r="299">
          <cell r="A299" t="str">
            <v>Limosininae sp. E</v>
          </cell>
          <cell r="B299" t="str">
            <v>Sphaeroceridae</v>
          </cell>
        </row>
        <row r="300">
          <cell r="A300" t="str">
            <v>Limosininae sp. F</v>
          </cell>
          <cell r="B300" t="str">
            <v>Sphaeroceridae</v>
          </cell>
        </row>
        <row r="301">
          <cell r="A301" t="str">
            <v>Limosininae sp. G</v>
          </cell>
          <cell r="B301" t="str">
            <v>Sphaeroceridae</v>
          </cell>
        </row>
        <row r="302">
          <cell r="A302" t="str">
            <v>Norrbomia fumipennis</v>
          </cell>
          <cell r="B302" t="str">
            <v>Sphaeroceridae</v>
          </cell>
          <cell r="C302" t="str">
            <v>Norrbomia</v>
          </cell>
        </row>
        <row r="303">
          <cell r="A303" t="str">
            <v>Phtitia ovicercus</v>
          </cell>
          <cell r="B303" t="str">
            <v>Sphaeroceridae</v>
          </cell>
          <cell r="C303" t="str">
            <v>Phthitia</v>
          </cell>
        </row>
        <row r="304">
          <cell r="A304" t="str">
            <v>Phtitia quadricercis</v>
          </cell>
          <cell r="B304" t="str">
            <v>Sphaeroceridae</v>
          </cell>
          <cell r="C304" t="str">
            <v>Phthitia</v>
          </cell>
        </row>
        <row r="305">
          <cell r="A305" t="str">
            <v>Pseudocollinella arctopellucida</v>
          </cell>
          <cell r="B305" t="str">
            <v>Sphaeroceridae</v>
          </cell>
          <cell r="C305" t="str">
            <v>Pseudocollinella</v>
          </cell>
        </row>
        <row r="306">
          <cell r="A306" t="str">
            <v>Pseudocollinella sp. A</v>
          </cell>
          <cell r="B306" t="str">
            <v>Sphaeroceridae</v>
          </cell>
          <cell r="C306" t="str">
            <v>Pseudocollinella</v>
          </cell>
        </row>
        <row r="307">
          <cell r="A307" t="str">
            <v>Pseudocollinella sp. B</v>
          </cell>
          <cell r="B307" t="str">
            <v>Sphaeroceridae</v>
          </cell>
          <cell r="C307" t="str">
            <v>Pseudocollinella</v>
          </cell>
        </row>
        <row r="308">
          <cell r="A308" t="str">
            <v>Pseudocollinella sp. C</v>
          </cell>
          <cell r="B308" t="str">
            <v>Sphaeroceridae</v>
          </cell>
          <cell r="C308" t="str">
            <v>Pseudocollinella</v>
          </cell>
        </row>
        <row r="309">
          <cell r="A309" t="str">
            <v>Pteremis wirthi</v>
          </cell>
          <cell r="B309" t="str">
            <v>Sphaeroceridae</v>
          </cell>
          <cell r="C309" t="str">
            <v>Pteremis</v>
          </cell>
        </row>
        <row r="310">
          <cell r="A310" t="str">
            <v>Pullimosina pullula</v>
          </cell>
          <cell r="B310" t="str">
            <v>Sphaeroceridae</v>
          </cell>
          <cell r="C310" t="str">
            <v>Pullimosina</v>
          </cell>
        </row>
        <row r="311">
          <cell r="A311" t="str">
            <v>Rachispoda hoplites</v>
          </cell>
          <cell r="B311" t="str">
            <v>Sphaeroceridae</v>
          </cell>
          <cell r="C311" t="str">
            <v>Rachispoda</v>
          </cell>
        </row>
        <row r="312">
          <cell r="A312" t="str">
            <v>Rachispoda lutosa</v>
          </cell>
          <cell r="B312" t="str">
            <v>Sphaeroceridae</v>
          </cell>
          <cell r="C312" t="str">
            <v>Rachispoda</v>
          </cell>
        </row>
        <row r="313">
          <cell r="A313" t="str">
            <v>Rachispoda sp. A</v>
          </cell>
          <cell r="B313" t="str">
            <v>Sphaeroceridae</v>
          </cell>
          <cell r="C313" t="str">
            <v>Rachispoda</v>
          </cell>
        </row>
        <row r="314">
          <cell r="A314" t="str">
            <v>Rachispoda sp. B</v>
          </cell>
          <cell r="B314" t="str">
            <v>Sphaeroceridae</v>
          </cell>
          <cell r="C314" t="str">
            <v>Rachispoda</v>
          </cell>
        </row>
        <row r="315">
          <cell r="A315" t="str">
            <v>Rachispoda sp. C</v>
          </cell>
          <cell r="B315" t="str">
            <v>Sphaeroceridae</v>
          </cell>
          <cell r="C315" t="str">
            <v>Rachispoda</v>
          </cell>
        </row>
        <row r="316">
          <cell r="A316" t="str">
            <v>Rachispoda sp. D</v>
          </cell>
          <cell r="B316" t="str">
            <v>Sphaeroceridae</v>
          </cell>
          <cell r="C316" t="str">
            <v>Rachispoda</v>
          </cell>
        </row>
        <row r="317">
          <cell r="A317" t="str">
            <v>Rachispoda vespertina</v>
          </cell>
          <cell r="B317" t="str">
            <v>Sphaeroceridae</v>
          </cell>
          <cell r="C317" t="str">
            <v>Rachispoda</v>
          </cell>
        </row>
        <row r="318">
          <cell r="A318" t="str">
            <v>Spelobia bispina</v>
          </cell>
          <cell r="B318" t="str">
            <v>Sphaeroceridae</v>
          </cell>
          <cell r="C318" t="str">
            <v>Spelobia</v>
          </cell>
        </row>
        <row r="319">
          <cell r="A319" t="str">
            <v>Spelobia sp. A</v>
          </cell>
          <cell r="B319" t="str">
            <v>Sphaeroceridae</v>
          </cell>
          <cell r="C319" t="str">
            <v>Spelobia</v>
          </cell>
        </row>
        <row r="320">
          <cell r="A320" t="str">
            <v>Spelobia sp. B</v>
          </cell>
          <cell r="B320" t="str">
            <v>Sphaeroceridae</v>
          </cell>
          <cell r="C320" t="str">
            <v>Spelobia</v>
          </cell>
        </row>
        <row r="321">
          <cell r="A321" t="str">
            <v>Spelobia sp. C</v>
          </cell>
          <cell r="B321" t="str">
            <v>Sphaeroceridae</v>
          </cell>
          <cell r="C321" t="str">
            <v>Spelobia</v>
          </cell>
        </row>
        <row r="322">
          <cell r="A322" t="str">
            <v>Spelobia sp. D</v>
          </cell>
          <cell r="B322" t="str">
            <v>Sphaeroceridae</v>
          </cell>
          <cell r="C322" t="str">
            <v>Spelobia</v>
          </cell>
        </row>
        <row r="323">
          <cell r="A323" t="str">
            <v>Spelobia sp. E</v>
          </cell>
          <cell r="B323" t="str">
            <v>Sphaeroceridae</v>
          </cell>
          <cell r="C323" t="str">
            <v>Spelobia</v>
          </cell>
        </row>
        <row r="324">
          <cell r="A324" t="str">
            <v>Spelobia sp. F</v>
          </cell>
          <cell r="B324" t="str">
            <v>Sphaeroceridae</v>
          </cell>
          <cell r="C324" t="str">
            <v>Spelobia</v>
          </cell>
        </row>
        <row r="325">
          <cell r="A325" t="str">
            <v>Spelobia sp. G</v>
          </cell>
          <cell r="B325" t="str">
            <v>Sphaeroceridae</v>
          </cell>
          <cell r="C325" t="str">
            <v>Spelobia</v>
          </cell>
        </row>
        <row r="326">
          <cell r="A326" t="str">
            <v>Spelobia sp. H</v>
          </cell>
          <cell r="B326" t="str">
            <v>Sphaeroceridae</v>
          </cell>
          <cell r="C326" t="str">
            <v>Spelobia</v>
          </cell>
        </row>
        <row r="327">
          <cell r="A327" t="str">
            <v>Spelobia sp. I</v>
          </cell>
          <cell r="B327" t="str">
            <v>Sphaeroceridae</v>
          </cell>
          <cell r="C327" t="str">
            <v>Spelobia</v>
          </cell>
        </row>
        <row r="328">
          <cell r="A328" t="str">
            <v>Spelobia sp. J</v>
          </cell>
          <cell r="B328" t="str">
            <v>Sphaeroceridae</v>
          </cell>
          <cell r="C328" t="str">
            <v>Spelobia</v>
          </cell>
        </row>
        <row r="329">
          <cell r="A329" t="str">
            <v>Spelobia sp. K</v>
          </cell>
          <cell r="B329" t="str">
            <v>Sphaeroceridae</v>
          </cell>
          <cell r="C329" t="str">
            <v>Spelobia</v>
          </cell>
        </row>
        <row r="330">
          <cell r="A330" t="str">
            <v>Terrilimosina schmitzi</v>
          </cell>
          <cell r="B330" t="str">
            <v>Sphaeroceridae</v>
          </cell>
          <cell r="C330" t="str">
            <v>Terrilimosina</v>
          </cell>
        </row>
        <row r="331">
          <cell r="A331" t="str">
            <v>Trachyopella sp. A</v>
          </cell>
          <cell r="B331" t="str">
            <v>Sphaeroceridae</v>
          </cell>
          <cell r="C331" t="str">
            <v>Trachyopella</v>
          </cell>
        </row>
        <row r="332">
          <cell r="A332" t="str">
            <v>Tanypeza longimana (Fallén)</v>
          </cell>
          <cell r="B332" t="str">
            <v>Tanypezidae</v>
          </cell>
          <cell r="C332" t="str">
            <v>Tanypeza</v>
          </cell>
        </row>
        <row r="333">
          <cell r="A333" t="str">
            <v>Campiglossa genalis (Thomson)</v>
          </cell>
          <cell r="B333" t="str">
            <v>Tephritidae</v>
          </cell>
          <cell r="C333" t="str">
            <v>Campiglossa</v>
          </cell>
        </row>
        <row r="334">
          <cell r="A334" t="str">
            <v>Tephritis webbii (Doane)</v>
          </cell>
          <cell r="B334" t="str">
            <v>Tephritidae</v>
          </cell>
          <cell r="C334" t="str">
            <v>Tephritis</v>
          </cell>
        </row>
        <row r="335">
          <cell r="A335" t="str">
            <v>Chaetopsis massyla (Walker)</v>
          </cell>
          <cell r="B335" t="str">
            <v>Ulidiidae</v>
          </cell>
          <cell r="C335" t="str">
            <v>Chaetopsis</v>
          </cell>
        </row>
        <row r="336">
          <cell r="A336" t="str">
            <v>Curranops scutellaris (Coquillet)</v>
          </cell>
          <cell r="B336" t="str">
            <v>Ulidiidae</v>
          </cell>
          <cell r="C336" t="str">
            <v>Curranops</v>
          </cell>
        </row>
        <row r="337">
          <cell r="A337" t="str">
            <v xml:space="preserve">Haigia ?nevadana </v>
          </cell>
          <cell r="B337" t="str">
            <v>Ulidiidae</v>
          </cell>
          <cell r="C337" t="str">
            <v>Haigia</v>
          </cell>
        </row>
        <row r="338">
          <cell r="A338" t="str">
            <v>Homalocephala albitarsis</v>
          </cell>
          <cell r="B338" t="str">
            <v>Ulidiidae</v>
          </cell>
          <cell r="C338" t="str">
            <v>Homalocephala</v>
          </cell>
        </row>
        <row r="339">
          <cell r="A339" t="str">
            <v>Seioptera vibrans (Linnaeus)</v>
          </cell>
          <cell r="B339" t="str">
            <v>Ulidiidae</v>
          </cell>
          <cell r="C339" t="str">
            <v>Seioptera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2"/>
  <sheetViews>
    <sheetView tabSelected="1" workbookViewId="0">
      <selection activeCell="E3" sqref="E3"/>
    </sheetView>
  </sheetViews>
  <sheetFormatPr defaultRowHeight="14.5" x14ac:dyDescent="0.35"/>
  <cols>
    <col min="1" max="2" width="17.7265625" bestFit="1" customWidth="1"/>
    <col min="3" max="3" width="45.26953125" bestFit="1" customWidth="1"/>
    <col min="5" max="5" width="21.81640625" bestFit="1" customWidth="1"/>
    <col min="13" max="13" width="15.26953125" bestFit="1" customWidth="1"/>
    <col min="14" max="14" width="17" bestFit="1" customWidth="1"/>
  </cols>
  <sheetData>
    <row r="1" spans="1:14" s="1" customFormat="1" x14ac:dyDescent="0.35">
      <c r="A1" s="1" t="s">
        <v>0</v>
      </c>
      <c r="B1" s="1" t="s">
        <v>1</v>
      </c>
      <c r="C1" s="1" t="s">
        <v>2</v>
      </c>
      <c r="D1" s="1" t="s">
        <v>431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t="str">
        <f>VLOOKUP(C2, sp_info1, 2, FALSE)</f>
        <v>Heleomyzidae</v>
      </c>
      <c r="B2" t="str">
        <f>VLOOKUP(C2, sp_info1, 3, FALSE)</f>
        <v>Aecothea</v>
      </c>
      <c r="C2" t="s">
        <v>39</v>
      </c>
      <c r="D2">
        <v>2</v>
      </c>
      <c r="E2" t="s">
        <v>40</v>
      </c>
      <c r="F2" t="s">
        <v>15</v>
      </c>
      <c r="G2" t="s">
        <v>41</v>
      </c>
      <c r="H2" t="s">
        <v>17</v>
      </c>
      <c r="I2">
        <v>73.221810000000005</v>
      </c>
      <c r="J2">
        <v>-119.56059</v>
      </c>
      <c r="K2" t="s">
        <v>18</v>
      </c>
      <c r="L2">
        <v>1</v>
      </c>
      <c r="M2" t="s">
        <v>42</v>
      </c>
      <c r="N2" t="s">
        <v>25</v>
      </c>
    </row>
    <row r="3" spans="1:14" x14ac:dyDescent="0.35">
      <c r="A3" t="str">
        <f>VLOOKUP(C3, sp_info1, 2, FALSE)</f>
        <v>Piophilidae</v>
      </c>
      <c r="B3" t="str">
        <f>VLOOKUP(C3, sp_info1, 3, FALSE)</f>
        <v>Arctopiophila</v>
      </c>
      <c r="C3" t="s">
        <v>83</v>
      </c>
      <c r="D3">
        <v>10</v>
      </c>
      <c r="E3" t="s">
        <v>40</v>
      </c>
      <c r="F3" t="s">
        <v>15</v>
      </c>
      <c r="G3" t="s">
        <v>41</v>
      </c>
      <c r="H3" t="s">
        <v>17</v>
      </c>
      <c r="I3">
        <v>73.221810000000005</v>
      </c>
      <c r="J3">
        <v>-119.56059</v>
      </c>
      <c r="K3" t="s">
        <v>18</v>
      </c>
      <c r="L3">
        <v>1</v>
      </c>
      <c r="M3" t="s">
        <v>42</v>
      </c>
      <c r="N3" t="s">
        <v>25</v>
      </c>
    </row>
    <row r="4" spans="1:14" x14ac:dyDescent="0.35">
      <c r="A4" t="str">
        <f>VLOOKUP(C4, sp_info1, 2, FALSE)</f>
        <v>Ulidiidae</v>
      </c>
      <c r="B4" t="str">
        <f>VLOOKUP(C4, sp_info1, 3, FALSE)</f>
        <v>Curranops</v>
      </c>
      <c r="C4" t="s">
        <v>139</v>
      </c>
      <c r="D4">
        <v>1</v>
      </c>
      <c r="E4" t="s">
        <v>40</v>
      </c>
      <c r="F4" t="s">
        <v>15</v>
      </c>
      <c r="G4" t="s">
        <v>41</v>
      </c>
      <c r="H4" t="s">
        <v>17</v>
      </c>
      <c r="I4">
        <v>73.221810000000005</v>
      </c>
      <c r="J4">
        <v>-119.56059</v>
      </c>
      <c r="K4" t="s">
        <v>18</v>
      </c>
      <c r="L4">
        <v>1</v>
      </c>
      <c r="M4" t="s">
        <v>42</v>
      </c>
      <c r="N4" t="s">
        <v>25</v>
      </c>
    </row>
    <row r="5" spans="1:14" x14ac:dyDescent="0.35">
      <c r="A5" t="str">
        <f>VLOOKUP(C5, sp_info1, 2, FALSE)</f>
        <v>Heleomyzidae</v>
      </c>
      <c r="B5" t="str">
        <f>VLOOKUP(C5, sp_info1, 3, FALSE)</f>
        <v>Neoleria</v>
      </c>
      <c r="C5" t="s">
        <v>242</v>
      </c>
      <c r="D5">
        <v>1</v>
      </c>
      <c r="E5" t="s">
        <v>40</v>
      </c>
      <c r="F5" t="s">
        <v>15</v>
      </c>
      <c r="G5" t="s">
        <v>41</v>
      </c>
      <c r="H5" t="s">
        <v>17</v>
      </c>
      <c r="I5">
        <v>73.221810000000005</v>
      </c>
      <c r="J5">
        <v>-119.56059</v>
      </c>
      <c r="K5" t="s">
        <v>18</v>
      </c>
      <c r="L5">
        <v>1</v>
      </c>
      <c r="M5" t="s">
        <v>243</v>
      </c>
      <c r="N5" t="s">
        <v>20</v>
      </c>
    </row>
    <row r="6" spans="1:14" x14ac:dyDescent="0.35">
      <c r="A6" t="str">
        <f>VLOOKUP(C6, sp_info1, 2, FALSE)</f>
        <v>Piophilidae</v>
      </c>
      <c r="B6" t="str">
        <f>VLOOKUP(C6, sp_info1, 3, FALSE)</f>
        <v>Parapiophila</v>
      </c>
      <c r="C6" t="s">
        <v>267</v>
      </c>
      <c r="D6">
        <v>5</v>
      </c>
      <c r="E6" t="s">
        <v>40</v>
      </c>
      <c r="F6" t="s">
        <v>15</v>
      </c>
      <c r="G6" t="s">
        <v>41</v>
      </c>
      <c r="H6" t="s">
        <v>17</v>
      </c>
      <c r="I6">
        <v>73.221810000000005</v>
      </c>
      <c r="J6">
        <v>-119.56059</v>
      </c>
      <c r="K6" t="s">
        <v>18</v>
      </c>
      <c r="L6">
        <v>1</v>
      </c>
      <c r="M6" t="s">
        <v>42</v>
      </c>
      <c r="N6" t="s">
        <v>25</v>
      </c>
    </row>
    <row r="7" spans="1:14" x14ac:dyDescent="0.35">
      <c r="A7" t="str">
        <f>VLOOKUP(C7, sp_info1, 2, FALSE)</f>
        <v>Piophilidae</v>
      </c>
      <c r="B7" t="str">
        <f>VLOOKUP(C7, sp_info1, 3, FALSE)</f>
        <v>Parapiophila</v>
      </c>
      <c r="C7" t="s">
        <v>267</v>
      </c>
      <c r="D7">
        <v>2</v>
      </c>
      <c r="E7" t="s">
        <v>40</v>
      </c>
      <c r="F7" t="s">
        <v>15</v>
      </c>
      <c r="G7" t="s">
        <v>41</v>
      </c>
      <c r="H7" t="s">
        <v>17</v>
      </c>
      <c r="I7">
        <v>73.221810000000005</v>
      </c>
      <c r="J7">
        <v>-119.56059</v>
      </c>
      <c r="K7" t="s">
        <v>18</v>
      </c>
      <c r="L7">
        <v>1</v>
      </c>
      <c r="M7" t="s">
        <v>42</v>
      </c>
      <c r="N7" t="s">
        <v>47</v>
      </c>
    </row>
    <row r="8" spans="1:14" x14ac:dyDescent="0.35">
      <c r="A8" t="str">
        <f>VLOOKUP(C8, sp_info1, 2, FALSE)</f>
        <v>Piophilidae</v>
      </c>
      <c r="B8" t="str">
        <f>VLOOKUP(C8, sp_info1, 3, FALSE)</f>
        <v>Parapiophila</v>
      </c>
      <c r="C8" t="s">
        <v>267</v>
      </c>
      <c r="D8">
        <v>1</v>
      </c>
      <c r="E8" t="s">
        <v>40</v>
      </c>
      <c r="F8" t="s">
        <v>15</v>
      </c>
      <c r="G8" t="s">
        <v>41</v>
      </c>
      <c r="H8" t="s">
        <v>17</v>
      </c>
      <c r="I8">
        <v>73.221810000000005</v>
      </c>
      <c r="J8">
        <v>-119.56059</v>
      </c>
      <c r="K8" t="s">
        <v>18</v>
      </c>
      <c r="L8">
        <v>1</v>
      </c>
      <c r="M8" t="s">
        <v>86</v>
      </c>
      <c r="N8" t="s">
        <v>47</v>
      </c>
    </row>
    <row r="9" spans="1:14" x14ac:dyDescent="0.35">
      <c r="A9" t="str">
        <f>VLOOKUP(C9, sp_info1, 2, FALSE)</f>
        <v>Piophilidae</v>
      </c>
      <c r="B9" t="str">
        <f>VLOOKUP(C9, sp_info1, 3, FALSE)</f>
        <v>Parapiophila</v>
      </c>
      <c r="C9" t="s">
        <v>267</v>
      </c>
      <c r="D9">
        <v>5</v>
      </c>
      <c r="E9" t="s">
        <v>40</v>
      </c>
      <c r="F9" t="s">
        <v>15</v>
      </c>
      <c r="G9" t="s">
        <v>41</v>
      </c>
      <c r="H9" t="s">
        <v>17</v>
      </c>
      <c r="I9">
        <v>73.221810000000005</v>
      </c>
      <c r="J9">
        <v>-119.56059</v>
      </c>
      <c r="K9" t="s">
        <v>18</v>
      </c>
      <c r="L9">
        <v>1</v>
      </c>
      <c r="M9" t="s">
        <v>43</v>
      </c>
      <c r="N9" t="s">
        <v>47</v>
      </c>
    </row>
    <row r="10" spans="1:14" x14ac:dyDescent="0.35">
      <c r="A10" t="str">
        <f>VLOOKUP(C10, sp_info1, 2, FALSE)</f>
        <v>Piophilidae</v>
      </c>
      <c r="B10" t="str">
        <f>VLOOKUP(C10, sp_info1, 3, FALSE)</f>
        <v>Lasiopiophila</v>
      </c>
      <c r="C10" t="s">
        <v>212</v>
      </c>
      <c r="D10">
        <v>1</v>
      </c>
      <c r="E10" t="s">
        <v>40</v>
      </c>
      <c r="F10" t="s">
        <v>15</v>
      </c>
      <c r="G10" t="s">
        <v>41</v>
      </c>
      <c r="H10" t="s">
        <v>17</v>
      </c>
      <c r="I10">
        <v>73.226560000000006</v>
      </c>
      <c r="J10">
        <v>-119.57728</v>
      </c>
      <c r="K10" t="s">
        <v>18</v>
      </c>
      <c r="L10">
        <v>2</v>
      </c>
      <c r="M10" t="s">
        <v>86</v>
      </c>
      <c r="N10" t="s">
        <v>25</v>
      </c>
    </row>
    <row r="11" spans="1:14" x14ac:dyDescent="0.35">
      <c r="A11" t="str">
        <f>VLOOKUP(C11, sp_info1, 2, FALSE)</f>
        <v>Heleomyzidae</v>
      </c>
      <c r="B11" t="str">
        <f>VLOOKUP(C11, sp_info1, 3, FALSE)</f>
        <v>Neoleria</v>
      </c>
      <c r="C11" t="s">
        <v>242</v>
      </c>
      <c r="D11">
        <v>1</v>
      </c>
      <c r="E11" t="s">
        <v>40</v>
      </c>
      <c r="F11" t="s">
        <v>15</v>
      </c>
      <c r="G11" t="s">
        <v>41</v>
      </c>
      <c r="H11" t="s">
        <v>17</v>
      </c>
      <c r="I11">
        <v>73.226560000000006</v>
      </c>
      <c r="J11">
        <v>-119.57728</v>
      </c>
      <c r="K11" t="s">
        <v>18</v>
      </c>
      <c r="L11">
        <v>2</v>
      </c>
      <c r="M11" t="s">
        <v>86</v>
      </c>
      <c r="N11" t="s">
        <v>25</v>
      </c>
    </row>
    <row r="12" spans="1:14" x14ac:dyDescent="0.35">
      <c r="A12" t="str">
        <f>VLOOKUP(C12, sp_info1, 2, FALSE)</f>
        <v>Heleomyzidae</v>
      </c>
      <c r="B12" t="str">
        <f>VLOOKUP(C12, sp_info1, 3, FALSE)</f>
        <v>Aecothea</v>
      </c>
      <c r="C12" t="s">
        <v>39</v>
      </c>
      <c r="D12">
        <v>3</v>
      </c>
      <c r="E12" t="s">
        <v>40</v>
      </c>
      <c r="F12" t="s">
        <v>15</v>
      </c>
      <c r="G12" t="s">
        <v>41</v>
      </c>
      <c r="H12" t="s">
        <v>17</v>
      </c>
      <c r="I12">
        <v>73.228549999999998</v>
      </c>
      <c r="J12">
        <v>-119.58662</v>
      </c>
      <c r="K12" t="s">
        <v>18</v>
      </c>
      <c r="L12">
        <v>3</v>
      </c>
      <c r="M12" t="s">
        <v>43</v>
      </c>
      <c r="N12" t="s">
        <v>25</v>
      </c>
    </row>
    <row r="13" spans="1:14" x14ac:dyDescent="0.35">
      <c r="A13" t="str">
        <f>VLOOKUP(C13, sp_info1, 2, FALSE)</f>
        <v>Chloropidae</v>
      </c>
      <c r="B13" t="str">
        <f>VLOOKUP(C13, sp_info1, 3, FALSE)</f>
        <v>Oscinella</v>
      </c>
      <c r="C13" t="s">
        <v>261</v>
      </c>
      <c r="D13">
        <v>1</v>
      </c>
      <c r="E13" t="s">
        <v>40</v>
      </c>
      <c r="F13" t="s">
        <v>15</v>
      </c>
      <c r="G13" t="s">
        <v>41</v>
      </c>
      <c r="H13" t="s">
        <v>17</v>
      </c>
      <c r="I13">
        <v>73.228549999999998</v>
      </c>
      <c r="J13">
        <v>-119.58662</v>
      </c>
      <c r="K13" t="s">
        <v>18</v>
      </c>
      <c r="L13">
        <v>3</v>
      </c>
      <c r="M13" t="s">
        <v>43</v>
      </c>
      <c r="N13" t="s">
        <v>47</v>
      </c>
    </row>
    <row r="14" spans="1:14" x14ac:dyDescent="0.35">
      <c r="A14" t="str">
        <f>VLOOKUP(C14, sp_info1, 2, FALSE)</f>
        <v>Piophilidae</v>
      </c>
      <c r="B14" t="str">
        <f>VLOOKUP(C14, sp_info1, 3, FALSE)</f>
        <v>Parapiophila</v>
      </c>
      <c r="C14" t="s">
        <v>267</v>
      </c>
      <c r="D14">
        <v>2</v>
      </c>
      <c r="E14" t="s">
        <v>40</v>
      </c>
      <c r="F14" t="s">
        <v>15</v>
      </c>
      <c r="G14" t="s">
        <v>41</v>
      </c>
      <c r="H14" t="s">
        <v>17</v>
      </c>
      <c r="I14">
        <v>73.228549999999998</v>
      </c>
      <c r="J14">
        <v>-119.58662</v>
      </c>
      <c r="K14" t="s">
        <v>18</v>
      </c>
      <c r="L14">
        <v>3</v>
      </c>
      <c r="M14" t="s">
        <v>43</v>
      </c>
      <c r="N14" t="s">
        <v>25</v>
      </c>
    </row>
    <row r="15" spans="1:14" x14ac:dyDescent="0.35">
      <c r="A15" t="str">
        <f>VLOOKUP(C15, sp_info1, 2, FALSE)</f>
        <v>Piophilidae</v>
      </c>
      <c r="B15" t="str">
        <f>VLOOKUP(C15, sp_info1, 3, FALSE)</f>
        <v>Parapiophila</v>
      </c>
      <c r="C15" t="s">
        <v>267</v>
      </c>
      <c r="D15">
        <v>5</v>
      </c>
      <c r="E15" t="s">
        <v>40</v>
      </c>
      <c r="F15" t="s">
        <v>15</v>
      </c>
      <c r="G15" t="s">
        <v>41</v>
      </c>
      <c r="H15" t="s">
        <v>17</v>
      </c>
      <c r="I15">
        <v>73.228549999999998</v>
      </c>
      <c r="J15">
        <v>-119.58662</v>
      </c>
      <c r="K15" t="s">
        <v>18</v>
      </c>
      <c r="L15">
        <v>3</v>
      </c>
      <c r="M15" t="s">
        <v>42</v>
      </c>
      <c r="N15" t="s">
        <v>47</v>
      </c>
    </row>
    <row r="16" spans="1:14" x14ac:dyDescent="0.35">
      <c r="A16" t="str">
        <f>VLOOKUP(C16, sp_info1, 2, FALSE)</f>
        <v>Piophilidae</v>
      </c>
      <c r="B16" t="str">
        <f>VLOOKUP(C16, sp_info1, 3, FALSE)</f>
        <v>Parapiophila</v>
      </c>
      <c r="C16" t="s">
        <v>267</v>
      </c>
      <c r="D16">
        <v>3</v>
      </c>
      <c r="E16" t="s">
        <v>40</v>
      </c>
      <c r="F16" t="s">
        <v>15</v>
      </c>
      <c r="G16" t="s">
        <v>41</v>
      </c>
      <c r="H16" t="s">
        <v>17</v>
      </c>
      <c r="I16">
        <v>73.228549999999998</v>
      </c>
      <c r="J16">
        <v>-119.58662</v>
      </c>
      <c r="K16" t="s">
        <v>18</v>
      </c>
      <c r="L16">
        <v>3</v>
      </c>
      <c r="M16" t="s">
        <v>86</v>
      </c>
      <c r="N16" t="s">
        <v>47</v>
      </c>
    </row>
    <row r="17" spans="1:14" x14ac:dyDescent="0.35">
      <c r="A17" t="str">
        <f>VLOOKUP(C17, sp_info1, 2, FALSE)</f>
        <v>Piophilidae</v>
      </c>
      <c r="B17" t="str">
        <f>VLOOKUP(C17, sp_info1, 3, FALSE)</f>
        <v>Arctopiophila</v>
      </c>
      <c r="C17" t="s">
        <v>83</v>
      </c>
      <c r="D17">
        <v>3</v>
      </c>
      <c r="E17" t="s">
        <v>40</v>
      </c>
      <c r="F17" t="s">
        <v>15</v>
      </c>
      <c r="G17" t="s">
        <v>41</v>
      </c>
      <c r="H17" t="s">
        <v>17</v>
      </c>
      <c r="I17">
        <v>73.224119999999999</v>
      </c>
      <c r="J17">
        <v>-119.55255</v>
      </c>
      <c r="K17" t="s">
        <v>32</v>
      </c>
      <c r="L17">
        <v>1</v>
      </c>
      <c r="M17" t="s">
        <v>42</v>
      </c>
      <c r="N17" t="s">
        <v>25</v>
      </c>
    </row>
    <row r="18" spans="1:14" x14ac:dyDescent="0.35">
      <c r="A18" t="str">
        <f>VLOOKUP(C18, sp_info1, 2, FALSE)</f>
        <v>Piophilidae</v>
      </c>
      <c r="B18" t="str">
        <f>VLOOKUP(C18, sp_info1, 3, FALSE)</f>
        <v>Lasiopiophila</v>
      </c>
      <c r="C18" t="s">
        <v>212</v>
      </c>
      <c r="D18">
        <v>2</v>
      </c>
      <c r="E18" t="s">
        <v>40</v>
      </c>
      <c r="F18" t="s">
        <v>15</v>
      </c>
      <c r="G18" t="s">
        <v>41</v>
      </c>
      <c r="H18" t="s">
        <v>17</v>
      </c>
      <c r="I18">
        <v>73.224119999999999</v>
      </c>
      <c r="J18">
        <v>-119.55255</v>
      </c>
      <c r="K18" t="s">
        <v>32</v>
      </c>
      <c r="L18">
        <v>1</v>
      </c>
      <c r="M18" t="s">
        <v>42</v>
      </c>
      <c r="N18" t="s">
        <v>25</v>
      </c>
    </row>
    <row r="19" spans="1:14" x14ac:dyDescent="0.35">
      <c r="A19" t="str">
        <f>VLOOKUP(C19, sp_info1, 2, FALSE)</f>
        <v>Heleomyzidae</v>
      </c>
      <c r="B19" t="str">
        <f>VLOOKUP(C19, sp_info1, 3, FALSE)</f>
        <v>Neoleria</v>
      </c>
      <c r="C19" t="s">
        <v>242</v>
      </c>
      <c r="D19">
        <v>1</v>
      </c>
      <c r="E19" t="s">
        <v>40</v>
      </c>
      <c r="F19" t="s">
        <v>15</v>
      </c>
      <c r="G19" t="s">
        <v>41</v>
      </c>
      <c r="H19" t="s">
        <v>17</v>
      </c>
      <c r="I19">
        <v>73.224119999999999</v>
      </c>
      <c r="J19">
        <v>-119.55255</v>
      </c>
      <c r="K19" t="s">
        <v>32</v>
      </c>
      <c r="L19">
        <v>1</v>
      </c>
      <c r="M19" t="s">
        <v>42</v>
      </c>
      <c r="N19" t="s">
        <v>25</v>
      </c>
    </row>
    <row r="20" spans="1:14" x14ac:dyDescent="0.35">
      <c r="A20" t="str">
        <f>VLOOKUP(C20, sp_info1, 2, FALSE)</f>
        <v>Piophilidae</v>
      </c>
      <c r="B20" t="str">
        <f>VLOOKUP(C20, sp_info1, 3, FALSE)</f>
        <v>Parapiophila</v>
      </c>
      <c r="C20" t="s">
        <v>267</v>
      </c>
      <c r="D20">
        <v>17</v>
      </c>
      <c r="E20" t="s">
        <v>40</v>
      </c>
      <c r="F20" t="s">
        <v>15</v>
      </c>
      <c r="G20" t="s">
        <v>41</v>
      </c>
      <c r="H20" t="s">
        <v>17</v>
      </c>
      <c r="I20">
        <v>73.224119999999999</v>
      </c>
      <c r="J20">
        <v>-119.55255</v>
      </c>
      <c r="K20" t="s">
        <v>32</v>
      </c>
      <c r="L20">
        <v>1</v>
      </c>
      <c r="M20" t="s">
        <v>42</v>
      </c>
      <c r="N20" t="s">
        <v>25</v>
      </c>
    </row>
    <row r="21" spans="1:14" x14ac:dyDescent="0.35">
      <c r="A21" t="str">
        <f>VLOOKUP(C21, sp_info1, 2, FALSE)</f>
        <v>Heleomyzidae</v>
      </c>
      <c r="B21">
        <f>VLOOKUP(C21, sp_info1, 3, FALSE)</f>
        <v>0</v>
      </c>
      <c r="C21" t="s">
        <v>197</v>
      </c>
      <c r="D21">
        <v>1</v>
      </c>
      <c r="E21" t="s">
        <v>40</v>
      </c>
      <c r="F21" t="s">
        <v>15</v>
      </c>
      <c r="G21" t="s">
        <v>41</v>
      </c>
      <c r="H21" t="s">
        <v>17</v>
      </c>
      <c r="I21">
        <v>73.232839999999996</v>
      </c>
      <c r="J21">
        <v>-119.54719</v>
      </c>
      <c r="K21" t="s">
        <v>32</v>
      </c>
      <c r="L21">
        <v>2</v>
      </c>
      <c r="M21" t="s">
        <v>86</v>
      </c>
      <c r="N21" t="s">
        <v>25</v>
      </c>
    </row>
    <row r="22" spans="1:14" x14ac:dyDescent="0.35">
      <c r="A22" t="str">
        <f>VLOOKUP(C22, sp_info1, 2, FALSE)</f>
        <v>Ephydridae</v>
      </c>
      <c r="B22" t="str">
        <f>VLOOKUP(C22, sp_info1, 3, FALSE)</f>
        <v>Rhinohapasa</v>
      </c>
      <c r="C22" t="s">
        <v>336</v>
      </c>
      <c r="D22">
        <v>2</v>
      </c>
      <c r="E22" t="s">
        <v>40</v>
      </c>
      <c r="F22" t="s">
        <v>15</v>
      </c>
      <c r="G22" t="s">
        <v>41</v>
      </c>
      <c r="H22" t="s">
        <v>17</v>
      </c>
      <c r="I22">
        <v>73.232839999999996</v>
      </c>
      <c r="J22">
        <v>-119.54719</v>
      </c>
      <c r="K22" t="s">
        <v>32</v>
      </c>
      <c r="L22">
        <v>2</v>
      </c>
      <c r="M22" t="s">
        <v>42</v>
      </c>
      <c r="N22" t="s">
        <v>47</v>
      </c>
    </row>
    <row r="23" spans="1:14" x14ac:dyDescent="0.35">
      <c r="A23" t="str">
        <f>VLOOKUP(C23, sp_info1, 2, FALSE)</f>
        <v>Heleomyzidae</v>
      </c>
      <c r="B23" t="str">
        <f>VLOOKUP(C23, sp_info1, 3, FALSE)</f>
        <v>Aecothea</v>
      </c>
      <c r="C23" t="s">
        <v>39</v>
      </c>
      <c r="D23">
        <v>1</v>
      </c>
      <c r="E23" t="s">
        <v>40</v>
      </c>
      <c r="F23" t="s">
        <v>15</v>
      </c>
      <c r="G23" t="s">
        <v>41</v>
      </c>
      <c r="H23" t="s">
        <v>17</v>
      </c>
      <c r="I23">
        <v>73.231930000000006</v>
      </c>
      <c r="J23">
        <v>-119.58329999999999</v>
      </c>
      <c r="K23" t="s">
        <v>32</v>
      </c>
      <c r="L23">
        <v>3</v>
      </c>
      <c r="M23" t="s">
        <v>43</v>
      </c>
      <c r="N23" t="s">
        <v>25</v>
      </c>
    </row>
    <row r="24" spans="1:14" x14ac:dyDescent="0.35">
      <c r="A24" t="str">
        <f>VLOOKUP(C24, sp_info1, 2, FALSE)</f>
        <v>Piophilidae</v>
      </c>
      <c r="B24" t="str">
        <f>VLOOKUP(C24, sp_info1, 3, FALSE)</f>
        <v>Lasiopiophila</v>
      </c>
      <c r="C24" t="s">
        <v>212</v>
      </c>
      <c r="D24">
        <v>3</v>
      </c>
      <c r="E24" t="s">
        <v>40</v>
      </c>
      <c r="F24" t="s">
        <v>15</v>
      </c>
      <c r="G24" t="s">
        <v>41</v>
      </c>
      <c r="H24" t="s">
        <v>17</v>
      </c>
      <c r="I24">
        <v>73.231930000000006</v>
      </c>
      <c r="J24">
        <v>-119.58329999999999</v>
      </c>
      <c r="K24" t="s">
        <v>32</v>
      </c>
      <c r="L24">
        <v>3</v>
      </c>
      <c r="M24" t="s">
        <v>43</v>
      </c>
      <c r="N24" t="s">
        <v>25</v>
      </c>
    </row>
    <row r="25" spans="1:14" x14ac:dyDescent="0.35">
      <c r="A25" t="str">
        <f>VLOOKUP(C25, sp_info1, 2, FALSE)</f>
        <v>Sphaeroceridae</v>
      </c>
      <c r="B25">
        <f>VLOOKUP(C25, sp_info1, 3, FALSE)</f>
        <v>0</v>
      </c>
      <c r="C25" t="s">
        <v>223</v>
      </c>
      <c r="D25">
        <v>1</v>
      </c>
      <c r="E25" t="s">
        <v>40</v>
      </c>
      <c r="F25" t="s">
        <v>15</v>
      </c>
      <c r="G25" t="s">
        <v>41</v>
      </c>
      <c r="H25" t="s">
        <v>17</v>
      </c>
      <c r="I25">
        <v>73.231930000000006</v>
      </c>
      <c r="J25">
        <v>-119.58329999999999</v>
      </c>
      <c r="K25" t="s">
        <v>32</v>
      </c>
      <c r="L25">
        <v>3</v>
      </c>
      <c r="M25" t="s">
        <v>86</v>
      </c>
      <c r="N25" t="s">
        <v>47</v>
      </c>
    </row>
    <row r="26" spans="1:14" x14ac:dyDescent="0.35">
      <c r="A26" t="str">
        <f>VLOOKUP(C26, sp_info1, 2, FALSE)</f>
        <v>Heleomyzidae</v>
      </c>
      <c r="B26" t="str">
        <f>VLOOKUP(C26, sp_info1, 3, FALSE)</f>
        <v>Neoleria</v>
      </c>
      <c r="C26" t="s">
        <v>240</v>
      </c>
      <c r="D26">
        <v>1</v>
      </c>
      <c r="E26" t="s">
        <v>40</v>
      </c>
      <c r="F26" t="s">
        <v>15</v>
      </c>
      <c r="G26" t="s">
        <v>41</v>
      </c>
      <c r="H26" t="s">
        <v>17</v>
      </c>
      <c r="I26">
        <v>73.231930000000006</v>
      </c>
      <c r="J26">
        <v>-119.58329999999999</v>
      </c>
      <c r="K26" t="s">
        <v>32</v>
      </c>
      <c r="L26">
        <v>3</v>
      </c>
      <c r="M26" t="s">
        <v>43</v>
      </c>
      <c r="N26" t="s">
        <v>25</v>
      </c>
    </row>
    <row r="27" spans="1:14" x14ac:dyDescent="0.35">
      <c r="A27" t="str">
        <f>VLOOKUP(C27, sp_info1, 2, FALSE)</f>
        <v>Heleomyzidae</v>
      </c>
      <c r="B27" t="str">
        <f>VLOOKUP(C27, sp_info1, 3, FALSE)</f>
        <v>Neoleria</v>
      </c>
      <c r="C27" t="s">
        <v>242</v>
      </c>
      <c r="D27">
        <v>1</v>
      </c>
      <c r="E27" t="s">
        <v>40</v>
      </c>
      <c r="F27" t="s">
        <v>15</v>
      </c>
      <c r="G27" t="s">
        <v>41</v>
      </c>
      <c r="H27" t="s">
        <v>17</v>
      </c>
      <c r="I27">
        <v>73.231930000000006</v>
      </c>
      <c r="J27">
        <v>-119.58329999999999</v>
      </c>
      <c r="K27" t="s">
        <v>32</v>
      </c>
      <c r="L27">
        <v>3</v>
      </c>
      <c r="M27" t="s">
        <v>43</v>
      </c>
      <c r="N27" t="s">
        <v>25</v>
      </c>
    </row>
    <row r="28" spans="1:14" x14ac:dyDescent="0.35">
      <c r="A28" t="str">
        <f>VLOOKUP(C28, sp_info1, 2, FALSE)</f>
        <v>Sphaeroceridae</v>
      </c>
      <c r="B28" t="str">
        <f>VLOOKUP(C28, sp_info1, 3, FALSE)</f>
        <v>Norrbomia</v>
      </c>
      <c r="C28" t="s">
        <v>250</v>
      </c>
      <c r="D28">
        <v>1</v>
      </c>
      <c r="E28" t="s">
        <v>40</v>
      </c>
      <c r="F28" t="s">
        <v>15</v>
      </c>
      <c r="G28" t="s">
        <v>41</v>
      </c>
      <c r="H28" t="s">
        <v>17</v>
      </c>
      <c r="I28">
        <v>73.231930000000006</v>
      </c>
      <c r="J28">
        <v>-119.58329999999999</v>
      </c>
      <c r="K28" t="s">
        <v>32</v>
      </c>
      <c r="L28">
        <v>3</v>
      </c>
      <c r="M28" t="s">
        <v>86</v>
      </c>
      <c r="N28" t="s">
        <v>47</v>
      </c>
    </row>
    <row r="29" spans="1:14" x14ac:dyDescent="0.35">
      <c r="A29" t="str">
        <f>VLOOKUP(C29, sp_info1, 2, FALSE)</f>
        <v>Sphaeroceridae</v>
      </c>
      <c r="B29" t="str">
        <f>VLOOKUP(C29, sp_info1, 3, FALSE)</f>
        <v>Norrbomia</v>
      </c>
      <c r="C29" t="s">
        <v>250</v>
      </c>
      <c r="D29">
        <v>7</v>
      </c>
      <c r="E29" t="s">
        <v>40</v>
      </c>
      <c r="F29" t="s">
        <v>15</v>
      </c>
      <c r="G29" t="s">
        <v>41</v>
      </c>
      <c r="H29" t="s">
        <v>17</v>
      </c>
      <c r="I29">
        <v>73.231930000000006</v>
      </c>
      <c r="J29">
        <v>-119.58329999999999</v>
      </c>
      <c r="K29" t="s">
        <v>32</v>
      </c>
      <c r="L29">
        <v>3</v>
      </c>
      <c r="M29" t="s">
        <v>43</v>
      </c>
      <c r="N29" t="s">
        <v>47</v>
      </c>
    </row>
    <row r="30" spans="1:14" x14ac:dyDescent="0.35">
      <c r="A30" t="str">
        <f>VLOOKUP(C30, sp_info1, 2, FALSE)</f>
        <v>Piophilidae</v>
      </c>
      <c r="B30" t="str">
        <f>VLOOKUP(C30, sp_info1, 3, FALSE)</f>
        <v>Parapiophila</v>
      </c>
      <c r="C30" t="s">
        <v>267</v>
      </c>
      <c r="D30">
        <v>22</v>
      </c>
      <c r="E30" t="s">
        <v>40</v>
      </c>
      <c r="F30" t="s">
        <v>15</v>
      </c>
      <c r="G30" t="s">
        <v>41</v>
      </c>
      <c r="H30" t="s">
        <v>17</v>
      </c>
      <c r="I30">
        <v>73.231930000000006</v>
      </c>
      <c r="J30">
        <v>-119.58329999999999</v>
      </c>
      <c r="K30" t="s">
        <v>32</v>
      </c>
      <c r="L30">
        <v>3</v>
      </c>
      <c r="M30" t="s">
        <v>43</v>
      </c>
      <c r="N30" t="s">
        <v>25</v>
      </c>
    </row>
    <row r="31" spans="1:14" x14ac:dyDescent="0.35">
      <c r="A31" t="str">
        <f>VLOOKUP(C31, sp_info1, 2, FALSE)</f>
        <v>Ephydridae</v>
      </c>
      <c r="B31" t="str">
        <f>VLOOKUP(C31, sp_info1, 3, FALSE)</f>
        <v>Rhinohapasa</v>
      </c>
      <c r="C31" t="s">
        <v>336</v>
      </c>
      <c r="D31">
        <v>1</v>
      </c>
      <c r="E31" t="s">
        <v>40</v>
      </c>
      <c r="F31" t="s">
        <v>15</v>
      </c>
      <c r="G31" t="s">
        <v>41</v>
      </c>
      <c r="H31" t="s">
        <v>17</v>
      </c>
      <c r="I31">
        <v>73.231930000000006</v>
      </c>
      <c r="J31">
        <v>-119.58329999999999</v>
      </c>
      <c r="K31" t="s">
        <v>32</v>
      </c>
      <c r="L31">
        <v>3</v>
      </c>
      <c r="M31" t="s">
        <v>43</v>
      </c>
      <c r="N31" t="s">
        <v>25</v>
      </c>
    </row>
    <row r="32" spans="1:14" x14ac:dyDescent="0.35">
      <c r="A32" t="str">
        <f>VLOOKUP(C32, sp_info1, 2, FALSE)</f>
        <v>Piophilidae</v>
      </c>
      <c r="B32" t="str">
        <f>VLOOKUP(C32, sp_info1, 3, FALSE)</f>
        <v>Arctopiophila</v>
      </c>
      <c r="C32" t="s">
        <v>83</v>
      </c>
      <c r="D32">
        <v>1</v>
      </c>
      <c r="E32" t="s">
        <v>84</v>
      </c>
      <c r="F32" t="s">
        <v>85</v>
      </c>
      <c r="G32" t="s">
        <v>41</v>
      </c>
      <c r="H32" t="s">
        <v>17</v>
      </c>
      <c r="I32">
        <v>69.119929999999997</v>
      </c>
      <c r="J32">
        <v>-105.42064999999999</v>
      </c>
      <c r="K32" t="s">
        <v>18</v>
      </c>
      <c r="L32">
        <v>1</v>
      </c>
      <c r="M32" t="s">
        <v>86</v>
      </c>
      <c r="N32" t="s">
        <v>47</v>
      </c>
    </row>
    <row r="33" spans="1:14" x14ac:dyDescent="0.35">
      <c r="A33" t="str">
        <f>VLOOKUP(C33, sp_info1, 2, FALSE)</f>
        <v>Piophilidae</v>
      </c>
      <c r="B33" t="str">
        <f>VLOOKUP(C33, sp_info1, 3, FALSE)</f>
        <v>Arctopiophila</v>
      </c>
      <c r="C33" t="s">
        <v>83</v>
      </c>
      <c r="D33">
        <v>1</v>
      </c>
      <c r="E33" t="s">
        <v>84</v>
      </c>
      <c r="F33" t="s">
        <v>85</v>
      </c>
      <c r="G33" t="s">
        <v>41</v>
      </c>
      <c r="H33" t="s">
        <v>17</v>
      </c>
      <c r="I33">
        <v>69.119929999999997</v>
      </c>
      <c r="J33">
        <v>-105.42064999999999</v>
      </c>
      <c r="K33" t="s">
        <v>18</v>
      </c>
      <c r="L33">
        <v>1</v>
      </c>
      <c r="M33" t="s">
        <v>43</v>
      </c>
      <c r="N33" t="s">
        <v>47</v>
      </c>
    </row>
    <row r="34" spans="1:14" x14ac:dyDescent="0.35">
      <c r="A34" t="str">
        <f>VLOOKUP(C34, sp_info1, 2, FALSE)</f>
        <v>Piophilidae</v>
      </c>
      <c r="B34" t="str">
        <f>VLOOKUP(C34, sp_info1, 3, FALSE)</f>
        <v>Neopiophila</v>
      </c>
      <c r="C34" t="s">
        <v>246</v>
      </c>
      <c r="D34">
        <v>1</v>
      </c>
      <c r="E34" t="s">
        <v>84</v>
      </c>
      <c r="F34" t="s">
        <v>85</v>
      </c>
      <c r="G34" t="s">
        <v>41</v>
      </c>
      <c r="H34" t="s">
        <v>17</v>
      </c>
      <c r="I34">
        <v>69.119929999999997</v>
      </c>
      <c r="J34">
        <v>-105.42064999999999</v>
      </c>
      <c r="K34" t="s">
        <v>18</v>
      </c>
      <c r="L34">
        <v>1</v>
      </c>
      <c r="M34" t="s">
        <v>42</v>
      </c>
      <c r="N34" t="s">
        <v>25</v>
      </c>
    </row>
    <row r="35" spans="1:14" x14ac:dyDescent="0.35">
      <c r="A35" t="str">
        <f>VLOOKUP(C35, sp_info1, 2, FALSE)</f>
        <v>Piophilidae</v>
      </c>
      <c r="B35" t="str">
        <f>VLOOKUP(C35, sp_info1, 3, FALSE)</f>
        <v>Arctopiophila</v>
      </c>
      <c r="C35" t="s">
        <v>83</v>
      </c>
      <c r="D35">
        <v>1</v>
      </c>
      <c r="E35" t="s">
        <v>84</v>
      </c>
      <c r="F35" t="s">
        <v>85</v>
      </c>
      <c r="G35" t="s">
        <v>41</v>
      </c>
      <c r="H35" t="s">
        <v>17</v>
      </c>
      <c r="I35">
        <v>69.121570000000006</v>
      </c>
      <c r="J35">
        <v>-105.43124</v>
      </c>
      <c r="K35" t="s">
        <v>18</v>
      </c>
      <c r="L35">
        <v>3</v>
      </c>
      <c r="M35" t="s">
        <v>43</v>
      </c>
      <c r="N35" t="s">
        <v>25</v>
      </c>
    </row>
    <row r="36" spans="1:14" x14ac:dyDescent="0.35">
      <c r="A36" t="str">
        <f>VLOOKUP(C36, sp_info1, 2, FALSE)</f>
        <v>Piophilidae</v>
      </c>
      <c r="B36" t="str">
        <f>VLOOKUP(C36, sp_info1, 3, FALSE)</f>
        <v>Arctopiophila</v>
      </c>
      <c r="C36" t="s">
        <v>83</v>
      </c>
      <c r="D36">
        <v>1</v>
      </c>
      <c r="E36" t="s">
        <v>84</v>
      </c>
      <c r="F36" t="s">
        <v>85</v>
      </c>
      <c r="G36" t="s">
        <v>41</v>
      </c>
      <c r="H36" t="s">
        <v>17</v>
      </c>
      <c r="I36">
        <v>69.121570000000006</v>
      </c>
      <c r="J36">
        <v>-105.43124</v>
      </c>
      <c r="K36" t="s">
        <v>18</v>
      </c>
      <c r="L36">
        <v>3</v>
      </c>
      <c r="M36" t="s">
        <v>43</v>
      </c>
      <c r="N36" t="s">
        <v>47</v>
      </c>
    </row>
    <row r="37" spans="1:14" x14ac:dyDescent="0.35">
      <c r="A37" t="str">
        <f>VLOOKUP(C37, sp_info1, 2, FALSE)</f>
        <v>Piophilidae</v>
      </c>
      <c r="B37" t="str">
        <f>VLOOKUP(C37, sp_info1, 3, FALSE)</f>
        <v>Lasiopiophila</v>
      </c>
      <c r="C37" t="s">
        <v>212</v>
      </c>
      <c r="D37">
        <v>3</v>
      </c>
      <c r="E37" t="s">
        <v>84</v>
      </c>
      <c r="F37" t="s">
        <v>85</v>
      </c>
      <c r="G37" t="s">
        <v>41</v>
      </c>
      <c r="H37" t="s">
        <v>17</v>
      </c>
      <c r="I37">
        <v>69.121570000000006</v>
      </c>
      <c r="J37">
        <v>-105.43124</v>
      </c>
      <c r="K37" t="s">
        <v>18</v>
      </c>
      <c r="L37">
        <v>3</v>
      </c>
      <c r="M37" t="s">
        <v>43</v>
      </c>
      <c r="N37" t="s">
        <v>25</v>
      </c>
    </row>
    <row r="38" spans="1:14" x14ac:dyDescent="0.35">
      <c r="A38" t="str">
        <f>VLOOKUP(C38, sp_info1, 2, FALSE)</f>
        <v>Ephydridae</v>
      </c>
      <c r="B38" t="str">
        <f>VLOOKUP(C38, sp_info1, 3, FALSE)</f>
        <v>Axysta</v>
      </c>
      <c r="C38" t="s">
        <v>92</v>
      </c>
      <c r="D38">
        <v>1</v>
      </c>
      <c r="E38" t="s">
        <v>84</v>
      </c>
      <c r="F38" t="s">
        <v>85</v>
      </c>
      <c r="G38" t="s">
        <v>41</v>
      </c>
      <c r="H38" t="s">
        <v>17</v>
      </c>
      <c r="I38">
        <v>69.121769999999998</v>
      </c>
      <c r="J38">
        <v>-105.41688000000001</v>
      </c>
      <c r="K38" t="s">
        <v>32</v>
      </c>
      <c r="L38">
        <v>1</v>
      </c>
      <c r="M38" t="s">
        <v>86</v>
      </c>
      <c r="N38" t="s">
        <v>47</v>
      </c>
    </row>
    <row r="39" spans="1:14" x14ac:dyDescent="0.35">
      <c r="A39" t="str">
        <f>VLOOKUP(C39, sp_info1, 2, FALSE)</f>
        <v>Ephydridae</v>
      </c>
      <c r="B39" t="str">
        <f>VLOOKUP(C39, sp_info1, 3, FALSE)</f>
        <v>Axysta</v>
      </c>
      <c r="C39" t="s">
        <v>92</v>
      </c>
      <c r="D39">
        <v>4</v>
      </c>
      <c r="E39" t="s">
        <v>84</v>
      </c>
      <c r="F39" t="s">
        <v>85</v>
      </c>
      <c r="G39" t="s">
        <v>41</v>
      </c>
      <c r="H39" t="s">
        <v>17</v>
      </c>
      <c r="I39">
        <v>69.121769999999998</v>
      </c>
      <c r="J39">
        <v>-105.41688000000001</v>
      </c>
      <c r="K39" t="s">
        <v>32</v>
      </c>
      <c r="L39">
        <v>1</v>
      </c>
      <c r="M39" t="s">
        <v>43</v>
      </c>
      <c r="N39" t="s">
        <v>47</v>
      </c>
    </row>
    <row r="40" spans="1:14" x14ac:dyDescent="0.35">
      <c r="A40" t="str">
        <f>VLOOKUP(C40, sp_info1, 2, FALSE)</f>
        <v>Sphaeroceridae</v>
      </c>
      <c r="B40" t="str">
        <f>VLOOKUP(C40, sp_info1, 3, FALSE)</f>
        <v>Copromyza</v>
      </c>
      <c r="C40" t="s">
        <v>136</v>
      </c>
      <c r="D40">
        <v>1</v>
      </c>
      <c r="E40" t="s">
        <v>84</v>
      </c>
      <c r="F40" t="s">
        <v>85</v>
      </c>
      <c r="G40" t="s">
        <v>41</v>
      </c>
      <c r="H40" t="s">
        <v>17</v>
      </c>
      <c r="I40">
        <v>69.121769999999998</v>
      </c>
      <c r="J40">
        <v>-105.41688000000001</v>
      </c>
      <c r="K40" t="s">
        <v>32</v>
      </c>
      <c r="L40">
        <v>1</v>
      </c>
      <c r="M40" t="s">
        <v>86</v>
      </c>
      <c r="N40" t="s">
        <v>47</v>
      </c>
    </row>
    <row r="41" spans="1:14" x14ac:dyDescent="0.35">
      <c r="A41" t="str">
        <f>VLOOKUP(C41, sp_info1, 2, FALSE)</f>
        <v>Sphaeroceridae</v>
      </c>
      <c r="B41" t="str">
        <f>VLOOKUP(C41, sp_info1, 3, FALSE)</f>
        <v>Norrbomia</v>
      </c>
      <c r="C41" t="s">
        <v>250</v>
      </c>
      <c r="D41">
        <v>1</v>
      </c>
      <c r="E41" t="s">
        <v>84</v>
      </c>
      <c r="F41" t="s">
        <v>85</v>
      </c>
      <c r="G41" t="s">
        <v>41</v>
      </c>
      <c r="H41" t="s">
        <v>17</v>
      </c>
      <c r="I41">
        <v>69.121769999999998</v>
      </c>
      <c r="J41">
        <v>-105.41688000000001</v>
      </c>
      <c r="K41" t="s">
        <v>32</v>
      </c>
      <c r="L41">
        <v>1</v>
      </c>
      <c r="M41" t="s">
        <v>86</v>
      </c>
      <c r="N41" t="s">
        <v>47</v>
      </c>
    </row>
    <row r="42" spans="1:14" x14ac:dyDescent="0.35">
      <c r="A42" t="str">
        <f>VLOOKUP(C42, sp_info1, 2, FALSE)</f>
        <v>Sphaeroceridae</v>
      </c>
      <c r="B42" t="str">
        <f>VLOOKUP(C42, sp_info1, 3, FALSE)</f>
        <v>Norrbomia</v>
      </c>
      <c r="C42" t="s">
        <v>250</v>
      </c>
      <c r="D42">
        <v>1</v>
      </c>
      <c r="E42" t="s">
        <v>84</v>
      </c>
      <c r="F42" t="s">
        <v>85</v>
      </c>
      <c r="G42" t="s">
        <v>41</v>
      </c>
      <c r="H42" t="s">
        <v>17</v>
      </c>
      <c r="I42">
        <v>69.121769999999998</v>
      </c>
      <c r="J42">
        <v>-105.41688000000001</v>
      </c>
      <c r="K42" t="s">
        <v>32</v>
      </c>
      <c r="L42">
        <v>1</v>
      </c>
      <c r="M42" t="s">
        <v>43</v>
      </c>
      <c r="N42" t="s">
        <v>47</v>
      </c>
    </row>
    <row r="43" spans="1:14" x14ac:dyDescent="0.35">
      <c r="A43" t="str">
        <f>VLOOKUP(C43, sp_info1, 2, FALSE)</f>
        <v>Piophilidae</v>
      </c>
      <c r="B43" t="str">
        <f>VLOOKUP(C43, sp_info1, 3, FALSE)</f>
        <v>Parapiophila</v>
      </c>
      <c r="C43" t="s">
        <v>267</v>
      </c>
      <c r="D43">
        <v>1</v>
      </c>
      <c r="E43" t="s">
        <v>84</v>
      </c>
      <c r="F43" t="s">
        <v>85</v>
      </c>
      <c r="G43" t="s">
        <v>41</v>
      </c>
      <c r="H43" t="s">
        <v>17</v>
      </c>
      <c r="I43">
        <v>69.121769999999998</v>
      </c>
      <c r="J43">
        <v>-105.41688000000001</v>
      </c>
      <c r="K43" t="s">
        <v>32</v>
      </c>
      <c r="L43">
        <v>1</v>
      </c>
      <c r="M43" t="s">
        <v>42</v>
      </c>
      <c r="N43" t="s">
        <v>25</v>
      </c>
    </row>
    <row r="44" spans="1:14" x14ac:dyDescent="0.35">
      <c r="A44" t="str">
        <f>VLOOKUP(C44, sp_info1, 2, FALSE)</f>
        <v>Ephydridae</v>
      </c>
      <c r="B44" t="str">
        <f>VLOOKUP(C44, sp_info1, 3, FALSE)</f>
        <v>Parydra</v>
      </c>
      <c r="C44" t="s">
        <v>270</v>
      </c>
      <c r="D44">
        <v>1</v>
      </c>
      <c r="E44" t="s">
        <v>84</v>
      </c>
      <c r="F44" t="s">
        <v>85</v>
      </c>
      <c r="G44" t="s">
        <v>41</v>
      </c>
      <c r="H44" t="s">
        <v>17</v>
      </c>
      <c r="I44">
        <v>69.121769999999998</v>
      </c>
      <c r="J44">
        <v>-105.41688000000001</v>
      </c>
      <c r="K44" t="s">
        <v>32</v>
      </c>
      <c r="L44">
        <v>1</v>
      </c>
      <c r="M44" t="s">
        <v>43</v>
      </c>
      <c r="N44" t="s">
        <v>47</v>
      </c>
    </row>
    <row r="45" spans="1:14" x14ac:dyDescent="0.35">
      <c r="A45" t="str">
        <f>VLOOKUP(C45, sp_info1, 2, FALSE)</f>
        <v>Sepsidae</v>
      </c>
      <c r="B45" t="str">
        <f>VLOOKUP(C45, sp_info1, 3, FALSE)</f>
        <v>Themira</v>
      </c>
      <c r="C45" t="s">
        <v>421</v>
      </c>
      <c r="D45">
        <v>1</v>
      </c>
      <c r="E45" t="s">
        <v>84</v>
      </c>
      <c r="F45" t="s">
        <v>85</v>
      </c>
      <c r="G45" t="s">
        <v>41</v>
      </c>
      <c r="H45" t="s">
        <v>17</v>
      </c>
      <c r="I45">
        <v>69.121769999999998</v>
      </c>
      <c r="J45">
        <v>-105.41688000000001</v>
      </c>
      <c r="K45" t="s">
        <v>32</v>
      </c>
      <c r="L45">
        <v>1</v>
      </c>
      <c r="M45" t="s">
        <v>43</v>
      </c>
      <c r="N45" t="s">
        <v>47</v>
      </c>
    </row>
    <row r="46" spans="1:14" x14ac:dyDescent="0.35">
      <c r="A46" t="str">
        <f>VLOOKUP(C46, sp_info1, 2, FALSE)</f>
        <v>Piophilidae</v>
      </c>
      <c r="B46" t="str">
        <f>VLOOKUP(C46, sp_info1, 3, FALSE)</f>
        <v>Arctopiophila</v>
      </c>
      <c r="C46" t="s">
        <v>83</v>
      </c>
      <c r="D46">
        <v>1</v>
      </c>
      <c r="E46" t="s">
        <v>84</v>
      </c>
      <c r="F46" t="s">
        <v>85</v>
      </c>
      <c r="G46" t="s">
        <v>41</v>
      </c>
      <c r="H46" t="s">
        <v>17</v>
      </c>
      <c r="I46">
        <v>69.122249999999994</v>
      </c>
      <c r="J46">
        <v>-105.42191</v>
      </c>
      <c r="K46" t="s">
        <v>32</v>
      </c>
      <c r="L46">
        <v>2</v>
      </c>
      <c r="M46" t="s">
        <v>86</v>
      </c>
      <c r="N46" t="s">
        <v>25</v>
      </c>
    </row>
    <row r="47" spans="1:14" x14ac:dyDescent="0.35">
      <c r="A47" t="str">
        <f>VLOOKUP(C47, sp_info1, 2, FALSE)</f>
        <v>Ephydridae</v>
      </c>
      <c r="B47" t="str">
        <f>VLOOKUP(C47, sp_info1, 3, FALSE)</f>
        <v>Axysta</v>
      </c>
      <c r="C47" t="s">
        <v>92</v>
      </c>
      <c r="D47">
        <v>1</v>
      </c>
      <c r="E47" t="s">
        <v>84</v>
      </c>
      <c r="F47" t="s">
        <v>85</v>
      </c>
      <c r="G47" t="s">
        <v>41</v>
      </c>
      <c r="H47" t="s">
        <v>17</v>
      </c>
      <c r="I47">
        <v>69.122249999999994</v>
      </c>
      <c r="J47">
        <v>-105.42191</v>
      </c>
      <c r="K47" t="s">
        <v>32</v>
      </c>
      <c r="L47">
        <v>2</v>
      </c>
      <c r="M47" t="s">
        <v>42</v>
      </c>
      <c r="N47" t="s">
        <v>47</v>
      </c>
    </row>
    <row r="48" spans="1:14" x14ac:dyDescent="0.35">
      <c r="A48" t="str">
        <f>VLOOKUP(C48, sp_info1, 2, FALSE)</f>
        <v>Sphaeroceridae</v>
      </c>
      <c r="B48" t="str">
        <f>VLOOKUP(C48, sp_info1, 3, FALSE)</f>
        <v>Leptocera</v>
      </c>
      <c r="C48" t="s">
        <v>216</v>
      </c>
      <c r="D48">
        <v>1</v>
      </c>
      <c r="E48" t="s">
        <v>84</v>
      </c>
      <c r="F48" t="s">
        <v>85</v>
      </c>
      <c r="G48" t="s">
        <v>41</v>
      </c>
      <c r="H48" t="s">
        <v>17</v>
      </c>
      <c r="I48">
        <v>69.122249999999994</v>
      </c>
      <c r="J48">
        <v>-105.42191</v>
      </c>
      <c r="K48" t="s">
        <v>32</v>
      </c>
      <c r="L48">
        <v>2</v>
      </c>
      <c r="M48" t="s">
        <v>86</v>
      </c>
      <c r="N48" t="s">
        <v>47</v>
      </c>
    </row>
    <row r="49" spans="1:14" x14ac:dyDescent="0.35">
      <c r="A49" t="str">
        <f>VLOOKUP(C49, sp_info1, 2, FALSE)</f>
        <v>Piophilidae</v>
      </c>
      <c r="B49" t="str">
        <f>VLOOKUP(C49, sp_info1, 3, FALSE)</f>
        <v>Parapiophila</v>
      </c>
      <c r="C49" t="s">
        <v>267</v>
      </c>
      <c r="D49">
        <v>1</v>
      </c>
      <c r="E49" t="s">
        <v>84</v>
      </c>
      <c r="F49" t="s">
        <v>85</v>
      </c>
      <c r="G49" t="s">
        <v>41</v>
      </c>
      <c r="H49" t="s">
        <v>17</v>
      </c>
      <c r="I49">
        <v>69.122249999999994</v>
      </c>
      <c r="J49">
        <v>-105.42191</v>
      </c>
      <c r="K49" t="s">
        <v>32</v>
      </c>
      <c r="L49">
        <v>2</v>
      </c>
      <c r="M49" t="s">
        <v>86</v>
      </c>
      <c r="N49" t="s">
        <v>25</v>
      </c>
    </row>
    <row r="50" spans="1:14" x14ac:dyDescent="0.35">
      <c r="A50" t="str">
        <f>VLOOKUP(C50, sp_info1, 2, FALSE)</f>
        <v>Ephydridae</v>
      </c>
      <c r="B50" t="str">
        <f>VLOOKUP(C50, sp_info1, 3, FALSE)</f>
        <v>Parydra</v>
      </c>
      <c r="C50" t="s">
        <v>270</v>
      </c>
      <c r="D50">
        <v>4</v>
      </c>
      <c r="E50" t="s">
        <v>84</v>
      </c>
      <c r="F50" t="s">
        <v>85</v>
      </c>
      <c r="G50" t="s">
        <v>41</v>
      </c>
      <c r="H50" t="s">
        <v>17</v>
      </c>
      <c r="I50">
        <v>69.122249999999994</v>
      </c>
      <c r="J50">
        <v>-105.42191</v>
      </c>
      <c r="K50" t="s">
        <v>32</v>
      </c>
      <c r="L50">
        <v>2</v>
      </c>
      <c r="M50" t="s">
        <v>42</v>
      </c>
      <c r="N50" t="s">
        <v>47</v>
      </c>
    </row>
    <row r="51" spans="1:14" x14ac:dyDescent="0.35">
      <c r="A51" t="str">
        <f>VLOOKUP(C51, sp_info1, 2, FALSE)</f>
        <v>Ephydridae</v>
      </c>
      <c r="B51" t="str">
        <f>VLOOKUP(C51, sp_info1, 3, FALSE)</f>
        <v>Parydra</v>
      </c>
      <c r="C51" t="s">
        <v>270</v>
      </c>
      <c r="D51">
        <v>3</v>
      </c>
      <c r="E51" t="s">
        <v>84</v>
      </c>
      <c r="F51" t="s">
        <v>85</v>
      </c>
      <c r="G51" t="s">
        <v>41</v>
      </c>
      <c r="H51" t="s">
        <v>17</v>
      </c>
      <c r="I51">
        <v>69.122249999999994</v>
      </c>
      <c r="J51">
        <v>-105.42191</v>
      </c>
      <c r="K51" t="s">
        <v>32</v>
      </c>
      <c r="L51">
        <v>2</v>
      </c>
      <c r="M51" t="s">
        <v>86</v>
      </c>
      <c r="N51" t="s">
        <v>47</v>
      </c>
    </row>
    <row r="52" spans="1:14" x14ac:dyDescent="0.35">
      <c r="A52" t="str">
        <f>VLOOKUP(C52, sp_info1, 2, FALSE)</f>
        <v>Piophilidae</v>
      </c>
      <c r="B52" t="str">
        <f>VLOOKUP(C52, sp_info1, 3, FALSE)</f>
        <v>Arctopiophila</v>
      </c>
      <c r="C52" t="s">
        <v>83</v>
      </c>
      <c r="D52">
        <v>1</v>
      </c>
      <c r="E52" t="s">
        <v>84</v>
      </c>
      <c r="F52" t="s">
        <v>85</v>
      </c>
      <c r="G52" t="s">
        <v>41</v>
      </c>
      <c r="H52" t="s">
        <v>17</v>
      </c>
      <c r="I52">
        <v>69.123660000000001</v>
      </c>
      <c r="J52">
        <v>-105.42531</v>
      </c>
      <c r="K52" t="s">
        <v>32</v>
      </c>
      <c r="L52">
        <v>3</v>
      </c>
      <c r="M52" t="s">
        <v>43</v>
      </c>
      <c r="N52" t="s">
        <v>25</v>
      </c>
    </row>
    <row r="53" spans="1:14" x14ac:dyDescent="0.35">
      <c r="A53" t="str">
        <f>VLOOKUP(C53, sp_info1, 2, FALSE)</f>
        <v>Ephydridae</v>
      </c>
      <c r="B53" t="str">
        <f>VLOOKUP(C53, sp_info1, 3, FALSE)</f>
        <v>Axysta</v>
      </c>
      <c r="C53" t="s">
        <v>92</v>
      </c>
      <c r="D53">
        <v>1</v>
      </c>
      <c r="E53" t="s">
        <v>84</v>
      </c>
      <c r="F53" t="s">
        <v>85</v>
      </c>
      <c r="G53" t="s">
        <v>41</v>
      </c>
      <c r="H53" t="s">
        <v>17</v>
      </c>
      <c r="I53">
        <v>69.123660000000001</v>
      </c>
      <c r="J53">
        <v>-105.42531</v>
      </c>
      <c r="K53" t="s">
        <v>32</v>
      </c>
      <c r="L53">
        <v>3</v>
      </c>
      <c r="M53" t="s">
        <v>42</v>
      </c>
      <c r="N53" t="s">
        <v>47</v>
      </c>
    </row>
    <row r="54" spans="1:14" x14ac:dyDescent="0.35">
      <c r="A54" t="str">
        <f>VLOOKUP(C54, sp_info1, 2, FALSE)</f>
        <v>Piophilidae</v>
      </c>
      <c r="B54" t="str">
        <f>VLOOKUP(C54, sp_info1, 3, FALSE)</f>
        <v>Lasiopiophila</v>
      </c>
      <c r="C54" t="s">
        <v>212</v>
      </c>
      <c r="D54">
        <v>1</v>
      </c>
      <c r="E54" t="s">
        <v>84</v>
      </c>
      <c r="F54" t="s">
        <v>85</v>
      </c>
      <c r="G54" t="s">
        <v>41</v>
      </c>
      <c r="H54" t="s">
        <v>17</v>
      </c>
      <c r="I54">
        <v>69.123660000000001</v>
      </c>
      <c r="J54">
        <v>-105.42531</v>
      </c>
      <c r="K54" t="s">
        <v>32</v>
      </c>
      <c r="L54">
        <v>3</v>
      </c>
      <c r="M54" t="s">
        <v>43</v>
      </c>
      <c r="N54" t="s">
        <v>25</v>
      </c>
    </row>
    <row r="55" spans="1:14" x14ac:dyDescent="0.35">
      <c r="A55" t="str">
        <f>VLOOKUP(C55, sp_info1, 2, FALSE)</f>
        <v>Sphaeroceridae</v>
      </c>
      <c r="B55" t="str">
        <f>VLOOKUP(C55, sp_info1, 3, FALSE)</f>
        <v>Leptocera</v>
      </c>
      <c r="C55" t="s">
        <v>216</v>
      </c>
      <c r="D55">
        <v>2</v>
      </c>
      <c r="E55" t="s">
        <v>84</v>
      </c>
      <c r="F55" t="s">
        <v>85</v>
      </c>
      <c r="G55" t="s">
        <v>41</v>
      </c>
      <c r="H55" t="s">
        <v>17</v>
      </c>
      <c r="I55">
        <v>69.123660000000001</v>
      </c>
      <c r="J55">
        <v>-105.42531</v>
      </c>
      <c r="K55" t="s">
        <v>32</v>
      </c>
      <c r="L55">
        <v>3</v>
      </c>
      <c r="M55" t="s">
        <v>42</v>
      </c>
      <c r="N55" t="s">
        <v>47</v>
      </c>
    </row>
    <row r="56" spans="1:14" x14ac:dyDescent="0.35">
      <c r="A56" t="str">
        <f>VLOOKUP(C56, sp_info1, 2, FALSE)</f>
        <v>Heleomyzidae</v>
      </c>
      <c r="B56" t="str">
        <f>VLOOKUP(C56, sp_info1, 3, FALSE)</f>
        <v>Neoleria</v>
      </c>
      <c r="C56" t="s">
        <v>241</v>
      </c>
      <c r="D56">
        <v>1</v>
      </c>
      <c r="E56" t="s">
        <v>84</v>
      </c>
      <c r="F56" t="s">
        <v>85</v>
      </c>
      <c r="G56" t="s">
        <v>41</v>
      </c>
      <c r="H56" t="s">
        <v>17</v>
      </c>
      <c r="I56">
        <v>69.123660000000001</v>
      </c>
      <c r="J56">
        <v>-105.42531</v>
      </c>
      <c r="K56" t="s">
        <v>32</v>
      </c>
      <c r="L56">
        <v>3</v>
      </c>
      <c r="M56" t="s">
        <v>43</v>
      </c>
      <c r="N56" t="s">
        <v>25</v>
      </c>
    </row>
    <row r="57" spans="1:14" x14ac:dyDescent="0.35">
      <c r="A57" t="str">
        <f>VLOOKUP(C57, sp_info1, 2, FALSE)</f>
        <v>Ephydridae</v>
      </c>
      <c r="B57" t="str">
        <f>VLOOKUP(C57, sp_info1, 3, FALSE)</f>
        <v>Parydra</v>
      </c>
      <c r="C57" t="s">
        <v>270</v>
      </c>
      <c r="D57">
        <v>1</v>
      </c>
      <c r="E57" t="s">
        <v>84</v>
      </c>
      <c r="F57" t="s">
        <v>85</v>
      </c>
      <c r="G57" t="s">
        <v>41</v>
      </c>
      <c r="H57" t="s">
        <v>17</v>
      </c>
      <c r="I57">
        <v>69.123660000000001</v>
      </c>
      <c r="J57">
        <v>-105.42531</v>
      </c>
      <c r="K57" t="s">
        <v>32</v>
      </c>
      <c r="L57">
        <v>3</v>
      </c>
      <c r="M57" t="s">
        <v>42</v>
      </c>
      <c r="N57" t="s">
        <v>47</v>
      </c>
    </row>
    <row r="58" spans="1:14" x14ac:dyDescent="0.35">
      <c r="A58" t="str">
        <f>VLOOKUP(C58, sp_info1, 2, FALSE)</f>
        <v>Sepsidae</v>
      </c>
      <c r="B58" t="str">
        <f>VLOOKUP(C58, sp_info1, 3, FALSE)</f>
        <v>Themira</v>
      </c>
      <c r="C58" t="s">
        <v>421</v>
      </c>
      <c r="D58">
        <v>2</v>
      </c>
      <c r="E58" t="s">
        <v>84</v>
      </c>
      <c r="F58" t="s">
        <v>85</v>
      </c>
      <c r="G58" t="s">
        <v>41</v>
      </c>
      <c r="H58" t="s">
        <v>17</v>
      </c>
      <c r="I58">
        <v>69.123660000000001</v>
      </c>
      <c r="J58">
        <v>-105.42531</v>
      </c>
      <c r="K58" t="s">
        <v>32</v>
      </c>
      <c r="L58">
        <v>3</v>
      </c>
      <c r="M58" t="s">
        <v>43</v>
      </c>
      <c r="N58" t="s">
        <v>25</v>
      </c>
    </row>
    <row r="59" spans="1:14" x14ac:dyDescent="0.35">
      <c r="A59" t="str">
        <f>VLOOKUP(C59, sp_info1, 2, FALSE)</f>
        <v>Sepsidae</v>
      </c>
      <c r="B59" t="str">
        <f>VLOOKUP(C59, sp_info1, 3, FALSE)</f>
        <v>Themira</v>
      </c>
      <c r="C59" t="s">
        <v>424</v>
      </c>
      <c r="D59">
        <v>1</v>
      </c>
      <c r="E59" t="s">
        <v>84</v>
      </c>
      <c r="F59" t="s">
        <v>85</v>
      </c>
      <c r="G59" t="s">
        <v>41</v>
      </c>
      <c r="H59" t="s">
        <v>17</v>
      </c>
      <c r="I59">
        <v>69.123660000000001</v>
      </c>
      <c r="J59">
        <v>-105.42531</v>
      </c>
      <c r="K59" t="s">
        <v>32</v>
      </c>
      <c r="L59">
        <v>3</v>
      </c>
      <c r="M59" t="s">
        <v>43</v>
      </c>
      <c r="N59" t="s">
        <v>25</v>
      </c>
    </row>
    <row r="60" spans="1:14" x14ac:dyDescent="0.35">
      <c r="A60" t="str">
        <f>VLOOKUP(C60, sp_info1, 2, FALSE)</f>
        <v>Sepsidae</v>
      </c>
      <c r="B60" t="str">
        <f>VLOOKUP(C60, sp_info1, 3, FALSE)</f>
        <v>Themira</v>
      </c>
      <c r="C60" t="s">
        <v>424</v>
      </c>
      <c r="D60">
        <v>1</v>
      </c>
      <c r="E60" t="s">
        <v>84</v>
      </c>
      <c r="F60" t="s">
        <v>85</v>
      </c>
      <c r="G60" t="s">
        <v>41</v>
      </c>
      <c r="H60" t="s">
        <v>17</v>
      </c>
      <c r="I60">
        <v>69.123660000000001</v>
      </c>
      <c r="J60">
        <v>-105.42531</v>
      </c>
      <c r="K60" t="s">
        <v>32</v>
      </c>
      <c r="L60">
        <v>3</v>
      </c>
      <c r="M60" t="s">
        <v>43</v>
      </c>
      <c r="N60" t="s">
        <v>47</v>
      </c>
    </row>
    <row r="61" spans="1:14" x14ac:dyDescent="0.35">
      <c r="A61" t="str">
        <f>VLOOKUP(C61, sp_info1, 2, FALSE)</f>
        <v>Chloropidae</v>
      </c>
      <c r="B61" t="str">
        <f>VLOOKUP(C61, sp_info1, 3, FALSE)</f>
        <v xml:space="preserve">Conioscinella </v>
      </c>
      <c r="C61" t="s">
        <v>121</v>
      </c>
      <c r="D61">
        <v>1</v>
      </c>
      <c r="E61" t="s">
        <v>69</v>
      </c>
      <c r="F61" t="s">
        <v>70</v>
      </c>
      <c r="G61" t="s">
        <v>29</v>
      </c>
      <c r="H61" t="s">
        <v>36</v>
      </c>
      <c r="I61">
        <v>58.733510000000003</v>
      </c>
      <c r="J61">
        <v>-93.797920000000005</v>
      </c>
      <c r="K61" t="s">
        <v>18</v>
      </c>
      <c r="L61">
        <v>1</v>
      </c>
      <c r="M61" t="s">
        <v>71</v>
      </c>
      <c r="N61" t="s">
        <v>25</v>
      </c>
    </row>
    <row r="62" spans="1:14" x14ac:dyDescent="0.35">
      <c r="A62" t="str">
        <f>VLOOKUP(C62, sp_info1, 2, FALSE)</f>
        <v>Sciomyzidae</v>
      </c>
      <c r="B62" t="str">
        <f>VLOOKUP(C62, sp_info1, 3, FALSE)</f>
        <v>Dictya</v>
      </c>
      <c r="C62" t="s">
        <v>152</v>
      </c>
      <c r="D62">
        <v>1</v>
      </c>
      <c r="E62" t="s">
        <v>69</v>
      </c>
      <c r="F62" t="s">
        <v>70</v>
      </c>
      <c r="G62" t="s">
        <v>29</v>
      </c>
      <c r="H62" t="s">
        <v>36</v>
      </c>
      <c r="I62">
        <v>58.733510000000003</v>
      </c>
      <c r="J62">
        <v>-93.797920000000005</v>
      </c>
      <c r="K62" t="s">
        <v>18</v>
      </c>
      <c r="L62">
        <v>1</v>
      </c>
      <c r="M62" t="s">
        <v>71</v>
      </c>
      <c r="N62" t="s">
        <v>25</v>
      </c>
    </row>
    <row r="63" spans="1:14" x14ac:dyDescent="0.35">
      <c r="A63" t="str">
        <f>VLOOKUP(C63, sp_info1, 2, FALSE)</f>
        <v>Chloropidae</v>
      </c>
      <c r="B63" t="str">
        <f>VLOOKUP(C63, sp_info1, 3, FALSE)</f>
        <v>Elachiptera</v>
      </c>
      <c r="C63" t="s">
        <v>170</v>
      </c>
      <c r="D63">
        <v>2</v>
      </c>
      <c r="E63" t="s">
        <v>69</v>
      </c>
      <c r="F63" t="s">
        <v>70</v>
      </c>
      <c r="G63" t="s">
        <v>29</v>
      </c>
      <c r="H63" t="s">
        <v>36</v>
      </c>
      <c r="I63">
        <v>58.733510000000003</v>
      </c>
      <c r="J63">
        <v>-93.797920000000005</v>
      </c>
      <c r="K63" t="s">
        <v>18</v>
      </c>
      <c r="L63">
        <v>1</v>
      </c>
      <c r="M63" t="s">
        <v>71</v>
      </c>
      <c r="N63" t="s">
        <v>25</v>
      </c>
    </row>
    <row r="64" spans="1:14" x14ac:dyDescent="0.35">
      <c r="A64" t="str">
        <f>VLOOKUP(C64, sp_info1, 2, FALSE)</f>
        <v>Chloropidae</v>
      </c>
      <c r="B64" t="str">
        <f>VLOOKUP(C64, sp_info1, 3, FALSE)</f>
        <v>Gaurax</v>
      </c>
      <c r="C64" t="s">
        <v>189</v>
      </c>
      <c r="D64">
        <v>1</v>
      </c>
      <c r="E64" t="s">
        <v>69</v>
      </c>
      <c r="F64" t="s">
        <v>70</v>
      </c>
      <c r="G64" t="s">
        <v>29</v>
      </c>
      <c r="H64" t="s">
        <v>36</v>
      </c>
      <c r="I64">
        <v>58.733510000000003</v>
      </c>
      <c r="J64">
        <v>-93.797920000000005</v>
      </c>
      <c r="K64" t="s">
        <v>18</v>
      </c>
      <c r="L64">
        <v>1</v>
      </c>
      <c r="M64" t="s">
        <v>71</v>
      </c>
      <c r="N64" t="s">
        <v>25</v>
      </c>
    </row>
    <row r="65" spans="1:14" x14ac:dyDescent="0.35">
      <c r="A65" t="str">
        <f>VLOOKUP(C65, sp_info1, 2, FALSE)</f>
        <v>Piophilidae</v>
      </c>
      <c r="B65" t="str">
        <f>VLOOKUP(C65, sp_info1, 3, FALSE)</f>
        <v>Neopiophila</v>
      </c>
      <c r="C65" t="s">
        <v>246</v>
      </c>
      <c r="D65">
        <v>1</v>
      </c>
      <c r="E65" t="s">
        <v>69</v>
      </c>
      <c r="F65" t="s">
        <v>70</v>
      </c>
      <c r="G65" t="s">
        <v>29</v>
      </c>
      <c r="H65" t="s">
        <v>36</v>
      </c>
      <c r="I65">
        <v>58.733510000000003</v>
      </c>
      <c r="J65">
        <v>-93.797920000000005</v>
      </c>
      <c r="K65" t="s">
        <v>18</v>
      </c>
      <c r="L65">
        <v>1</v>
      </c>
      <c r="M65" t="s">
        <v>247</v>
      </c>
      <c r="N65" t="s">
        <v>20</v>
      </c>
    </row>
    <row r="66" spans="1:14" x14ac:dyDescent="0.35">
      <c r="A66" t="str">
        <f>VLOOKUP(C66, sp_info1, 2, FALSE)</f>
        <v>Piophilidae</v>
      </c>
      <c r="B66" t="str">
        <f>VLOOKUP(C66, sp_info1, 3, FALSE)</f>
        <v>Neopiophila</v>
      </c>
      <c r="C66" t="s">
        <v>246</v>
      </c>
      <c r="D66">
        <v>1</v>
      </c>
      <c r="E66" t="s">
        <v>69</v>
      </c>
      <c r="F66" t="s">
        <v>70</v>
      </c>
      <c r="G66" t="s">
        <v>29</v>
      </c>
      <c r="H66" t="s">
        <v>36</v>
      </c>
      <c r="I66">
        <v>58.733510000000003</v>
      </c>
      <c r="J66">
        <v>-93.797920000000005</v>
      </c>
      <c r="K66" t="s">
        <v>18</v>
      </c>
      <c r="L66">
        <v>1</v>
      </c>
      <c r="M66" t="s">
        <v>248</v>
      </c>
      <c r="N66" t="s">
        <v>20</v>
      </c>
    </row>
    <row r="67" spans="1:14" x14ac:dyDescent="0.35">
      <c r="A67" t="str">
        <f>VLOOKUP(C67, sp_info1, 2, FALSE)</f>
        <v>Chloropidae</v>
      </c>
      <c r="B67" t="str">
        <f>VLOOKUP(C67, sp_info1, 3, FALSE)</f>
        <v>Oscinella</v>
      </c>
      <c r="C67" t="s">
        <v>261</v>
      </c>
      <c r="D67">
        <v>1</v>
      </c>
      <c r="E67" t="s">
        <v>69</v>
      </c>
      <c r="F67" t="s">
        <v>70</v>
      </c>
      <c r="G67" t="s">
        <v>29</v>
      </c>
      <c r="H67" t="s">
        <v>36</v>
      </c>
      <c r="I67">
        <v>58.733510000000003</v>
      </c>
      <c r="J67">
        <v>-93.797920000000005</v>
      </c>
      <c r="K67" t="s">
        <v>18</v>
      </c>
      <c r="L67">
        <v>1</v>
      </c>
      <c r="M67" t="s">
        <v>124</v>
      </c>
      <c r="N67" t="s">
        <v>47</v>
      </c>
    </row>
    <row r="68" spans="1:14" x14ac:dyDescent="0.35">
      <c r="A68" t="str">
        <f>VLOOKUP(C68, sp_info1, 2, FALSE)</f>
        <v>Ephydridae</v>
      </c>
      <c r="B68" t="str">
        <f>VLOOKUP(C68, sp_info1, 3, FALSE)</f>
        <v>Scatophila</v>
      </c>
      <c r="C68" t="s">
        <v>364</v>
      </c>
      <c r="D68">
        <v>1</v>
      </c>
      <c r="E68" t="s">
        <v>69</v>
      </c>
      <c r="F68" t="s">
        <v>70</v>
      </c>
      <c r="G68" t="s">
        <v>29</v>
      </c>
      <c r="H68" t="s">
        <v>36</v>
      </c>
      <c r="I68">
        <v>58.733510000000003</v>
      </c>
      <c r="J68">
        <v>-93.797920000000005</v>
      </c>
      <c r="K68" t="s">
        <v>18</v>
      </c>
      <c r="L68">
        <v>1</v>
      </c>
      <c r="M68" t="s">
        <v>71</v>
      </c>
      <c r="N68" t="s">
        <v>25</v>
      </c>
    </row>
    <row r="69" spans="1:14" x14ac:dyDescent="0.35">
      <c r="A69" t="str">
        <f>VLOOKUP(C69, sp_info1, 2, FALSE)</f>
        <v>Chloropidae</v>
      </c>
      <c r="B69" t="str">
        <f>VLOOKUP(C69, sp_info1, 3, FALSE)</f>
        <v>Siphonella</v>
      </c>
      <c r="C69" t="s">
        <v>377</v>
      </c>
      <c r="D69">
        <v>1</v>
      </c>
      <c r="E69" t="s">
        <v>69</v>
      </c>
      <c r="F69" t="s">
        <v>70</v>
      </c>
      <c r="G69" t="s">
        <v>29</v>
      </c>
      <c r="H69" t="s">
        <v>36</v>
      </c>
      <c r="I69">
        <v>58.733510000000003</v>
      </c>
      <c r="J69">
        <v>-93.797920000000005</v>
      </c>
      <c r="K69" t="s">
        <v>18</v>
      </c>
      <c r="L69">
        <v>1</v>
      </c>
      <c r="M69" t="s">
        <v>71</v>
      </c>
      <c r="N69" t="s">
        <v>25</v>
      </c>
    </row>
    <row r="70" spans="1:14" x14ac:dyDescent="0.35">
      <c r="A70" t="str">
        <f>VLOOKUP(C70, sp_info1, 2, FALSE)</f>
        <v>Sciomyzidae</v>
      </c>
      <c r="B70" t="str">
        <f>VLOOKUP(C70, sp_info1, 3, FALSE)</f>
        <v>Tetanocera</v>
      </c>
      <c r="C70" t="s">
        <v>399</v>
      </c>
      <c r="D70">
        <v>1</v>
      </c>
      <c r="E70" t="s">
        <v>69</v>
      </c>
      <c r="F70" t="s">
        <v>70</v>
      </c>
      <c r="G70" t="s">
        <v>29</v>
      </c>
      <c r="H70" t="s">
        <v>36</v>
      </c>
      <c r="I70">
        <v>58.733510000000003</v>
      </c>
      <c r="J70">
        <v>-93.797920000000005</v>
      </c>
      <c r="K70" t="s">
        <v>18</v>
      </c>
      <c r="L70">
        <v>1</v>
      </c>
      <c r="M70" t="s">
        <v>71</v>
      </c>
      <c r="N70" t="s">
        <v>25</v>
      </c>
    </row>
    <row r="71" spans="1:14" x14ac:dyDescent="0.35">
      <c r="A71" t="str">
        <f>VLOOKUP(C71, sp_info1, 2, FALSE)</f>
        <v>Sciomyzidae</v>
      </c>
      <c r="B71" t="str">
        <f>VLOOKUP(C71, sp_info1, 3, FALSE)</f>
        <v>Tetanocera</v>
      </c>
      <c r="C71" t="s">
        <v>401</v>
      </c>
      <c r="D71">
        <v>3</v>
      </c>
      <c r="E71" t="s">
        <v>69</v>
      </c>
      <c r="F71" t="s">
        <v>70</v>
      </c>
      <c r="G71" t="s">
        <v>29</v>
      </c>
      <c r="H71" t="s">
        <v>36</v>
      </c>
      <c r="I71">
        <v>58.733510000000003</v>
      </c>
      <c r="J71">
        <v>-93.797920000000005</v>
      </c>
      <c r="K71" t="s">
        <v>18</v>
      </c>
      <c r="L71">
        <v>1</v>
      </c>
      <c r="M71" t="s">
        <v>71</v>
      </c>
      <c r="N71" t="s">
        <v>25</v>
      </c>
    </row>
    <row r="72" spans="1:14" x14ac:dyDescent="0.35">
      <c r="A72" t="str">
        <f>VLOOKUP(C72, sp_info1, 2, FALSE)</f>
        <v>Sciomyzidae</v>
      </c>
      <c r="B72" t="str">
        <f>VLOOKUP(C72, sp_info1, 3, FALSE)</f>
        <v>Tetanocera</v>
      </c>
      <c r="C72" t="s">
        <v>401</v>
      </c>
      <c r="D72">
        <v>2</v>
      </c>
      <c r="E72" t="s">
        <v>69</v>
      </c>
      <c r="F72" t="s">
        <v>70</v>
      </c>
      <c r="G72" t="s">
        <v>29</v>
      </c>
      <c r="H72" t="s">
        <v>36</v>
      </c>
      <c r="I72">
        <v>58.733510000000003</v>
      </c>
      <c r="J72">
        <v>-93.797920000000005</v>
      </c>
      <c r="K72" t="s">
        <v>18</v>
      </c>
      <c r="L72">
        <v>1</v>
      </c>
      <c r="M72" t="s">
        <v>247</v>
      </c>
      <c r="N72" t="s">
        <v>20</v>
      </c>
    </row>
    <row r="73" spans="1:14" x14ac:dyDescent="0.35">
      <c r="A73" t="str">
        <f>VLOOKUP(C73, sp_info1, 2, FALSE)</f>
        <v>Sciomyzidae</v>
      </c>
      <c r="B73" t="str">
        <f>VLOOKUP(C73, sp_info1, 3, FALSE)</f>
        <v>Tetanocera</v>
      </c>
      <c r="C73" t="s">
        <v>403</v>
      </c>
      <c r="D73">
        <v>1</v>
      </c>
      <c r="E73" t="s">
        <v>69</v>
      </c>
      <c r="F73" t="s">
        <v>70</v>
      </c>
      <c r="G73" t="s">
        <v>29</v>
      </c>
      <c r="H73" t="s">
        <v>36</v>
      </c>
      <c r="I73">
        <v>58.733510000000003</v>
      </c>
      <c r="J73">
        <v>-93.797920000000005</v>
      </c>
      <c r="K73" t="s">
        <v>18</v>
      </c>
      <c r="L73">
        <v>1</v>
      </c>
      <c r="M73" t="s">
        <v>71</v>
      </c>
      <c r="N73" t="s">
        <v>25</v>
      </c>
    </row>
    <row r="74" spans="1:14" x14ac:dyDescent="0.35">
      <c r="A74" t="str">
        <f>VLOOKUP(C74, sp_info1, 2, FALSE)</f>
        <v>Sciomyzidae</v>
      </c>
      <c r="B74" t="str">
        <f>VLOOKUP(C74, sp_info1, 3, FALSE)</f>
        <v>Tetanocera</v>
      </c>
      <c r="C74" t="s">
        <v>404</v>
      </c>
      <c r="D74">
        <v>1</v>
      </c>
      <c r="E74" t="s">
        <v>69</v>
      </c>
      <c r="F74" t="s">
        <v>70</v>
      </c>
      <c r="G74" t="s">
        <v>29</v>
      </c>
      <c r="H74" t="s">
        <v>36</v>
      </c>
      <c r="I74">
        <v>58.733510000000003</v>
      </c>
      <c r="J74">
        <v>-93.797920000000005</v>
      </c>
      <c r="K74" t="s">
        <v>18</v>
      </c>
      <c r="L74">
        <v>1</v>
      </c>
      <c r="M74" t="s">
        <v>125</v>
      </c>
      <c r="N74" t="s">
        <v>47</v>
      </c>
    </row>
    <row r="75" spans="1:14" x14ac:dyDescent="0.35">
      <c r="A75" t="str">
        <f>VLOOKUP(C75, sp_info1, 2, FALSE)</f>
        <v>Sciomyzidae</v>
      </c>
      <c r="B75" t="str">
        <f>VLOOKUP(C75, sp_info1, 3, FALSE)</f>
        <v>Tetanocera</v>
      </c>
      <c r="C75" t="s">
        <v>407</v>
      </c>
      <c r="D75">
        <v>4</v>
      </c>
      <c r="E75" t="s">
        <v>69</v>
      </c>
      <c r="F75" t="s">
        <v>70</v>
      </c>
      <c r="G75" t="s">
        <v>29</v>
      </c>
      <c r="H75" t="s">
        <v>36</v>
      </c>
      <c r="I75">
        <v>58.733510000000003</v>
      </c>
      <c r="J75">
        <v>-93.797920000000005</v>
      </c>
      <c r="K75" t="s">
        <v>18</v>
      </c>
      <c r="L75">
        <v>1</v>
      </c>
      <c r="M75" t="s">
        <v>71</v>
      </c>
      <c r="N75" t="s">
        <v>25</v>
      </c>
    </row>
    <row r="76" spans="1:14" x14ac:dyDescent="0.35">
      <c r="A76" t="str">
        <f>VLOOKUP(C76, sp_info1, 2, FALSE)</f>
        <v>Sciomyzidae</v>
      </c>
      <c r="B76" t="str">
        <f>VLOOKUP(C76, sp_info1, 3, FALSE)</f>
        <v>Tetanocera</v>
      </c>
      <c r="C76" t="s">
        <v>407</v>
      </c>
      <c r="D76">
        <v>1</v>
      </c>
      <c r="E76" t="s">
        <v>69</v>
      </c>
      <c r="F76" t="s">
        <v>70</v>
      </c>
      <c r="G76" t="s">
        <v>29</v>
      </c>
      <c r="H76" t="s">
        <v>36</v>
      </c>
      <c r="I76">
        <v>58.733510000000003</v>
      </c>
      <c r="J76">
        <v>-93.797920000000005</v>
      </c>
      <c r="K76" t="s">
        <v>18</v>
      </c>
      <c r="L76">
        <v>1</v>
      </c>
      <c r="M76" t="s">
        <v>157</v>
      </c>
      <c r="N76" t="s">
        <v>20</v>
      </c>
    </row>
    <row r="77" spans="1:14" x14ac:dyDescent="0.35">
      <c r="A77" t="str">
        <f>VLOOKUP(C77, sp_info1, 2, FALSE)</f>
        <v>Sciomyzidae</v>
      </c>
      <c r="B77" t="str">
        <f>VLOOKUP(C77, sp_info1, 3, FALSE)</f>
        <v>Tetanocera</v>
      </c>
      <c r="C77" t="s">
        <v>412</v>
      </c>
      <c r="D77">
        <v>1</v>
      </c>
      <c r="E77" t="s">
        <v>69</v>
      </c>
      <c r="F77" t="s">
        <v>70</v>
      </c>
      <c r="G77" t="s">
        <v>29</v>
      </c>
      <c r="H77" t="s">
        <v>36</v>
      </c>
      <c r="I77">
        <v>58.733510000000003</v>
      </c>
      <c r="J77">
        <v>-93.797920000000005</v>
      </c>
      <c r="K77" t="s">
        <v>18</v>
      </c>
      <c r="L77">
        <v>1</v>
      </c>
      <c r="M77" t="s">
        <v>71</v>
      </c>
      <c r="N77" t="s">
        <v>25</v>
      </c>
    </row>
    <row r="78" spans="1:14" x14ac:dyDescent="0.35">
      <c r="A78" t="str">
        <f>VLOOKUP(C78, sp_info1, 2, FALSE)</f>
        <v>Sciomyzidae</v>
      </c>
      <c r="B78" t="str">
        <f>VLOOKUP(C78, sp_info1, 3, FALSE)</f>
        <v>Tetanocera</v>
      </c>
      <c r="C78" t="s">
        <v>413</v>
      </c>
      <c r="D78">
        <v>1</v>
      </c>
      <c r="E78" t="s">
        <v>69</v>
      </c>
      <c r="F78" t="s">
        <v>70</v>
      </c>
      <c r="G78" t="s">
        <v>29</v>
      </c>
      <c r="H78" t="s">
        <v>36</v>
      </c>
      <c r="I78">
        <v>58.733510000000003</v>
      </c>
      <c r="J78">
        <v>-93.797920000000005</v>
      </c>
      <c r="K78" t="s">
        <v>18</v>
      </c>
      <c r="L78">
        <v>1</v>
      </c>
      <c r="M78" t="s">
        <v>124</v>
      </c>
      <c r="N78" t="s">
        <v>47</v>
      </c>
    </row>
    <row r="79" spans="1:14" x14ac:dyDescent="0.35">
      <c r="A79" t="str">
        <f>VLOOKUP(C79, sp_info1, 2, FALSE)</f>
        <v>Chloropidae</v>
      </c>
      <c r="B79" t="str">
        <f>VLOOKUP(C79, sp_info1, 3, FALSE)</f>
        <v>Thaumatomyia</v>
      </c>
      <c r="C79" t="s">
        <v>419</v>
      </c>
      <c r="D79">
        <v>3</v>
      </c>
      <c r="E79" t="s">
        <v>69</v>
      </c>
      <c r="F79" t="s">
        <v>70</v>
      </c>
      <c r="G79" t="s">
        <v>29</v>
      </c>
      <c r="H79" t="s">
        <v>36</v>
      </c>
      <c r="I79">
        <v>58.733510000000003</v>
      </c>
      <c r="J79">
        <v>-93.797920000000005</v>
      </c>
      <c r="K79" t="s">
        <v>18</v>
      </c>
      <c r="L79">
        <v>1</v>
      </c>
      <c r="M79" t="s">
        <v>71</v>
      </c>
      <c r="N79" t="s">
        <v>25</v>
      </c>
    </row>
    <row r="80" spans="1:14" x14ac:dyDescent="0.35">
      <c r="A80" t="str">
        <f>VLOOKUP(C80, sp_info1, 2, FALSE)</f>
        <v>Chloropidae</v>
      </c>
      <c r="B80" t="str">
        <f>VLOOKUP(C80, sp_info1, 3, FALSE)</f>
        <v>Thaumatomyia</v>
      </c>
      <c r="C80" t="s">
        <v>419</v>
      </c>
      <c r="D80">
        <v>2</v>
      </c>
      <c r="E80" t="s">
        <v>69</v>
      </c>
      <c r="F80" t="s">
        <v>70</v>
      </c>
      <c r="G80" t="s">
        <v>29</v>
      </c>
      <c r="H80" t="s">
        <v>36</v>
      </c>
      <c r="I80">
        <v>58.733510000000003</v>
      </c>
      <c r="J80">
        <v>-93.797920000000005</v>
      </c>
      <c r="K80" t="s">
        <v>18</v>
      </c>
      <c r="L80">
        <v>1</v>
      </c>
      <c r="M80" t="s">
        <v>247</v>
      </c>
      <c r="N80" t="s">
        <v>20</v>
      </c>
    </row>
    <row r="81" spans="1:14" x14ac:dyDescent="0.35">
      <c r="A81" t="str">
        <f>VLOOKUP(C81, sp_info1, 2, FALSE)</f>
        <v>Chloropidae</v>
      </c>
      <c r="B81" t="str">
        <f>VLOOKUP(C81, sp_info1, 3, FALSE)</f>
        <v>Thaumatomyia</v>
      </c>
      <c r="C81" t="s">
        <v>419</v>
      </c>
      <c r="D81">
        <v>1</v>
      </c>
      <c r="E81" t="s">
        <v>69</v>
      </c>
      <c r="F81" t="s">
        <v>70</v>
      </c>
      <c r="G81" t="s">
        <v>29</v>
      </c>
      <c r="H81" t="s">
        <v>36</v>
      </c>
      <c r="I81">
        <v>58.733510000000003</v>
      </c>
      <c r="J81">
        <v>-93.797920000000005</v>
      </c>
      <c r="K81" t="s">
        <v>18</v>
      </c>
      <c r="L81">
        <v>1</v>
      </c>
      <c r="M81" t="s">
        <v>248</v>
      </c>
      <c r="N81" t="s">
        <v>20</v>
      </c>
    </row>
    <row r="82" spans="1:14" x14ac:dyDescent="0.35">
      <c r="A82" t="str">
        <f>VLOOKUP(C82, sp_info1, 2, FALSE)</f>
        <v>Chloropidae</v>
      </c>
      <c r="B82" t="str">
        <f>VLOOKUP(C82, sp_info1, 3, FALSE)</f>
        <v>Tricimba</v>
      </c>
      <c r="C82" t="s">
        <v>426</v>
      </c>
      <c r="D82">
        <v>1</v>
      </c>
      <c r="E82" t="s">
        <v>69</v>
      </c>
      <c r="F82" t="s">
        <v>70</v>
      </c>
      <c r="G82" t="s">
        <v>29</v>
      </c>
      <c r="H82" t="s">
        <v>36</v>
      </c>
      <c r="I82">
        <v>58.733510000000003</v>
      </c>
      <c r="J82">
        <v>-93.797920000000005</v>
      </c>
      <c r="K82" t="s">
        <v>18</v>
      </c>
      <c r="L82">
        <v>1</v>
      </c>
      <c r="M82" t="s">
        <v>71</v>
      </c>
      <c r="N82" t="s">
        <v>25</v>
      </c>
    </row>
    <row r="83" spans="1:14" x14ac:dyDescent="0.35">
      <c r="A83" t="str">
        <f>VLOOKUP(C83, sp_info1, 2, FALSE)</f>
        <v>Chloropidae</v>
      </c>
      <c r="B83" t="str">
        <f>VLOOKUP(C83, sp_info1, 3, FALSE)</f>
        <v>Tricimba</v>
      </c>
      <c r="C83" t="s">
        <v>427</v>
      </c>
      <c r="D83">
        <v>1</v>
      </c>
      <c r="E83" t="s">
        <v>69</v>
      </c>
      <c r="F83" t="s">
        <v>70</v>
      </c>
      <c r="G83" t="s">
        <v>29</v>
      </c>
      <c r="H83" t="s">
        <v>36</v>
      </c>
      <c r="I83">
        <v>58.733510000000003</v>
      </c>
      <c r="J83">
        <v>-93.797920000000005</v>
      </c>
      <c r="K83" t="s">
        <v>18</v>
      </c>
      <c r="L83">
        <v>1</v>
      </c>
      <c r="M83" t="s">
        <v>125</v>
      </c>
      <c r="N83" t="s">
        <v>47</v>
      </c>
    </row>
    <row r="84" spans="1:14" x14ac:dyDescent="0.35">
      <c r="A84" t="str">
        <f>VLOOKUP(C84, sp_info1, 2, FALSE)</f>
        <v>Chloropidae</v>
      </c>
      <c r="B84" t="str">
        <f>VLOOKUP(C84, sp_info1, 3, FALSE)</f>
        <v>Tricimba</v>
      </c>
      <c r="C84" t="s">
        <v>429</v>
      </c>
      <c r="D84">
        <v>2</v>
      </c>
      <c r="E84" t="s">
        <v>69</v>
      </c>
      <c r="F84" t="s">
        <v>70</v>
      </c>
      <c r="G84" t="s">
        <v>29</v>
      </c>
      <c r="H84" t="s">
        <v>36</v>
      </c>
      <c r="I84">
        <v>58.733510000000003</v>
      </c>
      <c r="J84">
        <v>-93.797920000000005</v>
      </c>
      <c r="K84" t="s">
        <v>18</v>
      </c>
      <c r="L84">
        <v>1</v>
      </c>
      <c r="M84" t="s">
        <v>71</v>
      </c>
      <c r="N84" t="s">
        <v>25</v>
      </c>
    </row>
    <row r="85" spans="1:14" x14ac:dyDescent="0.35">
      <c r="A85" t="str">
        <f>VLOOKUP(C85, sp_info1, 2, FALSE)</f>
        <v>Chloropidae</v>
      </c>
      <c r="B85" t="str">
        <f>VLOOKUP(C85, sp_info1, 3, FALSE)</f>
        <v>Tricimba</v>
      </c>
      <c r="C85" t="s">
        <v>429</v>
      </c>
      <c r="D85">
        <v>1</v>
      </c>
      <c r="E85" t="s">
        <v>69</v>
      </c>
      <c r="F85" t="s">
        <v>70</v>
      </c>
      <c r="G85" t="s">
        <v>29</v>
      </c>
      <c r="H85" t="s">
        <v>36</v>
      </c>
      <c r="I85">
        <v>58.733510000000003</v>
      </c>
      <c r="J85">
        <v>-93.797920000000005</v>
      </c>
      <c r="K85" t="s">
        <v>18</v>
      </c>
      <c r="L85">
        <v>1</v>
      </c>
      <c r="M85" t="s">
        <v>248</v>
      </c>
      <c r="N85" t="s">
        <v>20</v>
      </c>
    </row>
    <row r="86" spans="1:14" x14ac:dyDescent="0.35">
      <c r="A86" t="str">
        <f>VLOOKUP(C86, sp_info1, 2, FALSE)</f>
        <v>Chloropidae</v>
      </c>
      <c r="B86" t="str">
        <f>VLOOKUP(C86, sp_info1, 3, FALSE)</f>
        <v xml:space="preserve">Conioscinella </v>
      </c>
      <c r="C86" t="s">
        <v>121</v>
      </c>
      <c r="D86">
        <v>1</v>
      </c>
      <c r="E86" t="s">
        <v>69</v>
      </c>
      <c r="F86" t="s">
        <v>70</v>
      </c>
      <c r="G86" t="s">
        <v>29</v>
      </c>
      <c r="H86" t="s">
        <v>36</v>
      </c>
      <c r="I86">
        <v>58.732349999999997</v>
      </c>
      <c r="J86">
        <v>-93.790279999999996</v>
      </c>
      <c r="K86" t="s">
        <v>18</v>
      </c>
      <c r="L86">
        <v>2</v>
      </c>
      <c r="M86" t="s">
        <v>122</v>
      </c>
      <c r="N86" t="s">
        <v>47</v>
      </c>
    </row>
    <row r="87" spans="1:14" x14ac:dyDescent="0.35">
      <c r="A87" t="str">
        <f>VLOOKUP(C87, sp_info1, 2, FALSE)</f>
        <v>Drosophilidae</v>
      </c>
      <c r="B87" t="str">
        <f>VLOOKUP(C87, sp_info1, 3, FALSE)</f>
        <v>Drosophila</v>
      </c>
      <c r="C87" t="s">
        <v>156</v>
      </c>
      <c r="D87">
        <v>1</v>
      </c>
      <c r="E87" t="s">
        <v>69</v>
      </c>
      <c r="F87" t="s">
        <v>70</v>
      </c>
      <c r="G87" t="s">
        <v>29</v>
      </c>
      <c r="H87" t="s">
        <v>36</v>
      </c>
      <c r="I87">
        <v>58.732349999999997</v>
      </c>
      <c r="J87">
        <v>-93.790279999999996</v>
      </c>
      <c r="K87" t="s">
        <v>18</v>
      </c>
      <c r="L87">
        <v>2</v>
      </c>
      <c r="M87" t="s">
        <v>157</v>
      </c>
      <c r="N87" t="s">
        <v>20</v>
      </c>
    </row>
    <row r="88" spans="1:14" x14ac:dyDescent="0.35">
      <c r="A88" t="str">
        <f>VLOOKUP(C88, sp_info1, 2, FALSE)</f>
        <v>Chloropidae</v>
      </c>
      <c r="B88" t="str">
        <f>VLOOKUP(C88, sp_info1, 3, FALSE)</f>
        <v>Oscinella</v>
      </c>
      <c r="C88" t="s">
        <v>259</v>
      </c>
      <c r="D88">
        <v>1</v>
      </c>
      <c r="E88" t="s">
        <v>69</v>
      </c>
      <c r="F88" t="s">
        <v>70</v>
      </c>
      <c r="G88" t="s">
        <v>29</v>
      </c>
      <c r="H88" t="s">
        <v>36</v>
      </c>
      <c r="I88">
        <v>58.732349999999997</v>
      </c>
      <c r="J88">
        <v>-93.790279999999996</v>
      </c>
      <c r="K88" t="s">
        <v>18</v>
      </c>
      <c r="L88">
        <v>2</v>
      </c>
      <c r="M88" t="s">
        <v>125</v>
      </c>
      <c r="N88" t="s">
        <v>47</v>
      </c>
    </row>
    <row r="89" spans="1:14" x14ac:dyDescent="0.35">
      <c r="A89" t="str">
        <f>VLOOKUP(C89, sp_info1, 2, FALSE)</f>
        <v>Piophilidae</v>
      </c>
      <c r="B89" t="str">
        <f>VLOOKUP(C89, sp_info1, 3, FALSE)</f>
        <v>Parapiophila</v>
      </c>
      <c r="C89" t="s">
        <v>268</v>
      </c>
      <c r="D89">
        <v>3</v>
      </c>
      <c r="E89" t="s">
        <v>69</v>
      </c>
      <c r="F89" t="s">
        <v>70</v>
      </c>
      <c r="G89" t="s">
        <v>29</v>
      </c>
      <c r="H89" t="s">
        <v>36</v>
      </c>
      <c r="I89">
        <v>58.732349999999997</v>
      </c>
      <c r="J89">
        <v>-93.790279999999996</v>
      </c>
      <c r="K89" t="s">
        <v>18</v>
      </c>
      <c r="L89">
        <v>2</v>
      </c>
      <c r="M89" t="s">
        <v>123</v>
      </c>
      <c r="N89" t="s">
        <v>25</v>
      </c>
    </row>
    <row r="90" spans="1:14" x14ac:dyDescent="0.35">
      <c r="A90" t="str">
        <f>VLOOKUP(C90, sp_info1, 2, FALSE)</f>
        <v>Piophilidae</v>
      </c>
      <c r="B90" t="str">
        <f>VLOOKUP(C90, sp_info1, 3, FALSE)</f>
        <v>Parapiophila</v>
      </c>
      <c r="C90" t="s">
        <v>268</v>
      </c>
      <c r="D90">
        <v>1</v>
      </c>
      <c r="E90" t="s">
        <v>69</v>
      </c>
      <c r="F90" t="s">
        <v>70</v>
      </c>
      <c r="G90" t="s">
        <v>29</v>
      </c>
      <c r="H90" t="s">
        <v>36</v>
      </c>
      <c r="I90">
        <v>58.732349999999997</v>
      </c>
      <c r="J90">
        <v>-93.790279999999996</v>
      </c>
      <c r="K90" t="s">
        <v>18</v>
      </c>
      <c r="L90">
        <v>2</v>
      </c>
      <c r="M90" t="s">
        <v>124</v>
      </c>
      <c r="N90" t="s">
        <v>47</v>
      </c>
    </row>
    <row r="91" spans="1:14" x14ac:dyDescent="0.35">
      <c r="A91" t="str">
        <f>VLOOKUP(C91, sp_info1, 2, FALSE)</f>
        <v>Ephydridae</v>
      </c>
      <c r="B91" t="str">
        <f>VLOOKUP(C91, sp_info1, 3, FALSE)</f>
        <v>Philygria</v>
      </c>
      <c r="C91" t="s">
        <v>300</v>
      </c>
      <c r="D91">
        <v>1</v>
      </c>
      <c r="E91" t="s">
        <v>69</v>
      </c>
      <c r="F91" t="s">
        <v>70</v>
      </c>
      <c r="G91" t="s">
        <v>29</v>
      </c>
      <c r="H91" t="s">
        <v>36</v>
      </c>
      <c r="I91">
        <v>58.732349999999997</v>
      </c>
      <c r="J91">
        <v>-93.790279999999996</v>
      </c>
      <c r="K91" t="s">
        <v>18</v>
      </c>
      <c r="L91">
        <v>2</v>
      </c>
      <c r="M91" t="s">
        <v>123</v>
      </c>
      <c r="N91" t="s">
        <v>25</v>
      </c>
    </row>
    <row r="92" spans="1:14" x14ac:dyDescent="0.35">
      <c r="A92" t="str">
        <f>VLOOKUP(C92, sp_info1, 2, FALSE)</f>
        <v>Sphaeroceridae</v>
      </c>
      <c r="B92" t="str">
        <f>VLOOKUP(C92, sp_info1, 3, FALSE)</f>
        <v>Pseudocollinella</v>
      </c>
      <c r="C92" t="s">
        <v>316</v>
      </c>
      <c r="D92">
        <v>1</v>
      </c>
      <c r="E92" t="s">
        <v>69</v>
      </c>
      <c r="F92" t="s">
        <v>70</v>
      </c>
      <c r="G92" t="s">
        <v>29</v>
      </c>
      <c r="H92" t="s">
        <v>36</v>
      </c>
      <c r="I92">
        <v>58.732349999999997</v>
      </c>
      <c r="J92">
        <v>-93.790279999999996</v>
      </c>
      <c r="K92" t="s">
        <v>18</v>
      </c>
      <c r="L92">
        <v>2</v>
      </c>
      <c r="M92" t="s">
        <v>123</v>
      </c>
      <c r="N92" t="s">
        <v>25</v>
      </c>
    </row>
    <row r="93" spans="1:14" x14ac:dyDescent="0.35">
      <c r="A93" t="str">
        <f>VLOOKUP(C93, sp_info1, 2, FALSE)</f>
        <v>Chloropidae</v>
      </c>
      <c r="B93" t="str">
        <f>VLOOKUP(C93, sp_info1, 3, FALSE)</f>
        <v>Pseudopachyceata</v>
      </c>
      <c r="C93" t="s">
        <v>318</v>
      </c>
      <c r="D93">
        <v>3</v>
      </c>
      <c r="E93" t="s">
        <v>69</v>
      </c>
      <c r="F93" t="s">
        <v>70</v>
      </c>
      <c r="G93" t="s">
        <v>29</v>
      </c>
      <c r="H93" t="s">
        <v>36</v>
      </c>
      <c r="I93">
        <v>58.732349999999997</v>
      </c>
      <c r="J93">
        <v>-93.790279999999996</v>
      </c>
      <c r="K93" t="s">
        <v>18</v>
      </c>
      <c r="L93">
        <v>2</v>
      </c>
      <c r="M93" t="s">
        <v>123</v>
      </c>
      <c r="N93" t="s">
        <v>25</v>
      </c>
    </row>
    <row r="94" spans="1:14" x14ac:dyDescent="0.35">
      <c r="A94" t="str">
        <f>VLOOKUP(C94, sp_info1, 2, FALSE)</f>
        <v>Sciomyzidae</v>
      </c>
      <c r="B94" t="str">
        <f>VLOOKUP(C94, sp_info1, 3, FALSE)</f>
        <v>Pteromicra</v>
      </c>
      <c r="C94" t="s">
        <v>323</v>
      </c>
      <c r="D94">
        <v>2</v>
      </c>
      <c r="E94" t="s">
        <v>69</v>
      </c>
      <c r="F94" t="s">
        <v>70</v>
      </c>
      <c r="G94" t="s">
        <v>29</v>
      </c>
      <c r="H94" t="s">
        <v>36</v>
      </c>
      <c r="I94">
        <v>58.732349999999997</v>
      </c>
      <c r="J94">
        <v>-93.790279999999996</v>
      </c>
      <c r="K94" t="s">
        <v>18</v>
      </c>
      <c r="L94">
        <v>2</v>
      </c>
      <c r="M94" t="s">
        <v>123</v>
      </c>
      <c r="N94" t="s">
        <v>25</v>
      </c>
    </row>
    <row r="95" spans="1:14" x14ac:dyDescent="0.35">
      <c r="A95" t="str">
        <f>VLOOKUP(C95, sp_info1, 2, FALSE)</f>
        <v>Sciomyzidae</v>
      </c>
      <c r="B95" t="str">
        <f>VLOOKUP(C95, sp_info1, 3, FALSE)</f>
        <v>Pteromicra</v>
      </c>
      <c r="C95" t="s">
        <v>326</v>
      </c>
      <c r="D95">
        <v>1</v>
      </c>
      <c r="E95" t="s">
        <v>69</v>
      </c>
      <c r="F95" t="s">
        <v>70</v>
      </c>
      <c r="G95" t="s">
        <v>29</v>
      </c>
      <c r="H95" t="s">
        <v>36</v>
      </c>
      <c r="I95">
        <v>58.732349999999997</v>
      </c>
      <c r="J95">
        <v>-93.790279999999996</v>
      </c>
      <c r="K95" t="s">
        <v>18</v>
      </c>
      <c r="L95">
        <v>2</v>
      </c>
      <c r="M95" t="s">
        <v>124</v>
      </c>
      <c r="N95" t="s">
        <v>47</v>
      </c>
    </row>
    <row r="96" spans="1:14" x14ac:dyDescent="0.35">
      <c r="A96" t="str">
        <f>VLOOKUP(C96, sp_info1, 2, FALSE)</f>
        <v>Ephydridae</v>
      </c>
      <c r="B96" t="str">
        <f>VLOOKUP(C96, sp_info1, 3, FALSE)</f>
        <v>Scatophila</v>
      </c>
      <c r="C96" t="s">
        <v>366</v>
      </c>
      <c r="D96">
        <v>1</v>
      </c>
      <c r="E96" t="s">
        <v>69</v>
      </c>
      <c r="F96" t="s">
        <v>70</v>
      </c>
      <c r="G96" t="s">
        <v>29</v>
      </c>
      <c r="H96" t="s">
        <v>36</v>
      </c>
      <c r="I96">
        <v>58.732349999999997</v>
      </c>
      <c r="J96">
        <v>-93.790279999999996</v>
      </c>
      <c r="K96" t="s">
        <v>18</v>
      </c>
      <c r="L96">
        <v>2</v>
      </c>
      <c r="M96" t="s">
        <v>247</v>
      </c>
      <c r="N96" t="s">
        <v>20</v>
      </c>
    </row>
    <row r="97" spans="1:14" x14ac:dyDescent="0.35">
      <c r="A97" t="str">
        <f>VLOOKUP(C97, sp_info1, 2, FALSE)</f>
        <v>Ephydridae</v>
      </c>
      <c r="B97" t="str">
        <f>VLOOKUP(C97, sp_info1, 3, FALSE)</f>
        <v>Scatophila</v>
      </c>
      <c r="C97" t="s">
        <v>367</v>
      </c>
      <c r="D97">
        <v>1</v>
      </c>
      <c r="E97" t="s">
        <v>69</v>
      </c>
      <c r="F97" t="s">
        <v>70</v>
      </c>
      <c r="G97" t="s">
        <v>29</v>
      </c>
      <c r="H97" t="s">
        <v>36</v>
      </c>
      <c r="I97">
        <v>58.732349999999997</v>
      </c>
      <c r="J97">
        <v>-93.790279999999996</v>
      </c>
      <c r="K97" t="s">
        <v>18</v>
      </c>
      <c r="L97">
        <v>2</v>
      </c>
      <c r="M97" t="s">
        <v>123</v>
      </c>
      <c r="N97" t="s">
        <v>25</v>
      </c>
    </row>
    <row r="98" spans="1:14" x14ac:dyDescent="0.35">
      <c r="A98" t="str">
        <f>VLOOKUP(C98, sp_info1, 2, FALSE)</f>
        <v>Sphaeroceridae</v>
      </c>
      <c r="B98" t="str">
        <f>VLOOKUP(C98, sp_info1, 3, FALSE)</f>
        <v>Spelobia</v>
      </c>
      <c r="C98" t="s">
        <v>384</v>
      </c>
      <c r="D98">
        <v>1</v>
      </c>
      <c r="E98" t="s">
        <v>69</v>
      </c>
      <c r="F98" t="s">
        <v>70</v>
      </c>
      <c r="G98" t="s">
        <v>29</v>
      </c>
      <c r="H98" t="s">
        <v>36</v>
      </c>
      <c r="I98">
        <v>58.732349999999997</v>
      </c>
      <c r="J98">
        <v>-93.790279999999996</v>
      </c>
      <c r="K98" t="s">
        <v>18</v>
      </c>
      <c r="L98">
        <v>2</v>
      </c>
      <c r="M98" t="s">
        <v>125</v>
      </c>
      <c r="N98" t="s">
        <v>47</v>
      </c>
    </row>
    <row r="99" spans="1:14" x14ac:dyDescent="0.35">
      <c r="A99" t="str">
        <f>VLOOKUP(C99, sp_info1, 2, FALSE)</f>
        <v>Chloropidae</v>
      </c>
      <c r="B99" t="str">
        <f>VLOOKUP(C99, sp_info1, 3, FALSE)</f>
        <v>Tricimba</v>
      </c>
      <c r="C99" t="s">
        <v>426</v>
      </c>
      <c r="D99">
        <v>1</v>
      </c>
      <c r="E99" t="s">
        <v>69</v>
      </c>
      <c r="F99" t="s">
        <v>70</v>
      </c>
      <c r="G99" t="s">
        <v>29</v>
      </c>
      <c r="H99" t="s">
        <v>36</v>
      </c>
      <c r="I99">
        <v>58.732349999999997</v>
      </c>
      <c r="J99">
        <v>-93.790279999999996</v>
      </c>
      <c r="K99" t="s">
        <v>18</v>
      </c>
      <c r="L99">
        <v>2</v>
      </c>
      <c r="M99" t="s">
        <v>124</v>
      </c>
      <c r="N99" t="s">
        <v>47</v>
      </c>
    </row>
    <row r="100" spans="1:14" x14ac:dyDescent="0.35">
      <c r="A100" t="str">
        <f>VLOOKUP(C100, sp_info1, 2, FALSE)</f>
        <v>Chloropidae</v>
      </c>
      <c r="B100" t="str">
        <f>VLOOKUP(C100, sp_info1, 3, FALSE)</f>
        <v>Tricimba</v>
      </c>
      <c r="C100" t="s">
        <v>427</v>
      </c>
      <c r="D100">
        <v>1</v>
      </c>
      <c r="E100" t="s">
        <v>69</v>
      </c>
      <c r="F100" t="s">
        <v>70</v>
      </c>
      <c r="G100" t="s">
        <v>29</v>
      </c>
      <c r="H100" t="s">
        <v>36</v>
      </c>
      <c r="I100">
        <v>58.732349999999997</v>
      </c>
      <c r="J100">
        <v>-93.790279999999996</v>
      </c>
      <c r="K100" t="s">
        <v>18</v>
      </c>
      <c r="L100">
        <v>2</v>
      </c>
      <c r="M100" t="s">
        <v>125</v>
      </c>
      <c r="N100" t="s">
        <v>47</v>
      </c>
    </row>
    <row r="101" spans="1:14" x14ac:dyDescent="0.35">
      <c r="A101" t="str">
        <f>VLOOKUP(C101, sp_info1, 2, FALSE)</f>
        <v>Chloropidae</v>
      </c>
      <c r="B101" t="str">
        <f>VLOOKUP(C101, sp_info1, 3, FALSE)</f>
        <v>Tricimba</v>
      </c>
      <c r="C101" t="s">
        <v>429</v>
      </c>
      <c r="D101">
        <v>1</v>
      </c>
      <c r="E101" t="s">
        <v>69</v>
      </c>
      <c r="F101" t="s">
        <v>70</v>
      </c>
      <c r="G101" t="s">
        <v>29</v>
      </c>
      <c r="H101" t="s">
        <v>36</v>
      </c>
      <c r="I101">
        <v>58.732349999999997</v>
      </c>
      <c r="J101">
        <v>-93.790279999999996</v>
      </c>
      <c r="K101" t="s">
        <v>18</v>
      </c>
      <c r="L101">
        <v>2</v>
      </c>
      <c r="M101" t="s">
        <v>125</v>
      </c>
      <c r="N101" t="s">
        <v>47</v>
      </c>
    </row>
    <row r="102" spans="1:14" x14ac:dyDescent="0.35">
      <c r="A102" t="str">
        <f>VLOOKUP(C102, sp_info1, 2, FALSE)</f>
        <v>Chloropidae</v>
      </c>
      <c r="B102" t="str">
        <f>VLOOKUP(C102, sp_info1, 3, FALSE)</f>
        <v>Chlorops</v>
      </c>
      <c r="C102" t="s">
        <v>105</v>
      </c>
      <c r="D102">
        <v>1</v>
      </c>
      <c r="E102" t="s">
        <v>69</v>
      </c>
      <c r="F102" t="s">
        <v>70</v>
      </c>
      <c r="G102" t="s">
        <v>29</v>
      </c>
      <c r="H102" t="s">
        <v>36</v>
      </c>
      <c r="I102">
        <v>58.722349999999999</v>
      </c>
      <c r="J102">
        <v>-93.839910000000003</v>
      </c>
      <c r="K102" t="s">
        <v>18</v>
      </c>
      <c r="L102">
        <v>3</v>
      </c>
      <c r="M102" t="s">
        <v>106</v>
      </c>
      <c r="N102" t="s">
        <v>25</v>
      </c>
    </row>
    <row r="103" spans="1:14" x14ac:dyDescent="0.35">
      <c r="A103" t="str">
        <f>VLOOKUP(C103, sp_info1, 2, FALSE)</f>
        <v>Chloropidae</v>
      </c>
      <c r="B103" t="str">
        <f>VLOOKUP(C103, sp_info1, 3, FALSE)</f>
        <v xml:space="preserve">Conioscinella </v>
      </c>
      <c r="C103" t="s">
        <v>121</v>
      </c>
      <c r="D103">
        <v>1</v>
      </c>
      <c r="E103" t="s">
        <v>69</v>
      </c>
      <c r="F103" t="s">
        <v>70</v>
      </c>
      <c r="G103" t="s">
        <v>29</v>
      </c>
      <c r="H103" t="s">
        <v>36</v>
      </c>
      <c r="I103">
        <v>58.722349999999999</v>
      </c>
      <c r="J103">
        <v>-93.839910000000003</v>
      </c>
      <c r="K103" t="s">
        <v>18</v>
      </c>
      <c r="L103">
        <v>3</v>
      </c>
      <c r="M103" t="s">
        <v>123</v>
      </c>
      <c r="N103" t="s">
        <v>47</v>
      </c>
    </row>
    <row r="104" spans="1:14" x14ac:dyDescent="0.35">
      <c r="A104" t="str">
        <f>VLOOKUP(C104, sp_info1, 2, FALSE)</f>
        <v>Chloropidae</v>
      </c>
      <c r="B104" t="str">
        <f>VLOOKUP(C104, sp_info1, 3, FALSE)</f>
        <v xml:space="preserve">Conioscinella </v>
      </c>
      <c r="C104" t="s">
        <v>121</v>
      </c>
      <c r="D104">
        <v>1</v>
      </c>
      <c r="E104" t="s">
        <v>69</v>
      </c>
      <c r="F104" t="s">
        <v>70</v>
      </c>
      <c r="G104" t="s">
        <v>29</v>
      </c>
      <c r="H104" t="s">
        <v>36</v>
      </c>
      <c r="I104">
        <v>58.722349999999999</v>
      </c>
      <c r="J104">
        <v>-93.839910000000003</v>
      </c>
      <c r="K104" t="s">
        <v>18</v>
      </c>
      <c r="L104">
        <v>3</v>
      </c>
      <c r="M104" t="s">
        <v>71</v>
      </c>
      <c r="N104" t="s">
        <v>47</v>
      </c>
    </row>
    <row r="105" spans="1:14" x14ac:dyDescent="0.35">
      <c r="A105" t="str">
        <f>VLOOKUP(C105, sp_info1, 2, FALSE)</f>
        <v>Chloropidae</v>
      </c>
      <c r="B105" t="str">
        <f>VLOOKUP(C105, sp_info1, 3, FALSE)</f>
        <v xml:space="preserve">Conioscinella </v>
      </c>
      <c r="C105" t="s">
        <v>130</v>
      </c>
      <c r="D105">
        <v>1</v>
      </c>
      <c r="E105" t="s">
        <v>69</v>
      </c>
      <c r="F105" t="s">
        <v>70</v>
      </c>
      <c r="G105" t="s">
        <v>29</v>
      </c>
      <c r="H105" t="s">
        <v>36</v>
      </c>
      <c r="I105">
        <v>58.722349999999999</v>
      </c>
      <c r="J105">
        <v>-93.839910000000003</v>
      </c>
      <c r="K105" t="s">
        <v>18</v>
      </c>
      <c r="L105">
        <v>3</v>
      </c>
      <c r="M105" t="s">
        <v>106</v>
      </c>
      <c r="N105" t="s">
        <v>47</v>
      </c>
    </row>
    <row r="106" spans="1:14" x14ac:dyDescent="0.35">
      <c r="A106" t="str">
        <f>VLOOKUP(C106, sp_info1, 2, FALSE)</f>
        <v>Sciomyzidae</v>
      </c>
      <c r="B106" t="str">
        <f>VLOOKUP(C106, sp_info1, 3, FALSE)</f>
        <v>Dictya</v>
      </c>
      <c r="C106" t="s">
        <v>152</v>
      </c>
      <c r="D106">
        <v>1</v>
      </c>
      <c r="E106" t="s">
        <v>69</v>
      </c>
      <c r="F106" t="s">
        <v>70</v>
      </c>
      <c r="G106" t="s">
        <v>29</v>
      </c>
      <c r="H106" t="s">
        <v>36</v>
      </c>
      <c r="I106">
        <v>58.722349999999999</v>
      </c>
      <c r="J106">
        <v>-93.839910000000003</v>
      </c>
      <c r="K106" t="s">
        <v>18</v>
      </c>
      <c r="L106">
        <v>3</v>
      </c>
      <c r="M106" t="s">
        <v>106</v>
      </c>
      <c r="N106" t="s">
        <v>25</v>
      </c>
    </row>
    <row r="107" spans="1:14" x14ac:dyDescent="0.35">
      <c r="A107" t="str">
        <f>VLOOKUP(C107, sp_info1, 2, FALSE)</f>
        <v>Drosophilidae</v>
      </c>
      <c r="B107" t="str">
        <f>VLOOKUP(C107, sp_info1, 3, FALSE)</f>
        <v>Drosophila</v>
      </c>
      <c r="C107" t="s">
        <v>156</v>
      </c>
      <c r="D107">
        <v>1</v>
      </c>
      <c r="E107" t="s">
        <v>69</v>
      </c>
      <c r="F107" t="s">
        <v>70</v>
      </c>
      <c r="G107" t="s">
        <v>29</v>
      </c>
      <c r="H107" t="s">
        <v>36</v>
      </c>
      <c r="I107">
        <v>58.722349999999999</v>
      </c>
      <c r="J107">
        <v>-93.839910000000003</v>
      </c>
      <c r="K107" t="s">
        <v>18</v>
      </c>
      <c r="L107">
        <v>3</v>
      </c>
      <c r="M107" t="s">
        <v>133</v>
      </c>
      <c r="N107" t="s">
        <v>20</v>
      </c>
    </row>
    <row r="108" spans="1:14" x14ac:dyDescent="0.35">
      <c r="A108" t="str">
        <f>VLOOKUP(C108, sp_info1, 2, FALSE)</f>
        <v>Chloropidae</v>
      </c>
      <c r="B108" t="str">
        <f>VLOOKUP(C108, sp_info1, 3, FALSE)</f>
        <v>Epichlorops</v>
      </c>
      <c r="C108" t="s">
        <v>182</v>
      </c>
      <c r="D108">
        <v>1</v>
      </c>
      <c r="E108" t="s">
        <v>69</v>
      </c>
      <c r="F108" t="s">
        <v>70</v>
      </c>
      <c r="G108" t="s">
        <v>29</v>
      </c>
      <c r="H108" t="s">
        <v>36</v>
      </c>
      <c r="I108">
        <v>58.722349999999999</v>
      </c>
      <c r="J108">
        <v>-93.839910000000003</v>
      </c>
      <c r="K108" t="s">
        <v>18</v>
      </c>
      <c r="L108">
        <v>3</v>
      </c>
      <c r="M108" t="s">
        <v>106</v>
      </c>
      <c r="N108" t="s">
        <v>25</v>
      </c>
    </row>
    <row r="109" spans="1:14" x14ac:dyDescent="0.35">
      <c r="A109" t="str">
        <f>VLOOKUP(C109, sp_info1, 2, FALSE)</f>
        <v>Chloropidae</v>
      </c>
      <c r="B109" t="str">
        <f>VLOOKUP(C109, sp_info1, 3, FALSE)</f>
        <v>Fiebrigella</v>
      </c>
      <c r="C109" t="s">
        <v>184</v>
      </c>
      <c r="D109">
        <v>1</v>
      </c>
      <c r="E109" t="s">
        <v>69</v>
      </c>
      <c r="F109" t="s">
        <v>70</v>
      </c>
      <c r="G109" t="s">
        <v>29</v>
      </c>
      <c r="H109" t="s">
        <v>36</v>
      </c>
      <c r="I109">
        <v>58.722349999999999</v>
      </c>
      <c r="J109">
        <v>-93.839910000000003</v>
      </c>
      <c r="K109" t="s">
        <v>18</v>
      </c>
      <c r="L109">
        <v>3</v>
      </c>
      <c r="M109" t="s">
        <v>106</v>
      </c>
      <c r="N109" t="s">
        <v>47</v>
      </c>
    </row>
    <row r="110" spans="1:14" x14ac:dyDescent="0.35">
      <c r="A110" t="str">
        <f>VLOOKUP(C110, sp_info1, 2, FALSE)</f>
        <v>Piophilidae</v>
      </c>
      <c r="B110" t="str">
        <f>VLOOKUP(C110, sp_info1, 3, FALSE)</f>
        <v>Neopiophila</v>
      </c>
      <c r="C110" t="s">
        <v>246</v>
      </c>
      <c r="D110">
        <v>1</v>
      </c>
      <c r="E110" t="s">
        <v>69</v>
      </c>
      <c r="F110" t="s">
        <v>70</v>
      </c>
      <c r="G110" t="s">
        <v>29</v>
      </c>
      <c r="H110" t="s">
        <v>36</v>
      </c>
      <c r="I110">
        <v>58.722349999999999</v>
      </c>
      <c r="J110">
        <v>-93.839910000000003</v>
      </c>
      <c r="K110" t="s">
        <v>18</v>
      </c>
      <c r="L110">
        <v>3</v>
      </c>
      <c r="M110" t="s">
        <v>106</v>
      </c>
      <c r="N110" t="s">
        <v>47</v>
      </c>
    </row>
    <row r="111" spans="1:14" x14ac:dyDescent="0.35">
      <c r="A111" t="str">
        <f>VLOOKUP(C111, sp_info1, 2, FALSE)</f>
        <v>Chloropidae</v>
      </c>
      <c r="B111" t="str">
        <f>VLOOKUP(C111, sp_info1, 3, FALSE)</f>
        <v>Oscinella</v>
      </c>
      <c r="C111" t="s">
        <v>261</v>
      </c>
      <c r="D111">
        <v>2</v>
      </c>
      <c r="E111" t="s">
        <v>69</v>
      </c>
      <c r="F111" t="s">
        <v>70</v>
      </c>
      <c r="G111" t="s">
        <v>29</v>
      </c>
      <c r="H111" t="s">
        <v>36</v>
      </c>
      <c r="I111">
        <v>58.722349999999999</v>
      </c>
      <c r="J111">
        <v>-93.839910000000003</v>
      </c>
      <c r="K111" t="s">
        <v>18</v>
      </c>
      <c r="L111">
        <v>3</v>
      </c>
      <c r="M111" t="s">
        <v>123</v>
      </c>
      <c r="N111" t="s">
        <v>47</v>
      </c>
    </row>
    <row r="112" spans="1:14" x14ac:dyDescent="0.35">
      <c r="A112" t="str">
        <f>VLOOKUP(C112, sp_info1, 2, FALSE)</f>
        <v>Chloropidae</v>
      </c>
      <c r="B112" t="str">
        <f>VLOOKUP(C112, sp_info1, 3, FALSE)</f>
        <v>Oscinella</v>
      </c>
      <c r="C112" t="s">
        <v>261</v>
      </c>
      <c r="D112">
        <v>2</v>
      </c>
      <c r="E112" t="s">
        <v>69</v>
      </c>
      <c r="F112" t="s">
        <v>70</v>
      </c>
      <c r="G112" t="s">
        <v>29</v>
      </c>
      <c r="H112" t="s">
        <v>36</v>
      </c>
      <c r="I112">
        <v>58.722349999999999</v>
      </c>
      <c r="J112">
        <v>-93.839910000000003</v>
      </c>
      <c r="K112" t="s">
        <v>18</v>
      </c>
      <c r="L112">
        <v>3</v>
      </c>
      <c r="M112" t="s">
        <v>71</v>
      </c>
      <c r="N112" t="s">
        <v>47</v>
      </c>
    </row>
    <row r="113" spans="1:14" x14ac:dyDescent="0.35">
      <c r="A113" t="str">
        <f>VLOOKUP(C113, sp_info1, 2, FALSE)</f>
        <v>Chloropidae</v>
      </c>
      <c r="B113" t="str">
        <f>VLOOKUP(C113, sp_info1, 3, FALSE)</f>
        <v>Oscinella</v>
      </c>
      <c r="C113" t="s">
        <v>261</v>
      </c>
      <c r="D113">
        <v>2</v>
      </c>
      <c r="E113" t="s">
        <v>69</v>
      </c>
      <c r="F113" t="s">
        <v>70</v>
      </c>
      <c r="G113" t="s">
        <v>29</v>
      </c>
      <c r="H113" t="s">
        <v>36</v>
      </c>
      <c r="I113">
        <v>58.722349999999999</v>
      </c>
      <c r="J113">
        <v>-93.839910000000003</v>
      </c>
      <c r="K113" t="s">
        <v>18</v>
      </c>
      <c r="L113">
        <v>3</v>
      </c>
      <c r="M113" t="s">
        <v>106</v>
      </c>
      <c r="N113" t="s">
        <v>47</v>
      </c>
    </row>
    <row r="114" spans="1:14" x14ac:dyDescent="0.35">
      <c r="A114" t="str">
        <f>VLOOKUP(C114, sp_info1, 2, FALSE)</f>
        <v>Chloropidae</v>
      </c>
      <c r="B114" t="str">
        <f>VLOOKUP(C114, sp_info1, 3, FALSE)</f>
        <v>Oscinella</v>
      </c>
      <c r="C114" t="s">
        <v>261</v>
      </c>
      <c r="D114">
        <v>1</v>
      </c>
      <c r="E114" t="s">
        <v>69</v>
      </c>
      <c r="F114" t="s">
        <v>70</v>
      </c>
      <c r="G114" t="s">
        <v>29</v>
      </c>
      <c r="H114" t="s">
        <v>36</v>
      </c>
      <c r="I114">
        <v>58.722349999999999</v>
      </c>
      <c r="J114">
        <v>-93.839910000000003</v>
      </c>
      <c r="K114" t="s">
        <v>18</v>
      </c>
      <c r="L114">
        <v>3</v>
      </c>
      <c r="M114" t="s">
        <v>133</v>
      </c>
      <c r="N114" t="s">
        <v>20</v>
      </c>
    </row>
    <row r="115" spans="1:14" x14ac:dyDescent="0.35">
      <c r="A115" t="str">
        <f>VLOOKUP(C115, sp_info1, 2, FALSE)</f>
        <v>Sciomyzidae</v>
      </c>
      <c r="B115" t="str">
        <f>VLOOKUP(C115, sp_info1, 3, FALSE)</f>
        <v>Pherbellia</v>
      </c>
      <c r="C115" t="s">
        <v>289</v>
      </c>
      <c r="D115">
        <v>1</v>
      </c>
      <c r="E115" t="s">
        <v>69</v>
      </c>
      <c r="F115" t="s">
        <v>70</v>
      </c>
      <c r="G115" t="s">
        <v>29</v>
      </c>
      <c r="H115" t="s">
        <v>36</v>
      </c>
      <c r="I115">
        <v>58.722349999999999</v>
      </c>
      <c r="J115">
        <v>-93.839910000000003</v>
      </c>
      <c r="K115" t="s">
        <v>18</v>
      </c>
      <c r="L115">
        <v>3</v>
      </c>
      <c r="M115" t="s">
        <v>106</v>
      </c>
      <c r="N115" t="s">
        <v>25</v>
      </c>
    </row>
    <row r="116" spans="1:14" x14ac:dyDescent="0.35">
      <c r="A116" t="str">
        <f>VLOOKUP(C116, sp_info1, 2, FALSE)</f>
        <v>Chloropidae</v>
      </c>
      <c r="B116" t="str">
        <f>VLOOKUP(C116, sp_info1, 3, FALSE)</f>
        <v>Rhopalopterum</v>
      </c>
      <c r="C116" t="s">
        <v>338</v>
      </c>
      <c r="D116">
        <v>1</v>
      </c>
      <c r="E116" t="s">
        <v>69</v>
      </c>
      <c r="F116" t="s">
        <v>70</v>
      </c>
      <c r="G116" t="s">
        <v>29</v>
      </c>
      <c r="H116" t="s">
        <v>36</v>
      </c>
      <c r="I116">
        <v>58.722349999999999</v>
      </c>
      <c r="J116">
        <v>-93.839910000000003</v>
      </c>
      <c r="K116" t="s">
        <v>18</v>
      </c>
      <c r="L116">
        <v>3</v>
      </c>
      <c r="M116" t="s">
        <v>106</v>
      </c>
      <c r="N116" t="s">
        <v>25</v>
      </c>
    </row>
    <row r="117" spans="1:14" x14ac:dyDescent="0.35">
      <c r="A117" t="str">
        <f>VLOOKUP(C117, sp_info1, 2, FALSE)</f>
        <v>Drosophilidae</v>
      </c>
      <c r="B117" t="str">
        <f>VLOOKUP(C117, sp_info1, 3, FALSE)</f>
        <v>Scaptomyza</v>
      </c>
      <c r="C117" t="s">
        <v>353</v>
      </c>
      <c r="D117">
        <v>1</v>
      </c>
      <c r="E117" t="s">
        <v>69</v>
      </c>
      <c r="F117" t="s">
        <v>70</v>
      </c>
      <c r="G117" t="s">
        <v>29</v>
      </c>
      <c r="H117" t="s">
        <v>36</v>
      </c>
      <c r="I117">
        <v>58.722349999999999</v>
      </c>
      <c r="J117">
        <v>-93.839910000000003</v>
      </c>
      <c r="K117" t="s">
        <v>18</v>
      </c>
      <c r="L117">
        <v>3</v>
      </c>
      <c r="M117" t="s">
        <v>106</v>
      </c>
      <c r="N117" t="s">
        <v>25</v>
      </c>
    </row>
    <row r="118" spans="1:14" x14ac:dyDescent="0.35">
      <c r="A118" t="str">
        <f>VLOOKUP(C118, sp_info1, 2, FALSE)</f>
        <v>Chloropidae</v>
      </c>
      <c r="B118" t="str">
        <f>VLOOKUP(C118, sp_info1, 3, FALSE)</f>
        <v>Siphonella</v>
      </c>
      <c r="C118" t="s">
        <v>377</v>
      </c>
      <c r="D118">
        <v>1</v>
      </c>
      <c r="E118" t="s">
        <v>69</v>
      </c>
      <c r="F118" t="s">
        <v>70</v>
      </c>
      <c r="G118" t="s">
        <v>29</v>
      </c>
      <c r="H118" t="s">
        <v>36</v>
      </c>
      <c r="I118">
        <v>58.722349999999999</v>
      </c>
      <c r="J118">
        <v>-93.839910000000003</v>
      </c>
      <c r="K118" t="s">
        <v>18</v>
      </c>
      <c r="L118">
        <v>3</v>
      </c>
      <c r="M118" t="s">
        <v>106</v>
      </c>
      <c r="N118" t="s">
        <v>25</v>
      </c>
    </row>
    <row r="119" spans="1:14" x14ac:dyDescent="0.35">
      <c r="A119" t="str">
        <f>VLOOKUP(C119, sp_info1, 2, FALSE)</f>
        <v>Sciomyzidae</v>
      </c>
      <c r="B119" t="str">
        <f>VLOOKUP(C119, sp_info1, 3, FALSE)</f>
        <v>Tetanocera</v>
      </c>
      <c r="C119" t="s">
        <v>400</v>
      </c>
      <c r="D119">
        <v>1</v>
      </c>
      <c r="E119" t="s">
        <v>69</v>
      </c>
      <c r="F119" t="s">
        <v>70</v>
      </c>
      <c r="G119" t="s">
        <v>29</v>
      </c>
      <c r="H119" t="s">
        <v>36</v>
      </c>
      <c r="I119">
        <v>58.722349999999999</v>
      </c>
      <c r="J119">
        <v>-93.839910000000003</v>
      </c>
      <c r="K119" t="s">
        <v>18</v>
      </c>
      <c r="L119">
        <v>3</v>
      </c>
      <c r="M119" t="s">
        <v>106</v>
      </c>
      <c r="N119" t="s">
        <v>25</v>
      </c>
    </row>
    <row r="120" spans="1:14" x14ac:dyDescent="0.35">
      <c r="A120" t="str">
        <f>VLOOKUP(C120, sp_info1, 2, FALSE)</f>
        <v>Sciomyzidae</v>
      </c>
      <c r="B120" t="str">
        <f>VLOOKUP(C120, sp_info1, 3, FALSE)</f>
        <v>Tetanocera</v>
      </c>
      <c r="C120" t="s">
        <v>403</v>
      </c>
      <c r="D120">
        <v>1</v>
      </c>
      <c r="E120" t="s">
        <v>69</v>
      </c>
      <c r="F120" t="s">
        <v>70</v>
      </c>
      <c r="G120" t="s">
        <v>29</v>
      </c>
      <c r="H120" t="s">
        <v>36</v>
      </c>
      <c r="I120">
        <v>58.722349999999999</v>
      </c>
      <c r="J120">
        <v>-93.839910000000003</v>
      </c>
      <c r="K120" t="s">
        <v>18</v>
      </c>
      <c r="L120">
        <v>3</v>
      </c>
      <c r="M120" t="s">
        <v>106</v>
      </c>
      <c r="N120" t="s">
        <v>25</v>
      </c>
    </row>
    <row r="121" spans="1:14" x14ac:dyDescent="0.35">
      <c r="A121" t="str">
        <f>VLOOKUP(C121, sp_info1, 2, FALSE)</f>
        <v>Sciomyzidae</v>
      </c>
      <c r="B121" t="str">
        <f>VLOOKUP(C121, sp_info1, 3, FALSE)</f>
        <v>Tetanocera</v>
      </c>
      <c r="C121" t="s">
        <v>413</v>
      </c>
      <c r="D121">
        <v>1</v>
      </c>
      <c r="E121" t="s">
        <v>69</v>
      </c>
      <c r="F121" t="s">
        <v>70</v>
      </c>
      <c r="G121" t="s">
        <v>29</v>
      </c>
      <c r="H121" t="s">
        <v>36</v>
      </c>
      <c r="I121">
        <v>58.722349999999999</v>
      </c>
      <c r="J121">
        <v>-93.839910000000003</v>
      </c>
      <c r="K121" t="s">
        <v>18</v>
      </c>
      <c r="L121">
        <v>3</v>
      </c>
      <c r="M121" t="s">
        <v>106</v>
      </c>
      <c r="N121" t="s">
        <v>25</v>
      </c>
    </row>
    <row r="122" spans="1:14" x14ac:dyDescent="0.35">
      <c r="A122" t="str">
        <f>VLOOKUP(C122, sp_info1, 2, FALSE)</f>
        <v>Chloropidae</v>
      </c>
      <c r="B122" t="str">
        <f>VLOOKUP(C122, sp_info1, 3, FALSE)</f>
        <v>Thaumatomyia</v>
      </c>
      <c r="C122" t="s">
        <v>419</v>
      </c>
      <c r="D122">
        <v>1</v>
      </c>
      <c r="E122" t="s">
        <v>69</v>
      </c>
      <c r="F122" t="s">
        <v>70</v>
      </c>
      <c r="G122" t="s">
        <v>29</v>
      </c>
      <c r="H122" t="s">
        <v>36</v>
      </c>
      <c r="I122">
        <v>58.722349999999999</v>
      </c>
      <c r="J122">
        <v>-93.839910000000003</v>
      </c>
      <c r="K122" t="s">
        <v>18</v>
      </c>
      <c r="L122">
        <v>3</v>
      </c>
      <c r="M122" t="s">
        <v>106</v>
      </c>
      <c r="N122" t="s">
        <v>25</v>
      </c>
    </row>
    <row r="123" spans="1:14" x14ac:dyDescent="0.35">
      <c r="A123" t="str">
        <f>VLOOKUP(C123, sp_info1, 2, FALSE)</f>
        <v>Sepsidae</v>
      </c>
      <c r="B123" t="str">
        <f>VLOOKUP(C123, sp_info1, 3, FALSE)</f>
        <v>Themira</v>
      </c>
      <c r="C123" t="s">
        <v>423</v>
      </c>
      <c r="D123">
        <v>1</v>
      </c>
      <c r="E123" t="s">
        <v>69</v>
      </c>
      <c r="F123" t="s">
        <v>70</v>
      </c>
      <c r="G123" t="s">
        <v>29</v>
      </c>
      <c r="H123" t="s">
        <v>36</v>
      </c>
      <c r="I123">
        <v>58.722349999999999</v>
      </c>
      <c r="J123">
        <v>-93.839910000000003</v>
      </c>
      <c r="K123" t="s">
        <v>18</v>
      </c>
      <c r="L123">
        <v>3</v>
      </c>
      <c r="M123" t="s">
        <v>106</v>
      </c>
      <c r="N123" t="s">
        <v>25</v>
      </c>
    </row>
    <row r="124" spans="1:14" x14ac:dyDescent="0.35">
      <c r="A124" t="str">
        <f>VLOOKUP(C124, sp_info1, 2, FALSE)</f>
        <v>Chloropidae</v>
      </c>
      <c r="B124" t="str">
        <f>VLOOKUP(C124, sp_info1, 3, FALSE)</f>
        <v>Tricimba</v>
      </c>
      <c r="C124" t="s">
        <v>427</v>
      </c>
      <c r="D124">
        <v>1</v>
      </c>
      <c r="E124" t="s">
        <v>69</v>
      </c>
      <c r="F124" t="s">
        <v>70</v>
      </c>
      <c r="G124" t="s">
        <v>29</v>
      </c>
      <c r="H124" t="s">
        <v>36</v>
      </c>
      <c r="I124">
        <v>58.722349999999999</v>
      </c>
      <c r="J124">
        <v>-93.839910000000003</v>
      </c>
      <c r="K124" t="s">
        <v>18</v>
      </c>
      <c r="L124">
        <v>3</v>
      </c>
      <c r="M124" t="s">
        <v>106</v>
      </c>
      <c r="N124" t="s">
        <v>25</v>
      </c>
    </row>
    <row r="125" spans="1:14" x14ac:dyDescent="0.35">
      <c r="A125" t="str">
        <f>VLOOKUP(C125, sp_info1, 2, FALSE)</f>
        <v>Chloropidae</v>
      </c>
      <c r="B125" t="str">
        <f>VLOOKUP(C125, sp_info1, 3, FALSE)</f>
        <v>Tricimba</v>
      </c>
      <c r="C125" t="s">
        <v>429</v>
      </c>
      <c r="D125">
        <v>1</v>
      </c>
      <c r="E125" t="s">
        <v>69</v>
      </c>
      <c r="F125" t="s">
        <v>70</v>
      </c>
      <c r="G125" t="s">
        <v>29</v>
      </c>
      <c r="H125" t="s">
        <v>36</v>
      </c>
      <c r="I125">
        <v>58.722349999999999</v>
      </c>
      <c r="J125">
        <v>-93.839910000000003</v>
      </c>
      <c r="K125" t="s">
        <v>18</v>
      </c>
      <c r="L125">
        <v>3</v>
      </c>
      <c r="M125" t="s">
        <v>106</v>
      </c>
      <c r="N125" t="s">
        <v>25</v>
      </c>
    </row>
    <row r="126" spans="1:14" x14ac:dyDescent="0.35">
      <c r="A126" t="str">
        <f>VLOOKUP(C126, sp_info1, 2, FALSE)</f>
        <v>Sciomyzidae</v>
      </c>
      <c r="B126" t="str">
        <f>VLOOKUP(C126, sp_info1, 3, FALSE)</f>
        <v>Antichaeta</v>
      </c>
      <c r="C126" t="s">
        <v>68</v>
      </c>
      <c r="D126">
        <v>2</v>
      </c>
      <c r="E126" t="s">
        <v>69</v>
      </c>
      <c r="F126" t="s">
        <v>70</v>
      </c>
      <c r="G126" t="s">
        <v>29</v>
      </c>
      <c r="H126" t="s">
        <v>36</v>
      </c>
      <c r="I126">
        <v>58.735729999999997</v>
      </c>
      <c r="J126">
        <v>-93.797889999999995</v>
      </c>
      <c r="K126" t="s">
        <v>32</v>
      </c>
      <c r="L126">
        <v>1</v>
      </c>
      <c r="M126" t="s">
        <v>71</v>
      </c>
      <c r="N126" t="s">
        <v>25</v>
      </c>
    </row>
    <row r="127" spans="1:14" x14ac:dyDescent="0.35">
      <c r="A127" t="str">
        <f>VLOOKUP(C127, sp_info1, 2, FALSE)</f>
        <v>Chloropidae</v>
      </c>
      <c r="B127" t="str">
        <f>VLOOKUP(C127, sp_info1, 3, FALSE)</f>
        <v xml:space="preserve">Conioscinella </v>
      </c>
      <c r="C127" t="s">
        <v>121</v>
      </c>
      <c r="D127">
        <v>3</v>
      </c>
      <c r="E127" t="s">
        <v>69</v>
      </c>
      <c r="F127" t="s">
        <v>70</v>
      </c>
      <c r="G127" t="s">
        <v>29</v>
      </c>
      <c r="H127" t="s">
        <v>36</v>
      </c>
      <c r="I127">
        <v>58.735729999999997</v>
      </c>
      <c r="J127">
        <v>-93.797889999999995</v>
      </c>
      <c r="K127" t="s">
        <v>32</v>
      </c>
      <c r="L127">
        <v>1</v>
      </c>
      <c r="M127" t="s">
        <v>71</v>
      </c>
      <c r="N127" t="s">
        <v>47</v>
      </c>
    </row>
    <row r="128" spans="1:14" x14ac:dyDescent="0.35">
      <c r="A128" t="str">
        <f>VLOOKUP(C128, sp_info1, 2, FALSE)</f>
        <v>Chloropidae</v>
      </c>
      <c r="B128" t="str">
        <f>VLOOKUP(C128, sp_info1, 3, FALSE)</f>
        <v xml:space="preserve">Conioscinella </v>
      </c>
      <c r="C128" t="s">
        <v>121</v>
      </c>
      <c r="D128">
        <v>1</v>
      </c>
      <c r="E128" t="s">
        <v>69</v>
      </c>
      <c r="F128" t="s">
        <v>70</v>
      </c>
      <c r="G128" t="s">
        <v>29</v>
      </c>
      <c r="H128" t="s">
        <v>36</v>
      </c>
      <c r="I128">
        <v>58.735729999999997</v>
      </c>
      <c r="J128">
        <v>-93.797889999999995</v>
      </c>
      <c r="K128" t="s">
        <v>32</v>
      </c>
      <c r="L128">
        <v>1</v>
      </c>
      <c r="M128" t="s">
        <v>106</v>
      </c>
      <c r="N128" t="s">
        <v>47</v>
      </c>
    </row>
    <row r="129" spans="1:14" x14ac:dyDescent="0.35">
      <c r="A129" t="str">
        <f>VLOOKUP(C129, sp_info1, 2, FALSE)</f>
        <v>Sciomyzidae</v>
      </c>
      <c r="B129" t="str">
        <f>VLOOKUP(C129, sp_info1, 3, FALSE)</f>
        <v>Dictya</v>
      </c>
      <c r="C129" t="s">
        <v>152</v>
      </c>
      <c r="D129">
        <v>1</v>
      </c>
      <c r="E129" t="s">
        <v>69</v>
      </c>
      <c r="F129" t="s">
        <v>70</v>
      </c>
      <c r="G129" t="s">
        <v>29</v>
      </c>
      <c r="H129" t="s">
        <v>36</v>
      </c>
      <c r="I129">
        <v>58.735729999999997</v>
      </c>
      <c r="J129">
        <v>-93.797889999999995</v>
      </c>
      <c r="K129" t="s">
        <v>32</v>
      </c>
      <c r="L129">
        <v>1</v>
      </c>
      <c r="M129" t="s">
        <v>106</v>
      </c>
      <c r="N129" t="s">
        <v>47</v>
      </c>
    </row>
    <row r="130" spans="1:14" x14ac:dyDescent="0.35">
      <c r="A130" t="str">
        <f>VLOOKUP(C130, sp_info1, 2, FALSE)</f>
        <v>Chloropidae</v>
      </c>
      <c r="B130" t="str">
        <f>VLOOKUP(C130, sp_info1, 3, FALSE)</f>
        <v>Elachiptera</v>
      </c>
      <c r="C130" t="s">
        <v>170</v>
      </c>
      <c r="D130">
        <v>1</v>
      </c>
      <c r="E130" t="s">
        <v>69</v>
      </c>
      <c r="F130" t="s">
        <v>70</v>
      </c>
      <c r="G130" t="s">
        <v>29</v>
      </c>
      <c r="H130" t="s">
        <v>36</v>
      </c>
      <c r="I130">
        <v>58.735729999999997</v>
      </c>
      <c r="J130">
        <v>-93.797889999999995</v>
      </c>
      <c r="K130" t="s">
        <v>32</v>
      </c>
      <c r="L130">
        <v>1</v>
      </c>
      <c r="M130" t="s">
        <v>71</v>
      </c>
      <c r="N130" t="s">
        <v>25</v>
      </c>
    </row>
    <row r="131" spans="1:14" x14ac:dyDescent="0.35">
      <c r="A131" t="str">
        <f>VLOOKUP(C131, sp_info1, 2, FALSE)</f>
        <v>Ephydridae</v>
      </c>
      <c r="B131">
        <f>VLOOKUP(C131, sp_info1, 3, FALSE)</f>
        <v>0</v>
      </c>
      <c r="C131" t="s">
        <v>180</v>
      </c>
      <c r="D131">
        <v>1</v>
      </c>
      <c r="E131" t="s">
        <v>69</v>
      </c>
      <c r="F131" t="s">
        <v>70</v>
      </c>
      <c r="G131" t="s">
        <v>29</v>
      </c>
      <c r="H131" t="s">
        <v>36</v>
      </c>
      <c r="I131">
        <v>58.735729999999997</v>
      </c>
      <c r="J131">
        <v>-93.797889999999995</v>
      </c>
      <c r="K131" t="s">
        <v>32</v>
      </c>
      <c r="L131">
        <v>1</v>
      </c>
      <c r="M131" t="s">
        <v>71</v>
      </c>
      <c r="N131" t="s">
        <v>25</v>
      </c>
    </row>
    <row r="132" spans="1:14" x14ac:dyDescent="0.35">
      <c r="A132" t="str">
        <f>VLOOKUP(C132, sp_info1, 2, FALSE)</f>
        <v>Chloropidae</v>
      </c>
      <c r="B132" t="str">
        <f>VLOOKUP(C132, sp_info1, 3, FALSE)</f>
        <v>Eribolus</v>
      </c>
      <c r="C132" t="s">
        <v>183</v>
      </c>
      <c r="D132">
        <v>2</v>
      </c>
      <c r="E132" t="s">
        <v>69</v>
      </c>
      <c r="F132" t="s">
        <v>70</v>
      </c>
      <c r="G132" t="s">
        <v>29</v>
      </c>
      <c r="H132" t="s">
        <v>36</v>
      </c>
      <c r="I132">
        <v>58.735729999999997</v>
      </c>
      <c r="J132">
        <v>-93.797889999999995</v>
      </c>
      <c r="K132" t="s">
        <v>32</v>
      </c>
      <c r="L132">
        <v>1</v>
      </c>
      <c r="M132" t="s">
        <v>71</v>
      </c>
      <c r="N132" t="s">
        <v>25</v>
      </c>
    </row>
    <row r="133" spans="1:14" x14ac:dyDescent="0.35">
      <c r="A133" t="str">
        <f>VLOOKUP(C133, sp_info1, 2, FALSE)</f>
        <v>Ulidiidae</v>
      </c>
      <c r="B133" t="str">
        <f>VLOOKUP(C133, sp_info1, 3, FALSE)</f>
        <v>Haigia</v>
      </c>
      <c r="C133" t="s">
        <v>195</v>
      </c>
      <c r="D133">
        <v>1</v>
      </c>
      <c r="E133" t="s">
        <v>69</v>
      </c>
      <c r="F133" t="s">
        <v>70</v>
      </c>
      <c r="G133" t="s">
        <v>29</v>
      </c>
      <c r="H133" t="s">
        <v>36</v>
      </c>
      <c r="I133">
        <v>58.735729999999997</v>
      </c>
      <c r="J133">
        <v>-93.797889999999995</v>
      </c>
      <c r="K133" t="s">
        <v>32</v>
      </c>
      <c r="L133">
        <v>1</v>
      </c>
      <c r="M133" t="s">
        <v>71</v>
      </c>
      <c r="N133" t="s">
        <v>25</v>
      </c>
    </row>
    <row r="134" spans="1:14" x14ac:dyDescent="0.35">
      <c r="A134" t="str">
        <f>VLOOKUP(C134, sp_info1, 2, FALSE)</f>
        <v>Ephydridae</v>
      </c>
      <c r="B134" t="str">
        <f>VLOOKUP(C134, sp_info1, 3, FALSE)</f>
        <v>Lamproscatella</v>
      </c>
      <c r="C134" t="s">
        <v>211</v>
      </c>
      <c r="D134">
        <v>2</v>
      </c>
      <c r="E134" t="s">
        <v>69</v>
      </c>
      <c r="F134" t="s">
        <v>70</v>
      </c>
      <c r="G134" t="s">
        <v>29</v>
      </c>
      <c r="H134" t="s">
        <v>36</v>
      </c>
      <c r="I134">
        <v>58.735729999999997</v>
      </c>
      <c r="J134">
        <v>-93.797889999999995</v>
      </c>
      <c r="K134" t="s">
        <v>32</v>
      </c>
      <c r="L134">
        <v>1</v>
      </c>
      <c r="M134" t="s">
        <v>71</v>
      </c>
      <c r="N134" t="s">
        <v>25</v>
      </c>
    </row>
    <row r="135" spans="1:14" x14ac:dyDescent="0.35">
      <c r="A135" t="str">
        <f>VLOOKUP(C135, sp_info1, 2, FALSE)</f>
        <v>Sphaeroceridae</v>
      </c>
      <c r="B135" t="str">
        <f>VLOOKUP(C135, sp_info1, 3, FALSE)</f>
        <v>Norrbomia</v>
      </c>
      <c r="C135" t="s">
        <v>250</v>
      </c>
      <c r="D135">
        <v>1</v>
      </c>
      <c r="E135" t="s">
        <v>69</v>
      </c>
      <c r="F135" t="s">
        <v>70</v>
      </c>
      <c r="G135" t="s">
        <v>29</v>
      </c>
      <c r="H135" t="s">
        <v>36</v>
      </c>
      <c r="I135">
        <v>58.735729999999997</v>
      </c>
      <c r="J135">
        <v>-93.797889999999995</v>
      </c>
      <c r="K135" t="s">
        <v>32</v>
      </c>
      <c r="L135">
        <v>1</v>
      </c>
      <c r="M135" t="s">
        <v>71</v>
      </c>
      <c r="N135" t="s">
        <v>25</v>
      </c>
    </row>
    <row r="136" spans="1:14" x14ac:dyDescent="0.35">
      <c r="A136" t="str">
        <f>VLOOKUP(C136, sp_info1, 2, FALSE)</f>
        <v>Ephydridae</v>
      </c>
      <c r="B136" t="str">
        <f>VLOOKUP(C136, sp_info1, 3, FALSE)</f>
        <v>Parydra</v>
      </c>
      <c r="C136" t="s">
        <v>273</v>
      </c>
      <c r="D136">
        <v>1</v>
      </c>
      <c r="E136" t="s">
        <v>69</v>
      </c>
      <c r="F136" t="s">
        <v>70</v>
      </c>
      <c r="G136" t="s">
        <v>29</v>
      </c>
      <c r="H136" t="s">
        <v>36</v>
      </c>
      <c r="I136">
        <v>58.735729999999997</v>
      </c>
      <c r="J136">
        <v>-93.797889999999995</v>
      </c>
      <c r="K136" t="s">
        <v>32</v>
      </c>
      <c r="L136">
        <v>1</v>
      </c>
      <c r="M136" t="s">
        <v>71</v>
      </c>
      <c r="N136" t="s">
        <v>25</v>
      </c>
    </row>
    <row r="137" spans="1:14" x14ac:dyDescent="0.35">
      <c r="A137" t="str">
        <f>VLOOKUP(C137, sp_info1, 2, FALSE)</f>
        <v>Sciomyzidae</v>
      </c>
      <c r="B137" t="str">
        <f>VLOOKUP(C137, sp_info1, 3, FALSE)</f>
        <v>Pherbellia</v>
      </c>
      <c r="C137" t="s">
        <v>279</v>
      </c>
      <c r="D137">
        <v>1</v>
      </c>
      <c r="E137" t="s">
        <v>69</v>
      </c>
      <c r="F137" t="s">
        <v>70</v>
      </c>
      <c r="G137" t="s">
        <v>29</v>
      </c>
      <c r="H137" t="s">
        <v>36</v>
      </c>
      <c r="I137">
        <v>58.735729999999997</v>
      </c>
      <c r="J137">
        <v>-93.797889999999995</v>
      </c>
      <c r="K137" t="s">
        <v>32</v>
      </c>
      <c r="L137">
        <v>1</v>
      </c>
      <c r="M137" t="s">
        <v>106</v>
      </c>
      <c r="N137" t="s">
        <v>47</v>
      </c>
    </row>
    <row r="138" spans="1:14" x14ac:dyDescent="0.35">
      <c r="A138" t="str">
        <f>VLOOKUP(C138, sp_info1, 2, FALSE)</f>
        <v>Sciomyzidae</v>
      </c>
      <c r="B138" t="str">
        <f>VLOOKUP(C138, sp_info1, 3, FALSE)</f>
        <v>Pherbellia</v>
      </c>
      <c r="C138" t="s">
        <v>286</v>
      </c>
      <c r="D138">
        <v>1</v>
      </c>
      <c r="E138" t="s">
        <v>69</v>
      </c>
      <c r="F138" t="s">
        <v>70</v>
      </c>
      <c r="G138" t="s">
        <v>29</v>
      </c>
      <c r="H138" t="s">
        <v>36</v>
      </c>
      <c r="I138">
        <v>58.735729999999997</v>
      </c>
      <c r="J138">
        <v>-93.797889999999995</v>
      </c>
      <c r="K138" t="s">
        <v>32</v>
      </c>
      <c r="L138">
        <v>1</v>
      </c>
      <c r="M138" t="s">
        <v>71</v>
      </c>
      <c r="N138" t="s">
        <v>25</v>
      </c>
    </row>
    <row r="139" spans="1:14" x14ac:dyDescent="0.35">
      <c r="A139" t="str">
        <f>VLOOKUP(C139, sp_info1, 2, FALSE)</f>
        <v>Sciomyzidae</v>
      </c>
      <c r="B139" t="str">
        <f>VLOOKUP(C139, sp_info1, 3, FALSE)</f>
        <v>Pherbellia</v>
      </c>
      <c r="C139" t="s">
        <v>288</v>
      </c>
      <c r="D139">
        <v>1</v>
      </c>
      <c r="E139" t="s">
        <v>69</v>
      </c>
      <c r="F139" t="s">
        <v>70</v>
      </c>
      <c r="G139" t="s">
        <v>29</v>
      </c>
      <c r="H139" t="s">
        <v>36</v>
      </c>
      <c r="I139">
        <v>58.735729999999997</v>
      </c>
      <c r="J139">
        <v>-93.797889999999995</v>
      </c>
      <c r="K139" t="s">
        <v>32</v>
      </c>
      <c r="L139">
        <v>1</v>
      </c>
      <c r="M139" t="s">
        <v>71</v>
      </c>
      <c r="N139" t="s">
        <v>25</v>
      </c>
    </row>
    <row r="140" spans="1:14" x14ac:dyDescent="0.35">
      <c r="A140" t="str">
        <f>VLOOKUP(C140, sp_info1, 2, FALSE)</f>
        <v>Chloropidae</v>
      </c>
      <c r="B140" t="str">
        <f>VLOOKUP(C140, sp_info1, 3, FALSE)</f>
        <v>Pseudopachyceata</v>
      </c>
      <c r="C140" t="s">
        <v>318</v>
      </c>
      <c r="D140">
        <v>4</v>
      </c>
      <c r="E140" t="s">
        <v>69</v>
      </c>
      <c r="F140" t="s">
        <v>70</v>
      </c>
      <c r="G140" t="s">
        <v>29</v>
      </c>
      <c r="H140" t="s">
        <v>36</v>
      </c>
      <c r="I140">
        <v>58.735729999999997</v>
      </c>
      <c r="J140">
        <v>-93.797889999999995</v>
      </c>
      <c r="K140" t="s">
        <v>32</v>
      </c>
      <c r="L140">
        <v>1</v>
      </c>
      <c r="M140" t="s">
        <v>71</v>
      </c>
      <c r="N140" t="s">
        <v>25</v>
      </c>
    </row>
    <row r="141" spans="1:14" x14ac:dyDescent="0.35">
      <c r="A141" t="str">
        <f>VLOOKUP(C141, sp_info1, 2, FALSE)</f>
        <v>Chloropidae</v>
      </c>
      <c r="B141" t="str">
        <f>VLOOKUP(C141, sp_info1, 3, FALSE)</f>
        <v>Pseudopachyceata</v>
      </c>
      <c r="C141" t="s">
        <v>318</v>
      </c>
      <c r="D141">
        <v>1</v>
      </c>
      <c r="E141" t="s">
        <v>69</v>
      </c>
      <c r="F141" t="s">
        <v>70</v>
      </c>
      <c r="G141" t="s">
        <v>29</v>
      </c>
      <c r="H141" t="s">
        <v>36</v>
      </c>
      <c r="I141">
        <v>58.735729999999997</v>
      </c>
      <c r="J141">
        <v>-93.797889999999995</v>
      </c>
      <c r="K141" t="s">
        <v>32</v>
      </c>
      <c r="L141">
        <v>1</v>
      </c>
      <c r="M141" t="s">
        <v>133</v>
      </c>
      <c r="N141" t="s">
        <v>20</v>
      </c>
    </row>
    <row r="142" spans="1:14" x14ac:dyDescent="0.35">
      <c r="A142" t="str">
        <f>VLOOKUP(C142, sp_info1, 2, FALSE)</f>
        <v>Sciomyzidae</v>
      </c>
      <c r="B142" t="str">
        <f>VLOOKUP(C142, sp_info1, 3, FALSE)</f>
        <v>Pteromicra</v>
      </c>
      <c r="C142" t="s">
        <v>323</v>
      </c>
      <c r="D142">
        <v>2</v>
      </c>
      <c r="E142" t="s">
        <v>69</v>
      </c>
      <c r="F142" t="s">
        <v>70</v>
      </c>
      <c r="G142" t="s">
        <v>29</v>
      </c>
      <c r="H142" t="s">
        <v>36</v>
      </c>
      <c r="I142">
        <v>58.735729999999997</v>
      </c>
      <c r="J142">
        <v>-93.797889999999995</v>
      </c>
      <c r="K142" t="s">
        <v>32</v>
      </c>
      <c r="L142">
        <v>1</v>
      </c>
      <c r="M142" t="s">
        <v>71</v>
      </c>
      <c r="N142" t="s">
        <v>25</v>
      </c>
    </row>
    <row r="143" spans="1:14" x14ac:dyDescent="0.35">
      <c r="A143" t="str">
        <f>VLOOKUP(C143, sp_info1, 2, FALSE)</f>
        <v>Sciomyzidae</v>
      </c>
      <c r="B143" t="str">
        <f>VLOOKUP(C143, sp_info1, 3, FALSE)</f>
        <v>Pteromicra</v>
      </c>
      <c r="C143" t="s">
        <v>323</v>
      </c>
      <c r="D143">
        <v>1</v>
      </c>
      <c r="E143" t="s">
        <v>69</v>
      </c>
      <c r="F143" t="s">
        <v>70</v>
      </c>
      <c r="G143" t="s">
        <v>29</v>
      </c>
      <c r="H143" t="s">
        <v>36</v>
      </c>
      <c r="I143">
        <v>58.735729999999997</v>
      </c>
      <c r="J143">
        <v>-93.797889999999995</v>
      </c>
      <c r="K143" t="s">
        <v>32</v>
      </c>
      <c r="L143">
        <v>1</v>
      </c>
      <c r="M143" t="s">
        <v>133</v>
      </c>
      <c r="N143" t="s">
        <v>20</v>
      </c>
    </row>
    <row r="144" spans="1:14" x14ac:dyDescent="0.35">
      <c r="A144" t="str">
        <f>VLOOKUP(C144, sp_info1, 2, FALSE)</f>
        <v>Sciomyzidae</v>
      </c>
      <c r="B144" t="str">
        <f>VLOOKUP(C144, sp_info1, 3, FALSE)</f>
        <v>Pteromicra</v>
      </c>
      <c r="C144" t="s">
        <v>326</v>
      </c>
      <c r="D144">
        <v>1</v>
      </c>
      <c r="E144" t="s">
        <v>69</v>
      </c>
      <c r="F144" t="s">
        <v>70</v>
      </c>
      <c r="G144" t="s">
        <v>29</v>
      </c>
      <c r="H144" t="s">
        <v>36</v>
      </c>
      <c r="I144">
        <v>58.735729999999997</v>
      </c>
      <c r="J144">
        <v>-93.797889999999995</v>
      </c>
      <c r="K144" t="s">
        <v>32</v>
      </c>
      <c r="L144">
        <v>1</v>
      </c>
      <c r="M144" t="s">
        <v>71</v>
      </c>
      <c r="N144" t="s">
        <v>25</v>
      </c>
    </row>
    <row r="145" spans="1:14" x14ac:dyDescent="0.35">
      <c r="A145" t="str">
        <f>VLOOKUP(C145, sp_info1, 2, FALSE)</f>
        <v>Sciomyzidae</v>
      </c>
      <c r="B145" t="str">
        <f>VLOOKUP(C145, sp_info1, 3, FALSE)</f>
        <v>Pteromicra</v>
      </c>
      <c r="C145" t="s">
        <v>327</v>
      </c>
      <c r="D145">
        <v>3</v>
      </c>
      <c r="E145" t="s">
        <v>69</v>
      </c>
      <c r="F145" t="s">
        <v>70</v>
      </c>
      <c r="G145" t="s">
        <v>29</v>
      </c>
      <c r="H145" t="s">
        <v>36</v>
      </c>
      <c r="I145">
        <v>58.735729999999997</v>
      </c>
      <c r="J145">
        <v>-93.797889999999995</v>
      </c>
      <c r="K145" t="s">
        <v>32</v>
      </c>
      <c r="L145">
        <v>1</v>
      </c>
      <c r="M145" t="s">
        <v>123</v>
      </c>
      <c r="N145" t="s">
        <v>47</v>
      </c>
    </row>
    <row r="146" spans="1:14" x14ac:dyDescent="0.35">
      <c r="A146" t="str">
        <f>VLOOKUP(C146, sp_info1, 2, FALSE)</f>
        <v>Sciomyzidae</v>
      </c>
      <c r="B146" t="str">
        <f>VLOOKUP(C146, sp_info1, 3, FALSE)</f>
        <v>Pteromicra</v>
      </c>
      <c r="C146" t="s">
        <v>327</v>
      </c>
      <c r="D146">
        <v>2</v>
      </c>
      <c r="E146" t="s">
        <v>69</v>
      </c>
      <c r="F146" t="s">
        <v>70</v>
      </c>
      <c r="G146" t="s">
        <v>29</v>
      </c>
      <c r="H146" t="s">
        <v>36</v>
      </c>
      <c r="I146">
        <v>58.735729999999997</v>
      </c>
      <c r="J146">
        <v>-93.797889999999995</v>
      </c>
      <c r="K146" t="s">
        <v>32</v>
      </c>
      <c r="L146">
        <v>1</v>
      </c>
      <c r="M146" t="s">
        <v>71</v>
      </c>
      <c r="N146" t="s">
        <v>47</v>
      </c>
    </row>
    <row r="147" spans="1:14" x14ac:dyDescent="0.35">
      <c r="A147" t="str">
        <f>VLOOKUP(C147, sp_info1, 2, FALSE)</f>
        <v>Sciomyzidae</v>
      </c>
      <c r="B147" t="str">
        <f>VLOOKUP(C147, sp_info1, 3, FALSE)</f>
        <v>Pteromicra</v>
      </c>
      <c r="C147" t="s">
        <v>327</v>
      </c>
      <c r="D147">
        <v>2</v>
      </c>
      <c r="E147" t="s">
        <v>69</v>
      </c>
      <c r="F147" t="s">
        <v>70</v>
      </c>
      <c r="G147" t="s">
        <v>29</v>
      </c>
      <c r="H147" t="s">
        <v>36</v>
      </c>
      <c r="I147">
        <v>58.735729999999997</v>
      </c>
      <c r="J147">
        <v>-93.797889999999995</v>
      </c>
      <c r="K147" t="s">
        <v>32</v>
      </c>
      <c r="L147">
        <v>1</v>
      </c>
      <c r="M147" t="s">
        <v>106</v>
      </c>
      <c r="N147" t="s">
        <v>47</v>
      </c>
    </row>
    <row r="148" spans="1:14" x14ac:dyDescent="0.35">
      <c r="A148" t="str">
        <f>VLOOKUP(C148, sp_info1, 2, FALSE)</f>
        <v>Sphaeroceridae</v>
      </c>
      <c r="B148" t="str">
        <f>VLOOKUP(C148, sp_info1, 3, FALSE)</f>
        <v>Rachispoda</v>
      </c>
      <c r="C148" t="s">
        <v>335</v>
      </c>
      <c r="D148">
        <v>1</v>
      </c>
      <c r="E148" t="s">
        <v>69</v>
      </c>
      <c r="F148" t="s">
        <v>70</v>
      </c>
      <c r="G148" t="s">
        <v>29</v>
      </c>
      <c r="H148" t="s">
        <v>36</v>
      </c>
      <c r="I148">
        <v>58.735729999999997</v>
      </c>
      <c r="J148">
        <v>-93.797889999999995</v>
      </c>
      <c r="K148" t="s">
        <v>32</v>
      </c>
      <c r="L148">
        <v>1</v>
      </c>
      <c r="M148" t="s">
        <v>71</v>
      </c>
      <c r="N148" t="s">
        <v>25</v>
      </c>
    </row>
    <row r="149" spans="1:14" x14ac:dyDescent="0.35">
      <c r="A149" t="str">
        <f>VLOOKUP(C149, sp_info1, 2, FALSE)</f>
        <v>Chloropidae</v>
      </c>
      <c r="B149" t="str">
        <f>VLOOKUP(C149, sp_info1, 3, FALSE)</f>
        <v>Rhopalopterum</v>
      </c>
      <c r="C149" t="s">
        <v>339</v>
      </c>
      <c r="D149">
        <v>2</v>
      </c>
      <c r="E149" t="s">
        <v>69</v>
      </c>
      <c r="F149" t="s">
        <v>70</v>
      </c>
      <c r="G149" t="s">
        <v>29</v>
      </c>
      <c r="H149" t="s">
        <v>36</v>
      </c>
      <c r="I149">
        <v>58.735729999999997</v>
      </c>
      <c r="J149">
        <v>-93.797889999999995</v>
      </c>
      <c r="K149" t="s">
        <v>32</v>
      </c>
      <c r="L149">
        <v>1</v>
      </c>
      <c r="M149" t="s">
        <v>71</v>
      </c>
      <c r="N149" t="s">
        <v>25</v>
      </c>
    </row>
    <row r="150" spans="1:14" x14ac:dyDescent="0.35">
      <c r="A150" t="str">
        <f>VLOOKUP(C150, sp_info1, 2, FALSE)</f>
        <v>Chloropidae</v>
      </c>
      <c r="B150" t="str">
        <f>VLOOKUP(C150, sp_info1, 3, FALSE)</f>
        <v>Rhopalopterum</v>
      </c>
      <c r="C150" t="s">
        <v>339</v>
      </c>
      <c r="D150">
        <v>1</v>
      </c>
      <c r="E150" t="s">
        <v>69</v>
      </c>
      <c r="F150" t="s">
        <v>70</v>
      </c>
      <c r="G150" t="s">
        <v>29</v>
      </c>
      <c r="H150" t="s">
        <v>36</v>
      </c>
      <c r="I150">
        <v>58.735729999999997</v>
      </c>
      <c r="J150">
        <v>-93.797889999999995</v>
      </c>
      <c r="K150" t="s">
        <v>32</v>
      </c>
      <c r="L150">
        <v>1</v>
      </c>
      <c r="M150" t="s">
        <v>106</v>
      </c>
      <c r="N150" t="s">
        <v>47</v>
      </c>
    </row>
    <row r="151" spans="1:14" x14ac:dyDescent="0.35">
      <c r="A151" t="str">
        <f>VLOOKUP(C151, sp_info1, 2, FALSE)</f>
        <v>Chloropidae</v>
      </c>
      <c r="B151" t="str">
        <f>VLOOKUP(C151, sp_info1, 3, FALSE)</f>
        <v>Rhopalopterum</v>
      </c>
      <c r="C151" t="s">
        <v>342</v>
      </c>
      <c r="D151">
        <v>1</v>
      </c>
      <c r="E151" t="s">
        <v>69</v>
      </c>
      <c r="F151" t="s">
        <v>70</v>
      </c>
      <c r="G151" t="s">
        <v>29</v>
      </c>
      <c r="H151" t="s">
        <v>36</v>
      </c>
      <c r="I151">
        <v>58.735729999999997</v>
      </c>
      <c r="J151">
        <v>-93.797889999999995</v>
      </c>
      <c r="K151" t="s">
        <v>32</v>
      </c>
      <c r="L151">
        <v>1</v>
      </c>
      <c r="M151" t="s">
        <v>133</v>
      </c>
      <c r="N151" t="s">
        <v>20</v>
      </c>
    </row>
    <row r="152" spans="1:14" x14ac:dyDescent="0.35">
      <c r="A152" t="str">
        <f>VLOOKUP(C152, sp_info1, 2, FALSE)</f>
        <v>Drosophilidae</v>
      </c>
      <c r="B152" t="str">
        <f>VLOOKUP(C152, sp_info1, 3, FALSE)</f>
        <v>Drosophila</v>
      </c>
      <c r="C152" t="s">
        <v>357</v>
      </c>
      <c r="D152">
        <v>1</v>
      </c>
      <c r="E152" t="s">
        <v>69</v>
      </c>
      <c r="F152" t="s">
        <v>70</v>
      </c>
      <c r="G152" t="s">
        <v>29</v>
      </c>
      <c r="H152" t="s">
        <v>36</v>
      </c>
      <c r="I152">
        <v>58.735729999999997</v>
      </c>
      <c r="J152">
        <v>-93.797889999999995</v>
      </c>
      <c r="K152" t="s">
        <v>32</v>
      </c>
      <c r="L152">
        <v>1</v>
      </c>
      <c r="M152" t="s">
        <v>71</v>
      </c>
      <c r="N152" t="s">
        <v>25</v>
      </c>
    </row>
    <row r="153" spans="1:14" x14ac:dyDescent="0.35">
      <c r="A153" t="str">
        <f>VLOOKUP(C153, sp_info1, 2, FALSE)</f>
        <v>Ephydridae</v>
      </c>
      <c r="B153" t="str">
        <f>VLOOKUP(C153, sp_info1, 3, FALSE)</f>
        <v>Scatella</v>
      </c>
      <c r="C153" t="s">
        <v>360</v>
      </c>
      <c r="D153">
        <v>1</v>
      </c>
      <c r="E153" t="s">
        <v>69</v>
      </c>
      <c r="F153" t="s">
        <v>70</v>
      </c>
      <c r="G153" t="s">
        <v>29</v>
      </c>
      <c r="H153" t="s">
        <v>36</v>
      </c>
      <c r="I153">
        <v>58.735729999999997</v>
      </c>
      <c r="J153">
        <v>-93.797889999999995</v>
      </c>
      <c r="K153" t="s">
        <v>32</v>
      </c>
      <c r="L153">
        <v>1</v>
      </c>
      <c r="M153" t="s">
        <v>71</v>
      </c>
      <c r="N153" t="s">
        <v>25</v>
      </c>
    </row>
    <row r="154" spans="1:14" x14ac:dyDescent="0.35">
      <c r="A154" t="str">
        <f>VLOOKUP(C154, sp_info1, 2, FALSE)</f>
        <v>Sciomyzidae</v>
      </c>
      <c r="B154" t="str">
        <f>VLOOKUP(C154, sp_info1, 3, FALSE)</f>
        <v>Sciomyza</v>
      </c>
      <c r="C154" t="s">
        <v>369</v>
      </c>
      <c r="D154">
        <v>2</v>
      </c>
      <c r="E154" t="s">
        <v>69</v>
      </c>
      <c r="F154" t="s">
        <v>70</v>
      </c>
      <c r="G154" t="s">
        <v>29</v>
      </c>
      <c r="H154" t="s">
        <v>36</v>
      </c>
      <c r="I154">
        <v>58.735729999999997</v>
      </c>
      <c r="J154">
        <v>-93.797889999999995</v>
      </c>
      <c r="K154" t="s">
        <v>32</v>
      </c>
      <c r="L154">
        <v>1</v>
      </c>
      <c r="M154" t="s">
        <v>71</v>
      </c>
      <c r="N154" t="s">
        <v>25</v>
      </c>
    </row>
    <row r="155" spans="1:14" x14ac:dyDescent="0.35">
      <c r="A155" t="str">
        <f>VLOOKUP(C155, sp_info1, 2, FALSE)</f>
        <v>Sciomyzidae</v>
      </c>
      <c r="B155" t="str">
        <f>VLOOKUP(C155, sp_info1, 3, FALSE)</f>
        <v>Sciomyza</v>
      </c>
      <c r="C155" t="s">
        <v>369</v>
      </c>
      <c r="D155">
        <v>1</v>
      </c>
      <c r="E155" t="s">
        <v>69</v>
      </c>
      <c r="F155" t="s">
        <v>70</v>
      </c>
      <c r="G155" t="s">
        <v>29</v>
      </c>
      <c r="H155" t="s">
        <v>36</v>
      </c>
      <c r="I155">
        <v>58.735729999999997</v>
      </c>
      <c r="J155">
        <v>-93.797889999999995</v>
      </c>
      <c r="K155" t="s">
        <v>32</v>
      </c>
      <c r="L155">
        <v>1</v>
      </c>
      <c r="M155" t="s">
        <v>370</v>
      </c>
      <c r="N155" t="s">
        <v>20</v>
      </c>
    </row>
    <row r="156" spans="1:14" x14ac:dyDescent="0.35">
      <c r="A156" t="str">
        <f>VLOOKUP(C156, sp_info1, 2, FALSE)</f>
        <v>Sphaeroceridae</v>
      </c>
      <c r="B156" t="str">
        <f>VLOOKUP(C156, sp_info1, 3, FALSE)</f>
        <v>Spelobia</v>
      </c>
      <c r="C156" t="s">
        <v>379</v>
      </c>
      <c r="D156">
        <v>1</v>
      </c>
      <c r="E156" t="s">
        <v>69</v>
      </c>
      <c r="F156" t="s">
        <v>70</v>
      </c>
      <c r="G156" t="s">
        <v>29</v>
      </c>
      <c r="H156" t="s">
        <v>36</v>
      </c>
      <c r="I156">
        <v>58.735729999999997</v>
      </c>
      <c r="J156">
        <v>-93.797889999999995</v>
      </c>
      <c r="K156" t="s">
        <v>32</v>
      </c>
      <c r="L156">
        <v>1</v>
      </c>
      <c r="M156" t="s">
        <v>71</v>
      </c>
      <c r="N156" t="s">
        <v>25</v>
      </c>
    </row>
    <row r="157" spans="1:14" x14ac:dyDescent="0.35">
      <c r="A157" t="str">
        <f>VLOOKUP(C157, sp_info1, 2, FALSE)</f>
        <v>Sciomyzidae</v>
      </c>
      <c r="B157" t="str">
        <f>VLOOKUP(C157, sp_info1, 3, FALSE)</f>
        <v>Tetanocera</v>
      </c>
      <c r="C157" t="s">
        <v>400</v>
      </c>
      <c r="D157">
        <v>2</v>
      </c>
      <c r="E157" t="s">
        <v>69</v>
      </c>
      <c r="F157" t="s">
        <v>70</v>
      </c>
      <c r="G157" t="s">
        <v>29</v>
      </c>
      <c r="H157" t="s">
        <v>36</v>
      </c>
      <c r="I157">
        <v>58.735729999999997</v>
      </c>
      <c r="J157">
        <v>-93.797889999999995</v>
      </c>
      <c r="K157" t="s">
        <v>32</v>
      </c>
      <c r="L157">
        <v>1</v>
      </c>
      <c r="M157" t="s">
        <v>71</v>
      </c>
      <c r="N157" t="s">
        <v>25</v>
      </c>
    </row>
    <row r="158" spans="1:14" x14ac:dyDescent="0.35">
      <c r="A158" t="str">
        <f>VLOOKUP(C158, sp_info1, 2, FALSE)</f>
        <v>Sciomyzidae</v>
      </c>
      <c r="B158" t="str">
        <f>VLOOKUP(C158, sp_info1, 3, FALSE)</f>
        <v>Tetanocera</v>
      </c>
      <c r="C158" t="s">
        <v>400</v>
      </c>
      <c r="D158">
        <v>2</v>
      </c>
      <c r="E158" t="s">
        <v>69</v>
      </c>
      <c r="F158" t="s">
        <v>70</v>
      </c>
      <c r="G158" t="s">
        <v>29</v>
      </c>
      <c r="H158" t="s">
        <v>36</v>
      </c>
      <c r="I158">
        <v>58.735729999999997</v>
      </c>
      <c r="J158">
        <v>-93.797889999999995</v>
      </c>
      <c r="K158" t="s">
        <v>32</v>
      </c>
      <c r="L158">
        <v>1</v>
      </c>
      <c r="M158" t="s">
        <v>71</v>
      </c>
      <c r="N158" t="s">
        <v>47</v>
      </c>
    </row>
    <row r="159" spans="1:14" x14ac:dyDescent="0.35">
      <c r="A159" t="str">
        <f>VLOOKUP(C159, sp_info1, 2, FALSE)</f>
        <v>Sciomyzidae</v>
      </c>
      <c r="B159" t="str">
        <f>VLOOKUP(C159, sp_info1, 3, FALSE)</f>
        <v>Tetanocera</v>
      </c>
      <c r="C159" t="s">
        <v>401</v>
      </c>
      <c r="D159">
        <v>5</v>
      </c>
      <c r="E159" t="s">
        <v>69</v>
      </c>
      <c r="F159" t="s">
        <v>70</v>
      </c>
      <c r="G159" t="s">
        <v>29</v>
      </c>
      <c r="H159" t="s">
        <v>36</v>
      </c>
      <c r="I159">
        <v>58.735729999999997</v>
      </c>
      <c r="J159">
        <v>-93.797889999999995</v>
      </c>
      <c r="K159" t="s">
        <v>32</v>
      </c>
      <c r="L159">
        <v>1</v>
      </c>
      <c r="M159" t="s">
        <v>71</v>
      </c>
      <c r="N159" t="s">
        <v>25</v>
      </c>
    </row>
    <row r="160" spans="1:14" x14ac:dyDescent="0.35">
      <c r="A160" t="str">
        <f>VLOOKUP(C160, sp_info1, 2, FALSE)</f>
        <v>Sciomyzidae</v>
      </c>
      <c r="B160" t="str">
        <f>VLOOKUP(C160, sp_info1, 3, FALSE)</f>
        <v>Tetanocera</v>
      </c>
      <c r="C160" t="s">
        <v>401</v>
      </c>
      <c r="D160">
        <v>2</v>
      </c>
      <c r="E160" t="s">
        <v>69</v>
      </c>
      <c r="F160" t="s">
        <v>70</v>
      </c>
      <c r="G160" t="s">
        <v>29</v>
      </c>
      <c r="H160" t="s">
        <v>36</v>
      </c>
      <c r="I160">
        <v>58.735729999999997</v>
      </c>
      <c r="J160">
        <v>-93.797889999999995</v>
      </c>
      <c r="K160" t="s">
        <v>32</v>
      </c>
      <c r="L160">
        <v>1</v>
      </c>
      <c r="M160" t="s">
        <v>106</v>
      </c>
      <c r="N160" t="s">
        <v>47</v>
      </c>
    </row>
    <row r="161" spans="1:14" x14ac:dyDescent="0.35">
      <c r="A161" t="str">
        <f>VLOOKUP(C161, sp_info1, 2, FALSE)</f>
        <v>Sciomyzidae</v>
      </c>
      <c r="B161" t="str">
        <f>VLOOKUP(C161, sp_info1, 3, FALSE)</f>
        <v>Tetanocera</v>
      </c>
      <c r="C161" t="s">
        <v>403</v>
      </c>
      <c r="D161">
        <v>2</v>
      </c>
      <c r="E161" t="s">
        <v>69</v>
      </c>
      <c r="F161" t="s">
        <v>70</v>
      </c>
      <c r="G161" t="s">
        <v>29</v>
      </c>
      <c r="H161" t="s">
        <v>36</v>
      </c>
      <c r="I161">
        <v>58.735729999999997</v>
      </c>
      <c r="J161">
        <v>-93.797889999999995</v>
      </c>
      <c r="K161" t="s">
        <v>32</v>
      </c>
      <c r="L161">
        <v>1</v>
      </c>
      <c r="M161" t="s">
        <v>71</v>
      </c>
      <c r="N161" t="s">
        <v>47</v>
      </c>
    </row>
    <row r="162" spans="1:14" x14ac:dyDescent="0.35">
      <c r="A162" t="str">
        <f>VLOOKUP(C162, sp_info1, 2, FALSE)</f>
        <v>Sciomyzidae</v>
      </c>
      <c r="B162" t="str">
        <f>VLOOKUP(C162, sp_info1, 3, FALSE)</f>
        <v>Tetanocera</v>
      </c>
      <c r="C162" t="s">
        <v>403</v>
      </c>
      <c r="D162">
        <v>2</v>
      </c>
      <c r="E162" t="s">
        <v>69</v>
      </c>
      <c r="F162" t="s">
        <v>70</v>
      </c>
      <c r="G162" t="s">
        <v>29</v>
      </c>
      <c r="H162" t="s">
        <v>36</v>
      </c>
      <c r="I162">
        <v>58.735729999999997</v>
      </c>
      <c r="J162">
        <v>-93.797889999999995</v>
      </c>
      <c r="K162" t="s">
        <v>32</v>
      </c>
      <c r="L162">
        <v>1</v>
      </c>
      <c r="M162" t="s">
        <v>370</v>
      </c>
      <c r="N162" t="s">
        <v>20</v>
      </c>
    </row>
    <row r="163" spans="1:14" x14ac:dyDescent="0.35">
      <c r="A163" t="str">
        <f>VLOOKUP(C163, sp_info1, 2, FALSE)</f>
        <v>Sciomyzidae</v>
      </c>
      <c r="B163" t="str">
        <f>VLOOKUP(C163, sp_info1, 3, FALSE)</f>
        <v>Tetanocera</v>
      </c>
      <c r="C163" t="s">
        <v>403</v>
      </c>
      <c r="D163">
        <v>1</v>
      </c>
      <c r="E163" t="s">
        <v>69</v>
      </c>
      <c r="F163" t="s">
        <v>70</v>
      </c>
      <c r="G163" t="s">
        <v>29</v>
      </c>
      <c r="H163" t="s">
        <v>36</v>
      </c>
      <c r="I163">
        <v>58.735729999999997</v>
      </c>
      <c r="J163">
        <v>-93.797889999999995</v>
      </c>
      <c r="K163" t="s">
        <v>32</v>
      </c>
      <c r="L163">
        <v>1</v>
      </c>
      <c r="M163" t="s">
        <v>133</v>
      </c>
      <c r="N163" t="s">
        <v>20</v>
      </c>
    </row>
    <row r="164" spans="1:14" x14ac:dyDescent="0.35">
      <c r="A164" t="str">
        <f>VLOOKUP(C164, sp_info1, 2, FALSE)</f>
        <v>Sciomyzidae</v>
      </c>
      <c r="B164" t="str">
        <f>VLOOKUP(C164, sp_info1, 3, FALSE)</f>
        <v>Tetanocera</v>
      </c>
      <c r="C164" t="s">
        <v>405</v>
      </c>
      <c r="D164">
        <v>1</v>
      </c>
      <c r="E164" t="s">
        <v>69</v>
      </c>
      <c r="F164" t="s">
        <v>70</v>
      </c>
      <c r="G164" t="s">
        <v>29</v>
      </c>
      <c r="H164" t="s">
        <v>36</v>
      </c>
      <c r="I164">
        <v>58.735729999999997</v>
      </c>
      <c r="J164">
        <v>-93.797889999999995</v>
      </c>
      <c r="K164" t="s">
        <v>32</v>
      </c>
      <c r="L164">
        <v>1</v>
      </c>
      <c r="M164" t="s">
        <v>71</v>
      </c>
      <c r="N164" t="s">
        <v>25</v>
      </c>
    </row>
    <row r="165" spans="1:14" x14ac:dyDescent="0.35">
      <c r="A165" t="str">
        <f>VLOOKUP(C165, sp_info1, 2, FALSE)</f>
        <v>Sciomyzidae</v>
      </c>
      <c r="B165" t="str">
        <f>VLOOKUP(C165, sp_info1, 3, FALSE)</f>
        <v>Tetanocera</v>
      </c>
      <c r="C165" t="s">
        <v>405</v>
      </c>
      <c r="D165">
        <v>1</v>
      </c>
      <c r="E165" t="s">
        <v>69</v>
      </c>
      <c r="F165" t="s">
        <v>70</v>
      </c>
      <c r="G165" t="s">
        <v>29</v>
      </c>
      <c r="H165" t="s">
        <v>36</v>
      </c>
      <c r="I165">
        <v>58.735729999999997</v>
      </c>
      <c r="J165">
        <v>-93.797889999999995</v>
      </c>
      <c r="K165" t="s">
        <v>32</v>
      </c>
      <c r="L165">
        <v>1</v>
      </c>
      <c r="M165" t="s">
        <v>106</v>
      </c>
      <c r="N165" t="s">
        <v>47</v>
      </c>
    </row>
    <row r="166" spans="1:14" x14ac:dyDescent="0.35">
      <c r="A166" t="str">
        <f>VLOOKUP(C166, sp_info1, 2, FALSE)</f>
        <v>Sciomyzidae</v>
      </c>
      <c r="B166" t="str">
        <f>VLOOKUP(C166, sp_info1, 3, FALSE)</f>
        <v>Tetanocera</v>
      </c>
      <c r="C166" t="s">
        <v>407</v>
      </c>
      <c r="D166">
        <v>9</v>
      </c>
      <c r="E166" t="s">
        <v>69</v>
      </c>
      <c r="F166" t="s">
        <v>70</v>
      </c>
      <c r="G166" t="s">
        <v>29</v>
      </c>
      <c r="H166" t="s">
        <v>36</v>
      </c>
      <c r="I166">
        <v>58.735729999999997</v>
      </c>
      <c r="J166">
        <v>-93.797889999999995</v>
      </c>
      <c r="K166" t="s">
        <v>32</v>
      </c>
      <c r="L166">
        <v>1</v>
      </c>
      <c r="M166" t="s">
        <v>71</v>
      </c>
      <c r="N166" t="s">
        <v>25</v>
      </c>
    </row>
    <row r="167" spans="1:14" x14ac:dyDescent="0.35">
      <c r="A167" t="str">
        <f>VLOOKUP(C167, sp_info1, 2, FALSE)</f>
        <v>Sciomyzidae</v>
      </c>
      <c r="B167" t="str">
        <f>VLOOKUP(C167, sp_info1, 3, FALSE)</f>
        <v>Tetanocera</v>
      </c>
      <c r="C167" t="s">
        <v>413</v>
      </c>
      <c r="D167">
        <v>2</v>
      </c>
      <c r="E167" t="s">
        <v>69</v>
      </c>
      <c r="F167" t="s">
        <v>70</v>
      </c>
      <c r="G167" t="s">
        <v>29</v>
      </c>
      <c r="H167" t="s">
        <v>36</v>
      </c>
      <c r="I167">
        <v>58.735729999999997</v>
      </c>
      <c r="J167">
        <v>-93.797889999999995</v>
      </c>
      <c r="K167" t="s">
        <v>32</v>
      </c>
      <c r="L167">
        <v>1</v>
      </c>
      <c r="M167" t="s">
        <v>106</v>
      </c>
      <c r="N167" t="s">
        <v>47</v>
      </c>
    </row>
    <row r="168" spans="1:14" x14ac:dyDescent="0.35">
      <c r="A168" t="str">
        <f>VLOOKUP(C168, sp_info1, 2, FALSE)</f>
        <v>Chloropidae</v>
      </c>
      <c r="B168" t="str">
        <f>VLOOKUP(C168, sp_info1, 3, FALSE)</f>
        <v>Thaumatomyia</v>
      </c>
      <c r="C168" t="s">
        <v>419</v>
      </c>
      <c r="D168">
        <v>4</v>
      </c>
      <c r="E168" t="s">
        <v>69</v>
      </c>
      <c r="F168" t="s">
        <v>70</v>
      </c>
      <c r="G168" t="s">
        <v>29</v>
      </c>
      <c r="H168" t="s">
        <v>36</v>
      </c>
      <c r="I168">
        <v>58.735729999999997</v>
      </c>
      <c r="J168">
        <v>-93.797889999999995</v>
      </c>
      <c r="K168" t="s">
        <v>32</v>
      </c>
      <c r="L168">
        <v>1</v>
      </c>
      <c r="M168" t="s">
        <v>71</v>
      </c>
      <c r="N168" t="s">
        <v>25</v>
      </c>
    </row>
    <row r="169" spans="1:14" x14ac:dyDescent="0.35">
      <c r="A169" t="str">
        <f>VLOOKUP(C169, sp_info1, 2, FALSE)</f>
        <v>Sepsidae</v>
      </c>
      <c r="B169" t="str">
        <f>VLOOKUP(C169, sp_info1, 3, FALSE)</f>
        <v>Themira</v>
      </c>
      <c r="C169" t="s">
        <v>421</v>
      </c>
      <c r="D169">
        <v>1</v>
      </c>
      <c r="E169" t="s">
        <v>69</v>
      </c>
      <c r="F169" t="s">
        <v>70</v>
      </c>
      <c r="G169" t="s">
        <v>29</v>
      </c>
      <c r="H169" t="s">
        <v>36</v>
      </c>
      <c r="I169">
        <v>58.735729999999997</v>
      </c>
      <c r="J169">
        <v>-93.797889999999995</v>
      </c>
      <c r="K169" t="s">
        <v>32</v>
      </c>
      <c r="L169">
        <v>1</v>
      </c>
      <c r="M169" t="s">
        <v>71</v>
      </c>
      <c r="N169" t="s">
        <v>25</v>
      </c>
    </row>
    <row r="170" spans="1:14" x14ac:dyDescent="0.35">
      <c r="A170" t="str">
        <f>VLOOKUP(C170, sp_info1, 2, FALSE)</f>
        <v>Chloropidae</v>
      </c>
      <c r="B170" t="str">
        <f>VLOOKUP(C170, sp_info1, 3, FALSE)</f>
        <v>Tricimba</v>
      </c>
      <c r="C170" t="s">
        <v>426</v>
      </c>
      <c r="D170">
        <v>1</v>
      </c>
      <c r="E170" t="s">
        <v>69</v>
      </c>
      <c r="F170" t="s">
        <v>70</v>
      </c>
      <c r="G170" t="s">
        <v>29</v>
      </c>
      <c r="H170" t="s">
        <v>36</v>
      </c>
      <c r="I170">
        <v>58.735729999999997</v>
      </c>
      <c r="J170">
        <v>-93.797889999999995</v>
      </c>
      <c r="K170" t="s">
        <v>32</v>
      </c>
      <c r="L170">
        <v>1</v>
      </c>
      <c r="M170" t="s">
        <v>71</v>
      </c>
      <c r="N170" t="s">
        <v>25</v>
      </c>
    </row>
    <row r="171" spans="1:14" x14ac:dyDescent="0.35">
      <c r="A171" t="str">
        <f>VLOOKUP(C171, sp_info1, 2, FALSE)</f>
        <v>Chloropidae</v>
      </c>
      <c r="B171" t="str">
        <f>VLOOKUP(C171, sp_info1, 3, FALSE)</f>
        <v>Tricimba</v>
      </c>
      <c r="C171" t="s">
        <v>426</v>
      </c>
      <c r="D171">
        <v>1</v>
      </c>
      <c r="E171" t="s">
        <v>69</v>
      </c>
      <c r="F171" t="s">
        <v>70</v>
      </c>
      <c r="G171" t="s">
        <v>29</v>
      </c>
      <c r="H171" t="s">
        <v>36</v>
      </c>
      <c r="I171">
        <v>58.735729999999997</v>
      </c>
      <c r="J171">
        <v>-93.797889999999995</v>
      </c>
      <c r="K171" t="s">
        <v>32</v>
      </c>
      <c r="L171">
        <v>1</v>
      </c>
      <c r="M171" t="s">
        <v>370</v>
      </c>
      <c r="N171" t="s">
        <v>20</v>
      </c>
    </row>
    <row r="172" spans="1:14" x14ac:dyDescent="0.35">
      <c r="A172" t="str">
        <f>VLOOKUP(C172, sp_info1, 2, FALSE)</f>
        <v>Chloropidae</v>
      </c>
      <c r="B172" t="str">
        <f>VLOOKUP(C172, sp_info1, 3, FALSE)</f>
        <v>Tricimba</v>
      </c>
      <c r="C172" t="s">
        <v>429</v>
      </c>
      <c r="D172">
        <v>1</v>
      </c>
      <c r="E172" t="s">
        <v>69</v>
      </c>
      <c r="F172" t="s">
        <v>70</v>
      </c>
      <c r="G172" t="s">
        <v>29</v>
      </c>
      <c r="H172" t="s">
        <v>36</v>
      </c>
      <c r="I172">
        <v>58.735729999999997</v>
      </c>
      <c r="J172">
        <v>-93.797889999999995</v>
      </c>
      <c r="K172" t="s">
        <v>32</v>
      </c>
      <c r="L172">
        <v>1</v>
      </c>
      <c r="M172" t="s">
        <v>106</v>
      </c>
      <c r="N172" t="s">
        <v>47</v>
      </c>
    </row>
    <row r="173" spans="1:14" x14ac:dyDescent="0.35">
      <c r="A173" t="str">
        <f>VLOOKUP(C173, sp_info1, 2, FALSE)</f>
        <v>Chloropidae</v>
      </c>
      <c r="B173" t="str">
        <f>VLOOKUP(C173, sp_info1, 3, FALSE)</f>
        <v xml:space="preserve">Conioscinella </v>
      </c>
      <c r="C173" t="s">
        <v>121</v>
      </c>
      <c r="D173">
        <v>1</v>
      </c>
      <c r="E173" t="s">
        <v>69</v>
      </c>
      <c r="F173" t="s">
        <v>70</v>
      </c>
      <c r="G173" t="s">
        <v>29</v>
      </c>
      <c r="H173" t="s">
        <v>36</v>
      </c>
      <c r="I173">
        <v>58.730339999999998</v>
      </c>
      <c r="J173">
        <v>-93.795090000000002</v>
      </c>
      <c r="K173" t="s">
        <v>32</v>
      </c>
      <c r="L173">
        <v>2</v>
      </c>
      <c r="M173" t="s">
        <v>122</v>
      </c>
      <c r="N173" t="s">
        <v>47</v>
      </c>
    </row>
    <row r="174" spans="1:14" x14ac:dyDescent="0.35">
      <c r="A174" t="str">
        <f>VLOOKUP(C174, sp_info1, 2, FALSE)</f>
        <v>Chloropidae</v>
      </c>
      <c r="B174" t="str">
        <f>VLOOKUP(C174, sp_info1, 3, FALSE)</f>
        <v xml:space="preserve">Conioscinella </v>
      </c>
      <c r="C174" t="s">
        <v>121</v>
      </c>
      <c r="D174">
        <v>5</v>
      </c>
      <c r="E174" t="s">
        <v>69</v>
      </c>
      <c r="F174" t="s">
        <v>70</v>
      </c>
      <c r="G174" t="s">
        <v>29</v>
      </c>
      <c r="H174" t="s">
        <v>36</v>
      </c>
      <c r="I174">
        <v>58.730339999999998</v>
      </c>
      <c r="J174">
        <v>-93.795090000000002</v>
      </c>
      <c r="K174" t="s">
        <v>32</v>
      </c>
      <c r="L174">
        <v>2</v>
      </c>
      <c r="M174" t="s">
        <v>124</v>
      </c>
      <c r="N174" t="s">
        <v>47</v>
      </c>
    </row>
    <row r="175" spans="1:14" x14ac:dyDescent="0.35">
      <c r="A175" t="str">
        <f>VLOOKUP(C175, sp_info1, 2, FALSE)</f>
        <v>Chloropidae</v>
      </c>
      <c r="B175" t="str">
        <f>VLOOKUP(C175, sp_info1, 3, FALSE)</f>
        <v xml:space="preserve">Conioscinella </v>
      </c>
      <c r="C175" t="s">
        <v>121</v>
      </c>
      <c r="D175">
        <v>5</v>
      </c>
      <c r="E175" t="s">
        <v>69</v>
      </c>
      <c r="F175" t="s">
        <v>70</v>
      </c>
      <c r="G175" t="s">
        <v>29</v>
      </c>
      <c r="H175" t="s">
        <v>36</v>
      </c>
      <c r="I175">
        <v>58.730339999999998</v>
      </c>
      <c r="J175">
        <v>-93.795090000000002</v>
      </c>
      <c r="K175" t="s">
        <v>32</v>
      </c>
      <c r="L175">
        <v>2</v>
      </c>
      <c r="M175" t="s">
        <v>125</v>
      </c>
      <c r="N175" t="s">
        <v>47</v>
      </c>
    </row>
    <row r="176" spans="1:14" x14ac:dyDescent="0.35">
      <c r="A176" t="str">
        <f>VLOOKUP(C176, sp_info1, 2, FALSE)</f>
        <v>Ephydridae</v>
      </c>
      <c r="B176" t="str">
        <f>VLOOKUP(C176, sp_info1, 3, FALSE)</f>
        <v>Hydrellia</v>
      </c>
      <c r="C176" t="s">
        <v>206</v>
      </c>
      <c r="D176">
        <v>1</v>
      </c>
      <c r="E176" t="s">
        <v>69</v>
      </c>
      <c r="F176" t="s">
        <v>70</v>
      </c>
      <c r="G176" t="s">
        <v>29</v>
      </c>
      <c r="H176" t="s">
        <v>36</v>
      </c>
      <c r="I176">
        <v>58.730339999999998</v>
      </c>
      <c r="J176">
        <v>-93.795090000000002</v>
      </c>
      <c r="K176" t="s">
        <v>32</v>
      </c>
      <c r="L176">
        <v>2</v>
      </c>
      <c r="M176" t="s">
        <v>122</v>
      </c>
      <c r="N176" t="s">
        <v>47</v>
      </c>
    </row>
    <row r="177" spans="1:14" x14ac:dyDescent="0.35">
      <c r="A177" t="str">
        <f>VLOOKUP(C177, sp_info1, 2, FALSE)</f>
        <v>Chloropidae</v>
      </c>
      <c r="B177" t="str">
        <f>VLOOKUP(C177, sp_info1, 3, FALSE)</f>
        <v xml:space="preserve">Malloewia </v>
      </c>
      <c r="C177" t="s">
        <v>226</v>
      </c>
      <c r="D177">
        <v>2</v>
      </c>
      <c r="E177" t="s">
        <v>69</v>
      </c>
      <c r="F177" t="s">
        <v>70</v>
      </c>
      <c r="G177" t="s">
        <v>29</v>
      </c>
      <c r="H177" t="s">
        <v>36</v>
      </c>
      <c r="I177">
        <v>58.730339999999998</v>
      </c>
      <c r="J177">
        <v>-93.795090000000002</v>
      </c>
      <c r="K177" t="s">
        <v>32</v>
      </c>
      <c r="L177">
        <v>2</v>
      </c>
      <c r="M177" t="s">
        <v>125</v>
      </c>
      <c r="N177" t="s">
        <v>47</v>
      </c>
    </row>
    <row r="178" spans="1:14" x14ac:dyDescent="0.35">
      <c r="A178" t="str">
        <f>VLOOKUP(C178, sp_info1, 2, FALSE)</f>
        <v>Sciomyzidae</v>
      </c>
      <c r="B178" t="str">
        <f>VLOOKUP(C178, sp_info1, 3, FALSE)</f>
        <v>Pherbellia</v>
      </c>
      <c r="C178" t="s">
        <v>283</v>
      </c>
      <c r="D178">
        <v>1</v>
      </c>
      <c r="E178" t="s">
        <v>69</v>
      </c>
      <c r="F178" t="s">
        <v>70</v>
      </c>
      <c r="G178" t="s">
        <v>29</v>
      </c>
      <c r="H178" t="s">
        <v>36</v>
      </c>
      <c r="I178">
        <v>58.730339999999998</v>
      </c>
      <c r="J178">
        <v>-93.795090000000002</v>
      </c>
      <c r="K178" t="s">
        <v>32</v>
      </c>
      <c r="L178">
        <v>2</v>
      </c>
      <c r="M178" t="s">
        <v>123</v>
      </c>
      <c r="N178" t="s">
        <v>25</v>
      </c>
    </row>
    <row r="179" spans="1:14" x14ac:dyDescent="0.35">
      <c r="A179" t="str">
        <f>VLOOKUP(C179, sp_info1, 2, FALSE)</f>
        <v>Chloropidae</v>
      </c>
      <c r="B179" t="str">
        <f>VLOOKUP(C179, sp_info1, 3, FALSE)</f>
        <v>Pseudopachyceata</v>
      </c>
      <c r="C179" t="s">
        <v>318</v>
      </c>
      <c r="D179">
        <v>1</v>
      </c>
      <c r="E179" t="s">
        <v>69</v>
      </c>
      <c r="F179" t="s">
        <v>70</v>
      </c>
      <c r="G179" t="s">
        <v>29</v>
      </c>
      <c r="H179" t="s">
        <v>36</v>
      </c>
      <c r="I179">
        <v>58.730339999999998</v>
      </c>
      <c r="J179">
        <v>-93.795090000000002</v>
      </c>
      <c r="K179" t="s">
        <v>32</v>
      </c>
      <c r="L179">
        <v>2</v>
      </c>
      <c r="M179" t="s">
        <v>123</v>
      </c>
      <c r="N179" t="s">
        <v>25</v>
      </c>
    </row>
    <row r="180" spans="1:14" x14ac:dyDescent="0.35">
      <c r="A180" t="str">
        <f>VLOOKUP(C180, sp_info1, 2, FALSE)</f>
        <v>Sciomyzidae</v>
      </c>
      <c r="B180" t="str">
        <f>VLOOKUP(C180, sp_info1, 3, FALSE)</f>
        <v>Pteromicra</v>
      </c>
      <c r="C180" t="s">
        <v>323</v>
      </c>
      <c r="D180">
        <v>1</v>
      </c>
      <c r="E180" t="s">
        <v>69</v>
      </c>
      <c r="F180" t="s">
        <v>70</v>
      </c>
      <c r="G180" t="s">
        <v>29</v>
      </c>
      <c r="H180" t="s">
        <v>36</v>
      </c>
      <c r="I180">
        <v>58.730339999999998</v>
      </c>
      <c r="J180">
        <v>-93.795090000000002</v>
      </c>
      <c r="K180" t="s">
        <v>32</v>
      </c>
      <c r="L180">
        <v>2</v>
      </c>
      <c r="M180" t="s">
        <v>123</v>
      </c>
      <c r="N180" t="s">
        <v>25</v>
      </c>
    </row>
    <row r="181" spans="1:14" x14ac:dyDescent="0.35">
      <c r="A181" t="str">
        <f>VLOOKUP(C181, sp_info1, 2, FALSE)</f>
        <v>Sciomyzidae</v>
      </c>
      <c r="B181" t="str">
        <f>VLOOKUP(C181, sp_info1, 3, FALSE)</f>
        <v>Pteromicra</v>
      </c>
      <c r="C181" t="s">
        <v>323</v>
      </c>
      <c r="D181">
        <v>1</v>
      </c>
      <c r="E181" t="s">
        <v>69</v>
      </c>
      <c r="F181" t="s">
        <v>70</v>
      </c>
      <c r="G181" t="s">
        <v>29</v>
      </c>
      <c r="H181" t="s">
        <v>36</v>
      </c>
      <c r="I181">
        <v>58.730339999999998</v>
      </c>
      <c r="J181">
        <v>-93.795090000000002</v>
      </c>
      <c r="K181" t="s">
        <v>32</v>
      </c>
      <c r="L181">
        <v>2</v>
      </c>
      <c r="M181" t="s">
        <v>125</v>
      </c>
      <c r="N181" t="s">
        <v>47</v>
      </c>
    </row>
    <row r="182" spans="1:14" x14ac:dyDescent="0.35">
      <c r="A182" t="str">
        <f>VLOOKUP(C182, sp_info1, 2, FALSE)</f>
        <v>Sciomyzidae</v>
      </c>
      <c r="B182" t="str">
        <f>VLOOKUP(C182, sp_info1, 3, FALSE)</f>
        <v>Pteromicra</v>
      </c>
      <c r="C182" t="s">
        <v>325</v>
      </c>
      <c r="D182">
        <v>1</v>
      </c>
      <c r="E182" t="s">
        <v>69</v>
      </c>
      <c r="F182" t="s">
        <v>70</v>
      </c>
      <c r="G182" t="s">
        <v>29</v>
      </c>
      <c r="H182" t="s">
        <v>36</v>
      </c>
      <c r="I182">
        <v>58.730339999999998</v>
      </c>
      <c r="J182">
        <v>-93.795090000000002</v>
      </c>
      <c r="K182" t="s">
        <v>32</v>
      </c>
      <c r="L182">
        <v>2</v>
      </c>
      <c r="M182" t="s">
        <v>123</v>
      </c>
      <c r="N182" t="s">
        <v>25</v>
      </c>
    </row>
    <row r="183" spans="1:14" x14ac:dyDescent="0.35">
      <c r="A183" t="str">
        <f>VLOOKUP(C183, sp_info1, 2, FALSE)</f>
        <v>Sciomyzidae</v>
      </c>
      <c r="B183" t="str">
        <f>VLOOKUP(C183, sp_info1, 3, FALSE)</f>
        <v>Pteromicra</v>
      </c>
      <c r="C183" t="s">
        <v>326</v>
      </c>
      <c r="D183">
        <v>1</v>
      </c>
      <c r="E183" t="s">
        <v>69</v>
      </c>
      <c r="F183" t="s">
        <v>70</v>
      </c>
      <c r="G183" t="s">
        <v>29</v>
      </c>
      <c r="H183" t="s">
        <v>36</v>
      </c>
      <c r="I183">
        <v>58.730339999999998</v>
      </c>
      <c r="J183">
        <v>-93.795090000000002</v>
      </c>
      <c r="K183" t="s">
        <v>32</v>
      </c>
      <c r="L183">
        <v>2</v>
      </c>
      <c r="M183" t="s">
        <v>123</v>
      </c>
      <c r="N183" t="s">
        <v>25</v>
      </c>
    </row>
    <row r="184" spans="1:14" x14ac:dyDescent="0.35">
      <c r="A184" t="str">
        <f>VLOOKUP(C184, sp_info1, 2, FALSE)</f>
        <v>Ephydridae</v>
      </c>
      <c r="B184" t="str">
        <f>VLOOKUP(C184, sp_info1, 3, FALSE)</f>
        <v>Scatella</v>
      </c>
      <c r="C184" t="s">
        <v>360</v>
      </c>
      <c r="D184">
        <v>1</v>
      </c>
      <c r="E184" t="s">
        <v>69</v>
      </c>
      <c r="F184" t="s">
        <v>70</v>
      </c>
      <c r="G184" t="s">
        <v>29</v>
      </c>
      <c r="H184" t="s">
        <v>36</v>
      </c>
      <c r="I184">
        <v>58.730339999999998</v>
      </c>
      <c r="J184">
        <v>-93.795090000000002</v>
      </c>
      <c r="K184" t="s">
        <v>32</v>
      </c>
      <c r="L184">
        <v>2</v>
      </c>
      <c r="M184" t="s">
        <v>123</v>
      </c>
      <c r="N184" t="s">
        <v>25</v>
      </c>
    </row>
    <row r="185" spans="1:14" x14ac:dyDescent="0.35">
      <c r="A185" t="str">
        <f>VLOOKUP(C185, sp_info1, 2, FALSE)</f>
        <v>Ephydridae</v>
      </c>
      <c r="B185" t="str">
        <f>VLOOKUP(C185, sp_info1, 3, FALSE)</f>
        <v>Scatella</v>
      </c>
      <c r="C185" t="s">
        <v>360</v>
      </c>
      <c r="D185">
        <v>1</v>
      </c>
      <c r="E185" t="s">
        <v>69</v>
      </c>
      <c r="F185" t="s">
        <v>70</v>
      </c>
      <c r="G185" t="s">
        <v>29</v>
      </c>
      <c r="H185" t="s">
        <v>36</v>
      </c>
      <c r="I185">
        <v>58.730339999999998</v>
      </c>
      <c r="J185">
        <v>-93.795090000000002</v>
      </c>
      <c r="K185" t="s">
        <v>32</v>
      </c>
      <c r="L185">
        <v>2</v>
      </c>
      <c r="M185" t="s">
        <v>124</v>
      </c>
      <c r="N185" t="s">
        <v>47</v>
      </c>
    </row>
    <row r="186" spans="1:14" x14ac:dyDescent="0.35">
      <c r="A186" t="str">
        <f>VLOOKUP(C186, sp_info1, 2, FALSE)</f>
        <v>Sepsidae</v>
      </c>
      <c r="B186" t="str">
        <f>VLOOKUP(C186, sp_info1, 3, FALSE)</f>
        <v>Sepsis</v>
      </c>
      <c r="C186" t="s">
        <v>376</v>
      </c>
      <c r="D186">
        <v>1</v>
      </c>
      <c r="E186" t="s">
        <v>69</v>
      </c>
      <c r="F186" t="s">
        <v>70</v>
      </c>
      <c r="G186" t="s">
        <v>29</v>
      </c>
      <c r="H186" t="s">
        <v>36</v>
      </c>
      <c r="I186">
        <v>58.730339999999998</v>
      </c>
      <c r="J186">
        <v>-93.795090000000002</v>
      </c>
      <c r="K186" t="s">
        <v>32</v>
      </c>
      <c r="L186">
        <v>2</v>
      </c>
      <c r="M186" t="s">
        <v>123</v>
      </c>
      <c r="N186" t="s">
        <v>25</v>
      </c>
    </row>
    <row r="187" spans="1:14" x14ac:dyDescent="0.35">
      <c r="A187" t="str">
        <f>VLOOKUP(C187, sp_info1, 2, FALSE)</f>
        <v>Chloropidae</v>
      </c>
      <c r="B187" t="str">
        <f>VLOOKUP(C187, sp_info1, 3, FALSE)</f>
        <v>Siphonella</v>
      </c>
      <c r="C187" t="s">
        <v>377</v>
      </c>
      <c r="D187">
        <v>3</v>
      </c>
      <c r="E187" t="s">
        <v>69</v>
      </c>
      <c r="F187" t="s">
        <v>70</v>
      </c>
      <c r="G187" t="s">
        <v>29</v>
      </c>
      <c r="H187" t="s">
        <v>36</v>
      </c>
      <c r="I187">
        <v>58.730339999999998</v>
      </c>
      <c r="J187">
        <v>-93.795090000000002</v>
      </c>
      <c r="K187" t="s">
        <v>32</v>
      </c>
      <c r="L187">
        <v>2</v>
      </c>
      <c r="M187" t="s">
        <v>125</v>
      </c>
      <c r="N187" t="s">
        <v>47</v>
      </c>
    </row>
    <row r="188" spans="1:14" x14ac:dyDescent="0.35">
      <c r="A188" t="str">
        <f>VLOOKUP(C188, sp_info1, 2, FALSE)</f>
        <v>Sphaeroceridae</v>
      </c>
      <c r="B188" t="str">
        <f>VLOOKUP(C188, sp_info1, 3, FALSE)</f>
        <v>Spelobia</v>
      </c>
      <c r="C188" t="s">
        <v>379</v>
      </c>
      <c r="D188">
        <v>1</v>
      </c>
      <c r="E188" t="s">
        <v>69</v>
      </c>
      <c r="F188" t="s">
        <v>70</v>
      </c>
      <c r="G188" t="s">
        <v>29</v>
      </c>
      <c r="H188" t="s">
        <v>36</v>
      </c>
      <c r="I188">
        <v>58.730339999999998</v>
      </c>
      <c r="J188">
        <v>-93.795090000000002</v>
      </c>
      <c r="K188" t="s">
        <v>32</v>
      </c>
      <c r="L188">
        <v>2</v>
      </c>
      <c r="M188" t="s">
        <v>122</v>
      </c>
      <c r="N188" t="s">
        <v>47</v>
      </c>
    </row>
    <row r="189" spans="1:14" x14ac:dyDescent="0.35">
      <c r="A189" t="str">
        <f>VLOOKUP(C189, sp_info1, 2, FALSE)</f>
        <v>Sciomyzidae</v>
      </c>
      <c r="B189" t="str">
        <f>VLOOKUP(C189, sp_info1, 3, FALSE)</f>
        <v>Tetanocera</v>
      </c>
      <c r="C189" t="s">
        <v>400</v>
      </c>
      <c r="D189">
        <v>1</v>
      </c>
      <c r="E189" t="s">
        <v>69</v>
      </c>
      <c r="F189" t="s">
        <v>70</v>
      </c>
      <c r="G189" t="s">
        <v>29</v>
      </c>
      <c r="H189" t="s">
        <v>36</v>
      </c>
      <c r="I189">
        <v>58.730339999999998</v>
      </c>
      <c r="J189">
        <v>-93.795090000000002</v>
      </c>
      <c r="K189" t="s">
        <v>32</v>
      </c>
      <c r="L189">
        <v>2</v>
      </c>
      <c r="M189" t="s">
        <v>124</v>
      </c>
      <c r="N189" t="s">
        <v>47</v>
      </c>
    </row>
    <row r="190" spans="1:14" x14ac:dyDescent="0.35">
      <c r="A190" t="str">
        <f>VLOOKUP(C190, sp_info1, 2, FALSE)</f>
        <v>Sciomyzidae</v>
      </c>
      <c r="B190" t="str">
        <f>VLOOKUP(C190, sp_info1, 3, FALSE)</f>
        <v>Tetanocera</v>
      </c>
      <c r="C190" t="s">
        <v>401</v>
      </c>
      <c r="D190">
        <v>3</v>
      </c>
      <c r="E190" t="s">
        <v>69</v>
      </c>
      <c r="F190" t="s">
        <v>70</v>
      </c>
      <c r="G190" t="s">
        <v>29</v>
      </c>
      <c r="H190" t="s">
        <v>36</v>
      </c>
      <c r="I190">
        <v>58.730339999999998</v>
      </c>
      <c r="J190">
        <v>-93.795090000000002</v>
      </c>
      <c r="K190" t="s">
        <v>32</v>
      </c>
      <c r="L190">
        <v>2</v>
      </c>
      <c r="M190" t="s">
        <v>123</v>
      </c>
      <c r="N190" t="s">
        <v>25</v>
      </c>
    </row>
    <row r="191" spans="1:14" x14ac:dyDescent="0.35">
      <c r="A191" t="str">
        <f>VLOOKUP(C191, sp_info1, 2, FALSE)</f>
        <v>Sciomyzidae</v>
      </c>
      <c r="B191" t="str">
        <f>VLOOKUP(C191, sp_info1, 3, FALSE)</f>
        <v>Tetanocera</v>
      </c>
      <c r="C191" t="s">
        <v>401</v>
      </c>
      <c r="D191">
        <v>1</v>
      </c>
      <c r="E191" t="s">
        <v>69</v>
      </c>
      <c r="F191" t="s">
        <v>70</v>
      </c>
      <c r="G191" t="s">
        <v>29</v>
      </c>
      <c r="H191" t="s">
        <v>36</v>
      </c>
      <c r="I191">
        <v>58.730339999999998</v>
      </c>
      <c r="J191">
        <v>-93.795090000000002</v>
      </c>
      <c r="K191" t="s">
        <v>32</v>
      </c>
      <c r="L191">
        <v>2</v>
      </c>
      <c r="M191" t="s">
        <v>124</v>
      </c>
      <c r="N191" t="s">
        <v>47</v>
      </c>
    </row>
    <row r="192" spans="1:14" x14ac:dyDescent="0.35">
      <c r="A192" t="str">
        <f>VLOOKUP(C192, sp_info1, 2, FALSE)</f>
        <v>Sciomyzidae</v>
      </c>
      <c r="B192" t="str">
        <f>VLOOKUP(C192, sp_info1, 3, FALSE)</f>
        <v>Tetanocera</v>
      </c>
      <c r="C192" t="s">
        <v>403</v>
      </c>
      <c r="D192">
        <v>2</v>
      </c>
      <c r="E192" t="s">
        <v>69</v>
      </c>
      <c r="F192" t="s">
        <v>70</v>
      </c>
      <c r="G192" t="s">
        <v>29</v>
      </c>
      <c r="H192" t="s">
        <v>36</v>
      </c>
      <c r="I192">
        <v>58.730339999999998</v>
      </c>
      <c r="J192">
        <v>-93.795090000000002</v>
      </c>
      <c r="K192" t="s">
        <v>32</v>
      </c>
      <c r="L192">
        <v>2</v>
      </c>
      <c r="M192" t="s">
        <v>124</v>
      </c>
      <c r="N192" t="s">
        <v>47</v>
      </c>
    </row>
    <row r="193" spans="1:14" x14ac:dyDescent="0.35">
      <c r="A193" t="str">
        <f>VLOOKUP(C193, sp_info1, 2, FALSE)</f>
        <v>Sciomyzidae</v>
      </c>
      <c r="B193" t="str">
        <f>VLOOKUP(C193, sp_info1, 3, FALSE)</f>
        <v>Tetanocera</v>
      </c>
      <c r="C193" t="s">
        <v>413</v>
      </c>
      <c r="D193">
        <v>1</v>
      </c>
      <c r="E193" t="s">
        <v>69</v>
      </c>
      <c r="F193" t="s">
        <v>70</v>
      </c>
      <c r="G193" t="s">
        <v>29</v>
      </c>
      <c r="H193" t="s">
        <v>36</v>
      </c>
      <c r="I193">
        <v>58.730339999999998</v>
      </c>
      <c r="J193">
        <v>-93.795090000000002</v>
      </c>
      <c r="K193" t="s">
        <v>32</v>
      </c>
      <c r="L193">
        <v>2</v>
      </c>
      <c r="M193" t="s">
        <v>124</v>
      </c>
      <c r="N193" t="s">
        <v>47</v>
      </c>
    </row>
    <row r="194" spans="1:14" x14ac:dyDescent="0.35">
      <c r="A194" t="str">
        <f>VLOOKUP(C194, sp_info1, 2, FALSE)</f>
        <v>Sciomyzidae</v>
      </c>
      <c r="B194" t="str">
        <f>VLOOKUP(C194, sp_info1, 3, FALSE)</f>
        <v>Tetanocera</v>
      </c>
      <c r="C194" t="s">
        <v>413</v>
      </c>
      <c r="D194">
        <v>1</v>
      </c>
      <c r="E194" t="s">
        <v>69</v>
      </c>
      <c r="F194" t="s">
        <v>70</v>
      </c>
      <c r="G194" t="s">
        <v>29</v>
      </c>
      <c r="H194" t="s">
        <v>36</v>
      </c>
      <c r="I194">
        <v>58.730339999999998</v>
      </c>
      <c r="J194">
        <v>-93.795090000000002</v>
      </c>
      <c r="K194" t="s">
        <v>32</v>
      </c>
      <c r="L194">
        <v>2</v>
      </c>
      <c r="M194" t="s">
        <v>125</v>
      </c>
      <c r="N194" t="s">
        <v>47</v>
      </c>
    </row>
    <row r="195" spans="1:14" x14ac:dyDescent="0.35">
      <c r="A195" t="str">
        <f>VLOOKUP(C195, sp_info1, 2, FALSE)</f>
        <v>Chloropidae</v>
      </c>
      <c r="B195" t="str">
        <f>VLOOKUP(C195, sp_info1, 3, FALSE)</f>
        <v>Thaumatomyia</v>
      </c>
      <c r="C195" t="s">
        <v>419</v>
      </c>
      <c r="D195">
        <v>1</v>
      </c>
      <c r="E195" t="s">
        <v>69</v>
      </c>
      <c r="F195" t="s">
        <v>70</v>
      </c>
      <c r="G195" t="s">
        <v>29</v>
      </c>
      <c r="H195" t="s">
        <v>36</v>
      </c>
      <c r="I195">
        <v>58.730339999999998</v>
      </c>
      <c r="J195">
        <v>-93.795090000000002</v>
      </c>
      <c r="K195" t="s">
        <v>32</v>
      </c>
      <c r="L195">
        <v>2</v>
      </c>
      <c r="M195" t="s">
        <v>123</v>
      </c>
      <c r="N195" t="s">
        <v>25</v>
      </c>
    </row>
    <row r="196" spans="1:14" x14ac:dyDescent="0.35">
      <c r="A196" t="str">
        <f>VLOOKUP(C196, sp_info1, 2, FALSE)</f>
        <v>Chloropidae</v>
      </c>
      <c r="B196" t="str">
        <f>VLOOKUP(C196, sp_info1, 3, FALSE)</f>
        <v>Tricimba</v>
      </c>
      <c r="C196" t="s">
        <v>429</v>
      </c>
      <c r="D196">
        <v>1</v>
      </c>
      <c r="E196" t="s">
        <v>69</v>
      </c>
      <c r="F196" t="s">
        <v>70</v>
      </c>
      <c r="G196" t="s">
        <v>29</v>
      </c>
      <c r="H196" t="s">
        <v>36</v>
      </c>
      <c r="I196">
        <v>58.730339999999998</v>
      </c>
      <c r="J196">
        <v>-93.795090000000002</v>
      </c>
      <c r="K196" t="s">
        <v>32</v>
      </c>
      <c r="L196">
        <v>2</v>
      </c>
      <c r="M196" t="s">
        <v>123</v>
      </c>
      <c r="N196" t="s">
        <v>25</v>
      </c>
    </row>
    <row r="197" spans="1:14" x14ac:dyDescent="0.35">
      <c r="A197" t="str">
        <f>VLOOKUP(C197, sp_info1, 2, FALSE)</f>
        <v>Chloropidae</v>
      </c>
      <c r="B197" t="str">
        <f>VLOOKUP(C197, sp_info1, 3, FALSE)</f>
        <v xml:space="preserve">Conioscinella </v>
      </c>
      <c r="C197" t="s">
        <v>121</v>
      </c>
      <c r="D197">
        <v>8</v>
      </c>
      <c r="E197" t="s">
        <v>69</v>
      </c>
      <c r="F197" t="s">
        <v>70</v>
      </c>
      <c r="G197" t="s">
        <v>29</v>
      </c>
      <c r="H197" t="s">
        <v>36</v>
      </c>
      <c r="I197">
        <v>58.657350000000001</v>
      </c>
      <c r="J197">
        <v>-93.831040000000002</v>
      </c>
      <c r="K197" t="s">
        <v>32</v>
      </c>
      <c r="L197">
        <v>3</v>
      </c>
      <c r="M197" t="s">
        <v>123</v>
      </c>
      <c r="N197" t="s">
        <v>47</v>
      </c>
    </row>
    <row r="198" spans="1:14" x14ac:dyDescent="0.35">
      <c r="A198" t="str">
        <f>VLOOKUP(C198, sp_info1, 2, FALSE)</f>
        <v>Chloropidae</v>
      </c>
      <c r="B198" t="str">
        <f>VLOOKUP(C198, sp_info1, 3, FALSE)</f>
        <v xml:space="preserve">Conioscinella </v>
      </c>
      <c r="C198" t="s">
        <v>121</v>
      </c>
      <c r="D198">
        <v>3</v>
      </c>
      <c r="E198" t="s">
        <v>69</v>
      </c>
      <c r="F198" t="s">
        <v>70</v>
      </c>
      <c r="G198" t="s">
        <v>29</v>
      </c>
      <c r="H198" t="s">
        <v>36</v>
      </c>
      <c r="I198">
        <v>58.657350000000001</v>
      </c>
      <c r="J198">
        <v>-93.831040000000002</v>
      </c>
      <c r="K198" t="s">
        <v>32</v>
      </c>
      <c r="L198">
        <v>3</v>
      </c>
      <c r="M198" t="s">
        <v>71</v>
      </c>
      <c r="N198" t="s">
        <v>47</v>
      </c>
    </row>
    <row r="199" spans="1:14" x14ac:dyDescent="0.35">
      <c r="A199" t="str">
        <f>VLOOKUP(C199, sp_info1, 2, FALSE)</f>
        <v>Chloropidae</v>
      </c>
      <c r="B199" t="str">
        <f>VLOOKUP(C199, sp_info1, 3, FALSE)</f>
        <v xml:space="preserve">Conioscinella </v>
      </c>
      <c r="C199" t="s">
        <v>121</v>
      </c>
      <c r="D199">
        <v>4</v>
      </c>
      <c r="E199" t="s">
        <v>69</v>
      </c>
      <c r="F199" t="s">
        <v>70</v>
      </c>
      <c r="G199" t="s">
        <v>29</v>
      </c>
      <c r="H199" t="s">
        <v>36</v>
      </c>
      <c r="I199">
        <v>58.657350000000001</v>
      </c>
      <c r="J199">
        <v>-93.831040000000002</v>
      </c>
      <c r="K199" t="s">
        <v>32</v>
      </c>
      <c r="L199">
        <v>3</v>
      </c>
      <c r="M199" t="s">
        <v>106</v>
      </c>
      <c r="N199" t="s">
        <v>47</v>
      </c>
    </row>
    <row r="200" spans="1:14" x14ac:dyDescent="0.35">
      <c r="A200" t="str">
        <f>VLOOKUP(C200, sp_info1, 2, FALSE)</f>
        <v>Chloropidae</v>
      </c>
      <c r="B200" t="str">
        <f>VLOOKUP(C200, sp_info1, 3, FALSE)</f>
        <v>Conioscinella</v>
      </c>
      <c r="C200" t="s">
        <v>132</v>
      </c>
      <c r="D200">
        <v>1</v>
      </c>
      <c r="E200" t="s">
        <v>69</v>
      </c>
      <c r="F200" t="s">
        <v>70</v>
      </c>
      <c r="G200" t="s">
        <v>29</v>
      </c>
      <c r="H200" t="s">
        <v>36</v>
      </c>
      <c r="I200">
        <v>58.657350000000001</v>
      </c>
      <c r="J200">
        <v>-93.831040000000002</v>
      </c>
      <c r="K200" t="s">
        <v>32</v>
      </c>
      <c r="L200">
        <v>3</v>
      </c>
      <c r="M200" t="s">
        <v>133</v>
      </c>
      <c r="N200" t="s">
        <v>20</v>
      </c>
    </row>
    <row r="201" spans="1:14" x14ac:dyDescent="0.35">
      <c r="A201" t="str">
        <f>VLOOKUP(C201, sp_info1, 2, FALSE)</f>
        <v>Sciomyzidae</v>
      </c>
      <c r="B201" t="str">
        <f>VLOOKUP(C201, sp_info1, 3, FALSE)</f>
        <v>Dictya</v>
      </c>
      <c r="C201" t="s">
        <v>151</v>
      </c>
      <c r="D201">
        <v>1</v>
      </c>
      <c r="E201" t="s">
        <v>69</v>
      </c>
      <c r="F201" t="s">
        <v>70</v>
      </c>
      <c r="G201" t="s">
        <v>29</v>
      </c>
      <c r="H201" t="s">
        <v>36</v>
      </c>
      <c r="I201">
        <v>58.657350000000001</v>
      </c>
      <c r="J201">
        <v>-93.831040000000002</v>
      </c>
      <c r="K201" t="s">
        <v>32</v>
      </c>
      <c r="L201">
        <v>3</v>
      </c>
      <c r="M201" t="s">
        <v>106</v>
      </c>
      <c r="N201" t="s">
        <v>25</v>
      </c>
    </row>
    <row r="202" spans="1:14" x14ac:dyDescent="0.35">
      <c r="A202" t="str">
        <f>VLOOKUP(C202, sp_info1, 2, FALSE)</f>
        <v>Sciomyzidae</v>
      </c>
      <c r="B202" t="str">
        <f>VLOOKUP(C202, sp_info1, 3, FALSE)</f>
        <v>Dictya</v>
      </c>
      <c r="C202" t="s">
        <v>152</v>
      </c>
      <c r="D202">
        <v>3</v>
      </c>
      <c r="E202" t="s">
        <v>69</v>
      </c>
      <c r="F202" t="s">
        <v>70</v>
      </c>
      <c r="G202" t="s">
        <v>29</v>
      </c>
      <c r="H202" t="s">
        <v>36</v>
      </c>
      <c r="I202">
        <v>58.657350000000001</v>
      </c>
      <c r="J202">
        <v>-93.831040000000002</v>
      </c>
      <c r="K202" t="s">
        <v>32</v>
      </c>
      <c r="L202">
        <v>3</v>
      </c>
      <c r="M202" t="s">
        <v>133</v>
      </c>
      <c r="N202" t="s">
        <v>20</v>
      </c>
    </row>
    <row r="203" spans="1:14" x14ac:dyDescent="0.35">
      <c r="A203" t="str">
        <f>VLOOKUP(C203, sp_info1, 2, FALSE)</f>
        <v>Chloropidae</v>
      </c>
      <c r="B203" t="str">
        <f>VLOOKUP(C203, sp_info1, 3, FALSE)</f>
        <v>Elachiptera</v>
      </c>
      <c r="C203" t="s">
        <v>170</v>
      </c>
      <c r="D203">
        <v>1</v>
      </c>
      <c r="E203" t="s">
        <v>69</v>
      </c>
      <c r="F203" t="s">
        <v>70</v>
      </c>
      <c r="G203" t="s">
        <v>29</v>
      </c>
      <c r="H203" t="s">
        <v>36</v>
      </c>
      <c r="I203">
        <v>58.657350000000001</v>
      </c>
      <c r="J203">
        <v>-93.831040000000002</v>
      </c>
      <c r="K203" t="s">
        <v>32</v>
      </c>
      <c r="L203">
        <v>3</v>
      </c>
      <c r="M203" t="s">
        <v>106</v>
      </c>
      <c r="N203" t="s">
        <v>25</v>
      </c>
    </row>
    <row r="204" spans="1:14" x14ac:dyDescent="0.35">
      <c r="A204" t="str">
        <f>VLOOKUP(C204, sp_info1, 2, FALSE)</f>
        <v>Chloropidae</v>
      </c>
      <c r="B204" t="str">
        <f>VLOOKUP(C204, sp_info1, 3, FALSE)</f>
        <v>Elachiptera</v>
      </c>
      <c r="C204" t="s">
        <v>170</v>
      </c>
      <c r="D204">
        <v>1</v>
      </c>
      <c r="E204" t="s">
        <v>69</v>
      </c>
      <c r="F204" t="s">
        <v>70</v>
      </c>
      <c r="G204" t="s">
        <v>29</v>
      </c>
      <c r="H204" t="s">
        <v>36</v>
      </c>
      <c r="I204">
        <v>58.657350000000001</v>
      </c>
      <c r="J204">
        <v>-93.831040000000002</v>
      </c>
      <c r="K204" t="s">
        <v>32</v>
      </c>
      <c r="L204">
        <v>3</v>
      </c>
      <c r="M204" t="s">
        <v>133</v>
      </c>
      <c r="N204" t="s">
        <v>20</v>
      </c>
    </row>
    <row r="205" spans="1:14" x14ac:dyDescent="0.35">
      <c r="A205" t="str">
        <f>VLOOKUP(C205, sp_info1, 2, FALSE)</f>
        <v>Chloropidae</v>
      </c>
      <c r="B205" t="str">
        <f>VLOOKUP(C205, sp_info1, 3, FALSE)</f>
        <v>Eribolus</v>
      </c>
      <c r="C205" t="s">
        <v>183</v>
      </c>
      <c r="D205">
        <v>5</v>
      </c>
      <c r="E205" t="s">
        <v>69</v>
      </c>
      <c r="F205" t="s">
        <v>70</v>
      </c>
      <c r="G205" t="s">
        <v>29</v>
      </c>
      <c r="H205" t="s">
        <v>36</v>
      </c>
      <c r="I205">
        <v>58.657350000000001</v>
      </c>
      <c r="J205">
        <v>-93.831040000000002</v>
      </c>
      <c r="K205" t="s">
        <v>32</v>
      </c>
      <c r="L205">
        <v>3</v>
      </c>
      <c r="M205" t="s">
        <v>106</v>
      </c>
      <c r="N205" t="s">
        <v>25</v>
      </c>
    </row>
    <row r="206" spans="1:14" x14ac:dyDescent="0.35">
      <c r="A206" t="str">
        <f>VLOOKUP(C206, sp_info1, 2, FALSE)</f>
        <v>Chloropidae</v>
      </c>
      <c r="B206" t="str">
        <f>VLOOKUP(C206, sp_info1, 3, FALSE)</f>
        <v>Eribolus</v>
      </c>
      <c r="C206" t="s">
        <v>183</v>
      </c>
      <c r="D206">
        <v>2</v>
      </c>
      <c r="E206" t="s">
        <v>69</v>
      </c>
      <c r="F206" t="s">
        <v>70</v>
      </c>
      <c r="G206" t="s">
        <v>29</v>
      </c>
      <c r="H206" t="s">
        <v>36</v>
      </c>
      <c r="I206">
        <v>58.657350000000001</v>
      </c>
      <c r="J206">
        <v>-93.831040000000002</v>
      </c>
      <c r="K206" t="s">
        <v>32</v>
      </c>
      <c r="L206">
        <v>3</v>
      </c>
      <c r="M206" t="s">
        <v>133</v>
      </c>
      <c r="N206" t="s">
        <v>20</v>
      </c>
    </row>
    <row r="207" spans="1:14" x14ac:dyDescent="0.35">
      <c r="A207" t="str">
        <f>VLOOKUP(C207, sp_info1, 2, FALSE)</f>
        <v>Ephydridae</v>
      </c>
      <c r="B207" t="str">
        <f>VLOOKUP(C207, sp_info1, 3, FALSE)</f>
        <v>Hydrellia</v>
      </c>
      <c r="C207" t="s">
        <v>206</v>
      </c>
      <c r="D207">
        <v>1</v>
      </c>
      <c r="E207" t="s">
        <v>69</v>
      </c>
      <c r="F207" t="s">
        <v>70</v>
      </c>
      <c r="G207" t="s">
        <v>29</v>
      </c>
      <c r="H207" t="s">
        <v>36</v>
      </c>
      <c r="I207">
        <v>58.657350000000001</v>
      </c>
      <c r="J207">
        <v>-93.831040000000002</v>
      </c>
      <c r="K207" t="s">
        <v>32</v>
      </c>
      <c r="L207">
        <v>3</v>
      </c>
      <c r="M207" t="s">
        <v>106</v>
      </c>
      <c r="N207" t="s">
        <v>47</v>
      </c>
    </row>
    <row r="208" spans="1:14" x14ac:dyDescent="0.35">
      <c r="A208" t="str">
        <f>VLOOKUP(C208, sp_info1, 2, FALSE)</f>
        <v>Sciomyzidae</v>
      </c>
      <c r="B208" t="str">
        <f>VLOOKUP(C208, sp_info1, 3, FALSE)</f>
        <v>Limnia</v>
      </c>
      <c r="C208" t="s">
        <v>217</v>
      </c>
      <c r="D208">
        <v>1</v>
      </c>
      <c r="E208" t="s">
        <v>69</v>
      </c>
      <c r="F208" t="s">
        <v>70</v>
      </c>
      <c r="G208" t="s">
        <v>29</v>
      </c>
      <c r="H208" t="s">
        <v>36</v>
      </c>
      <c r="I208">
        <v>58.657350000000001</v>
      </c>
      <c r="J208">
        <v>-93.831040000000002</v>
      </c>
      <c r="K208" t="s">
        <v>32</v>
      </c>
      <c r="L208">
        <v>3</v>
      </c>
      <c r="M208" t="s">
        <v>71</v>
      </c>
      <c r="N208" t="s">
        <v>47</v>
      </c>
    </row>
    <row r="209" spans="1:14" x14ac:dyDescent="0.35">
      <c r="A209" t="str">
        <f>VLOOKUP(C209, sp_info1, 2, FALSE)</f>
        <v>Chloropidae</v>
      </c>
      <c r="B209" t="str">
        <f>VLOOKUP(C209, sp_info1, 3, FALSE)</f>
        <v xml:space="preserve">Malloewia </v>
      </c>
      <c r="C209" t="s">
        <v>226</v>
      </c>
      <c r="D209">
        <v>2</v>
      </c>
      <c r="E209" t="s">
        <v>69</v>
      </c>
      <c r="F209" t="s">
        <v>70</v>
      </c>
      <c r="G209" t="s">
        <v>29</v>
      </c>
      <c r="H209" t="s">
        <v>36</v>
      </c>
      <c r="I209">
        <v>58.657350000000001</v>
      </c>
      <c r="J209">
        <v>-93.831040000000002</v>
      </c>
      <c r="K209" t="s">
        <v>32</v>
      </c>
      <c r="L209">
        <v>3</v>
      </c>
      <c r="M209" t="s">
        <v>106</v>
      </c>
      <c r="N209" t="s">
        <v>47</v>
      </c>
    </row>
    <row r="210" spans="1:14" x14ac:dyDescent="0.35">
      <c r="A210" t="str">
        <f>VLOOKUP(C210, sp_info1, 2, FALSE)</f>
        <v>Lauxaniidae</v>
      </c>
      <c r="B210" t="str">
        <f>VLOOKUP(C210, sp_info1, 3, FALSE)</f>
        <v>Melanomyza</v>
      </c>
      <c r="C210" t="s">
        <v>230</v>
      </c>
      <c r="D210">
        <v>1</v>
      </c>
      <c r="E210" t="s">
        <v>69</v>
      </c>
      <c r="F210" t="s">
        <v>70</v>
      </c>
      <c r="G210" t="s">
        <v>29</v>
      </c>
      <c r="H210" t="s">
        <v>36</v>
      </c>
      <c r="I210">
        <v>58.657350000000001</v>
      </c>
      <c r="J210">
        <v>-93.831040000000002</v>
      </c>
      <c r="K210" t="s">
        <v>32</v>
      </c>
      <c r="L210">
        <v>3</v>
      </c>
      <c r="M210" t="s">
        <v>106</v>
      </c>
      <c r="N210" t="s">
        <v>25</v>
      </c>
    </row>
    <row r="211" spans="1:14" x14ac:dyDescent="0.35">
      <c r="A211" t="str">
        <f>VLOOKUP(C211, sp_info1, 2, FALSE)</f>
        <v>Lauxaniidae</v>
      </c>
      <c r="B211" t="str">
        <f>VLOOKUP(C211, sp_info1, 3, FALSE)</f>
        <v>Melanomyza</v>
      </c>
      <c r="C211" t="s">
        <v>230</v>
      </c>
      <c r="D211">
        <v>1</v>
      </c>
      <c r="E211" t="s">
        <v>69</v>
      </c>
      <c r="F211" t="s">
        <v>70</v>
      </c>
      <c r="G211" t="s">
        <v>29</v>
      </c>
      <c r="H211" t="s">
        <v>36</v>
      </c>
      <c r="I211">
        <v>58.657350000000001</v>
      </c>
      <c r="J211">
        <v>-93.831040000000002</v>
      </c>
      <c r="K211" t="s">
        <v>32</v>
      </c>
      <c r="L211">
        <v>3</v>
      </c>
      <c r="M211" t="s">
        <v>133</v>
      </c>
      <c r="N211" t="s">
        <v>20</v>
      </c>
    </row>
    <row r="212" spans="1:14" x14ac:dyDescent="0.35">
      <c r="A212" t="str">
        <f>VLOOKUP(C212, sp_info1, 2, FALSE)</f>
        <v>Milichiidae</v>
      </c>
      <c r="B212" t="str">
        <f>VLOOKUP(C212, sp_info1, 3, FALSE)</f>
        <v>Neophyllomyza</v>
      </c>
      <c r="C212" t="s">
        <v>245</v>
      </c>
      <c r="D212">
        <v>1</v>
      </c>
      <c r="E212" t="s">
        <v>69</v>
      </c>
      <c r="F212" t="s">
        <v>70</v>
      </c>
      <c r="G212" t="s">
        <v>29</v>
      </c>
      <c r="H212" t="s">
        <v>36</v>
      </c>
      <c r="I212">
        <v>58.657350000000001</v>
      </c>
      <c r="J212">
        <v>-93.831040000000002</v>
      </c>
      <c r="K212" t="s">
        <v>32</v>
      </c>
      <c r="L212">
        <v>3</v>
      </c>
      <c r="M212" t="s">
        <v>133</v>
      </c>
      <c r="N212" t="s">
        <v>20</v>
      </c>
    </row>
    <row r="213" spans="1:14" x14ac:dyDescent="0.35">
      <c r="A213" t="str">
        <f>VLOOKUP(C213, sp_info1, 2, FALSE)</f>
        <v>Sphaeroceridae</v>
      </c>
      <c r="B213" t="str">
        <f>VLOOKUP(C213, sp_info1, 3, FALSE)</f>
        <v>Norrbomia</v>
      </c>
      <c r="C213" t="s">
        <v>250</v>
      </c>
      <c r="D213">
        <v>2</v>
      </c>
      <c r="E213" t="s">
        <v>69</v>
      </c>
      <c r="F213" t="s">
        <v>70</v>
      </c>
      <c r="G213" t="s">
        <v>29</v>
      </c>
      <c r="H213" t="s">
        <v>36</v>
      </c>
      <c r="I213">
        <v>58.657350000000001</v>
      </c>
      <c r="J213">
        <v>-93.831040000000002</v>
      </c>
      <c r="K213" t="s">
        <v>32</v>
      </c>
      <c r="L213">
        <v>3</v>
      </c>
      <c r="M213" t="s">
        <v>106</v>
      </c>
      <c r="N213" t="s">
        <v>25</v>
      </c>
    </row>
    <row r="214" spans="1:14" x14ac:dyDescent="0.35">
      <c r="A214" t="str">
        <f>VLOOKUP(C214, sp_info1, 2, FALSE)</f>
        <v>Ephydridae</v>
      </c>
      <c r="B214" t="str">
        <f>VLOOKUP(C214, sp_info1, 3, FALSE)</f>
        <v>Notiphila</v>
      </c>
      <c r="C214" t="s">
        <v>252</v>
      </c>
      <c r="D214">
        <v>1</v>
      </c>
      <c r="E214" t="s">
        <v>69</v>
      </c>
      <c r="F214" t="s">
        <v>70</v>
      </c>
      <c r="G214" t="s">
        <v>29</v>
      </c>
      <c r="H214" t="s">
        <v>36</v>
      </c>
      <c r="I214">
        <v>58.657350000000001</v>
      </c>
      <c r="J214">
        <v>-93.831040000000002</v>
      </c>
      <c r="K214" t="s">
        <v>32</v>
      </c>
      <c r="L214">
        <v>3</v>
      </c>
      <c r="M214" t="s">
        <v>106</v>
      </c>
      <c r="N214" t="s">
        <v>25</v>
      </c>
    </row>
    <row r="215" spans="1:14" x14ac:dyDescent="0.35">
      <c r="A215" t="str">
        <f>VLOOKUP(C215, sp_info1, 2, FALSE)</f>
        <v>Ephydridae</v>
      </c>
      <c r="B215" t="str">
        <f>VLOOKUP(C215, sp_info1, 3, FALSE)</f>
        <v>Ochtheria</v>
      </c>
      <c r="C215" t="s">
        <v>255</v>
      </c>
      <c r="D215">
        <v>1</v>
      </c>
      <c r="E215" t="s">
        <v>69</v>
      </c>
      <c r="F215" t="s">
        <v>70</v>
      </c>
      <c r="G215" t="s">
        <v>29</v>
      </c>
      <c r="H215" t="s">
        <v>36</v>
      </c>
      <c r="I215">
        <v>58.657350000000001</v>
      </c>
      <c r="J215">
        <v>-93.831040000000002</v>
      </c>
      <c r="K215" t="s">
        <v>32</v>
      </c>
      <c r="L215">
        <v>3</v>
      </c>
      <c r="M215" t="s">
        <v>123</v>
      </c>
      <c r="N215" t="s">
        <v>47</v>
      </c>
    </row>
    <row r="216" spans="1:14" x14ac:dyDescent="0.35">
      <c r="A216" t="str">
        <f>VLOOKUP(C216, sp_info1, 2, FALSE)</f>
        <v>Chloropidae</v>
      </c>
      <c r="B216" t="str">
        <f>VLOOKUP(C216, sp_info1, 3, FALSE)</f>
        <v>Oscinella</v>
      </c>
      <c r="C216" t="s">
        <v>261</v>
      </c>
      <c r="D216">
        <v>1</v>
      </c>
      <c r="E216" t="s">
        <v>69</v>
      </c>
      <c r="F216" t="s">
        <v>70</v>
      </c>
      <c r="G216" t="s">
        <v>29</v>
      </c>
      <c r="H216" t="s">
        <v>36</v>
      </c>
      <c r="I216">
        <v>58.657350000000001</v>
      </c>
      <c r="J216">
        <v>-93.831040000000002</v>
      </c>
      <c r="K216" t="s">
        <v>32</v>
      </c>
      <c r="L216">
        <v>3</v>
      </c>
      <c r="M216" t="s">
        <v>106</v>
      </c>
      <c r="N216" t="s">
        <v>25</v>
      </c>
    </row>
    <row r="217" spans="1:14" x14ac:dyDescent="0.35">
      <c r="A217" t="str">
        <f>VLOOKUP(C217, sp_info1, 2, FALSE)</f>
        <v>Sciomyzidae</v>
      </c>
      <c r="B217" t="str">
        <f>VLOOKUP(C217, sp_info1, 3, FALSE)</f>
        <v>Pherbellia</v>
      </c>
      <c r="C217" t="s">
        <v>278</v>
      </c>
      <c r="D217">
        <v>1</v>
      </c>
      <c r="E217" t="s">
        <v>69</v>
      </c>
      <c r="F217" t="s">
        <v>70</v>
      </c>
      <c r="G217" t="s">
        <v>29</v>
      </c>
      <c r="H217" t="s">
        <v>36</v>
      </c>
      <c r="I217">
        <v>58.657350000000001</v>
      </c>
      <c r="J217">
        <v>-93.831040000000002</v>
      </c>
      <c r="K217" t="s">
        <v>32</v>
      </c>
      <c r="L217">
        <v>3</v>
      </c>
      <c r="M217" t="s">
        <v>106</v>
      </c>
      <c r="N217" t="s">
        <v>25</v>
      </c>
    </row>
    <row r="218" spans="1:14" x14ac:dyDescent="0.35">
      <c r="A218" t="str">
        <f>VLOOKUP(C218, sp_info1, 2, FALSE)</f>
        <v>Sciomyzidae</v>
      </c>
      <c r="B218" t="str">
        <f>VLOOKUP(C218, sp_info1, 3, FALSE)</f>
        <v>Pherbellia</v>
      </c>
      <c r="C218" t="s">
        <v>278</v>
      </c>
      <c r="D218">
        <v>6</v>
      </c>
      <c r="E218" t="s">
        <v>69</v>
      </c>
      <c r="F218" t="s">
        <v>70</v>
      </c>
      <c r="G218" t="s">
        <v>29</v>
      </c>
      <c r="H218" t="s">
        <v>36</v>
      </c>
      <c r="I218">
        <v>58.657350000000001</v>
      </c>
      <c r="J218">
        <v>-93.831040000000002</v>
      </c>
      <c r="K218" t="s">
        <v>32</v>
      </c>
      <c r="L218">
        <v>3</v>
      </c>
      <c r="M218" t="s">
        <v>123</v>
      </c>
      <c r="N218" t="s">
        <v>47</v>
      </c>
    </row>
    <row r="219" spans="1:14" x14ac:dyDescent="0.35">
      <c r="A219" t="str">
        <f>VLOOKUP(C219, sp_info1, 2, FALSE)</f>
        <v>Sciomyzidae</v>
      </c>
      <c r="B219" t="str">
        <f>VLOOKUP(C219, sp_info1, 3, FALSE)</f>
        <v>Pherbellia</v>
      </c>
      <c r="C219" t="s">
        <v>278</v>
      </c>
      <c r="D219">
        <v>4</v>
      </c>
      <c r="E219" t="s">
        <v>69</v>
      </c>
      <c r="F219" t="s">
        <v>70</v>
      </c>
      <c r="G219" t="s">
        <v>29</v>
      </c>
      <c r="H219" t="s">
        <v>36</v>
      </c>
      <c r="I219">
        <v>58.657350000000001</v>
      </c>
      <c r="J219">
        <v>-93.831040000000002</v>
      </c>
      <c r="K219" t="s">
        <v>32</v>
      </c>
      <c r="L219">
        <v>3</v>
      </c>
      <c r="M219" t="s">
        <v>71</v>
      </c>
      <c r="N219" t="s">
        <v>47</v>
      </c>
    </row>
    <row r="220" spans="1:14" x14ac:dyDescent="0.35">
      <c r="A220" t="str">
        <f>VLOOKUP(C220, sp_info1, 2, FALSE)</f>
        <v>Sciomyzidae</v>
      </c>
      <c r="B220" t="str">
        <f>VLOOKUP(C220, sp_info1, 3, FALSE)</f>
        <v>Pherbellia</v>
      </c>
      <c r="C220" t="s">
        <v>278</v>
      </c>
      <c r="D220">
        <v>4</v>
      </c>
      <c r="E220" t="s">
        <v>69</v>
      </c>
      <c r="F220" t="s">
        <v>70</v>
      </c>
      <c r="G220" t="s">
        <v>29</v>
      </c>
      <c r="H220" t="s">
        <v>36</v>
      </c>
      <c r="I220">
        <v>58.657350000000001</v>
      </c>
      <c r="J220">
        <v>-93.831040000000002</v>
      </c>
      <c r="K220" t="s">
        <v>32</v>
      </c>
      <c r="L220">
        <v>3</v>
      </c>
      <c r="M220" t="s">
        <v>106</v>
      </c>
      <c r="N220" t="s">
        <v>47</v>
      </c>
    </row>
    <row r="221" spans="1:14" x14ac:dyDescent="0.35">
      <c r="A221" t="str">
        <f>VLOOKUP(C221, sp_info1, 2, FALSE)</f>
        <v>Sciomyzidae</v>
      </c>
      <c r="B221" t="str">
        <f>VLOOKUP(C221, sp_info1, 3, FALSE)</f>
        <v>Pherbellia</v>
      </c>
      <c r="C221" t="s">
        <v>278</v>
      </c>
      <c r="D221">
        <v>36</v>
      </c>
      <c r="E221" t="s">
        <v>69</v>
      </c>
      <c r="F221" t="s">
        <v>70</v>
      </c>
      <c r="G221" t="s">
        <v>29</v>
      </c>
      <c r="H221" t="s">
        <v>36</v>
      </c>
      <c r="I221">
        <v>58.657350000000001</v>
      </c>
      <c r="J221">
        <v>-93.831040000000002</v>
      </c>
      <c r="K221" t="s">
        <v>32</v>
      </c>
      <c r="L221">
        <v>3</v>
      </c>
      <c r="M221" t="s">
        <v>133</v>
      </c>
      <c r="N221" t="s">
        <v>20</v>
      </c>
    </row>
    <row r="222" spans="1:14" x14ac:dyDescent="0.35">
      <c r="A222" t="str">
        <f>VLOOKUP(C222, sp_info1, 2, FALSE)</f>
        <v>Sciomyzidae</v>
      </c>
      <c r="B222" t="str">
        <f>VLOOKUP(C222, sp_info1, 3, FALSE)</f>
        <v>Pherbellia</v>
      </c>
      <c r="C222" t="s">
        <v>279</v>
      </c>
      <c r="D222">
        <v>1</v>
      </c>
      <c r="E222" t="s">
        <v>69</v>
      </c>
      <c r="F222" t="s">
        <v>70</v>
      </c>
      <c r="G222" t="s">
        <v>29</v>
      </c>
      <c r="H222" t="s">
        <v>36</v>
      </c>
      <c r="I222">
        <v>58.657350000000001</v>
      </c>
      <c r="J222">
        <v>-93.831040000000002</v>
      </c>
      <c r="K222" t="s">
        <v>32</v>
      </c>
      <c r="L222">
        <v>3</v>
      </c>
      <c r="M222" t="s">
        <v>123</v>
      </c>
      <c r="N222" t="s">
        <v>47</v>
      </c>
    </row>
    <row r="223" spans="1:14" x14ac:dyDescent="0.35">
      <c r="A223" t="str">
        <f>VLOOKUP(C223, sp_info1, 2, FALSE)</f>
        <v>Sciomyzidae</v>
      </c>
      <c r="B223" t="str">
        <f>VLOOKUP(C223, sp_info1, 3, FALSE)</f>
        <v>Pherbellia</v>
      </c>
      <c r="C223" t="s">
        <v>290</v>
      </c>
      <c r="D223">
        <v>1</v>
      </c>
      <c r="E223" t="s">
        <v>69</v>
      </c>
      <c r="F223" t="s">
        <v>70</v>
      </c>
      <c r="G223" t="s">
        <v>29</v>
      </c>
      <c r="H223" t="s">
        <v>36</v>
      </c>
      <c r="I223">
        <v>58.657350000000001</v>
      </c>
      <c r="J223">
        <v>-93.831040000000002</v>
      </c>
      <c r="K223" t="s">
        <v>32</v>
      </c>
      <c r="L223">
        <v>3</v>
      </c>
      <c r="M223" t="s">
        <v>106</v>
      </c>
      <c r="N223" t="s">
        <v>25</v>
      </c>
    </row>
    <row r="224" spans="1:14" x14ac:dyDescent="0.35">
      <c r="A224" t="str">
        <f>VLOOKUP(C224, sp_info1, 2, FALSE)</f>
        <v>Sciomyzidae</v>
      </c>
      <c r="B224" t="str">
        <f>VLOOKUP(C224, sp_info1, 3, FALSE)</f>
        <v>Pherbellia</v>
      </c>
      <c r="C224" t="s">
        <v>293</v>
      </c>
      <c r="D224">
        <v>1</v>
      </c>
      <c r="E224" t="s">
        <v>69</v>
      </c>
      <c r="F224" t="s">
        <v>70</v>
      </c>
      <c r="G224" t="s">
        <v>29</v>
      </c>
      <c r="H224" t="s">
        <v>36</v>
      </c>
      <c r="I224">
        <v>58.657350000000001</v>
      </c>
      <c r="J224">
        <v>-93.831040000000002</v>
      </c>
      <c r="K224" t="s">
        <v>32</v>
      </c>
      <c r="L224">
        <v>3</v>
      </c>
      <c r="M224" t="s">
        <v>106</v>
      </c>
      <c r="N224" t="s">
        <v>47</v>
      </c>
    </row>
    <row r="225" spans="1:14" x14ac:dyDescent="0.35">
      <c r="A225" t="str">
        <f>VLOOKUP(C225, sp_info1, 2, FALSE)</f>
        <v>Ephydridae</v>
      </c>
      <c r="B225" t="str">
        <f>VLOOKUP(C225, sp_info1, 3, FALSE)</f>
        <v>Philotelma</v>
      </c>
      <c r="C225" t="s">
        <v>299</v>
      </c>
      <c r="D225">
        <v>1</v>
      </c>
      <c r="E225" t="s">
        <v>69</v>
      </c>
      <c r="F225" t="s">
        <v>70</v>
      </c>
      <c r="G225" t="s">
        <v>29</v>
      </c>
      <c r="H225" t="s">
        <v>36</v>
      </c>
      <c r="I225">
        <v>58.657350000000001</v>
      </c>
      <c r="J225">
        <v>-93.831040000000002</v>
      </c>
      <c r="K225" t="s">
        <v>32</v>
      </c>
      <c r="L225">
        <v>3</v>
      </c>
      <c r="M225" t="s">
        <v>133</v>
      </c>
      <c r="N225" t="s">
        <v>20</v>
      </c>
    </row>
    <row r="226" spans="1:14" x14ac:dyDescent="0.35">
      <c r="A226" t="str">
        <f>VLOOKUP(C226, sp_info1, 2, FALSE)</f>
        <v>Sphaeroceridae</v>
      </c>
      <c r="B226" t="str">
        <f>VLOOKUP(C226, sp_info1, 3, FALSE)</f>
        <v>Pseudocollinella</v>
      </c>
      <c r="C226" t="s">
        <v>316</v>
      </c>
      <c r="D226">
        <v>2</v>
      </c>
      <c r="E226" t="s">
        <v>69</v>
      </c>
      <c r="F226" t="s">
        <v>70</v>
      </c>
      <c r="G226" t="s">
        <v>29</v>
      </c>
      <c r="H226" t="s">
        <v>36</v>
      </c>
      <c r="I226">
        <v>58.657350000000001</v>
      </c>
      <c r="J226">
        <v>-93.831040000000002</v>
      </c>
      <c r="K226" t="s">
        <v>32</v>
      </c>
      <c r="L226">
        <v>3</v>
      </c>
      <c r="M226" t="s">
        <v>106</v>
      </c>
      <c r="N226" t="s">
        <v>25</v>
      </c>
    </row>
    <row r="227" spans="1:14" x14ac:dyDescent="0.35">
      <c r="A227" t="str">
        <f>VLOOKUP(C227, sp_info1, 2, FALSE)</f>
        <v>Sphaeroceridae</v>
      </c>
      <c r="B227" t="str">
        <f>VLOOKUP(C227, sp_info1, 3, FALSE)</f>
        <v>Pseudocollinella</v>
      </c>
      <c r="C227" t="s">
        <v>316</v>
      </c>
      <c r="D227">
        <v>1</v>
      </c>
      <c r="E227" t="s">
        <v>69</v>
      </c>
      <c r="F227" t="s">
        <v>70</v>
      </c>
      <c r="G227" t="s">
        <v>29</v>
      </c>
      <c r="H227" t="s">
        <v>36</v>
      </c>
      <c r="I227">
        <v>58.657350000000001</v>
      </c>
      <c r="J227">
        <v>-93.831040000000002</v>
      </c>
      <c r="K227" t="s">
        <v>32</v>
      </c>
      <c r="L227">
        <v>3</v>
      </c>
      <c r="M227" t="s">
        <v>71</v>
      </c>
      <c r="N227" t="s">
        <v>47</v>
      </c>
    </row>
    <row r="228" spans="1:14" x14ac:dyDescent="0.35">
      <c r="A228" t="str">
        <f>VLOOKUP(C228, sp_info1, 2, FALSE)</f>
        <v>Chloropidae</v>
      </c>
      <c r="B228" t="str">
        <f>VLOOKUP(C228, sp_info1, 3, FALSE)</f>
        <v>Pseudopachyceata</v>
      </c>
      <c r="C228" t="s">
        <v>318</v>
      </c>
      <c r="D228">
        <v>1</v>
      </c>
      <c r="E228" t="s">
        <v>69</v>
      </c>
      <c r="F228" t="s">
        <v>70</v>
      </c>
      <c r="G228" t="s">
        <v>29</v>
      </c>
      <c r="H228" t="s">
        <v>36</v>
      </c>
      <c r="I228">
        <v>58.657350000000001</v>
      </c>
      <c r="J228">
        <v>-93.831040000000002</v>
      </c>
      <c r="K228" t="s">
        <v>32</v>
      </c>
      <c r="L228">
        <v>3</v>
      </c>
      <c r="M228" t="s">
        <v>106</v>
      </c>
      <c r="N228" t="s">
        <v>25</v>
      </c>
    </row>
    <row r="229" spans="1:14" x14ac:dyDescent="0.35">
      <c r="A229" t="str">
        <f>VLOOKUP(C229, sp_info1, 2, FALSE)</f>
        <v>Sciomyzidae</v>
      </c>
      <c r="B229" t="str">
        <f>VLOOKUP(C229, sp_info1, 3, FALSE)</f>
        <v>Pteromicra</v>
      </c>
      <c r="C229" t="s">
        <v>323</v>
      </c>
      <c r="D229">
        <v>1</v>
      </c>
      <c r="E229" t="s">
        <v>69</v>
      </c>
      <c r="F229" t="s">
        <v>70</v>
      </c>
      <c r="G229" t="s">
        <v>29</v>
      </c>
      <c r="H229" t="s">
        <v>36</v>
      </c>
      <c r="I229">
        <v>58.657350000000001</v>
      </c>
      <c r="J229">
        <v>-93.831040000000002</v>
      </c>
      <c r="K229" t="s">
        <v>32</v>
      </c>
      <c r="L229">
        <v>3</v>
      </c>
      <c r="M229" t="s">
        <v>106</v>
      </c>
      <c r="N229" t="s">
        <v>47</v>
      </c>
    </row>
    <row r="230" spans="1:14" x14ac:dyDescent="0.35">
      <c r="A230" t="str">
        <f>VLOOKUP(C230, sp_info1, 2, FALSE)</f>
        <v>Sciomyzidae</v>
      </c>
      <c r="B230" t="str">
        <f>VLOOKUP(C230, sp_info1, 3, FALSE)</f>
        <v>Pteromicra</v>
      </c>
      <c r="C230" t="s">
        <v>323</v>
      </c>
      <c r="D230">
        <v>1</v>
      </c>
      <c r="E230" t="s">
        <v>69</v>
      </c>
      <c r="F230" t="s">
        <v>70</v>
      </c>
      <c r="G230" t="s">
        <v>29</v>
      </c>
      <c r="H230" t="s">
        <v>36</v>
      </c>
      <c r="I230">
        <v>58.657350000000001</v>
      </c>
      <c r="J230">
        <v>-93.831040000000002</v>
      </c>
      <c r="K230" t="s">
        <v>32</v>
      </c>
      <c r="L230">
        <v>3</v>
      </c>
      <c r="M230" t="s">
        <v>133</v>
      </c>
      <c r="N230" t="s">
        <v>20</v>
      </c>
    </row>
    <row r="231" spans="1:14" x14ac:dyDescent="0.35">
      <c r="A231" t="str">
        <f>VLOOKUP(C231, sp_info1, 2, FALSE)</f>
        <v>Sciomyzidae</v>
      </c>
      <c r="B231" t="str">
        <f>VLOOKUP(C231, sp_info1, 3, FALSE)</f>
        <v>Pteromicra</v>
      </c>
      <c r="C231" t="s">
        <v>326</v>
      </c>
      <c r="D231">
        <v>1</v>
      </c>
      <c r="E231" t="s">
        <v>69</v>
      </c>
      <c r="F231" t="s">
        <v>70</v>
      </c>
      <c r="G231" t="s">
        <v>29</v>
      </c>
      <c r="H231" t="s">
        <v>36</v>
      </c>
      <c r="I231">
        <v>58.657350000000001</v>
      </c>
      <c r="J231">
        <v>-93.831040000000002</v>
      </c>
      <c r="K231" t="s">
        <v>32</v>
      </c>
      <c r="L231">
        <v>3</v>
      </c>
      <c r="M231" t="s">
        <v>106</v>
      </c>
      <c r="N231" t="s">
        <v>25</v>
      </c>
    </row>
    <row r="232" spans="1:14" x14ac:dyDescent="0.35">
      <c r="A232" t="str">
        <f>VLOOKUP(C232, sp_info1, 2, FALSE)</f>
        <v>Sciomyzidae</v>
      </c>
      <c r="B232" t="str">
        <f>VLOOKUP(C232, sp_info1, 3, FALSE)</f>
        <v>Pteromicra</v>
      </c>
      <c r="C232" t="s">
        <v>326</v>
      </c>
      <c r="D232">
        <v>1</v>
      </c>
      <c r="E232" t="s">
        <v>69</v>
      </c>
      <c r="F232" t="s">
        <v>70</v>
      </c>
      <c r="G232" t="s">
        <v>29</v>
      </c>
      <c r="H232" t="s">
        <v>36</v>
      </c>
      <c r="I232">
        <v>58.657350000000001</v>
      </c>
      <c r="J232">
        <v>-93.831040000000002</v>
      </c>
      <c r="K232" t="s">
        <v>32</v>
      </c>
      <c r="L232">
        <v>3</v>
      </c>
      <c r="M232" t="s">
        <v>133</v>
      </c>
      <c r="N232" t="s">
        <v>20</v>
      </c>
    </row>
    <row r="233" spans="1:14" x14ac:dyDescent="0.35">
      <c r="A233" t="str">
        <f>VLOOKUP(C233, sp_info1, 2, FALSE)</f>
        <v>Sciomyzidae</v>
      </c>
      <c r="B233" t="str">
        <f>VLOOKUP(C233, sp_info1, 3, FALSE)</f>
        <v>Pteromicra</v>
      </c>
      <c r="C233" t="s">
        <v>327</v>
      </c>
      <c r="D233">
        <v>1</v>
      </c>
      <c r="E233" t="s">
        <v>69</v>
      </c>
      <c r="F233" t="s">
        <v>70</v>
      </c>
      <c r="G233" t="s">
        <v>29</v>
      </c>
      <c r="H233" t="s">
        <v>36</v>
      </c>
      <c r="I233">
        <v>58.657350000000001</v>
      </c>
      <c r="J233">
        <v>-93.831040000000002</v>
      </c>
      <c r="K233" t="s">
        <v>32</v>
      </c>
      <c r="L233">
        <v>3</v>
      </c>
      <c r="M233" t="s">
        <v>71</v>
      </c>
      <c r="N233" t="s">
        <v>47</v>
      </c>
    </row>
    <row r="234" spans="1:14" x14ac:dyDescent="0.35">
      <c r="A234" t="str">
        <f>VLOOKUP(C234, sp_info1, 2, FALSE)</f>
        <v>Chloropidae</v>
      </c>
      <c r="B234" t="str">
        <f>VLOOKUP(C234, sp_info1, 3, FALSE)</f>
        <v>Rhopalopterum</v>
      </c>
      <c r="C234" t="s">
        <v>338</v>
      </c>
      <c r="D234">
        <v>1</v>
      </c>
      <c r="E234" t="s">
        <v>69</v>
      </c>
      <c r="F234" t="s">
        <v>70</v>
      </c>
      <c r="G234" t="s">
        <v>29</v>
      </c>
      <c r="H234" t="s">
        <v>36</v>
      </c>
      <c r="I234">
        <v>58.657350000000001</v>
      </c>
      <c r="J234">
        <v>-93.831040000000002</v>
      </c>
      <c r="K234" t="s">
        <v>32</v>
      </c>
      <c r="L234">
        <v>3</v>
      </c>
      <c r="M234" t="s">
        <v>106</v>
      </c>
      <c r="N234" t="s">
        <v>25</v>
      </c>
    </row>
    <row r="235" spans="1:14" x14ac:dyDescent="0.35">
      <c r="A235" t="str">
        <f>VLOOKUP(C235, sp_info1, 2, FALSE)</f>
        <v>Chloropidae</v>
      </c>
      <c r="B235" t="str">
        <f>VLOOKUP(C235, sp_info1, 3, FALSE)</f>
        <v>Rhopalopterum</v>
      </c>
      <c r="C235" t="s">
        <v>338</v>
      </c>
      <c r="D235">
        <v>4</v>
      </c>
      <c r="E235" t="s">
        <v>69</v>
      </c>
      <c r="F235" t="s">
        <v>70</v>
      </c>
      <c r="G235" t="s">
        <v>29</v>
      </c>
      <c r="H235" t="s">
        <v>36</v>
      </c>
      <c r="I235">
        <v>58.657350000000001</v>
      </c>
      <c r="J235">
        <v>-93.831040000000002</v>
      </c>
      <c r="K235" t="s">
        <v>32</v>
      </c>
      <c r="L235">
        <v>3</v>
      </c>
      <c r="M235" t="s">
        <v>133</v>
      </c>
      <c r="N235" t="s">
        <v>20</v>
      </c>
    </row>
    <row r="236" spans="1:14" x14ac:dyDescent="0.35">
      <c r="A236" t="str">
        <f>VLOOKUP(C236, sp_info1, 2, FALSE)</f>
        <v>Chloropidae</v>
      </c>
      <c r="B236" t="str">
        <f>VLOOKUP(C236, sp_info1, 3, FALSE)</f>
        <v>Rhopalopterum</v>
      </c>
      <c r="C236" t="s">
        <v>339</v>
      </c>
      <c r="D236">
        <v>1</v>
      </c>
      <c r="E236" t="s">
        <v>69</v>
      </c>
      <c r="F236" t="s">
        <v>70</v>
      </c>
      <c r="G236" t="s">
        <v>29</v>
      </c>
      <c r="H236" t="s">
        <v>36</v>
      </c>
      <c r="I236">
        <v>58.657350000000001</v>
      </c>
      <c r="J236">
        <v>-93.831040000000002</v>
      </c>
      <c r="K236" t="s">
        <v>32</v>
      </c>
      <c r="L236">
        <v>3</v>
      </c>
      <c r="M236" t="s">
        <v>106</v>
      </c>
      <c r="N236" t="s">
        <v>47</v>
      </c>
    </row>
    <row r="237" spans="1:14" x14ac:dyDescent="0.35">
      <c r="A237" t="str">
        <f>VLOOKUP(C237, sp_info1, 2, FALSE)</f>
        <v>Chloropidae</v>
      </c>
      <c r="B237" t="str">
        <f>VLOOKUP(C237, sp_info1, 3, FALSE)</f>
        <v>Rhopalopterum</v>
      </c>
      <c r="C237" t="s">
        <v>340</v>
      </c>
      <c r="D237">
        <v>1</v>
      </c>
      <c r="E237" t="s">
        <v>69</v>
      </c>
      <c r="F237" t="s">
        <v>70</v>
      </c>
      <c r="G237" t="s">
        <v>29</v>
      </c>
      <c r="H237" t="s">
        <v>36</v>
      </c>
      <c r="I237">
        <v>58.657350000000001</v>
      </c>
      <c r="J237">
        <v>-93.831040000000002</v>
      </c>
      <c r="K237" t="s">
        <v>32</v>
      </c>
      <c r="L237">
        <v>3</v>
      </c>
      <c r="M237" t="s">
        <v>71</v>
      </c>
      <c r="N237" t="s">
        <v>47</v>
      </c>
    </row>
    <row r="238" spans="1:14" x14ac:dyDescent="0.35">
      <c r="A238" t="str">
        <f>VLOOKUP(C238, sp_info1, 2, FALSE)</f>
        <v>Drosophilidae</v>
      </c>
      <c r="B238" t="str">
        <f>VLOOKUP(C238, sp_info1, 3, FALSE)</f>
        <v>Scaptomyza</v>
      </c>
      <c r="C238" t="s">
        <v>349</v>
      </c>
      <c r="D238">
        <v>1</v>
      </c>
      <c r="E238" t="s">
        <v>69</v>
      </c>
      <c r="F238" t="s">
        <v>70</v>
      </c>
      <c r="G238" t="s">
        <v>29</v>
      </c>
      <c r="H238" t="s">
        <v>36</v>
      </c>
      <c r="I238">
        <v>58.657350000000001</v>
      </c>
      <c r="J238">
        <v>-93.831040000000002</v>
      </c>
      <c r="K238" t="s">
        <v>32</v>
      </c>
      <c r="L238">
        <v>3</v>
      </c>
      <c r="M238" t="s">
        <v>106</v>
      </c>
      <c r="N238" t="s">
        <v>25</v>
      </c>
    </row>
    <row r="239" spans="1:14" x14ac:dyDescent="0.35">
      <c r="A239" t="str">
        <f>VLOOKUP(C239, sp_info1, 2, FALSE)</f>
        <v>Ephydridae</v>
      </c>
      <c r="B239" t="str">
        <f>VLOOKUP(C239, sp_info1, 3, FALSE)</f>
        <v>Scatella</v>
      </c>
      <c r="C239" t="s">
        <v>360</v>
      </c>
      <c r="D239">
        <v>1</v>
      </c>
      <c r="E239" t="s">
        <v>69</v>
      </c>
      <c r="F239" t="s">
        <v>70</v>
      </c>
      <c r="G239" t="s">
        <v>29</v>
      </c>
      <c r="H239" t="s">
        <v>36</v>
      </c>
      <c r="I239">
        <v>58.657350000000001</v>
      </c>
      <c r="J239">
        <v>-93.831040000000002</v>
      </c>
      <c r="K239" t="s">
        <v>32</v>
      </c>
      <c r="L239">
        <v>3</v>
      </c>
      <c r="M239" t="s">
        <v>106</v>
      </c>
      <c r="N239" t="s">
        <v>25</v>
      </c>
    </row>
    <row r="240" spans="1:14" x14ac:dyDescent="0.35">
      <c r="A240" t="str">
        <f>VLOOKUP(C240, sp_info1, 2, FALSE)</f>
        <v>Ephydridae</v>
      </c>
      <c r="B240" t="str">
        <f>VLOOKUP(C240, sp_info1, 3, FALSE)</f>
        <v>Scatophila</v>
      </c>
      <c r="C240" t="s">
        <v>363</v>
      </c>
      <c r="D240">
        <v>1</v>
      </c>
      <c r="E240" t="s">
        <v>69</v>
      </c>
      <c r="F240" t="s">
        <v>70</v>
      </c>
      <c r="G240" t="s">
        <v>29</v>
      </c>
      <c r="H240" t="s">
        <v>36</v>
      </c>
      <c r="I240">
        <v>58.657350000000001</v>
      </c>
      <c r="J240">
        <v>-93.831040000000002</v>
      </c>
      <c r="K240" t="s">
        <v>32</v>
      </c>
      <c r="L240">
        <v>3</v>
      </c>
      <c r="M240" t="s">
        <v>71</v>
      </c>
      <c r="N240" t="s">
        <v>47</v>
      </c>
    </row>
    <row r="241" spans="1:14" x14ac:dyDescent="0.35">
      <c r="A241" t="str">
        <f>VLOOKUP(C241, sp_info1, 2, FALSE)</f>
        <v>Sciomyzidae</v>
      </c>
      <c r="B241" t="str">
        <f>VLOOKUP(C241, sp_info1, 3, FALSE)</f>
        <v>Sciomyza</v>
      </c>
      <c r="C241" t="s">
        <v>368</v>
      </c>
      <c r="D241">
        <v>1</v>
      </c>
      <c r="E241" t="s">
        <v>69</v>
      </c>
      <c r="F241" t="s">
        <v>70</v>
      </c>
      <c r="G241" t="s">
        <v>29</v>
      </c>
      <c r="H241" t="s">
        <v>36</v>
      </c>
      <c r="I241">
        <v>58.657350000000001</v>
      </c>
      <c r="J241">
        <v>-93.831040000000002</v>
      </c>
      <c r="K241" t="s">
        <v>32</v>
      </c>
      <c r="L241">
        <v>3</v>
      </c>
      <c r="M241" t="s">
        <v>106</v>
      </c>
      <c r="N241" t="s">
        <v>25</v>
      </c>
    </row>
    <row r="242" spans="1:14" x14ac:dyDescent="0.35">
      <c r="A242" t="str">
        <f>VLOOKUP(C242, sp_info1, 2, FALSE)</f>
        <v>Sphaeroceridae</v>
      </c>
      <c r="B242" t="str">
        <f>VLOOKUP(C242, sp_info1, 3, FALSE)</f>
        <v>Spelobia</v>
      </c>
      <c r="C242" t="s">
        <v>382</v>
      </c>
      <c r="D242">
        <v>1</v>
      </c>
      <c r="E242" t="s">
        <v>69</v>
      </c>
      <c r="F242" t="s">
        <v>70</v>
      </c>
      <c r="G242" t="s">
        <v>29</v>
      </c>
      <c r="H242" t="s">
        <v>36</v>
      </c>
      <c r="I242">
        <v>58.657350000000001</v>
      </c>
      <c r="J242">
        <v>-93.831040000000002</v>
      </c>
      <c r="K242" t="s">
        <v>32</v>
      </c>
      <c r="L242">
        <v>3</v>
      </c>
      <c r="M242" t="s">
        <v>106</v>
      </c>
      <c r="N242" t="s">
        <v>25</v>
      </c>
    </row>
    <row r="243" spans="1:14" x14ac:dyDescent="0.35">
      <c r="A243" t="str">
        <f>VLOOKUP(C243, sp_info1, 2, FALSE)</f>
        <v>Sciomyzidae</v>
      </c>
      <c r="B243" t="str">
        <f>VLOOKUP(C243, sp_info1, 3, FALSE)</f>
        <v>Tetanocera</v>
      </c>
      <c r="C243" t="s">
        <v>401</v>
      </c>
      <c r="D243">
        <v>7</v>
      </c>
      <c r="E243" t="s">
        <v>69</v>
      </c>
      <c r="F243" t="s">
        <v>70</v>
      </c>
      <c r="G243" t="s">
        <v>29</v>
      </c>
      <c r="H243" t="s">
        <v>36</v>
      </c>
      <c r="I243">
        <v>58.657350000000001</v>
      </c>
      <c r="J243">
        <v>-93.831040000000002</v>
      </c>
      <c r="K243" t="s">
        <v>32</v>
      </c>
      <c r="L243">
        <v>3</v>
      </c>
      <c r="M243" t="s">
        <v>106</v>
      </c>
      <c r="N243" t="s">
        <v>25</v>
      </c>
    </row>
    <row r="244" spans="1:14" x14ac:dyDescent="0.35">
      <c r="A244" t="str">
        <f>VLOOKUP(C244, sp_info1, 2, FALSE)</f>
        <v>Sciomyzidae</v>
      </c>
      <c r="B244" t="str">
        <f>VLOOKUP(C244, sp_info1, 3, FALSE)</f>
        <v>Tetanocera</v>
      </c>
      <c r="C244" t="s">
        <v>401</v>
      </c>
      <c r="D244">
        <v>1</v>
      </c>
      <c r="E244" t="s">
        <v>69</v>
      </c>
      <c r="F244" t="s">
        <v>70</v>
      </c>
      <c r="G244" t="s">
        <v>29</v>
      </c>
      <c r="H244" t="s">
        <v>36</v>
      </c>
      <c r="I244">
        <v>58.657350000000001</v>
      </c>
      <c r="J244">
        <v>-93.831040000000002</v>
      </c>
      <c r="K244" t="s">
        <v>32</v>
      </c>
      <c r="L244">
        <v>3</v>
      </c>
      <c r="M244" t="s">
        <v>71</v>
      </c>
      <c r="N244" t="s">
        <v>47</v>
      </c>
    </row>
    <row r="245" spans="1:14" x14ac:dyDescent="0.35">
      <c r="A245" t="str">
        <f>VLOOKUP(C245, sp_info1, 2, FALSE)</f>
        <v>Sciomyzidae</v>
      </c>
      <c r="B245" t="str">
        <f>VLOOKUP(C245, sp_info1, 3, FALSE)</f>
        <v>Tetanocera</v>
      </c>
      <c r="C245" t="s">
        <v>401</v>
      </c>
      <c r="D245">
        <v>4</v>
      </c>
      <c r="E245" t="s">
        <v>69</v>
      </c>
      <c r="F245" t="s">
        <v>70</v>
      </c>
      <c r="G245" t="s">
        <v>29</v>
      </c>
      <c r="H245" t="s">
        <v>36</v>
      </c>
      <c r="I245">
        <v>58.657350000000001</v>
      </c>
      <c r="J245">
        <v>-93.831040000000002</v>
      </c>
      <c r="K245" t="s">
        <v>32</v>
      </c>
      <c r="L245">
        <v>3</v>
      </c>
      <c r="M245" t="s">
        <v>106</v>
      </c>
      <c r="N245" t="s">
        <v>47</v>
      </c>
    </row>
    <row r="246" spans="1:14" x14ac:dyDescent="0.35">
      <c r="A246" t="str">
        <f>VLOOKUP(C246, sp_info1, 2, FALSE)</f>
        <v>Sciomyzidae</v>
      </c>
      <c r="B246" t="str">
        <f>VLOOKUP(C246, sp_info1, 3, FALSE)</f>
        <v>Tetanocera</v>
      </c>
      <c r="C246" t="s">
        <v>401</v>
      </c>
      <c r="D246">
        <v>5</v>
      </c>
      <c r="E246" t="s">
        <v>69</v>
      </c>
      <c r="F246" t="s">
        <v>70</v>
      </c>
      <c r="G246" t="s">
        <v>29</v>
      </c>
      <c r="H246" t="s">
        <v>36</v>
      </c>
      <c r="I246">
        <v>58.657350000000001</v>
      </c>
      <c r="J246">
        <v>-93.831040000000002</v>
      </c>
      <c r="K246" t="s">
        <v>32</v>
      </c>
      <c r="L246">
        <v>3</v>
      </c>
      <c r="M246" t="s">
        <v>133</v>
      </c>
      <c r="N246" t="s">
        <v>20</v>
      </c>
    </row>
    <row r="247" spans="1:14" x14ac:dyDescent="0.35">
      <c r="A247" t="str">
        <f>VLOOKUP(C247, sp_info1, 2, FALSE)</f>
        <v>Sciomyzidae</v>
      </c>
      <c r="B247" t="str">
        <f>VLOOKUP(C247, sp_info1, 3, FALSE)</f>
        <v>Tetanocera</v>
      </c>
      <c r="C247" t="s">
        <v>402</v>
      </c>
      <c r="D247">
        <v>1</v>
      </c>
      <c r="E247" t="s">
        <v>69</v>
      </c>
      <c r="F247" t="s">
        <v>70</v>
      </c>
      <c r="G247" t="s">
        <v>29</v>
      </c>
      <c r="H247" t="s">
        <v>36</v>
      </c>
      <c r="I247">
        <v>58.657350000000001</v>
      </c>
      <c r="J247">
        <v>-93.831040000000002</v>
      </c>
      <c r="K247" t="s">
        <v>32</v>
      </c>
      <c r="L247">
        <v>3</v>
      </c>
      <c r="M247" t="s">
        <v>133</v>
      </c>
      <c r="N247" t="s">
        <v>20</v>
      </c>
    </row>
    <row r="248" spans="1:14" x14ac:dyDescent="0.35">
      <c r="A248" t="str">
        <f>VLOOKUP(C248, sp_info1, 2, FALSE)</f>
        <v>Sciomyzidae</v>
      </c>
      <c r="B248" t="str">
        <f>VLOOKUP(C248, sp_info1, 3, FALSE)</f>
        <v>Tetanocera</v>
      </c>
      <c r="C248" t="s">
        <v>403</v>
      </c>
      <c r="D248">
        <v>4</v>
      </c>
      <c r="E248" t="s">
        <v>69</v>
      </c>
      <c r="F248" t="s">
        <v>70</v>
      </c>
      <c r="G248" t="s">
        <v>29</v>
      </c>
      <c r="H248" t="s">
        <v>36</v>
      </c>
      <c r="I248">
        <v>58.657350000000001</v>
      </c>
      <c r="J248">
        <v>-93.831040000000002</v>
      </c>
      <c r="K248" t="s">
        <v>32</v>
      </c>
      <c r="L248">
        <v>3</v>
      </c>
      <c r="M248" t="s">
        <v>106</v>
      </c>
      <c r="N248" t="s">
        <v>25</v>
      </c>
    </row>
    <row r="249" spans="1:14" x14ac:dyDescent="0.35">
      <c r="A249" t="str">
        <f>VLOOKUP(C249, sp_info1, 2, FALSE)</f>
        <v>Sciomyzidae</v>
      </c>
      <c r="B249" t="str">
        <f>VLOOKUP(C249, sp_info1, 3, FALSE)</f>
        <v>Tetanocera</v>
      </c>
      <c r="C249" t="s">
        <v>403</v>
      </c>
      <c r="D249">
        <v>4</v>
      </c>
      <c r="E249" t="s">
        <v>69</v>
      </c>
      <c r="F249" t="s">
        <v>70</v>
      </c>
      <c r="G249" t="s">
        <v>29</v>
      </c>
      <c r="H249" t="s">
        <v>36</v>
      </c>
      <c r="I249">
        <v>58.657350000000001</v>
      </c>
      <c r="J249">
        <v>-93.831040000000002</v>
      </c>
      <c r="K249" t="s">
        <v>32</v>
      </c>
      <c r="L249">
        <v>3</v>
      </c>
      <c r="M249" t="s">
        <v>133</v>
      </c>
      <c r="N249" t="s">
        <v>20</v>
      </c>
    </row>
    <row r="250" spans="1:14" x14ac:dyDescent="0.35">
      <c r="A250" t="str">
        <f>VLOOKUP(C250, sp_info1, 2, FALSE)</f>
        <v>Sciomyzidae</v>
      </c>
      <c r="B250" t="str">
        <f>VLOOKUP(C250, sp_info1, 3, FALSE)</f>
        <v>Tetanocera</v>
      </c>
      <c r="C250" t="s">
        <v>405</v>
      </c>
      <c r="D250">
        <v>1</v>
      </c>
      <c r="E250" t="s">
        <v>69</v>
      </c>
      <c r="F250" t="s">
        <v>70</v>
      </c>
      <c r="G250" t="s">
        <v>29</v>
      </c>
      <c r="H250" t="s">
        <v>36</v>
      </c>
      <c r="I250">
        <v>58.657350000000001</v>
      </c>
      <c r="J250">
        <v>-93.831040000000002</v>
      </c>
      <c r="K250" t="s">
        <v>32</v>
      </c>
      <c r="L250">
        <v>3</v>
      </c>
      <c r="M250" t="s">
        <v>106</v>
      </c>
      <c r="N250" t="s">
        <v>47</v>
      </c>
    </row>
    <row r="251" spans="1:14" x14ac:dyDescent="0.35">
      <c r="A251" t="str">
        <f>VLOOKUP(C251, sp_info1, 2, FALSE)</f>
        <v>Sciomyzidae</v>
      </c>
      <c r="B251" t="str">
        <f>VLOOKUP(C251, sp_info1, 3, FALSE)</f>
        <v>Tetanocera</v>
      </c>
      <c r="C251" t="s">
        <v>407</v>
      </c>
      <c r="D251">
        <v>1</v>
      </c>
      <c r="E251" t="s">
        <v>69</v>
      </c>
      <c r="F251" t="s">
        <v>70</v>
      </c>
      <c r="G251" t="s">
        <v>29</v>
      </c>
      <c r="H251" t="s">
        <v>36</v>
      </c>
      <c r="I251">
        <v>58.657350000000001</v>
      </c>
      <c r="J251">
        <v>-93.831040000000002</v>
      </c>
      <c r="K251" t="s">
        <v>32</v>
      </c>
      <c r="L251">
        <v>3</v>
      </c>
      <c r="M251" t="s">
        <v>71</v>
      </c>
      <c r="N251" t="s">
        <v>47</v>
      </c>
    </row>
    <row r="252" spans="1:14" x14ac:dyDescent="0.35">
      <c r="A252" t="str">
        <f>VLOOKUP(C252, sp_info1, 2, FALSE)</f>
        <v>Sepsidae</v>
      </c>
      <c r="B252" t="str">
        <f>VLOOKUP(C252, sp_info1, 3, FALSE)</f>
        <v>Themira</v>
      </c>
      <c r="C252" t="s">
        <v>420</v>
      </c>
      <c r="D252">
        <v>1</v>
      </c>
      <c r="E252" t="s">
        <v>69</v>
      </c>
      <c r="F252" t="s">
        <v>70</v>
      </c>
      <c r="G252" t="s">
        <v>29</v>
      </c>
      <c r="H252" t="s">
        <v>36</v>
      </c>
      <c r="I252">
        <v>58.657350000000001</v>
      </c>
      <c r="J252">
        <v>-93.831040000000002</v>
      </c>
      <c r="K252" t="s">
        <v>32</v>
      </c>
      <c r="L252">
        <v>3</v>
      </c>
      <c r="M252" t="s">
        <v>106</v>
      </c>
      <c r="N252" t="s">
        <v>25</v>
      </c>
    </row>
    <row r="253" spans="1:14" x14ac:dyDescent="0.35">
      <c r="A253" t="str">
        <f>VLOOKUP(C253, sp_info1, 2, FALSE)</f>
        <v>Sepsidae</v>
      </c>
      <c r="B253" t="str">
        <f>VLOOKUP(C253, sp_info1, 3, FALSE)</f>
        <v>Themira</v>
      </c>
      <c r="C253" t="s">
        <v>421</v>
      </c>
      <c r="D253">
        <v>1</v>
      </c>
      <c r="E253" t="s">
        <v>69</v>
      </c>
      <c r="F253" t="s">
        <v>70</v>
      </c>
      <c r="G253" t="s">
        <v>29</v>
      </c>
      <c r="H253" t="s">
        <v>36</v>
      </c>
      <c r="I253">
        <v>58.657350000000001</v>
      </c>
      <c r="J253">
        <v>-93.831040000000002</v>
      </c>
      <c r="K253" t="s">
        <v>32</v>
      </c>
      <c r="L253">
        <v>3</v>
      </c>
      <c r="M253" t="s">
        <v>133</v>
      </c>
      <c r="N253" t="s">
        <v>20</v>
      </c>
    </row>
    <row r="254" spans="1:14" x14ac:dyDescent="0.35">
      <c r="A254" t="str">
        <f>VLOOKUP(C254, sp_info1, 2, FALSE)</f>
        <v>Chloropidae</v>
      </c>
      <c r="B254" t="str">
        <f>VLOOKUP(C254, sp_info1, 3, FALSE)</f>
        <v xml:space="preserve">Conioscinella </v>
      </c>
      <c r="C254" t="s">
        <v>121</v>
      </c>
      <c r="D254">
        <v>1</v>
      </c>
      <c r="E254" t="s">
        <v>126</v>
      </c>
      <c r="F254" t="s">
        <v>103</v>
      </c>
      <c r="G254" t="s">
        <v>16</v>
      </c>
      <c r="H254" t="s">
        <v>36</v>
      </c>
      <c r="I254">
        <v>53.318899999999999</v>
      </c>
      <c r="J254">
        <v>-60.295940000000002</v>
      </c>
      <c r="K254" t="s">
        <v>18</v>
      </c>
      <c r="L254">
        <v>1</v>
      </c>
      <c r="M254" t="s">
        <v>51</v>
      </c>
      <c r="N254" t="s">
        <v>47</v>
      </c>
    </row>
    <row r="255" spans="1:14" x14ac:dyDescent="0.35">
      <c r="A255" t="str">
        <f>VLOOKUP(C255, sp_info1, 2, FALSE)</f>
        <v>Chloropidae</v>
      </c>
      <c r="B255" t="str">
        <f>VLOOKUP(C255, sp_info1, 3, FALSE)</f>
        <v xml:space="preserve">Conioscinella </v>
      </c>
      <c r="C255" t="s">
        <v>121</v>
      </c>
      <c r="D255">
        <v>4</v>
      </c>
      <c r="E255" t="s">
        <v>126</v>
      </c>
      <c r="F255" t="s">
        <v>103</v>
      </c>
      <c r="G255" t="s">
        <v>16</v>
      </c>
      <c r="H255" t="s">
        <v>36</v>
      </c>
      <c r="I255">
        <v>53.318899999999999</v>
      </c>
      <c r="J255">
        <v>-60.295940000000002</v>
      </c>
      <c r="K255" t="s">
        <v>18</v>
      </c>
      <c r="L255">
        <v>1</v>
      </c>
      <c r="M255" t="s">
        <v>57</v>
      </c>
      <c r="N255" t="s">
        <v>47</v>
      </c>
    </row>
    <row r="256" spans="1:14" x14ac:dyDescent="0.35">
      <c r="A256" t="str">
        <f>VLOOKUP(C256, sp_info1, 2, FALSE)</f>
        <v>Chloropidae</v>
      </c>
      <c r="B256" t="str">
        <f>VLOOKUP(C256, sp_info1, 3, FALSE)</f>
        <v xml:space="preserve">Conioscinella </v>
      </c>
      <c r="C256" t="s">
        <v>121</v>
      </c>
      <c r="D256">
        <v>11</v>
      </c>
      <c r="E256" t="s">
        <v>126</v>
      </c>
      <c r="F256" t="s">
        <v>103</v>
      </c>
      <c r="G256" t="s">
        <v>16</v>
      </c>
      <c r="H256" t="s">
        <v>36</v>
      </c>
      <c r="I256">
        <v>53.318899999999999</v>
      </c>
      <c r="J256">
        <v>-60.295940000000002</v>
      </c>
      <c r="K256" t="s">
        <v>18</v>
      </c>
      <c r="L256">
        <v>1</v>
      </c>
      <c r="M256" t="s">
        <v>45</v>
      </c>
      <c r="N256" t="s">
        <v>47</v>
      </c>
    </row>
    <row r="257" spans="1:14" x14ac:dyDescent="0.35">
      <c r="A257" t="str">
        <f>VLOOKUP(C257, sp_info1, 2, FALSE)</f>
        <v>Heleomyzidae</v>
      </c>
      <c r="B257" t="str">
        <f>VLOOKUP(C257, sp_info1, 3, FALSE)</f>
        <v>Heteromyza</v>
      </c>
      <c r="C257" t="s">
        <v>199</v>
      </c>
      <c r="D257">
        <v>1</v>
      </c>
      <c r="E257" t="s">
        <v>126</v>
      </c>
      <c r="F257" t="s">
        <v>103</v>
      </c>
      <c r="G257" t="s">
        <v>16</v>
      </c>
      <c r="H257" t="s">
        <v>36</v>
      </c>
      <c r="I257">
        <v>53.318899999999999</v>
      </c>
      <c r="J257">
        <v>-60.295940000000002</v>
      </c>
      <c r="K257" t="s">
        <v>18</v>
      </c>
      <c r="L257">
        <v>1</v>
      </c>
      <c r="M257" t="s">
        <v>57</v>
      </c>
      <c r="N257" t="s">
        <v>25</v>
      </c>
    </row>
    <row r="258" spans="1:14" x14ac:dyDescent="0.35">
      <c r="A258" t="str">
        <f>VLOOKUP(C258, sp_info1, 2, FALSE)</f>
        <v>Sphaeroceridae</v>
      </c>
      <c r="B258">
        <f>VLOOKUP(C258, sp_info1, 3, FALSE)</f>
        <v>0</v>
      </c>
      <c r="C258" t="s">
        <v>218</v>
      </c>
      <c r="D258">
        <v>1</v>
      </c>
      <c r="E258" t="s">
        <v>126</v>
      </c>
      <c r="F258" t="s">
        <v>103</v>
      </c>
      <c r="G258" t="s">
        <v>16</v>
      </c>
      <c r="H258" t="s">
        <v>36</v>
      </c>
      <c r="I258">
        <v>53.318899999999999</v>
      </c>
      <c r="J258">
        <v>-60.295940000000002</v>
      </c>
      <c r="K258" t="s">
        <v>18</v>
      </c>
      <c r="L258">
        <v>1</v>
      </c>
      <c r="M258" t="s">
        <v>127</v>
      </c>
      <c r="N258" t="s">
        <v>20</v>
      </c>
    </row>
    <row r="259" spans="1:14" x14ac:dyDescent="0.35">
      <c r="A259" t="str">
        <f>VLOOKUP(C259, sp_info1, 2, FALSE)</f>
        <v>Sphaeroceridae</v>
      </c>
      <c r="B259">
        <f>VLOOKUP(C259, sp_info1, 3, FALSE)</f>
        <v>0</v>
      </c>
      <c r="C259" t="s">
        <v>222</v>
      </c>
      <c r="D259">
        <v>1</v>
      </c>
      <c r="E259" t="s">
        <v>126</v>
      </c>
      <c r="F259" t="s">
        <v>103</v>
      </c>
      <c r="G259" t="s">
        <v>16</v>
      </c>
      <c r="H259" t="s">
        <v>36</v>
      </c>
      <c r="I259">
        <v>53.318899999999999</v>
      </c>
      <c r="J259">
        <v>-60.295940000000002</v>
      </c>
      <c r="K259" t="s">
        <v>18</v>
      </c>
      <c r="L259">
        <v>1</v>
      </c>
      <c r="M259" t="s">
        <v>45</v>
      </c>
      <c r="N259" t="s">
        <v>47</v>
      </c>
    </row>
    <row r="260" spans="1:14" x14ac:dyDescent="0.35">
      <c r="A260" t="str">
        <f>VLOOKUP(C260, sp_info1, 2, FALSE)</f>
        <v>Piophilidae</v>
      </c>
      <c r="B260" t="str">
        <f>VLOOKUP(C260, sp_info1, 3, FALSE)</f>
        <v>Liopiophila</v>
      </c>
      <c r="C260" t="s">
        <v>224</v>
      </c>
      <c r="D260">
        <v>1</v>
      </c>
      <c r="E260" t="s">
        <v>126</v>
      </c>
      <c r="F260" t="s">
        <v>103</v>
      </c>
      <c r="G260" t="s">
        <v>16</v>
      </c>
      <c r="H260" t="s">
        <v>36</v>
      </c>
      <c r="I260">
        <v>53.318899999999999</v>
      </c>
      <c r="J260">
        <v>-60.295940000000002</v>
      </c>
      <c r="K260" t="s">
        <v>18</v>
      </c>
      <c r="L260">
        <v>1</v>
      </c>
      <c r="M260" t="s">
        <v>57</v>
      </c>
      <c r="N260" t="s">
        <v>25</v>
      </c>
    </row>
    <row r="261" spans="1:14" x14ac:dyDescent="0.35">
      <c r="A261" t="str">
        <f>VLOOKUP(C261, sp_info1, 2, FALSE)</f>
        <v>Drosophilidae</v>
      </c>
      <c r="B261" t="str">
        <f>VLOOKUP(C261, sp_info1, 3, FALSE)</f>
        <v>Scaptomyza</v>
      </c>
      <c r="C261" t="s">
        <v>352</v>
      </c>
      <c r="D261">
        <v>1</v>
      </c>
      <c r="E261" t="s">
        <v>126</v>
      </c>
      <c r="F261" t="s">
        <v>103</v>
      </c>
      <c r="G261" t="s">
        <v>16</v>
      </c>
      <c r="H261" t="s">
        <v>36</v>
      </c>
      <c r="I261">
        <v>53.318899999999999</v>
      </c>
      <c r="J261">
        <v>-60.295940000000002</v>
      </c>
      <c r="K261" t="s">
        <v>18</v>
      </c>
      <c r="L261">
        <v>1</v>
      </c>
      <c r="M261" t="s">
        <v>57</v>
      </c>
      <c r="N261" t="s">
        <v>25</v>
      </c>
    </row>
    <row r="262" spans="1:14" x14ac:dyDescent="0.35">
      <c r="A262" t="str">
        <f>VLOOKUP(C262, sp_info1, 2, FALSE)</f>
        <v>Heleomyzidae</v>
      </c>
      <c r="B262" t="str">
        <f>VLOOKUP(C262, sp_info1, 3, FALSE)</f>
        <v>Suillia</v>
      </c>
      <c r="C262" t="s">
        <v>393</v>
      </c>
      <c r="D262">
        <v>1</v>
      </c>
      <c r="E262" t="s">
        <v>126</v>
      </c>
      <c r="F262" t="s">
        <v>103</v>
      </c>
      <c r="G262" t="s">
        <v>16</v>
      </c>
      <c r="H262" t="s">
        <v>36</v>
      </c>
      <c r="I262">
        <v>53.318899999999999</v>
      </c>
      <c r="J262">
        <v>-60.295940000000002</v>
      </c>
      <c r="K262" t="s">
        <v>18</v>
      </c>
      <c r="L262">
        <v>1</v>
      </c>
      <c r="M262" t="s">
        <v>45</v>
      </c>
      <c r="N262" t="s">
        <v>47</v>
      </c>
    </row>
    <row r="263" spans="1:14" x14ac:dyDescent="0.35">
      <c r="A263" t="str">
        <f>VLOOKUP(C263, sp_info1, 2, FALSE)</f>
        <v>Heleomyzidae</v>
      </c>
      <c r="B263" t="str">
        <f>VLOOKUP(C263, sp_info1, 3, FALSE)</f>
        <v>Tephroclamys</v>
      </c>
      <c r="C263" t="s">
        <v>397</v>
      </c>
      <c r="D263">
        <v>1</v>
      </c>
      <c r="E263" t="s">
        <v>126</v>
      </c>
      <c r="F263" t="s">
        <v>103</v>
      </c>
      <c r="G263" t="s">
        <v>16</v>
      </c>
      <c r="H263" t="s">
        <v>36</v>
      </c>
      <c r="I263">
        <v>53.318899999999999</v>
      </c>
      <c r="J263">
        <v>-60.295940000000002</v>
      </c>
      <c r="K263" t="s">
        <v>18</v>
      </c>
      <c r="L263">
        <v>1</v>
      </c>
      <c r="M263" t="s">
        <v>57</v>
      </c>
      <c r="N263" t="s">
        <v>25</v>
      </c>
    </row>
    <row r="264" spans="1:14" x14ac:dyDescent="0.35">
      <c r="A264" t="str">
        <f>VLOOKUP(C264, sp_info1, 2, FALSE)</f>
        <v>Chloropidae</v>
      </c>
      <c r="B264" t="str">
        <f>VLOOKUP(C264, sp_info1, 3, FALSE)</f>
        <v>Tricimba</v>
      </c>
      <c r="C264" t="s">
        <v>427</v>
      </c>
      <c r="D264">
        <v>12</v>
      </c>
      <c r="E264" t="s">
        <v>126</v>
      </c>
      <c r="F264" t="s">
        <v>103</v>
      </c>
      <c r="G264" t="s">
        <v>16</v>
      </c>
      <c r="H264" t="s">
        <v>36</v>
      </c>
      <c r="I264">
        <v>53.318899999999999</v>
      </c>
      <c r="J264">
        <v>-60.295940000000002</v>
      </c>
      <c r="K264" t="s">
        <v>18</v>
      </c>
      <c r="L264">
        <v>1</v>
      </c>
      <c r="M264" t="s">
        <v>57</v>
      </c>
      <c r="N264" t="s">
        <v>25</v>
      </c>
    </row>
    <row r="265" spans="1:14" x14ac:dyDescent="0.35">
      <c r="A265" t="str">
        <f>VLOOKUP(C265, sp_info1, 2, FALSE)</f>
        <v>Chloropidae</v>
      </c>
      <c r="B265" t="str">
        <f>VLOOKUP(C265, sp_info1, 3, FALSE)</f>
        <v>Tricimba</v>
      </c>
      <c r="C265" t="s">
        <v>429</v>
      </c>
      <c r="D265">
        <v>1</v>
      </c>
      <c r="E265" t="s">
        <v>126</v>
      </c>
      <c r="F265" t="s">
        <v>103</v>
      </c>
      <c r="G265" t="s">
        <v>16</v>
      </c>
      <c r="H265" t="s">
        <v>36</v>
      </c>
      <c r="I265">
        <v>53.318899999999999</v>
      </c>
      <c r="J265">
        <v>-60.295940000000002</v>
      </c>
      <c r="K265" t="s">
        <v>18</v>
      </c>
      <c r="L265">
        <v>1</v>
      </c>
      <c r="M265" t="s">
        <v>57</v>
      </c>
      <c r="N265" t="s">
        <v>25</v>
      </c>
    </row>
    <row r="266" spans="1:14" x14ac:dyDescent="0.35">
      <c r="A266" t="str">
        <f>VLOOKUP(C266, sp_info1, 2, FALSE)</f>
        <v>Chloropidae</v>
      </c>
      <c r="B266" t="str">
        <f>VLOOKUP(C266, sp_info1, 3, FALSE)</f>
        <v xml:space="preserve">Conioscinella </v>
      </c>
      <c r="C266" t="s">
        <v>121</v>
      </c>
      <c r="D266">
        <v>2</v>
      </c>
      <c r="E266" t="s">
        <v>126</v>
      </c>
      <c r="F266" t="s">
        <v>103</v>
      </c>
      <c r="G266" t="s">
        <v>16</v>
      </c>
      <c r="H266" t="s">
        <v>36</v>
      </c>
      <c r="I266">
        <v>53.320360000000001</v>
      </c>
      <c r="J266">
        <v>-60.296909999999997</v>
      </c>
      <c r="K266" t="s">
        <v>18</v>
      </c>
      <c r="L266">
        <v>2</v>
      </c>
      <c r="M266" t="s">
        <v>57</v>
      </c>
      <c r="N266" t="s">
        <v>47</v>
      </c>
    </row>
    <row r="267" spans="1:14" x14ac:dyDescent="0.35">
      <c r="A267" t="str">
        <f>VLOOKUP(C267, sp_info1, 2, FALSE)</f>
        <v>Chloropidae</v>
      </c>
      <c r="B267" t="str">
        <f>VLOOKUP(C267, sp_info1, 3, FALSE)</f>
        <v xml:space="preserve">Conioscinella </v>
      </c>
      <c r="C267" t="s">
        <v>121</v>
      </c>
      <c r="D267">
        <v>7</v>
      </c>
      <c r="E267" t="s">
        <v>126</v>
      </c>
      <c r="F267" t="s">
        <v>103</v>
      </c>
      <c r="G267" t="s">
        <v>16</v>
      </c>
      <c r="H267" t="s">
        <v>36</v>
      </c>
      <c r="I267">
        <v>53.320360000000001</v>
      </c>
      <c r="J267">
        <v>-60.296909999999997</v>
      </c>
      <c r="K267" t="s">
        <v>18</v>
      </c>
      <c r="L267">
        <v>2</v>
      </c>
      <c r="M267" t="s">
        <v>45</v>
      </c>
      <c r="N267" t="s">
        <v>47</v>
      </c>
    </row>
    <row r="268" spans="1:14" x14ac:dyDescent="0.35">
      <c r="A268" t="str">
        <f>VLOOKUP(C268, sp_info1, 2, FALSE)</f>
        <v>Drosophilidae</v>
      </c>
      <c r="B268" t="str">
        <f>VLOOKUP(C268, sp_info1, 3, FALSE)</f>
        <v>Drosophila</v>
      </c>
      <c r="C268" t="s">
        <v>159</v>
      </c>
      <c r="D268">
        <v>1</v>
      </c>
      <c r="E268" t="s">
        <v>126</v>
      </c>
      <c r="F268" t="s">
        <v>103</v>
      </c>
      <c r="G268" t="s">
        <v>16</v>
      </c>
      <c r="H268" t="s">
        <v>36</v>
      </c>
      <c r="I268">
        <v>53.320360000000001</v>
      </c>
      <c r="J268">
        <v>-60.296909999999997</v>
      </c>
      <c r="K268" t="s">
        <v>18</v>
      </c>
      <c r="L268">
        <v>2</v>
      </c>
      <c r="M268" t="s">
        <v>57</v>
      </c>
      <c r="N268" t="s">
        <v>47</v>
      </c>
    </row>
    <row r="269" spans="1:14" x14ac:dyDescent="0.35">
      <c r="A269" t="str">
        <f>VLOOKUP(C269, sp_info1, 2, FALSE)</f>
        <v>Drosophilidae</v>
      </c>
      <c r="B269" t="str">
        <f>VLOOKUP(C269, sp_info1, 3, FALSE)</f>
        <v>Drosophila</v>
      </c>
      <c r="C269" t="s">
        <v>159</v>
      </c>
      <c r="D269">
        <v>1</v>
      </c>
      <c r="E269" t="s">
        <v>126</v>
      </c>
      <c r="F269" t="s">
        <v>103</v>
      </c>
      <c r="G269" t="s">
        <v>16</v>
      </c>
      <c r="H269" t="s">
        <v>36</v>
      </c>
      <c r="I269">
        <v>53.320360000000001</v>
      </c>
      <c r="J269">
        <v>-60.296909999999997</v>
      </c>
      <c r="K269" t="s">
        <v>18</v>
      </c>
      <c r="L269">
        <v>2</v>
      </c>
      <c r="M269" t="s">
        <v>45</v>
      </c>
      <c r="N269" t="s">
        <v>47</v>
      </c>
    </row>
    <row r="270" spans="1:14" x14ac:dyDescent="0.35">
      <c r="A270" t="str">
        <f>VLOOKUP(C270, sp_info1, 2, FALSE)</f>
        <v>Ephydridae</v>
      </c>
      <c r="B270" t="str">
        <f>VLOOKUP(C270, sp_info1, 3, FALSE)</f>
        <v>Ochtheria</v>
      </c>
      <c r="C270" t="s">
        <v>255</v>
      </c>
      <c r="D270">
        <v>1</v>
      </c>
      <c r="E270" t="s">
        <v>126</v>
      </c>
      <c r="F270" t="s">
        <v>103</v>
      </c>
      <c r="G270" t="s">
        <v>16</v>
      </c>
      <c r="H270" t="s">
        <v>36</v>
      </c>
      <c r="I270">
        <v>53.320360000000001</v>
      </c>
      <c r="J270">
        <v>-60.296909999999997</v>
      </c>
      <c r="K270" t="s">
        <v>18</v>
      </c>
      <c r="L270">
        <v>2</v>
      </c>
      <c r="M270" t="s">
        <v>51</v>
      </c>
      <c r="N270" t="s">
        <v>25</v>
      </c>
    </row>
    <row r="271" spans="1:14" x14ac:dyDescent="0.35">
      <c r="A271" t="str">
        <f>VLOOKUP(C271, sp_info1, 2, FALSE)</f>
        <v>Heleomyzidae</v>
      </c>
      <c r="B271" t="str">
        <f>VLOOKUP(C271, sp_info1, 3, FALSE)</f>
        <v>Scoliocentra</v>
      </c>
      <c r="C271" t="s">
        <v>372</v>
      </c>
      <c r="D271">
        <v>1</v>
      </c>
      <c r="E271" t="s">
        <v>126</v>
      </c>
      <c r="F271" t="s">
        <v>103</v>
      </c>
      <c r="G271" t="s">
        <v>16</v>
      </c>
      <c r="H271" t="s">
        <v>36</v>
      </c>
      <c r="I271">
        <v>53.320360000000001</v>
      </c>
      <c r="J271">
        <v>-60.296909999999997</v>
      </c>
      <c r="K271" t="s">
        <v>18</v>
      </c>
      <c r="L271">
        <v>2</v>
      </c>
      <c r="M271" t="s">
        <v>51</v>
      </c>
      <c r="N271" t="s">
        <v>25</v>
      </c>
    </row>
    <row r="272" spans="1:14" x14ac:dyDescent="0.35">
      <c r="A272" t="str">
        <f>VLOOKUP(C272, sp_info1, 2, FALSE)</f>
        <v>Heleomyzidae</v>
      </c>
      <c r="B272" t="str">
        <f>VLOOKUP(C272, sp_info1, 3, FALSE)</f>
        <v>Suillia</v>
      </c>
      <c r="C272" t="s">
        <v>393</v>
      </c>
      <c r="D272">
        <v>2</v>
      </c>
      <c r="E272" t="s">
        <v>126</v>
      </c>
      <c r="F272" t="s">
        <v>103</v>
      </c>
      <c r="G272" t="s">
        <v>16</v>
      </c>
      <c r="H272" t="s">
        <v>36</v>
      </c>
      <c r="I272">
        <v>53.320360000000001</v>
      </c>
      <c r="J272">
        <v>-60.296909999999997</v>
      </c>
      <c r="K272" t="s">
        <v>18</v>
      </c>
      <c r="L272">
        <v>2</v>
      </c>
      <c r="M272" t="s">
        <v>45</v>
      </c>
      <c r="N272" t="s">
        <v>47</v>
      </c>
    </row>
    <row r="273" spans="1:14" x14ac:dyDescent="0.35">
      <c r="A273" t="str">
        <f>VLOOKUP(C273, sp_info1, 2, FALSE)</f>
        <v>Chloropidae</v>
      </c>
      <c r="B273" t="str">
        <f>VLOOKUP(C273, sp_info1, 3, FALSE)</f>
        <v>Tricimba</v>
      </c>
      <c r="C273" t="s">
        <v>426</v>
      </c>
      <c r="D273">
        <v>1</v>
      </c>
      <c r="E273" t="s">
        <v>126</v>
      </c>
      <c r="F273" t="s">
        <v>103</v>
      </c>
      <c r="G273" t="s">
        <v>16</v>
      </c>
      <c r="H273" t="s">
        <v>36</v>
      </c>
      <c r="I273">
        <v>53.320360000000001</v>
      </c>
      <c r="J273">
        <v>-60.296909999999997</v>
      </c>
      <c r="K273" t="s">
        <v>18</v>
      </c>
      <c r="L273">
        <v>2</v>
      </c>
      <c r="M273" t="s">
        <v>51</v>
      </c>
      <c r="N273" t="s">
        <v>25</v>
      </c>
    </row>
    <row r="274" spans="1:14" x14ac:dyDescent="0.35">
      <c r="A274" t="str">
        <f>VLOOKUP(C274, sp_info1, 2, FALSE)</f>
        <v>Chloropidae</v>
      </c>
      <c r="B274" t="str">
        <f>VLOOKUP(C274, sp_info1, 3, FALSE)</f>
        <v>Tricimba</v>
      </c>
      <c r="C274" t="s">
        <v>427</v>
      </c>
      <c r="D274">
        <v>6</v>
      </c>
      <c r="E274" t="s">
        <v>126</v>
      </c>
      <c r="F274" t="s">
        <v>103</v>
      </c>
      <c r="G274" t="s">
        <v>16</v>
      </c>
      <c r="H274" t="s">
        <v>36</v>
      </c>
      <c r="I274">
        <v>53.320360000000001</v>
      </c>
      <c r="J274">
        <v>-60.296909999999997</v>
      </c>
      <c r="K274" t="s">
        <v>18</v>
      </c>
      <c r="L274">
        <v>2</v>
      </c>
      <c r="M274" t="s">
        <v>51</v>
      </c>
      <c r="N274" t="s">
        <v>25</v>
      </c>
    </row>
    <row r="275" spans="1:14" x14ac:dyDescent="0.35">
      <c r="A275" t="str">
        <f>VLOOKUP(C275, sp_info1, 2, FALSE)</f>
        <v>Chloropidae</v>
      </c>
      <c r="B275" t="str">
        <f>VLOOKUP(C275, sp_info1, 3, FALSE)</f>
        <v xml:space="preserve">Conioscinella </v>
      </c>
      <c r="C275" t="s">
        <v>121</v>
      </c>
      <c r="D275">
        <v>5</v>
      </c>
      <c r="E275" t="s">
        <v>126</v>
      </c>
      <c r="F275" t="s">
        <v>103</v>
      </c>
      <c r="G275" t="s">
        <v>16</v>
      </c>
      <c r="H275" t="s">
        <v>36</v>
      </c>
      <c r="I275">
        <v>53.320349999999998</v>
      </c>
      <c r="J275">
        <v>-60.292679999999997</v>
      </c>
      <c r="K275" t="s">
        <v>18</v>
      </c>
      <c r="L275">
        <v>3</v>
      </c>
      <c r="M275" t="s">
        <v>57</v>
      </c>
      <c r="N275" t="s">
        <v>47</v>
      </c>
    </row>
    <row r="276" spans="1:14" x14ac:dyDescent="0.35">
      <c r="A276" t="str">
        <f>VLOOKUP(C276, sp_info1, 2, FALSE)</f>
        <v>Chloropidae</v>
      </c>
      <c r="B276" t="str">
        <f>VLOOKUP(C276, sp_info1, 3, FALSE)</f>
        <v xml:space="preserve">Conioscinella </v>
      </c>
      <c r="C276" t="s">
        <v>121</v>
      </c>
      <c r="D276">
        <v>10</v>
      </c>
      <c r="E276" t="s">
        <v>126</v>
      </c>
      <c r="F276" t="s">
        <v>103</v>
      </c>
      <c r="G276" t="s">
        <v>16</v>
      </c>
      <c r="H276" t="s">
        <v>36</v>
      </c>
      <c r="I276">
        <v>53.320349999999998</v>
      </c>
      <c r="J276">
        <v>-60.292679999999997</v>
      </c>
      <c r="K276" t="s">
        <v>18</v>
      </c>
      <c r="L276">
        <v>3</v>
      </c>
      <c r="M276" t="s">
        <v>45</v>
      </c>
      <c r="N276" t="s">
        <v>47</v>
      </c>
    </row>
    <row r="277" spans="1:14" x14ac:dyDescent="0.35">
      <c r="A277" t="str">
        <f>VLOOKUP(C277, sp_info1, 2, FALSE)</f>
        <v>Drosophilidae</v>
      </c>
      <c r="B277" t="str">
        <f>VLOOKUP(C277, sp_info1, 3, FALSE)</f>
        <v>Drosophila</v>
      </c>
      <c r="C277" t="s">
        <v>159</v>
      </c>
      <c r="D277">
        <v>3</v>
      </c>
      <c r="E277" t="s">
        <v>126</v>
      </c>
      <c r="F277" t="s">
        <v>103</v>
      </c>
      <c r="G277" t="s">
        <v>16</v>
      </c>
      <c r="H277" t="s">
        <v>36</v>
      </c>
      <c r="I277">
        <v>53.320349999999998</v>
      </c>
      <c r="J277">
        <v>-60.292679999999997</v>
      </c>
      <c r="K277" t="s">
        <v>18</v>
      </c>
      <c r="L277">
        <v>3</v>
      </c>
      <c r="M277" t="s">
        <v>45</v>
      </c>
      <c r="N277" t="s">
        <v>25</v>
      </c>
    </row>
    <row r="278" spans="1:14" x14ac:dyDescent="0.35">
      <c r="A278" t="str">
        <f>VLOOKUP(C278, sp_info1, 2, FALSE)</f>
        <v>Heleomyzidae</v>
      </c>
      <c r="B278" t="str">
        <f>VLOOKUP(C278, sp_info1, 3, FALSE)</f>
        <v>Heteromyza</v>
      </c>
      <c r="C278" t="s">
        <v>199</v>
      </c>
      <c r="D278">
        <v>1</v>
      </c>
      <c r="E278" t="s">
        <v>126</v>
      </c>
      <c r="F278" t="s">
        <v>103</v>
      </c>
      <c r="G278" t="s">
        <v>16</v>
      </c>
      <c r="H278" t="s">
        <v>36</v>
      </c>
      <c r="I278">
        <v>53.320349999999998</v>
      </c>
      <c r="J278">
        <v>-60.292679999999997</v>
      </c>
      <c r="K278" t="s">
        <v>18</v>
      </c>
      <c r="L278">
        <v>3</v>
      </c>
      <c r="M278" t="s">
        <v>45</v>
      </c>
      <c r="N278" t="s">
        <v>25</v>
      </c>
    </row>
    <row r="279" spans="1:14" x14ac:dyDescent="0.35">
      <c r="A279" t="str">
        <f>VLOOKUP(C279, sp_info1, 2, FALSE)</f>
        <v>Piophilidae</v>
      </c>
      <c r="B279" t="str">
        <f>VLOOKUP(C279, sp_info1, 3, FALSE)</f>
        <v>Liopiophila</v>
      </c>
      <c r="C279" t="s">
        <v>224</v>
      </c>
      <c r="D279">
        <v>1</v>
      </c>
      <c r="E279" t="s">
        <v>126</v>
      </c>
      <c r="F279" t="s">
        <v>103</v>
      </c>
      <c r="G279" t="s">
        <v>16</v>
      </c>
      <c r="H279" t="s">
        <v>36</v>
      </c>
      <c r="I279">
        <v>53.320349999999998</v>
      </c>
      <c r="J279">
        <v>-60.292679999999997</v>
      </c>
      <c r="K279" t="s">
        <v>18</v>
      </c>
      <c r="L279">
        <v>3</v>
      </c>
      <c r="M279" t="s">
        <v>127</v>
      </c>
      <c r="N279" t="s">
        <v>20</v>
      </c>
    </row>
    <row r="280" spans="1:14" x14ac:dyDescent="0.35">
      <c r="A280" t="str">
        <f>VLOOKUP(C280, sp_info1, 2, FALSE)</f>
        <v>Milichiidae</v>
      </c>
      <c r="B280" t="str">
        <f>VLOOKUP(C280, sp_info1, 3, FALSE)</f>
        <v>Neophyllomyza</v>
      </c>
      <c r="C280" t="s">
        <v>245</v>
      </c>
      <c r="D280">
        <v>1</v>
      </c>
      <c r="E280" t="s">
        <v>126</v>
      </c>
      <c r="F280" t="s">
        <v>103</v>
      </c>
      <c r="G280" t="s">
        <v>16</v>
      </c>
      <c r="H280" t="s">
        <v>36</v>
      </c>
      <c r="I280">
        <v>53.320349999999998</v>
      </c>
      <c r="J280">
        <v>-60.292679999999997</v>
      </c>
      <c r="K280" t="s">
        <v>18</v>
      </c>
      <c r="L280">
        <v>3</v>
      </c>
      <c r="M280" t="s">
        <v>45</v>
      </c>
      <c r="N280" t="s">
        <v>25</v>
      </c>
    </row>
    <row r="281" spans="1:14" x14ac:dyDescent="0.35">
      <c r="A281" t="str">
        <f>VLOOKUP(C281, sp_info1, 2, FALSE)</f>
        <v>Heleomyzidae</v>
      </c>
      <c r="B281" t="str">
        <f>VLOOKUP(C281, sp_info1, 3, FALSE)</f>
        <v>Suillia</v>
      </c>
      <c r="C281" t="s">
        <v>393</v>
      </c>
      <c r="D281">
        <v>2</v>
      </c>
      <c r="E281" t="s">
        <v>126</v>
      </c>
      <c r="F281" t="s">
        <v>103</v>
      </c>
      <c r="G281" t="s">
        <v>16</v>
      </c>
      <c r="H281" t="s">
        <v>36</v>
      </c>
      <c r="I281">
        <v>53.320349999999998</v>
      </c>
      <c r="J281">
        <v>-60.292679999999997</v>
      </c>
      <c r="K281" t="s">
        <v>18</v>
      </c>
      <c r="L281">
        <v>3</v>
      </c>
      <c r="M281" t="s">
        <v>45</v>
      </c>
      <c r="N281" t="s">
        <v>47</v>
      </c>
    </row>
    <row r="282" spans="1:14" x14ac:dyDescent="0.35">
      <c r="A282" t="str">
        <f>VLOOKUP(C282, sp_info1, 2, FALSE)</f>
        <v>Heleomyzidae</v>
      </c>
      <c r="B282" t="str">
        <f>VLOOKUP(C282, sp_info1, 3, FALSE)</f>
        <v>Tephroclamys</v>
      </c>
      <c r="C282" t="s">
        <v>397</v>
      </c>
      <c r="D282">
        <v>2</v>
      </c>
      <c r="E282" t="s">
        <v>126</v>
      </c>
      <c r="F282" t="s">
        <v>103</v>
      </c>
      <c r="G282" t="s">
        <v>16</v>
      </c>
      <c r="H282" t="s">
        <v>36</v>
      </c>
      <c r="I282">
        <v>53.320349999999998</v>
      </c>
      <c r="J282">
        <v>-60.292679999999997</v>
      </c>
      <c r="K282" t="s">
        <v>18</v>
      </c>
      <c r="L282">
        <v>3</v>
      </c>
      <c r="M282" t="s">
        <v>45</v>
      </c>
      <c r="N282" t="s">
        <v>25</v>
      </c>
    </row>
    <row r="283" spans="1:14" x14ac:dyDescent="0.35">
      <c r="A283" t="str">
        <f>VLOOKUP(C283, sp_info1, 2, FALSE)</f>
        <v>Chloropidae</v>
      </c>
      <c r="B283" t="str">
        <f>VLOOKUP(C283, sp_info1, 3, FALSE)</f>
        <v>Tricimba</v>
      </c>
      <c r="C283" t="s">
        <v>427</v>
      </c>
      <c r="D283">
        <v>4</v>
      </c>
      <c r="E283" t="s">
        <v>126</v>
      </c>
      <c r="F283" t="s">
        <v>103</v>
      </c>
      <c r="G283" t="s">
        <v>16</v>
      </c>
      <c r="H283" t="s">
        <v>36</v>
      </c>
      <c r="I283">
        <v>53.320349999999998</v>
      </c>
      <c r="J283">
        <v>-60.292679999999997</v>
      </c>
      <c r="K283" t="s">
        <v>18</v>
      </c>
      <c r="L283">
        <v>3</v>
      </c>
      <c r="M283" t="s">
        <v>45</v>
      </c>
      <c r="N283" t="s">
        <v>25</v>
      </c>
    </row>
    <row r="284" spans="1:14" x14ac:dyDescent="0.35">
      <c r="A284" t="str">
        <f>VLOOKUP(C284, sp_info1, 2, FALSE)</f>
        <v>Chloropidae</v>
      </c>
      <c r="B284" t="str">
        <f>VLOOKUP(C284, sp_info1, 3, FALSE)</f>
        <v>Tricimba</v>
      </c>
      <c r="C284" t="s">
        <v>429</v>
      </c>
      <c r="D284">
        <v>1</v>
      </c>
      <c r="E284" t="s">
        <v>126</v>
      </c>
      <c r="F284" t="s">
        <v>103</v>
      </c>
      <c r="G284" t="s">
        <v>16</v>
      </c>
      <c r="H284" t="s">
        <v>36</v>
      </c>
      <c r="I284">
        <v>53.320349999999998</v>
      </c>
      <c r="J284">
        <v>-60.292679999999997</v>
      </c>
      <c r="K284" t="s">
        <v>18</v>
      </c>
      <c r="L284">
        <v>3</v>
      </c>
      <c r="M284" t="s">
        <v>45</v>
      </c>
      <c r="N284" t="s">
        <v>25</v>
      </c>
    </row>
    <row r="285" spans="1:14" x14ac:dyDescent="0.35">
      <c r="A285" t="str">
        <f>VLOOKUP(C285, sp_info1, 2, FALSE)</f>
        <v>Chloropidae</v>
      </c>
      <c r="B285" t="str">
        <f>VLOOKUP(C285, sp_info1, 3, FALSE)</f>
        <v xml:space="preserve">Conioscinella </v>
      </c>
      <c r="C285" t="s">
        <v>121</v>
      </c>
      <c r="D285">
        <v>1</v>
      </c>
      <c r="E285" t="s">
        <v>126</v>
      </c>
      <c r="F285" t="s">
        <v>103</v>
      </c>
      <c r="G285" t="s">
        <v>16</v>
      </c>
      <c r="H285" t="s">
        <v>36</v>
      </c>
      <c r="I285">
        <v>53.21199</v>
      </c>
      <c r="J285">
        <v>-60.450620000000001</v>
      </c>
      <c r="K285" t="s">
        <v>32</v>
      </c>
      <c r="L285">
        <v>1</v>
      </c>
      <c r="M285" t="s">
        <v>127</v>
      </c>
      <c r="N285" t="s">
        <v>20</v>
      </c>
    </row>
    <row r="286" spans="1:14" x14ac:dyDescent="0.35">
      <c r="A286" t="str">
        <f>VLOOKUP(C286, sp_info1, 2, FALSE)</f>
        <v>Heleomyzidae</v>
      </c>
      <c r="B286" t="str">
        <f>VLOOKUP(C286, sp_info1, 3, FALSE)</f>
        <v>Heteromyza</v>
      </c>
      <c r="C286" t="s">
        <v>199</v>
      </c>
      <c r="D286">
        <v>2</v>
      </c>
      <c r="E286" t="s">
        <v>126</v>
      </c>
      <c r="F286" t="s">
        <v>103</v>
      </c>
      <c r="G286" t="s">
        <v>16</v>
      </c>
      <c r="H286" t="s">
        <v>36</v>
      </c>
      <c r="I286">
        <v>53.21199</v>
      </c>
      <c r="J286">
        <v>-60.450620000000001</v>
      </c>
      <c r="K286" t="s">
        <v>32</v>
      </c>
      <c r="L286">
        <v>1</v>
      </c>
      <c r="M286" t="s">
        <v>45</v>
      </c>
      <c r="N286" t="s">
        <v>25</v>
      </c>
    </row>
    <row r="287" spans="1:14" x14ac:dyDescent="0.35">
      <c r="A287" t="str">
        <f>VLOOKUP(C287, sp_info1, 2, FALSE)</f>
        <v>Sphaeroceridae</v>
      </c>
      <c r="B287" t="str">
        <f>VLOOKUP(C287, sp_info1, 3, FALSE)</f>
        <v>Spelobia</v>
      </c>
      <c r="C287" t="s">
        <v>384</v>
      </c>
      <c r="D287">
        <v>1</v>
      </c>
      <c r="E287" t="s">
        <v>126</v>
      </c>
      <c r="F287" t="s">
        <v>103</v>
      </c>
      <c r="G287" t="s">
        <v>16</v>
      </c>
      <c r="H287" t="s">
        <v>36</v>
      </c>
      <c r="I287">
        <v>53.21199</v>
      </c>
      <c r="J287">
        <v>-60.450620000000001</v>
      </c>
      <c r="K287" t="s">
        <v>32</v>
      </c>
      <c r="L287">
        <v>1</v>
      </c>
      <c r="M287" t="s">
        <v>45</v>
      </c>
      <c r="N287" t="s">
        <v>25</v>
      </c>
    </row>
    <row r="288" spans="1:14" x14ac:dyDescent="0.35">
      <c r="A288" t="str">
        <f>VLOOKUP(C288, sp_info1, 2, FALSE)</f>
        <v>Heleomyzidae</v>
      </c>
      <c r="B288" t="str">
        <f>VLOOKUP(C288, sp_info1, 3, FALSE)</f>
        <v>Tephroclamys</v>
      </c>
      <c r="C288" t="s">
        <v>397</v>
      </c>
      <c r="D288">
        <v>1</v>
      </c>
      <c r="E288" t="s">
        <v>126</v>
      </c>
      <c r="F288" t="s">
        <v>103</v>
      </c>
      <c r="G288" t="s">
        <v>16</v>
      </c>
      <c r="H288" t="s">
        <v>36</v>
      </c>
      <c r="I288">
        <v>53.21199</v>
      </c>
      <c r="J288">
        <v>-60.450620000000001</v>
      </c>
      <c r="K288" t="s">
        <v>32</v>
      </c>
      <c r="L288">
        <v>1</v>
      </c>
      <c r="M288" t="s">
        <v>45</v>
      </c>
      <c r="N288" t="s">
        <v>25</v>
      </c>
    </row>
    <row r="289" spans="1:14" x14ac:dyDescent="0.35">
      <c r="A289" t="str">
        <f>VLOOKUP(C289, sp_info1, 2, FALSE)</f>
        <v>Chloropidae</v>
      </c>
      <c r="B289" t="str">
        <f>VLOOKUP(C289, sp_info1, 3, FALSE)</f>
        <v>Thaumatomyia</v>
      </c>
      <c r="C289" t="s">
        <v>417</v>
      </c>
      <c r="D289">
        <v>2</v>
      </c>
      <c r="E289" t="s">
        <v>126</v>
      </c>
      <c r="F289" t="s">
        <v>103</v>
      </c>
      <c r="G289" t="s">
        <v>16</v>
      </c>
      <c r="H289" t="s">
        <v>36</v>
      </c>
      <c r="I289">
        <v>53.21199</v>
      </c>
      <c r="J289">
        <v>-60.450620000000001</v>
      </c>
      <c r="K289" t="s">
        <v>32</v>
      </c>
      <c r="L289">
        <v>1</v>
      </c>
      <c r="M289" t="s">
        <v>57</v>
      </c>
      <c r="N289" t="s">
        <v>47</v>
      </c>
    </row>
    <row r="290" spans="1:14" x14ac:dyDescent="0.35">
      <c r="A290" t="str">
        <f>VLOOKUP(C290, sp_info1, 2, FALSE)</f>
        <v>Chloropidae</v>
      </c>
      <c r="B290" t="str">
        <f>VLOOKUP(C290, sp_info1, 3, FALSE)</f>
        <v>Thaumatomyia</v>
      </c>
      <c r="C290" t="s">
        <v>417</v>
      </c>
      <c r="D290">
        <v>1</v>
      </c>
      <c r="E290" t="s">
        <v>126</v>
      </c>
      <c r="F290" t="s">
        <v>103</v>
      </c>
      <c r="G290" t="s">
        <v>16</v>
      </c>
      <c r="H290" t="s">
        <v>36</v>
      </c>
      <c r="I290">
        <v>53.21199</v>
      </c>
      <c r="J290">
        <v>-60.450620000000001</v>
      </c>
      <c r="K290" t="s">
        <v>32</v>
      </c>
      <c r="L290">
        <v>1</v>
      </c>
      <c r="M290" t="s">
        <v>45</v>
      </c>
      <c r="N290" t="s">
        <v>47</v>
      </c>
    </row>
    <row r="291" spans="1:14" x14ac:dyDescent="0.35">
      <c r="A291" t="str">
        <f>VLOOKUP(C291, sp_info1, 2, FALSE)</f>
        <v>Sphaeroceridae</v>
      </c>
      <c r="B291" t="str">
        <f>VLOOKUP(C291, sp_info1, 3, FALSE)</f>
        <v xml:space="preserve">Dahlimosina </v>
      </c>
      <c r="C291" t="s">
        <v>140</v>
      </c>
      <c r="D291">
        <v>1</v>
      </c>
      <c r="E291" t="s">
        <v>126</v>
      </c>
      <c r="F291" t="s">
        <v>103</v>
      </c>
      <c r="G291" t="s">
        <v>16</v>
      </c>
      <c r="H291" t="s">
        <v>36</v>
      </c>
      <c r="I291">
        <v>53.214080000000003</v>
      </c>
      <c r="J291">
        <v>-60.45044</v>
      </c>
      <c r="K291" t="s">
        <v>32</v>
      </c>
      <c r="L291">
        <v>2</v>
      </c>
      <c r="M291" t="s">
        <v>57</v>
      </c>
      <c r="N291" t="s">
        <v>47</v>
      </c>
    </row>
    <row r="292" spans="1:14" x14ac:dyDescent="0.35">
      <c r="A292" t="str">
        <f>VLOOKUP(C292, sp_info1, 2, FALSE)</f>
        <v>Sphaeroceridae</v>
      </c>
      <c r="B292" t="str">
        <f>VLOOKUP(C292, sp_info1, 3, FALSE)</f>
        <v xml:space="preserve">Dahlimosina </v>
      </c>
      <c r="C292" t="s">
        <v>140</v>
      </c>
      <c r="D292">
        <v>1</v>
      </c>
      <c r="E292" t="s">
        <v>126</v>
      </c>
      <c r="F292" t="s">
        <v>103</v>
      </c>
      <c r="G292" t="s">
        <v>16</v>
      </c>
      <c r="H292" t="s">
        <v>36</v>
      </c>
      <c r="I292">
        <v>53.214080000000003</v>
      </c>
      <c r="J292">
        <v>-60.45044</v>
      </c>
      <c r="K292" t="s">
        <v>32</v>
      </c>
      <c r="L292">
        <v>2</v>
      </c>
      <c r="M292" t="s">
        <v>45</v>
      </c>
      <c r="N292" t="s">
        <v>47</v>
      </c>
    </row>
    <row r="293" spans="1:14" x14ac:dyDescent="0.35">
      <c r="A293" t="str">
        <f>VLOOKUP(C293, sp_info1, 2, FALSE)</f>
        <v>Chloropidae</v>
      </c>
      <c r="B293" t="str">
        <f>VLOOKUP(C293, sp_info1, 3, FALSE)</f>
        <v>Pseudopachyceata</v>
      </c>
      <c r="C293" t="s">
        <v>318</v>
      </c>
      <c r="D293">
        <v>1</v>
      </c>
      <c r="E293" t="s">
        <v>126</v>
      </c>
      <c r="F293" t="s">
        <v>103</v>
      </c>
      <c r="G293" t="s">
        <v>16</v>
      </c>
      <c r="H293" t="s">
        <v>36</v>
      </c>
      <c r="I293">
        <v>53.216200000000001</v>
      </c>
      <c r="J293">
        <v>-60.450009999999999</v>
      </c>
      <c r="K293" t="s">
        <v>32</v>
      </c>
      <c r="L293">
        <v>3</v>
      </c>
      <c r="M293" t="s">
        <v>51</v>
      </c>
      <c r="N293" t="s">
        <v>47</v>
      </c>
    </row>
    <row r="294" spans="1:14" x14ac:dyDescent="0.35">
      <c r="A294" t="str">
        <f>VLOOKUP(C294, sp_info1, 2, FALSE)</f>
        <v>Sphaeroceridae</v>
      </c>
      <c r="B294" t="str">
        <f>VLOOKUP(C294, sp_info1, 3, FALSE)</f>
        <v>Spelobia</v>
      </c>
      <c r="C294" t="s">
        <v>384</v>
      </c>
      <c r="D294">
        <v>1</v>
      </c>
      <c r="E294" t="s">
        <v>126</v>
      </c>
      <c r="F294" t="s">
        <v>103</v>
      </c>
      <c r="G294" t="s">
        <v>16</v>
      </c>
      <c r="H294" t="s">
        <v>36</v>
      </c>
      <c r="I294">
        <v>53.216200000000001</v>
      </c>
      <c r="J294">
        <v>-60.450009999999999</v>
      </c>
      <c r="K294" t="s">
        <v>32</v>
      </c>
      <c r="L294">
        <v>3</v>
      </c>
      <c r="M294" t="s">
        <v>57</v>
      </c>
      <c r="N294" t="s">
        <v>47</v>
      </c>
    </row>
    <row r="295" spans="1:14" x14ac:dyDescent="0.35">
      <c r="A295" t="str">
        <f>VLOOKUP(C295, sp_info1, 2, FALSE)</f>
        <v>Sciomyzidae</v>
      </c>
      <c r="B295" t="str">
        <f>VLOOKUP(C295, sp_info1, 3, FALSE)</f>
        <v>Tetanocera</v>
      </c>
      <c r="C295" t="s">
        <v>408</v>
      </c>
      <c r="D295">
        <v>1</v>
      </c>
      <c r="E295" t="s">
        <v>126</v>
      </c>
      <c r="F295" t="s">
        <v>103</v>
      </c>
      <c r="G295" t="s">
        <v>16</v>
      </c>
      <c r="H295" t="s">
        <v>36</v>
      </c>
      <c r="I295">
        <v>53.216200000000001</v>
      </c>
      <c r="J295">
        <v>-60.450009999999999</v>
      </c>
      <c r="K295" t="s">
        <v>32</v>
      </c>
      <c r="L295">
        <v>3</v>
      </c>
      <c r="M295" t="s">
        <v>51</v>
      </c>
      <c r="N295" t="s">
        <v>25</v>
      </c>
    </row>
    <row r="296" spans="1:14" x14ac:dyDescent="0.35">
      <c r="A296" t="str">
        <f>VLOOKUP(C296, sp_info1, 2, FALSE)</f>
        <v>Piophilidae</v>
      </c>
      <c r="B296" t="str">
        <f>VLOOKUP(C296, sp_info1, 3, FALSE)</f>
        <v>Lasiopiophila</v>
      </c>
      <c r="C296" t="s">
        <v>212</v>
      </c>
      <c r="D296">
        <v>4</v>
      </c>
      <c r="E296" t="s">
        <v>87</v>
      </c>
      <c r="F296" t="s">
        <v>85</v>
      </c>
      <c r="G296" t="s">
        <v>41</v>
      </c>
      <c r="H296" t="s">
        <v>36</v>
      </c>
      <c r="I296">
        <v>63.791130000000003</v>
      </c>
      <c r="J296">
        <v>-68.573750000000004</v>
      </c>
      <c r="K296" t="s">
        <v>18</v>
      </c>
      <c r="L296">
        <v>1</v>
      </c>
      <c r="M296" t="s">
        <v>88</v>
      </c>
      <c r="N296" t="s">
        <v>47</v>
      </c>
    </row>
    <row r="297" spans="1:14" x14ac:dyDescent="0.35">
      <c r="A297" t="str">
        <f>VLOOKUP(C297, sp_info1, 2, FALSE)</f>
        <v>Piophilidae</v>
      </c>
      <c r="B297" t="str">
        <f>VLOOKUP(C297, sp_info1, 3, FALSE)</f>
        <v>Lasiopiophila</v>
      </c>
      <c r="C297" t="s">
        <v>212</v>
      </c>
      <c r="D297">
        <v>5</v>
      </c>
      <c r="E297" t="s">
        <v>87</v>
      </c>
      <c r="F297" t="s">
        <v>85</v>
      </c>
      <c r="G297" t="s">
        <v>41</v>
      </c>
      <c r="H297" t="s">
        <v>36</v>
      </c>
      <c r="I297">
        <v>63.791130000000003</v>
      </c>
      <c r="J297">
        <v>-68.573750000000004</v>
      </c>
      <c r="K297" t="s">
        <v>18</v>
      </c>
      <c r="L297">
        <v>1</v>
      </c>
      <c r="M297" t="s">
        <v>89</v>
      </c>
      <c r="N297" t="s">
        <v>47</v>
      </c>
    </row>
    <row r="298" spans="1:14" x14ac:dyDescent="0.35">
      <c r="A298" t="str">
        <f>VLOOKUP(C298, sp_info1, 2, FALSE)</f>
        <v>Carnidae</v>
      </c>
      <c r="B298" t="str">
        <f>VLOOKUP(C298, sp_info1, 3, FALSE)</f>
        <v>Meonura</v>
      </c>
      <c r="C298" t="s">
        <v>231</v>
      </c>
      <c r="D298">
        <v>1</v>
      </c>
      <c r="E298" t="s">
        <v>87</v>
      </c>
      <c r="F298" t="s">
        <v>85</v>
      </c>
      <c r="G298" t="s">
        <v>41</v>
      </c>
      <c r="H298" t="s">
        <v>36</v>
      </c>
      <c r="I298">
        <v>63.778300000000002</v>
      </c>
      <c r="J298">
        <v>-68.549610000000001</v>
      </c>
      <c r="K298" t="s">
        <v>18</v>
      </c>
      <c r="L298">
        <v>2</v>
      </c>
      <c r="M298" t="s">
        <v>127</v>
      </c>
      <c r="N298" t="s">
        <v>20</v>
      </c>
    </row>
    <row r="299" spans="1:14" x14ac:dyDescent="0.35">
      <c r="A299" t="str">
        <f>VLOOKUP(C299, sp_info1, 2, FALSE)</f>
        <v>Piophilidae</v>
      </c>
      <c r="B299" t="str">
        <f>VLOOKUP(C299, sp_info1, 3, FALSE)</f>
        <v>Arctopiophila</v>
      </c>
      <c r="C299" t="s">
        <v>83</v>
      </c>
      <c r="D299">
        <v>2</v>
      </c>
      <c r="E299" t="s">
        <v>87</v>
      </c>
      <c r="F299" t="s">
        <v>85</v>
      </c>
      <c r="G299" t="s">
        <v>41</v>
      </c>
      <c r="H299" t="s">
        <v>36</v>
      </c>
      <c r="I299">
        <v>63.751170000000002</v>
      </c>
      <c r="J299">
        <v>-68.458979999999997</v>
      </c>
      <c r="K299" t="s">
        <v>18</v>
      </c>
      <c r="L299">
        <v>3</v>
      </c>
      <c r="M299" t="s">
        <v>88</v>
      </c>
      <c r="N299" t="s">
        <v>25</v>
      </c>
    </row>
    <row r="300" spans="1:14" x14ac:dyDescent="0.35">
      <c r="A300" t="str">
        <f>VLOOKUP(C300, sp_info1, 2, FALSE)</f>
        <v>Piophilidae</v>
      </c>
      <c r="B300" t="str">
        <f>VLOOKUP(C300, sp_info1, 3, FALSE)</f>
        <v>Lasiopiophila</v>
      </c>
      <c r="C300" t="s">
        <v>212</v>
      </c>
      <c r="D300">
        <v>1</v>
      </c>
      <c r="E300" t="s">
        <v>87</v>
      </c>
      <c r="F300" t="s">
        <v>85</v>
      </c>
      <c r="G300" t="s">
        <v>41</v>
      </c>
      <c r="H300" t="s">
        <v>36</v>
      </c>
      <c r="I300">
        <v>63.751170000000002</v>
      </c>
      <c r="J300">
        <v>-68.458979999999997</v>
      </c>
      <c r="K300" t="s">
        <v>18</v>
      </c>
      <c r="L300">
        <v>3</v>
      </c>
      <c r="M300" t="s">
        <v>89</v>
      </c>
      <c r="N300" t="s">
        <v>47</v>
      </c>
    </row>
    <row r="301" spans="1:14" x14ac:dyDescent="0.35">
      <c r="A301" t="str">
        <f>VLOOKUP(C301, sp_info1, 2, FALSE)</f>
        <v>Carnidae</v>
      </c>
      <c r="B301" t="str">
        <f>VLOOKUP(C301, sp_info1, 3, FALSE)</f>
        <v>Meonura</v>
      </c>
      <c r="C301" t="s">
        <v>231</v>
      </c>
      <c r="D301">
        <v>1</v>
      </c>
      <c r="E301" t="s">
        <v>87</v>
      </c>
      <c r="F301" t="s">
        <v>85</v>
      </c>
      <c r="G301" t="s">
        <v>41</v>
      </c>
      <c r="H301" t="s">
        <v>36</v>
      </c>
      <c r="I301">
        <v>63.751170000000002</v>
      </c>
      <c r="J301">
        <v>-68.458979999999997</v>
      </c>
      <c r="K301" t="s">
        <v>18</v>
      </c>
      <c r="L301">
        <v>3</v>
      </c>
      <c r="M301" t="s">
        <v>88</v>
      </c>
      <c r="N301" t="s">
        <v>25</v>
      </c>
    </row>
    <row r="302" spans="1:14" x14ac:dyDescent="0.35">
      <c r="A302" t="str">
        <f>VLOOKUP(C302, sp_info1, 2, FALSE)</f>
        <v>Heleomyzidae</v>
      </c>
      <c r="B302" t="str">
        <f>VLOOKUP(C302, sp_info1, 3, FALSE)</f>
        <v>Neoleria</v>
      </c>
      <c r="C302" t="s">
        <v>240</v>
      </c>
      <c r="D302">
        <v>1</v>
      </c>
      <c r="E302" t="s">
        <v>87</v>
      </c>
      <c r="F302" t="s">
        <v>85</v>
      </c>
      <c r="G302" t="s">
        <v>41</v>
      </c>
      <c r="H302" t="s">
        <v>36</v>
      </c>
      <c r="I302">
        <v>63.751170000000002</v>
      </c>
      <c r="J302">
        <v>-68.458979999999997</v>
      </c>
      <c r="K302" t="s">
        <v>18</v>
      </c>
      <c r="L302">
        <v>3</v>
      </c>
      <c r="M302" t="s">
        <v>88</v>
      </c>
      <c r="N302" t="s">
        <v>25</v>
      </c>
    </row>
    <row r="303" spans="1:14" x14ac:dyDescent="0.35">
      <c r="A303" t="str">
        <f>VLOOKUP(C303, sp_info1, 2, FALSE)</f>
        <v>Heleomyzidae</v>
      </c>
      <c r="B303" t="str">
        <f>VLOOKUP(C303, sp_info1, 3, FALSE)</f>
        <v>Neoleria</v>
      </c>
      <c r="C303" t="s">
        <v>241</v>
      </c>
      <c r="D303">
        <v>1</v>
      </c>
      <c r="E303" t="s">
        <v>87</v>
      </c>
      <c r="F303" t="s">
        <v>85</v>
      </c>
      <c r="G303" t="s">
        <v>41</v>
      </c>
      <c r="H303" t="s">
        <v>36</v>
      </c>
      <c r="I303">
        <v>63.751170000000002</v>
      </c>
      <c r="J303">
        <v>-68.458979999999997</v>
      </c>
      <c r="K303" t="s">
        <v>18</v>
      </c>
      <c r="L303">
        <v>3</v>
      </c>
      <c r="M303" t="s">
        <v>88</v>
      </c>
      <c r="N303" t="s">
        <v>25</v>
      </c>
    </row>
    <row r="304" spans="1:14" x14ac:dyDescent="0.35">
      <c r="A304" t="str">
        <f>VLOOKUP(C304, sp_info1, 2, FALSE)</f>
        <v>Piophilidae</v>
      </c>
      <c r="B304" t="str">
        <f>VLOOKUP(C304, sp_info1, 3, FALSE)</f>
        <v>Lasiopiophila</v>
      </c>
      <c r="C304" t="s">
        <v>212</v>
      </c>
      <c r="D304">
        <v>1</v>
      </c>
      <c r="E304" t="s">
        <v>87</v>
      </c>
      <c r="F304" t="s">
        <v>85</v>
      </c>
      <c r="G304" t="s">
        <v>41</v>
      </c>
      <c r="H304" t="s">
        <v>36</v>
      </c>
      <c r="I304">
        <v>63.791440000000001</v>
      </c>
      <c r="J304">
        <v>-68.573520000000002</v>
      </c>
      <c r="K304" t="s">
        <v>32</v>
      </c>
      <c r="L304">
        <v>1</v>
      </c>
      <c r="M304" t="s">
        <v>88</v>
      </c>
      <c r="N304" t="s">
        <v>47</v>
      </c>
    </row>
    <row r="305" spans="1:14" x14ac:dyDescent="0.35">
      <c r="A305" t="str">
        <f>VLOOKUP(C305, sp_info1, 2, FALSE)</f>
        <v>Heleomyzidae</v>
      </c>
      <c r="B305" t="str">
        <f>VLOOKUP(C305, sp_info1, 3, FALSE)</f>
        <v>Neoleria</v>
      </c>
      <c r="C305" t="s">
        <v>241</v>
      </c>
      <c r="D305">
        <v>1</v>
      </c>
      <c r="E305" t="s">
        <v>87</v>
      </c>
      <c r="F305" t="s">
        <v>85</v>
      </c>
      <c r="G305" t="s">
        <v>41</v>
      </c>
      <c r="H305" t="s">
        <v>36</v>
      </c>
      <c r="I305">
        <v>63.791440000000001</v>
      </c>
      <c r="J305">
        <v>-68.573520000000002</v>
      </c>
      <c r="K305" t="s">
        <v>32</v>
      </c>
      <c r="L305">
        <v>1</v>
      </c>
      <c r="M305" t="s">
        <v>88</v>
      </c>
      <c r="N305" t="s">
        <v>25</v>
      </c>
    </row>
    <row r="306" spans="1:14" x14ac:dyDescent="0.35">
      <c r="A306" t="str">
        <f>VLOOKUP(C306, sp_info1, 2, FALSE)</f>
        <v>Heleomyzidae</v>
      </c>
      <c r="B306" t="str">
        <f>VLOOKUP(C306, sp_info1, 3, FALSE)</f>
        <v>Neoleria</v>
      </c>
      <c r="C306" t="s">
        <v>244</v>
      </c>
      <c r="D306">
        <v>1</v>
      </c>
      <c r="E306" t="s">
        <v>87</v>
      </c>
      <c r="F306" t="s">
        <v>85</v>
      </c>
      <c r="G306" t="s">
        <v>41</v>
      </c>
      <c r="H306" t="s">
        <v>36</v>
      </c>
      <c r="I306">
        <v>63.791440000000001</v>
      </c>
      <c r="J306">
        <v>-68.573520000000002</v>
      </c>
      <c r="K306" t="s">
        <v>32</v>
      </c>
      <c r="L306">
        <v>1</v>
      </c>
      <c r="M306" t="s">
        <v>88</v>
      </c>
      <c r="N306" t="s">
        <v>25</v>
      </c>
    </row>
    <row r="307" spans="1:14" x14ac:dyDescent="0.35">
      <c r="A307" t="str">
        <f>VLOOKUP(C307, sp_info1, 2, FALSE)</f>
        <v>Ephydridae</v>
      </c>
      <c r="B307" t="str">
        <f>VLOOKUP(C307, sp_info1, 3, FALSE)</f>
        <v>Scatella</v>
      </c>
      <c r="C307" t="s">
        <v>360</v>
      </c>
      <c r="D307">
        <v>1</v>
      </c>
      <c r="E307" t="s">
        <v>87</v>
      </c>
      <c r="F307" t="s">
        <v>85</v>
      </c>
      <c r="G307" t="s">
        <v>41</v>
      </c>
      <c r="H307" t="s">
        <v>36</v>
      </c>
      <c r="I307">
        <v>63.791440000000001</v>
      </c>
      <c r="J307">
        <v>-68.573520000000002</v>
      </c>
      <c r="K307" t="s">
        <v>32</v>
      </c>
      <c r="L307">
        <v>1</v>
      </c>
      <c r="M307" t="s">
        <v>271</v>
      </c>
      <c r="N307" t="s">
        <v>20</v>
      </c>
    </row>
    <row r="308" spans="1:14" x14ac:dyDescent="0.35">
      <c r="A308" t="str">
        <f>VLOOKUP(C308, sp_info1, 2, FALSE)</f>
        <v>Heleomyzidae</v>
      </c>
      <c r="B308" t="str">
        <f>VLOOKUP(C308, sp_info1, 3, FALSE)</f>
        <v>Neoleria</v>
      </c>
      <c r="C308" t="s">
        <v>241</v>
      </c>
      <c r="D308">
        <v>1</v>
      </c>
      <c r="E308" t="s">
        <v>87</v>
      </c>
      <c r="F308" t="s">
        <v>85</v>
      </c>
      <c r="G308" t="s">
        <v>41</v>
      </c>
      <c r="H308" t="s">
        <v>36</v>
      </c>
      <c r="I308">
        <v>63.756720000000001</v>
      </c>
      <c r="J308">
        <v>-68.567700000000002</v>
      </c>
      <c r="K308" t="s">
        <v>32</v>
      </c>
      <c r="L308">
        <v>2</v>
      </c>
      <c r="M308" t="s">
        <v>232</v>
      </c>
      <c r="N308" t="s">
        <v>25</v>
      </c>
    </row>
    <row r="309" spans="1:14" x14ac:dyDescent="0.35">
      <c r="A309" t="str">
        <f>VLOOKUP(C309, sp_info1, 2, FALSE)</f>
        <v>Sphaeroceridae</v>
      </c>
      <c r="B309" t="str">
        <f>VLOOKUP(C309, sp_info1, 3, FALSE)</f>
        <v>Norrbomia</v>
      </c>
      <c r="C309" t="s">
        <v>250</v>
      </c>
      <c r="D309">
        <v>2</v>
      </c>
      <c r="E309" t="s">
        <v>87</v>
      </c>
      <c r="F309" t="s">
        <v>85</v>
      </c>
      <c r="G309" t="s">
        <v>41</v>
      </c>
      <c r="H309" t="s">
        <v>36</v>
      </c>
      <c r="I309">
        <v>63.756720000000001</v>
      </c>
      <c r="J309">
        <v>-68.567700000000002</v>
      </c>
      <c r="K309" t="s">
        <v>32</v>
      </c>
      <c r="L309">
        <v>2</v>
      </c>
      <c r="M309" t="s">
        <v>88</v>
      </c>
      <c r="N309" t="s">
        <v>47</v>
      </c>
    </row>
    <row r="310" spans="1:14" x14ac:dyDescent="0.35">
      <c r="A310" t="str">
        <f>VLOOKUP(C310, sp_info1, 2, FALSE)</f>
        <v>Sphaeroceridae</v>
      </c>
      <c r="B310" t="str">
        <f>VLOOKUP(C310, sp_info1, 3, FALSE)</f>
        <v>Norrbomia</v>
      </c>
      <c r="C310" t="s">
        <v>250</v>
      </c>
      <c r="D310">
        <v>1</v>
      </c>
      <c r="E310" t="s">
        <v>87</v>
      </c>
      <c r="F310" t="s">
        <v>85</v>
      </c>
      <c r="G310" t="s">
        <v>41</v>
      </c>
      <c r="H310" t="s">
        <v>36</v>
      </c>
      <c r="I310">
        <v>63.756720000000001</v>
      </c>
      <c r="J310">
        <v>-68.567700000000002</v>
      </c>
      <c r="K310" t="s">
        <v>32</v>
      </c>
      <c r="L310">
        <v>2</v>
      </c>
      <c r="M310" t="s">
        <v>89</v>
      </c>
      <c r="N310" t="s">
        <v>47</v>
      </c>
    </row>
    <row r="311" spans="1:14" x14ac:dyDescent="0.35">
      <c r="A311" t="str">
        <f>VLOOKUP(C311, sp_info1, 2, FALSE)</f>
        <v>Ephydridae</v>
      </c>
      <c r="B311" t="str">
        <f>VLOOKUP(C311, sp_info1, 3, FALSE)</f>
        <v>Parydra</v>
      </c>
      <c r="C311" t="s">
        <v>270</v>
      </c>
      <c r="D311">
        <v>1</v>
      </c>
      <c r="E311" t="s">
        <v>87</v>
      </c>
      <c r="F311" t="s">
        <v>85</v>
      </c>
      <c r="G311" t="s">
        <v>41</v>
      </c>
      <c r="H311" t="s">
        <v>36</v>
      </c>
      <c r="I311">
        <v>63.756720000000001</v>
      </c>
      <c r="J311">
        <v>-68.567700000000002</v>
      </c>
      <c r="K311" t="s">
        <v>32</v>
      </c>
      <c r="L311">
        <v>2</v>
      </c>
      <c r="M311" t="s">
        <v>271</v>
      </c>
      <c r="N311" t="s">
        <v>20</v>
      </c>
    </row>
    <row r="312" spans="1:14" x14ac:dyDescent="0.35">
      <c r="A312" t="str">
        <f>VLOOKUP(C312, sp_info1, 2, FALSE)</f>
        <v>Ephydridae</v>
      </c>
      <c r="B312" t="str">
        <f>VLOOKUP(C312, sp_info1, 3, FALSE)</f>
        <v>Parydra</v>
      </c>
      <c r="C312" t="s">
        <v>270</v>
      </c>
      <c r="D312">
        <v>1</v>
      </c>
      <c r="E312" t="s">
        <v>87</v>
      </c>
      <c r="F312" t="s">
        <v>85</v>
      </c>
      <c r="G312" t="s">
        <v>41</v>
      </c>
      <c r="H312" t="s">
        <v>36</v>
      </c>
      <c r="I312">
        <v>63.756720000000001</v>
      </c>
      <c r="J312">
        <v>-68.567700000000002</v>
      </c>
      <c r="K312" t="s">
        <v>32</v>
      </c>
      <c r="L312">
        <v>2</v>
      </c>
      <c r="M312" t="s">
        <v>272</v>
      </c>
      <c r="N312" t="s">
        <v>20</v>
      </c>
    </row>
    <row r="313" spans="1:14" x14ac:dyDescent="0.35">
      <c r="A313" t="str">
        <f>VLOOKUP(C313, sp_info1, 2, FALSE)</f>
        <v>Ephydridae</v>
      </c>
      <c r="B313" t="str">
        <f>VLOOKUP(C313, sp_info1, 3, FALSE)</f>
        <v>Scatella</v>
      </c>
      <c r="C313" t="s">
        <v>360</v>
      </c>
      <c r="D313">
        <v>1</v>
      </c>
      <c r="E313" t="s">
        <v>87</v>
      </c>
      <c r="F313" t="s">
        <v>85</v>
      </c>
      <c r="G313" t="s">
        <v>41</v>
      </c>
      <c r="H313" t="s">
        <v>36</v>
      </c>
      <c r="I313">
        <v>63.756720000000001</v>
      </c>
      <c r="J313">
        <v>-68.567700000000002</v>
      </c>
      <c r="K313" t="s">
        <v>32</v>
      </c>
      <c r="L313">
        <v>2</v>
      </c>
      <c r="M313" t="s">
        <v>89</v>
      </c>
      <c r="N313" t="s">
        <v>47</v>
      </c>
    </row>
    <row r="314" spans="1:14" x14ac:dyDescent="0.35">
      <c r="A314" t="str">
        <f>VLOOKUP(C314, sp_info1, 2, FALSE)</f>
        <v>Piophilidae</v>
      </c>
      <c r="B314" t="str">
        <f>VLOOKUP(C314, sp_info1, 3, FALSE)</f>
        <v>Arctopiophila</v>
      </c>
      <c r="C314" t="s">
        <v>83</v>
      </c>
      <c r="D314">
        <v>1</v>
      </c>
      <c r="E314" t="s">
        <v>87</v>
      </c>
      <c r="F314" t="s">
        <v>85</v>
      </c>
      <c r="G314" t="s">
        <v>41</v>
      </c>
      <c r="H314" t="s">
        <v>36</v>
      </c>
      <c r="I314">
        <v>63.751220000000004</v>
      </c>
      <c r="J314">
        <v>-68.459270000000004</v>
      </c>
      <c r="K314" t="s">
        <v>32</v>
      </c>
      <c r="L314">
        <v>3</v>
      </c>
      <c r="M314" t="s">
        <v>89</v>
      </c>
      <c r="N314" t="s">
        <v>25</v>
      </c>
    </row>
    <row r="315" spans="1:14" x14ac:dyDescent="0.35">
      <c r="A315" t="str">
        <f>VLOOKUP(C315, sp_info1, 2, FALSE)</f>
        <v>Sphaeroceridae</v>
      </c>
      <c r="B315" t="str">
        <f>VLOOKUP(C315, sp_info1, 3, FALSE)</f>
        <v>Copromyza</v>
      </c>
      <c r="C315" t="s">
        <v>136</v>
      </c>
      <c r="D315">
        <v>1</v>
      </c>
      <c r="E315" t="s">
        <v>87</v>
      </c>
      <c r="F315" t="s">
        <v>85</v>
      </c>
      <c r="G315" t="s">
        <v>41</v>
      </c>
      <c r="H315" t="s">
        <v>36</v>
      </c>
      <c r="I315">
        <v>63.751220000000004</v>
      </c>
      <c r="J315">
        <v>-68.459270000000004</v>
      </c>
      <c r="K315" t="s">
        <v>32</v>
      </c>
      <c r="L315">
        <v>3</v>
      </c>
      <c r="M315" t="s">
        <v>88</v>
      </c>
      <c r="N315" t="s">
        <v>47</v>
      </c>
    </row>
    <row r="316" spans="1:14" x14ac:dyDescent="0.35">
      <c r="A316" t="str">
        <f>VLOOKUP(C316, sp_info1, 2, FALSE)</f>
        <v>Piophilidae</v>
      </c>
      <c r="B316" t="str">
        <f>VLOOKUP(C316, sp_info1, 3, FALSE)</f>
        <v>Lasiopiophila</v>
      </c>
      <c r="C316" t="s">
        <v>212</v>
      </c>
      <c r="D316">
        <v>1</v>
      </c>
      <c r="E316" t="s">
        <v>87</v>
      </c>
      <c r="F316" t="s">
        <v>85</v>
      </c>
      <c r="G316" t="s">
        <v>41</v>
      </c>
      <c r="H316" t="s">
        <v>36</v>
      </c>
      <c r="I316">
        <v>63.751220000000004</v>
      </c>
      <c r="J316">
        <v>-68.459270000000004</v>
      </c>
      <c r="K316" t="s">
        <v>32</v>
      </c>
      <c r="L316">
        <v>3</v>
      </c>
      <c r="M316" t="s">
        <v>88</v>
      </c>
      <c r="N316" t="s">
        <v>47</v>
      </c>
    </row>
    <row r="317" spans="1:14" x14ac:dyDescent="0.35">
      <c r="A317" t="str">
        <f>VLOOKUP(C317, sp_info1, 2, FALSE)</f>
        <v>Carnidae</v>
      </c>
      <c r="B317" t="str">
        <f>VLOOKUP(C317, sp_info1, 3, FALSE)</f>
        <v>Meonura</v>
      </c>
      <c r="C317" t="s">
        <v>231</v>
      </c>
      <c r="D317">
        <v>1</v>
      </c>
      <c r="E317" t="s">
        <v>87</v>
      </c>
      <c r="F317" t="s">
        <v>85</v>
      </c>
      <c r="G317" t="s">
        <v>41</v>
      </c>
      <c r="H317" t="s">
        <v>36</v>
      </c>
      <c r="I317">
        <v>63.751220000000004</v>
      </c>
      <c r="J317">
        <v>-68.459270000000004</v>
      </c>
      <c r="K317" t="s">
        <v>32</v>
      </c>
      <c r="L317">
        <v>3</v>
      </c>
      <c r="M317" t="s">
        <v>232</v>
      </c>
      <c r="N317" t="s">
        <v>47</v>
      </c>
    </row>
    <row r="318" spans="1:14" x14ac:dyDescent="0.35">
      <c r="A318" t="str">
        <f>VLOOKUP(C318, sp_info1, 2, FALSE)</f>
        <v>Sphaeroceridae</v>
      </c>
      <c r="B318" t="str">
        <f>VLOOKUP(C318, sp_info1, 3, FALSE)</f>
        <v>Norrbomia</v>
      </c>
      <c r="C318" t="s">
        <v>250</v>
      </c>
      <c r="D318">
        <v>4</v>
      </c>
      <c r="E318" t="s">
        <v>87</v>
      </c>
      <c r="F318" t="s">
        <v>85</v>
      </c>
      <c r="G318" t="s">
        <v>41</v>
      </c>
      <c r="H318" t="s">
        <v>36</v>
      </c>
      <c r="I318">
        <v>63.751220000000004</v>
      </c>
      <c r="J318">
        <v>-68.459270000000004</v>
      </c>
      <c r="K318" t="s">
        <v>32</v>
      </c>
      <c r="L318">
        <v>3</v>
      </c>
      <c r="M318" t="s">
        <v>89</v>
      </c>
      <c r="N318" t="s">
        <v>47</v>
      </c>
    </row>
    <row r="319" spans="1:14" x14ac:dyDescent="0.35">
      <c r="A319" t="str">
        <f>VLOOKUP(C319, sp_info1, 2, FALSE)</f>
        <v>Sepsidae</v>
      </c>
      <c r="B319" t="str">
        <f>VLOOKUP(C319, sp_info1, 3, FALSE)</f>
        <v>Themira</v>
      </c>
      <c r="C319" t="s">
        <v>421</v>
      </c>
      <c r="D319">
        <v>1</v>
      </c>
      <c r="E319" t="s">
        <v>87</v>
      </c>
      <c r="F319" t="s">
        <v>85</v>
      </c>
      <c r="G319" t="s">
        <v>41</v>
      </c>
      <c r="H319" t="s">
        <v>36</v>
      </c>
      <c r="I319">
        <v>63.751220000000004</v>
      </c>
      <c r="J319">
        <v>-68.459270000000004</v>
      </c>
      <c r="K319" t="s">
        <v>32</v>
      </c>
      <c r="L319">
        <v>3</v>
      </c>
      <c r="M319" t="s">
        <v>89</v>
      </c>
      <c r="N319" t="s">
        <v>25</v>
      </c>
    </row>
    <row r="320" spans="1:14" x14ac:dyDescent="0.35">
      <c r="A320" t="str">
        <f>VLOOKUP(C320, sp_info1, 2, FALSE)</f>
        <v>Sphaeroceridae</v>
      </c>
      <c r="B320" t="str">
        <f>VLOOKUP(C320, sp_info1, 3, FALSE)</f>
        <v>Leptocera</v>
      </c>
      <c r="C320" t="s">
        <v>216</v>
      </c>
      <c r="D320">
        <v>1</v>
      </c>
      <c r="E320" t="s">
        <v>128</v>
      </c>
      <c r="F320" t="s">
        <v>85</v>
      </c>
      <c r="G320" t="s">
        <v>29</v>
      </c>
      <c r="H320" t="s">
        <v>17</v>
      </c>
      <c r="I320">
        <v>67.784630000000007</v>
      </c>
      <c r="J320">
        <v>-115.27979000000001</v>
      </c>
      <c r="K320" t="s">
        <v>18</v>
      </c>
      <c r="L320">
        <v>1</v>
      </c>
      <c r="M320" t="s">
        <v>129</v>
      </c>
      <c r="N320" t="s">
        <v>47</v>
      </c>
    </row>
    <row r="321" spans="1:14" x14ac:dyDescent="0.35">
      <c r="A321" t="str">
        <f>VLOOKUP(C321, sp_info1, 2, FALSE)</f>
        <v>Sphaeroceridae</v>
      </c>
      <c r="B321" t="str">
        <f>VLOOKUP(C321, sp_info1, 3, FALSE)</f>
        <v>Leptocera</v>
      </c>
      <c r="C321" t="s">
        <v>216</v>
      </c>
      <c r="D321">
        <v>1</v>
      </c>
      <c r="E321" t="s">
        <v>128</v>
      </c>
      <c r="F321" t="s">
        <v>85</v>
      </c>
      <c r="G321" t="s">
        <v>29</v>
      </c>
      <c r="H321" t="s">
        <v>17</v>
      </c>
      <c r="I321">
        <v>67.784630000000007</v>
      </c>
      <c r="J321">
        <v>-115.27979000000001</v>
      </c>
      <c r="K321" t="s">
        <v>18</v>
      </c>
      <c r="L321">
        <v>1</v>
      </c>
      <c r="M321" t="s">
        <v>176</v>
      </c>
      <c r="N321" t="s">
        <v>20</v>
      </c>
    </row>
    <row r="322" spans="1:14" x14ac:dyDescent="0.35">
      <c r="A322" t="str">
        <f>VLOOKUP(C322, sp_info1, 2, FALSE)</f>
        <v>Sphaeroceridae</v>
      </c>
      <c r="B322">
        <f>VLOOKUP(C322, sp_info1, 3, FALSE)</f>
        <v>0</v>
      </c>
      <c r="C322" t="s">
        <v>223</v>
      </c>
      <c r="D322">
        <v>1</v>
      </c>
      <c r="E322" t="s">
        <v>128</v>
      </c>
      <c r="F322" t="s">
        <v>85</v>
      </c>
      <c r="G322" t="s">
        <v>29</v>
      </c>
      <c r="H322" t="s">
        <v>17</v>
      </c>
      <c r="I322">
        <v>67.784630000000007</v>
      </c>
      <c r="J322">
        <v>-115.27979000000001</v>
      </c>
      <c r="K322" t="s">
        <v>18</v>
      </c>
      <c r="L322">
        <v>1</v>
      </c>
      <c r="M322" t="s">
        <v>129</v>
      </c>
      <c r="N322" t="s">
        <v>47</v>
      </c>
    </row>
    <row r="323" spans="1:14" x14ac:dyDescent="0.35">
      <c r="A323" t="str">
        <f>VLOOKUP(C323, sp_info1, 2, FALSE)</f>
        <v>Heleomyzidae</v>
      </c>
      <c r="B323" t="str">
        <f>VLOOKUP(C323, sp_info1, 3, FALSE)</f>
        <v>Neoleria</v>
      </c>
      <c r="C323" t="s">
        <v>241</v>
      </c>
      <c r="D323">
        <v>1</v>
      </c>
      <c r="E323" t="s">
        <v>128</v>
      </c>
      <c r="F323" t="s">
        <v>85</v>
      </c>
      <c r="G323" t="s">
        <v>29</v>
      </c>
      <c r="H323" t="s">
        <v>17</v>
      </c>
      <c r="I323">
        <v>67.784630000000007</v>
      </c>
      <c r="J323">
        <v>-115.27979000000001</v>
      </c>
      <c r="K323" t="s">
        <v>18</v>
      </c>
      <c r="L323">
        <v>1</v>
      </c>
      <c r="M323" t="s">
        <v>173</v>
      </c>
      <c r="N323" t="s">
        <v>25</v>
      </c>
    </row>
    <row r="324" spans="1:14" x14ac:dyDescent="0.35">
      <c r="A324" t="str">
        <f>VLOOKUP(C324, sp_info1, 2, FALSE)</f>
        <v>Heleomyzidae</v>
      </c>
      <c r="B324" t="str">
        <f>VLOOKUP(C324, sp_info1, 3, FALSE)</f>
        <v>Neoleria</v>
      </c>
      <c r="C324" t="s">
        <v>242</v>
      </c>
      <c r="D324">
        <v>1</v>
      </c>
      <c r="E324" t="s">
        <v>128</v>
      </c>
      <c r="F324" t="s">
        <v>85</v>
      </c>
      <c r="G324" t="s">
        <v>29</v>
      </c>
      <c r="H324" t="s">
        <v>17</v>
      </c>
      <c r="I324">
        <v>67.784630000000007</v>
      </c>
      <c r="J324">
        <v>-115.27979000000001</v>
      </c>
      <c r="K324" t="s">
        <v>18</v>
      </c>
      <c r="L324">
        <v>1</v>
      </c>
      <c r="M324" t="s">
        <v>173</v>
      </c>
      <c r="N324" t="s">
        <v>25</v>
      </c>
    </row>
    <row r="325" spans="1:14" x14ac:dyDescent="0.35">
      <c r="A325" t="str">
        <f>VLOOKUP(C325, sp_info1, 2, FALSE)</f>
        <v>Chloropidae</v>
      </c>
      <c r="B325" t="str">
        <f>VLOOKUP(C325, sp_info1, 3, FALSE)</f>
        <v>Tricimba</v>
      </c>
      <c r="C325" t="s">
        <v>427</v>
      </c>
      <c r="D325">
        <v>1</v>
      </c>
      <c r="E325" t="s">
        <v>128</v>
      </c>
      <c r="F325" t="s">
        <v>85</v>
      </c>
      <c r="G325" t="s">
        <v>29</v>
      </c>
      <c r="H325" t="s">
        <v>17</v>
      </c>
      <c r="I325">
        <v>67.784630000000007</v>
      </c>
      <c r="J325">
        <v>-115.27979000000001</v>
      </c>
      <c r="K325" t="s">
        <v>18</v>
      </c>
      <c r="L325">
        <v>1</v>
      </c>
      <c r="M325" t="s">
        <v>173</v>
      </c>
      <c r="N325" t="s">
        <v>47</v>
      </c>
    </row>
    <row r="326" spans="1:14" x14ac:dyDescent="0.35">
      <c r="A326" t="str">
        <f>VLOOKUP(C326, sp_info1, 2, FALSE)</f>
        <v>Ephydridae</v>
      </c>
      <c r="B326" t="str">
        <f>VLOOKUP(C326, sp_info1, 3, FALSE)</f>
        <v>Lamproscatella</v>
      </c>
      <c r="C326" t="s">
        <v>210</v>
      </c>
      <c r="D326">
        <v>1</v>
      </c>
      <c r="E326" t="s">
        <v>128</v>
      </c>
      <c r="F326" t="s">
        <v>85</v>
      </c>
      <c r="G326" t="s">
        <v>29</v>
      </c>
      <c r="H326" t="s">
        <v>17</v>
      </c>
      <c r="I326">
        <v>67.835380000000001</v>
      </c>
      <c r="J326">
        <v>-115.20987</v>
      </c>
      <c r="K326" t="s">
        <v>18</v>
      </c>
      <c r="L326">
        <v>2</v>
      </c>
      <c r="M326" t="s">
        <v>176</v>
      </c>
      <c r="N326" t="s">
        <v>20</v>
      </c>
    </row>
    <row r="327" spans="1:14" x14ac:dyDescent="0.35">
      <c r="A327" t="str">
        <f>VLOOKUP(C327, sp_info1, 2, FALSE)</f>
        <v>Sphaeroceridae</v>
      </c>
      <c r="B327" t="str">
        <f>VLOOKUP(C327, sp_info1, 3, FALSE)</f>
        <v>Spelobia</v>
      </c>
      <c r="C327" t="s">
        <v>383</v>
      </c>
      <c r="D327">
        <v>1</v>
      </c>
      <c r="E327" t="s">
        <v>128</v>
      </c>
      <c r="F327" t="s">
        <v>85</v>
      </c>
      <c r="G327" t="s">
        <v>29</v>
      </c>
      <c r="H327" t="s">
        <v>17</v>
      </c>
      <c r="I327">
        <v>67.835380000000001</v>
      </c>
      <c r="J327">
        <v>-115.20987</v>
      </c>
      <c r="K327" t="s">
        <v>18</v>
      </c>
      <c r="L327">
        <v>2</v>
      </c>
      <c r="M327" t="s">
        <v>176</v>
      </c>
      <c r="N327" t="s">
        <v>20</v>
      </c>
    </row>
    <row r="328" spans="1:14" x14ac:dyDescent="0.35">
      <c r="A328" t="str">
        <f>VLOOKUP(C328, sp_info1, 2, FALSE)</f>
        <v>Chloropidae</v>
      </c>
      <c r="B328" t="str">
        <f>VLOOKUP(C328, sp_info1, 3, FALSE)</f>
        <v>Tricimba</v>
      </c>
      <c r="C328" t="s">
        <v>426</v>
      </c>
      <c r="D328">
        <v>1</v>
      </c>
      <c r="E328" t="s">
        <v>128</v>
      </c>
      <c r="F328" t="s">
        <v>85</v>
      </c>
      <c r="G328" t="s">
        <v>29</v>
      </c>
      <c r="H328" t="s">
        <v>17</v>
      </c>
      <c r="I328">
        <v>67.835380000000001</v>
      </c>
      <c r="J328">
        <v>-115.20987</v>
      </c>
      <c r="K328" t="s">
        <v>18</v>
      </c>
      <c r="L328">
        <v>2</v>
      </c>
      <c r="M328" t="s">
        <v>176</v>
      </c>
      <c r="N328" t="s">
        <v>20</v>
      </c>
    </row>
    <row r="329" spans="1:14" x14ac:dyDescent="0.35">
      <c r="A329" t="str">
        <f>VLOOKUP(C329, sp_info1, 2, FALSE)</f>
        <v>Piophilidae</v>
      </c>
      <c r="B329" t="str">
        <f>VLOOKUP(C329, sp_info1, 3, FALSE)</f>
        <v>Liopiophila</v>
      </c>
      <c r="C329" t="s">
        <v>224</v>
      </c>
      <c r="D329">
        <v>1</v>
      </c>
      <c r="E329" t="s">
        <v>128</v>
      </c>
      <c r="F329" t="s">
        <v>85</v>
      </c>
      <c r="G329" t="s">
        <v>29</v>
      </c>
      <c r="H329" t="s">
        <v>17</v>
      </c>
      <c r="I329">
        <v>67.774360000000001</v>
      </c>
      <c r="J329">
        <v>-115.30732</v>
      </c>
      <c r="K329" t="s">
        <v>18</v>
      </c>
      <c r="L329">
        <v>3</v>
      </c>
      <c r="M329" t="s">
        <v>129</v>
      </c>
      <c r="N329" t="s">
        <v>25</v>
      </c>
    </row>
    <row r="330" spans="1:14" x14ac:dyDescent="0.35">
      <c r="A330" t="str">
        <f>VLOOKUP(C330, sp_info1, 2, FALSE)</f>
        <v>Piophilidae</v>
      </c>
      <c r="B330" t="str">
        <f>VLOOKUP(C330, sp_info1, 3, FALSE)</f>
        <v>Parapiophila</v>
      </c>
      <c r="C330" t="s">
        <v>265</v>
      </c>
      <c r="D330">
        <v>1</v>
      </c>
      <c r="E330" t="s">
        <v>128</v>
      </c>
      <c r="F330" t="s">
        <v>85</v>
      </c>
      <c r="G330" t="s">
        <v>29</v>
      </c>
      <c r="H330" t="s">
        <v>17</v>
      </c>
      <c r="I330">
        <v>67.774360000000001</v>
      </c>
      <c r="J330">
        <v>-115.30732</v>
      </c>
      <c r="K330" t="s">
        <v>18</v>
      </c>
      <c r="L330">
        <v>3</v>
      </c>
      <c r="M330" t="s">
        <v>129</v>
      </c>
      <c r="N330" t="s">
        <v>25</v>
      </c>
    </row>
    <row r="331" spans="1:14" x14ac:dyDescent="0.35">
      <c r="A331" t="str">
        <f>VLOOKUP(C331, sp_info1, 2, FALSE)</f>
        <v>Piophilidae</v>
      </c>
      <c r="B331" t="str">
        <f>VLOOKUP(C331, sp_info1, 3, FALSE)</f>
        <v>Parapiophila</v>
      </c>
      <c r="C331" t="s">
        <v>267</v>
      </c>
      <c r="D331">
        <v>1</v>
      </c>
      <c r="E331" t="s">
        <v>128</v>
      </c>
      <c r="F331" t="s">
        <v>85</v>
      </c>
      <c r="G331" t="s">
        <v>29</v>
      </c>
      <c r="H331" t="s">
        <v>17</v>
      </c>
      <c r="I331">
        <v>67.774360000000001</v>
      </c>
      <c r="J331">
        <v>-115.30732</v>
      </c>
      <c r="K331" t="s">
        <v>18</v>
      </c>
      <c r="L331">
        <v>3</v>
      </c>
      <c r="M331" t="s">
        <v>129</v>
      </c>
      <c r="N331" t="s">
        <v>25</v>
      </c>
    </row>
    <row r="332" spans="1:14" x14ac:dyDescent="0.35">
      <c r="A332" t="str">
        <f>VLOOKUP(C332, sp_info1, 2, FALSE)</f>
        <v>Chloropidae</v>
      </c>
      <c r="B332" t="str">
        <f>VLOOKUP(C332, sp_info1, 3, FALSE)</f>
        <v>Pseudopachyceata</v>
      </c>
      <c r="C332" t="s">
        <v>318</v>
      </c>
      <c r="D332">
        <v>1</v>
      </c>
      <c r="E332" t="s">
        <v>128</v>
      </c>
      <c r="F332" t="s">
        <v>85</v>
      </c>
      <c r="G332" t="s">
        <v>29</v>
      </c>
      <c r="H332" t="s">
        <v>17</v>
      </c>
      <c r="I332">
        <v>67.774360000000001</v>
      </c>
      <c r="J332">
        <v>-115.30732</v>
      </c>
      <c r="K332" t="s">
        <v>18</v>
      </c>
      <c r="L332">
        <v>3</v>
      </c>
      <c r="M332" t="s">
        <v>175</v>
      </c>
      <c r="N332" t="s">
        <v>20</v>
      </c>
    </row>
    <row r="333" spans="1:14" x14ac:dyDescent="0.35">
      <c r="A333" t="str">
        <f>VLOOKUP(C333, sp_info1, 2, FALSE)</f>
        <v>Heleomyzidae</v>
      </c>
      <c r="B333" t="str">
        <f>VLOOKUP(C333, sp_info1, 3, FALSE)</f>
        <v>Tephroclamys</v>
      </c>
      <c r="C333" t="s">
        <v>397</v>
      </c>
      <c r="D333">
        <v>2</v>
      </c>
      <c r="E333" t="s">
        <v>128</v>
      </c>
      <c r="F333" t="s">
        <v>85</v>
      </c>
      <c r="G333" t="s">
        <v>29</v>
      </c>
      <c r="H333" t="s">
        <v>17</v>
      </c>
      <c r="I333">
        <v>67.774360000000001</v>
      </c>
      <c r="J333">
        <v>-115.30732</v>
      </c>
      <c r="K333" t="s">
        <v>18</v>
      </c>
      <c r="L333">
        <v>3</v>
      </c>
      <c r="M333" t="s">
        <v>129</v>
      </c>
      <c r="N333" t="s">
        <v>25</v>
      </c>
    </row>
    <row r="334" spans="1:14" x14ac:dyDescent="0.35">
      <c r="A334" t="str">
        <f>VLOOKUP(C334, sp_info1, 2, FALSE)</f>
        <v>Chloropidae</v>
      </c>
      <c r="B334" t="str">
        <f>VLOOKUP(C334, sp_info1, 3, FALSE)</f>
        <v>Tricimba</v>
      </c>
      <c r="C334" t="s">
        <v>426</v>
      </c>
      <c r="D334">
        <v>2</v>
      </c>
      <c r="E334" t="s">
        <v>128</v>
      </c>
      <c r="F334" t="s">
        <v>85</v>
      </c>
      <c r="G334" t="s">
        <v>29</v>
      </c>
      <c r="H334" t="s">
        <v>17</v>
      </c>
      <c r="I334">
        <v>67.774360000000001</v>
      </c>
      <c r="J334">
        <v>-115.30732</v>
      </c>
      <c r="K334" t="s">
        <v>18</v>
      </c>
      <c r="L334">
        <v>3</v>
      </c>
      <c r="M334" t="s">
        <v>129</v>
      </c>
      <c r="N334" t="s">
        <v>47</v>
      </c>
    </row>
    <row r="335" spans="1:14" x14ac:dyDescent="0.35">
      <c r="A335" t="str">
        <f>VLOOKUP(C335, sp_info1, 2, FALSE)</f>
        <v>Chloropidae</v>
      </c>
      <c r="B335" t="str">
        <f>VLOOKUP(C335, sp_info1, 3, FALSE)</f>
        <v xml:space="preserve">Conioscinella </v>
      </c>
      <c r="C335" t="s">
        <v>121</v>
      </c>
      <c r="D335">
        <v>1</v>
      </c>
      <c r="E335" t="s">
        <v>128</v>
      </c>
      <c r="F335" t="s">
        <v>85</v>
      </c>
      <c r="G335" t="s">
        <v>29</v>
      </c>
      <c r="H335" t="s">
        <v>17</v>
      </c>
      <c r="I335">
        <v>67.785079999999994</v>
      </c>
      <c r="J335">
        <v>-115.27573</v>
      </c>
      <c r="K335" t="s">
        <v>32</v>
      </c>
      <c r="L335">
        <v>1</v>
      </c>
      <c r="M335" t="s">
        <v>129</v>
      </c>
      <c r="N335" t="s">
        <v>47</v>
      </c>
    </row>
    <row r="336" spans="1:14" x14ac:dyDescent="0.35">
      <c r="A336" t="str">
        <f>VLOOKUP(C336, sp_info1, 2, FALSE)</f>
        <v>Heleomyzidae</v>
      </c>
      <c r="B336" t="str">
        <f>VLOOKUP(C336, sp_info1, 3, FALSE)</f>
        <v>Heteromyza</v>
      </c>
      <c r="C336" t="s">
        <v>199</v>
      </c>
      <c r="D336">
        <v>1</v>
      </c>
      <c r="E336" t="s">
        <v>128</v>
      </c>
      <c r="F336" t="s">
        <v>85</v>
      </c>
      <c r="G336" t="s">
        <v>29</v>
      </c>
      <c r="H336" t="s">
        <v>17</v>
      </c>
      <c r="I336">
        <v>67.785079999999994</v>
      </c>
      <c r="J336">
        <v>-115.27573</v>
      </c>
      <c r="K336" t="s">
        <v>32</v>
      </c>
      <c r="L336">
        <v>1</v>
      </c>
      <c r="M336" t="s">
        <v>173</v>
      </c>
      <c r="N336" t="s">
        <v>25</v>
      </c>
    </row>
    <row r="337" spans="1:14" x14ac:dyDescent="0.35">
      <c r="A337" t="str">
        <f>VLOOKUP(C337, sp_info1, 2, FALSE)</f>
        <v>Sphaeroceridae</v>
      </c>
      <c r="B337">
        <f>VLOOKUP(C337, sp_info1, 3, FALSE)</f>
        <v>0</v>
      </c>
      <c r="C337" t="s">
        <v>223</v>
      </c>
      <c r="D337">
        <v>1</v>
      </c>
      <c r="E337" t="s">
        <v>128</v>
      </c>
      <c r="F337" t="s">
        <v>85</v>
      </c>
      <c r="G337" t="s">
        <v>29</v>
      </c>
      <c r="H337" t="s">
        <v>17</v>
      </c>
      <c r="I337">
        <v>67.785079999999994</v>
      </c>
      <c r="J337">
        <v>-115.27573</v>
      </c>
      <c r="K337" t="s">
        <v>32</v>
      </c>
      <c r="L337">
        <v>1</v>
      </c>
      <c r="M337" t="s">
        <v>176</v>
      </c>
      <c r="N337" t="s">
        <v>20</v>
      </c>
    </row>
    <row r="338" spans="1:14" x14ac:dyDescent="0.35">
      <c r="A338" t="str">
        <f>VLOOKUP(C338, sp_info1, 2, FALSE)</f>
        <v>Piophilidae</v>
      </c>
      <c r="B338" t="str">
        <f>VLOOKUP(C338, sp_info1, 3, FALSE)</f>
        <v>Neopiophila</v>
      </c>
      <c r="C338" t="s">
        <v>246</v>
      </c>
      <c r="D338">
        <v>1</v>
      </c>
      <c r="E338" t="s">
        <v>128</v>
      </c>
      <c r="F338" t="s">
        <v>85</v>
      </c>
      <c r="G338" t="s">
        <v>29</v>
      </c>
      <c r="H338" t="s">
        <v>17</v>
      </c>
      <c r="I338">
        <v>67.785079999999994</v>
      </c>
      <c r="J338">
        <v>-115.27573</v>
      </c>
      <c r="K338" t="s">
        <v>32</v>
      </c>
      <c r="L338">
        <v>1</v>
      </c>
      <c r="M338" t="s">
        <v>175</v>
      </c>
      <c r="N338" t="s">
        <v>20</v>
      </c>
    </row>
    <row r="339" spans="1:14" x14ac:dyDescent="0.35">
      <c r="A339" t="str">
        <f>VLOOKUP(C339, sp_info1, 2, FALSE)</f>
        <v>Chloropidae</v>
      </c>
      <c r="B339" t="str">
        <f>VLOOKUP(C339, sp_info1, 3, FALSE)</f>
        <v>Pseudopachyceata</v>
      </c>
      <c r="C339" t="s">
        <v>318</v>
      </c>
      <c r="D339">
        <v>1</v>
      </c>
      <c r="E339" t="s">
        <v>128</v>
      </c>
      <c r="F339" t="s">
        <v>85</v>
      </c>
      <c r="G339" t="s">
        <v>29</v>
      </c>
      <c r="H339" t="s">
        <v>17</v>
      </c>
      <c r="I339">
        <v>67.785079999999994</v>
      </c>
      <c r="J339">
        <v>-115.27573</v>
      </c>
      <c r="K339" t="s">
        <v>32</v>
      </c>
      <c r="L339">
        <v>1</v>
      </c>
      <c r="M339" t="s">
        <v>175</v>
      </c>
      <c r="N339" t="s">
        <v>20</v>
      </c>
    </row>
    <row r="340" spans="1:14" x14ac:dyDescent="0.35">
      <c r="A340" t="str">
        <f>VLOOKUP(C340, sp_info1, 2, FALSE)</f>
        <v>Ephydridae</v>
      </c>
      <c r="B340" t="str">
        <f>VLOOKUP(C340, sp_info1, 3, FALSE)</f>
        <v>Scatophila</v>
      </c>
      <c r="C340" t="s">
        <v>361</v>
      </c>
      <c r="D340">
        <v>1</v>
      </c>
      <c r="E340" t="s">
        <v>128</v>
      </c>
      <c r="F340" t="s">
        <v>85</v>
      </c>
      <c r="G340" t="s">
        <v>29</v>
      </c>
      <c r="H340" t="s">
        <v>17</v>
      </c>
      <c r="I340">
        <v>67.785079999999994</v>
      </c>
      <c r="J340">
        <v>-115.27573</v>
      </c>
      <c r="K340" t="s">
        <v>32</v>
      </c>
      <c r="L340">
        <v>1</v>
      </c>
      <c r="M340" t="s">
        <v>176</v>
      </c>
      <c r="N340" t="s">
        <v>20</v>
      </c>
    </row>
    <row r="341" spans="1:14" x14ac:dyDescent="0.35">
      <c r="A341" t="str">
        <f>VLOOKUP(C341, sp_info1, 2, FALSE)</f>
        <v>Sphaeroceridae</v>
      </c>
      <c r="B341" t="str">
        <f>VLOOKUP(C341, sp_info1, 3, FALSE)</f>
        <v>Copromyza</v>
      </c>
      <c r="C341" t="s">
        <v>136</v>
      </c>
      <c r="D341">
        <v>2</v>
      </c>
      <c r="E341" t="s">
        <v>128</v>
      </c>
      <c r="F341" t="s">
        <v>85</v>
      </c>
      <c r="G341" t="s">
        <v>29</v>
      </c>
      <c r="H341" t="s">
        <v>17</v>
      </c>
      <c r="I341">
        <v>67.833910000000003</v>
      </c>
      <c r="J341">
        <v>-115.2141</v>
      </c>
      <c r="K341" t="s">
        <v>32</v>
      </c>
      <c r="L341">
        <v>2</v>
      </c>
      <c r="M341" t="s">
        <v>137</v>
      </c>
      <c r="N341" t="s">
        <v>47</v>
      </c>
    </row>
    <row r="342" spans="1:14" x14ac:dyDescent="0.35">
      <c r="A342" t="str">
        <f>VLOOKUP(C342, sp_info1, 2, FALSE)</f>
        <v>Sciomyzidae</v>
      </c>
      <c r="B342" t="str">
        <f>VLOOKUP(C342, sp_info1, 3, FALSE)</f>
        <v>Elgiva</v>
      </c>
      <c r="C342" t="s">
        <v>174</v>
      </c>
      <c r="D342">
        <v>1</v>
      </c>
      <c r="E342" t="s">
        <v>128</v>
      </c>
      <c r="F342" t="s">
        <v>85</v>
      </c>
      <c r="G342" t="s">
        <v>29</v>
      </c>
      <c r="H342" t="s">
        <v>17</v>
      </c>
      <c r="I342">
        <v>67.833910000000003</v>
      </c>
      <c r="J342">
        <v>-115.2141</v>
      </c>
      <c r="K342" t="s">
        <v>32</v>
      </c>
      <c r="L342">
        <v>2</v>
      </c>
      <c r="M342" t="s">
        <v>137</v>
      </c>
      <c r="N342" t="s">
        <v>47</v>
      </c>
    </row>
    <row r="343" spans="1:14" x14ac:dyDescent="0.35">
      <c r="A343" t="str">
        <f>VLOOKUP(C343, sp_info1, 2, FALSE)</f>
        <v>Sciomyzidae</v>
      </c>
      <c r="B343" t="str">
        <f>VLOOKUP(C343, sp_info1, 3, FALSE)</f>
        <v>Elgiva</v>
      </c>
      <c r="C343" t="s">
        <v>174</v>
      </c>
      <c r="D343">
        <v>1</v>
      </c>
      <c r="E343" t="s">
        <v>128</v>
      </c>
      <c r="F343" t="s">
        <v>85</v>
      </c>
      <c r="G343" t="s">
        <v>29</v>
      </c>
      <c r="H343" t="s">
        <v>17</v>
      </c>
      <c r="I343">
        <v>67.833910000000003</v>
      </c>
      <c r="J343">
        <v>-115.2141</v>
      </c>
      <c r="K343" t="s">
        <v>32</v>
      </c>
      <c r="L343">
        <v>2</v>
      </c>
      <c r="M343" t="s">
        <v>175</v>
      </c>
      <c r="N343" t="s">
        <v>20</v>
      </c>
    </row>
    <row r="344" spans="1:14" x14ac:dyDescent="0.35">
      <c r="A344" t="str">
        <f>VLOOKUP(C344, sp_info1, 2, FALSE)</f>
        <v>Ephydridae</v>
      </c>
      <c r="B344" t="str">
        <f>VLOOKUP(C344, sp_info1, 3, FALSE)</f>
        <v>Lamproscatella</v>
      </c>
      <c r="C344" t="s">
        <v>210</v>
      </c>
      <c r="D344">
        <v>1</v>
      </c>
      <c r="E344" t="s">
        <v>128</v>
      </c>
      <c r="F344" t="s">
        <v>85</v>
      </c>
      <c r="G344" t="s">
        <v>29</v>
      </c>
      <c r="H344" t="s">
        <v>17</v>
      </c>
      <c r="I344">
        <v>67.833910000000003</v>
      </c>
      <c r="J344">
        <v>-115.2141</v>
      </c>
      <c r="K344" t="s">
        <v>32</v>
      </c>
      <c r="L344">
        <v>2</v>
      </c>
      <c r="M344" t="s">
        <v>176</v>
      </c>
      <c r="N344" t="s">
        <v>20</v>
      </c>
    </row>
    <row r="345" spans="1:14" x14ac:dyDescent="0.35">
      <c r="A345" t="str">
        <f>VLOOKUP(C345, sp_info1, 2, FALSE)</f>
        <v>Sciomyzidae</v>
      </c>
      <c r="B345" t="str">
        <f>VLOOKUP(C345, sp_info1, 3, FALSE)</f>
        <v>Pherbellia</v>
      </c>
      <c r="C345" t="s">
        <v>282</v>
      </c>
      <c r="D345">
        <v>1</v>
      </c>
      <c r="E345" t="s">
        <v>128</v>
      </c>
      <c r="F345" t="s">
        <v>85</v>
      </c>
      <c r="G345" t="s">
        <v>29</v>
      </c>
      <c r="H345" t="s">
        <v>17</v>
      </c>
      <c r="I345">
        <v>67.833910000000003</v>
      </c>
      <c r="J345">
        <v>-115.2141</v>
      </c>
      <c r="K345" t="s">
        <v>32</v>
      </c>
      <c r="L345">
        <v>2</v>
      </c>
      <c r="M345" t="s">
        <v>176</v>
      </c>
      <c r="N345" t="s">
        <v>20</v>
      </c>
    </row>
    <row r="346" spans="1:14" x14ac:dyDescent="0.35">
      <c r="A346" t="str">
        <f>VLOOKUP(C346, sp_info1, 2, FALSE)</f>
        <v>Chloropidae</v>
      </c>
      <c r="B346" t="str">
        <f>VLOOKUP(C346, sp_info1, 3, FALSE)</f>
        <v>Pseudopachyceata</v>
      </c>
      <c r="C346" t="s">
        <v>318</v>
      </c>
      <c r="D346">
        <v>7</v>
      </c>
      <c r="E346" t="s">
        <v>128</v>
      </c>
      <c r="F346" t="s">
        <v>85</v>
      </c>
      <c r="G346" t="s">
        <v>29</v>
      </c>
      <c r="H346" t="s">
        <v>17</v>
      </c>
      <c r="I346">
        <v>67.833910000000003</v>
      </c>
      <c r="J346">
        <v>-115.2141</v>
      </c>
      <c r="K346" t="s">
        <v>32</v>
      </c>
      <c r="L346">
        <v>2</v>
      </c>
      <c r="M346" t="s">
        <v>176</v>
      </c>
      <c r="N346" t="s">
        <v>20</v>
      </c>
    </row>
    <row r="347" spans="1:14" x14ac:dyDescent="0.35">
      <c r="A347" t="str">
        <f>VLOOKUP(C347, sp_info1, 2, FALSE)</f>
        <v>Sciomyzidae</v>
      </c>
      <c r="B347" t="str">
        <f>VLOOKUP(C347, sp_info1, 3, FALSE)</f>
        <v>Pteromicra</v>
      </c>
      <c r="C347" t="s">
        <v>323</v>
      </c>
      <c r="D347">
        <v>1</v>
      </c>
      <c r="E347" t="s">
        <v>128</v>
      </c>
      <c r="F347" t="s">
        <v>85</v>
      </c>
      <c r="G347" t="s">
        <v>29</v>
      </c>
      <c r="H347" t="s">
        <v>17</v>
      </c>
      <c r="I347">
        <v>67.833910000000003</v>
      </c>
      <c r="J347">
        <v>-115.2141</v>
      </c>
      <c r="K347" t="s">
        <v>32</v>
      </c>
      <c r="L347">
        <v>2</v>
      </c>
      <c r="M347" t="s">
        <v>176</v>
      </c>
      <c r="N347" t="s">
        <v>20</v>
      </c>
    </row>
    <row r="348" spans="1:14" x14ac:dyDescent="0.35">
      <c r="A348" t="str">
        <f>VLOOKUP(C348, sp_info1, 2, FALSE)</f>
        <v>Ephydridae</v>
      </c>
      <c r="B348" t="str">
        <f>VLOOKUP(C348, sp_info1, 3, FALSE)</f>
        <v>Rhinohapasa</v>
      </c>
      <c r="C348" t="s">
        <v>336</v>
      </c>
      <c r="D348">
        <v>2</v>
      </c>
      <c r="E348" t="s">
        <v>128</v>
      </c>
      <c r="F348" t="s">
        <v>85</v>
      </c>
      <c r="G348" t="s">
        <v>29</v>
      </c>
      <c r="H348" t="s">
        <v>17</v>
      </c>
      <c r="I348">
        <v>67.833910000000003</v>
      </c>
      <c r="J348">
        <v>-115.2141</v>
      </c>
      <c r="K348" t="s">
        <v>32</v>
      </c>
      <c r="L348">
        <v>2</v>
      </c>
      <c r="M348" t="s">
        <v>176</v>
      </c>
      <c r="N348" t="s">
        <v>20</v>
      </c>
    </row>
    <row r="349" spans="1:14" x14ac:dyDescent="0.35">
      <c r="A349" t="str">
        <f>VLOOKUP(C349, sp_info1, 2, FALSE)</f>
        <v>Ephydridae</v>
      </c>
      <c r="B349" t="str">
        <f>VLOOKUP(C349, sp_info1, 3, FALSE)</f>
        <v>Scatella</v>
      </c>
      <c r="C349" t="s">
        <v>360</v>
      </c>
      <c r="D349">
        <v>2</v>
      </c>
      <c r="E349" t="s">
        <v>128</v>
      </c>
      <c r="F349" t="s">
        <v>85</v>
      </c>
      <c r="G349" t="s">
        <v>29</v>
      </c>
      <c r="H349" t="s">
        <v>17</v>
      </c>
      <c r="I349">
        <v>67.833910000000003</v>
      </c>
      <c r="J349">
        <v>-115.2141</v>
      </c>
      <c r="K349" t="s">
        <v>32</v>
      </c>
      <c r="L349">
        <v>2</v>
      </c>
      <c r="M349" t="s">
        <v>176</v>
      </c>
      <c r="N349" t="s">
        <v>20</v>
      </c>
    </row>
    <row r="350" spans="1:14" x14ac:dyDescent="0.35">
      <c r="A350" t="str">
        <f>VLOOKUP(C350, sp_info1, 2, FALSE)</f>
        <v>Sepsidae</v>
      </c>
      <c r="B350" t="str">
        <f>VLOOKUP(C350, sp_info1, 3, FALSE)</f>
        <v>Themira</v>
      </c>
      <c r="C350" t="s">
        <v>421</v>
      </c>
      <c r="D350">
        <v>1</v>
      </c>
      <c r="E350" t="s">
        <v>128</v>
      </c>
      <c r="F350" t="s">
        <v>85</v>
      </c>
      <c r="G350" t="s">
        <v>29</v>
      </c>
      <c r="H350" t="s">
        <v>17</v>
      </c>
      <c r="I350">
        <v>67.833910000000003</v>
      </c>
      <c r="J350">
        <v>-115.2141</v>
      </c>
      <c r="K350" t="s">
        <v>32</v>
      </c>
      <c r="L350">
        <v>2</v>
      </c>
      <c r="M350" t="s">
        <v>176</v>
      </c>
      <c r="N350" t="s">
        <v>20</v>
      </c>
    </row>
    <row r="351" spans="1:14" x14ac:dyDescent="0.35">
      <c r="A351" t="str">
        <f>VLOOKUP(C351, sp_info1, 2, FALSE)</f>
        <v>Chloropidae</v>
      </c>
      <c r="B351" t="str">
        <f>VLOOKUP(C351, sp_info1, 3, FALSE)</f>
        <v>Elachiptera</v>
      </c>
      <c r="C351" t="s">
        <v>172</v>
      </c>
      <c r="D351">
        <v>1</v>
      </c>
      <c r="E351" t="s">
        <v>128</v>
      </c>
      <c r="F351" t="s">
        <v>85</v>
      </c>
      <c r="G351" t="s">
        <v>29</v>
      </c>
      <c r="H351" t="s">
        <v>17</v>
      </c>
      <c r="I351">
        <v>67.776390000000006</v>
      </c>
      <c r="J351">
        <v>-115.30882</v>
      </c>
      <c r="K351" t="s">
        <v>32</v>
      </c>
      <c r="L351">
        <v>3</v>
      </c>
      <c r="M351" t="s">
        <v>173</v>
      </c>
      <c r="N351" t="s">
        <v>47</v>
      </c>
    </row>
    <row r="352" spans="1:14" x14ac:dyDescent="0.35">
      <c r="A352" t="str">
        <f>VLOOKUP(C352, sp_info1, 2, FALSE)</f>
        <v>Sciomyzidae</v>
      </c>
      <c r="B352" t="str">
        <f>VLOOKUP(C352, sp_info1, 3, FALSE)</f>
        <v>Elgiva</v>
      </c>
      <c r="C352" t="s">
        <v>174</v>
      </c>
      <c r="D352">
        <v>1</v>
      </c>
      <c r="E352" t="s">
        <v>128</v>
      </c>
      <c r="F352" t="s">
        <v>85</v>
      </c>
      <c r="G352" t="s">
        <v>29</v>
      </c>
      <c r="H352" t="s">
        <v>17</v>
      </c>
      <c r="I352">
        <v>67.776390000000006</v>
      </c>
      <c r="J352">
        <v>-115.30882</v>
      </c>
      <c r="K352" t="s">
        <v>32</v>
      </c>
      <c r="L352">
        <v>3</v>
      </c>
      <c r="M352" t="s">
        <v>176</v>
      </c>
      <c r="N352" t="s">
        <v>20</v>
      </c>
    </row>
    <row r="353" spans="1:14" x14ac:dyDescent="0.35">
      <c r="A353" t="str">
        <f>VLOOKUP(C353, sp_info1, 2, FALSE)</f>
        <v>Ephydridae</v>
      </c>
      <c r="B353" t="str">
        <f>VLOOKUP(C353, sp_info1, 3, FALSE)</f>
        <v>Parydra</v>
      </c>
      <c r="C353" t="s">
        <v>270</v>
      </c>
      <c r="D353">
        <v>2</v>
      </c>
      <c r="E353" t="s">
        <v>128</v>
      </c>
      <c r="F353" t="s">
        <v>85</v>
      </c>
      <c r="G353" t="s">
        <v>29</v>
      </c>
      <c r="H353" t="s">
        <v>17</v>
      </c>
      <c r="I353">
        <v>67.776390000000006</v>
      </c>
      <c r="J353">
        <v>-115.30882</v>
      </c>
      <c r="K353" t="s">
        <v>32</v>
      </c>
      <c r="L353">
        <v>3</v>
      </c>
      <c r="M353" t="s">
        <v>176</v>
      </c>
      <c r="N353" t="s">
        <v>20</v>
      </c>
    </row>
    <row r="354" spans="1:14" x14ac:dyDescent="0.35">
      <c r="A354" t="str">
        <f>VLOOKUP(C354, sp_info1, 2, FALSE)</f>
        <v>Chloropidae</v>
      </c>
      <c r="B354" t="str">
        <f>VLOOKUP(C354, sp_info1, 3, FALSE)</f>
        <v>Pseudopachyceata</v>
      </c>
      <c r="C354" t="s">
        <v>318</v>
      </c>
      <c r="D354">
        <v>2</v>
      </c>
      <c r="E354" t="s">
        <v>128</v>
      </c>
      <c r="F354" t="s">
        <v>85</v>
      </c>
      <c r="G354" t="s">
        <v>29</v>
      </c>
      <c r="H354" t="s">
        <v>17</v>
      </c>
      <c r="I354">
        <v>67.776390000000006</v>
      </c>
      <c r="J354">
        <v>-115.30882</v>
      </c>
      <c r="K354" t="s">
        <v>32</v>
      </c>
      <c r="L354">
        <v>3</v>
      </c>
      <c r="M354" t="s">
        <v>173</v>
      </c>
      <c r="N354" t="s">
        <v>47</v>
      </c>
    </row>
    <row r="355" spans="1:14" x14ac:dyDescent="0.35">
      <c r="A355" t="str">
        <f>VLOOKUP(C355, sp_info1, 2, FALSE)</f>
        <v>Chloropidae</v>
      </c>
      <c r="B355" t="str">
        <f>VLOOKUP(C355, sp_info1, 3, FALSE)</f>
        <v>Pseudopachyceata</v>
      </c>
      <c r="C355" t="s">
        <v>318</v>
      </c>
      <c r="D355">
        <v>1</v>
      </c>
      <c r="E355" t="s">
        <v>128</v>
      </c>
      <c r="F355" t="s">
        <v>85</v>
      </c>
      <c r="G355" t="s">
        <v>29</v>
      </c>
      <c r="H355" t="s">
        <v>17</v>
      </c>
      <c r="I355">
        <v>67.776390000000006</v>
      </c>
      <c r="J355">
        <v>-115.30882</v>
      </c>
      <c r="K355" t="s">
        <v>32</v>
      </c>
      <c r="L355">
        <v>3</v>
      </c>
      <c r="M355" t="s">
        <v>137</v>
      </c>
      <c r="N355" t="s">
        <v>47</v>
      </c>
    </row>
    <row r="356" spans="1:14" x14ac:dyDescent="0.35">
      <c r="A356" t="str">
        <f>VLOOKUP(C356, sp_info1, 2, FALSE)</f>
        <v>Chloropidae</v>
      </c>
      <c r="B356" t="str">
        <f>VLOOKUP(C356, sp_info1, 3, FALSE)</f>
        <v>Pseudopachyceata</v>
      </c>
      <c r="C356" t="s">
        <v>318</v>
      </c>
      <c r="D356">
        <v>1</v>
      </c>
      <c r="E356" t="s">
        <v>128</v>
      </c>
      <c r="F356" t="s">
        <v>85</v>
      </c>
      <c r="G356" t="s">
        <v>29</v>
      </c>
      <c r="H356" t="s">
        <v>17</v>
      </c>
      <c r="I356">
        <v>67.776390000000006</v>
      </c>
      <c r="J356">
        <v>-115.30882</v>
      </c>
      <c r="K356" t="s">
        <v>32</v>
      </c>
      <c r="L356">
        <v>3</v>
      </c>
      <c r="M356" t="s">
        <v>175</v>
      </c>
      <c r="N356" t="s">
        <v>20</v>
      </c>
    </row>
    <row r="357" spans="1:14" x14ac:dyDescent="0.35">
      <c r="A357" t="str">
        <f>VLOOKUP(C357, sp_info1, 2, FALSE)</f>
        <v>Chloropidae</v>
      </c>
      <c r="B357" t="str">
        <f>VLOOKUP(C357, sp_info1, 3, FALSE)</f>
        <v>Pseudopachyceata</v>
      </c>
      <c r="C357" t="s">
        <v>318</v>
      </c>
      <c r="D357">
        <v>1</v>
      </c>
      <c r="E357" t="s">
        <v>128</v>
      </c>
      <c r="F357" t="s">
        <v>85</v>
      </c>
      <c r="G357" t="s">
        <v>29</v>
      </c>
      <c r="H357" t="s">
        <v>17</v>
      </c>
      <c r="I357">
        <v>67.776390000000006</v>
      </c>
      <c r="J357">
        <v>-115.30882</v>
      </c>
      <c r="K357" t="s">
        <v>32</v>
      </c>
      <c r="L357">
        <v>3</v>
      </c>
      <c r="M357" t="s">
        <v>176</v>
      </c>
      <c r="N357" t="s">
        <v>20</v>
      </c>
    </row>
    <row r="358" spans="1:14" x14ac:dyDescent="0.35">
      <c r="A358" t="str">
        <f>VLOOKUP(C358, sp_info1, 2, FALSE)</f>
        <v>Sciomyzidae</v>
      </c>
      <c r="B358" t="str">
        <f>VLOOKUP(C358, sp_info1, 3, FALSE)</f>
        <v>Pteromicra</v>
      </c>
      <c r="C358" t="s">
        <v>323</v>
      </c>
      <c r="D358">
        <v>2</v>
      </c>
      <c r="E358" t="s">
        <v>128</v>
      </c>
      <c r="F358" t="s">
        <v>85</v>
      </c>
      <c r="G358" t="s">
        <v>29</v>
      </c>
      <c r="H358" t="s">
        <v>17</v>
      </c>
      <c r="I358">
        <v>67.776390000000006</v>
      </c>
      <c r="J358">
        <v>-115.30882</v>
      </c>
      <c r="K358" t="s">
        <v>32</v>
      </c>
      <c r="L358">
        <v>3</v>
      </c>
      <c r="M358" t="s">
        <v>176</v>
      </c>
      <c r="N358" t="s">
        <v>20</v>
      </c>
    </row>
    <row r="359" spans="1:14" x14ac:dyDescent="0.35">
      <c r="A359" t="str">
        <f>VLOOKUP(C359, sp_info1, 2, FALSE)</f>
        <v>Ephydridae</v>
      </c>
      <c r="B359" t="str">
        <f>VLOOKUP(C359, sp_info1, 3, FALSE)</f>
        <v>Rhinohapasa</v>
      </c>
      <c r="C359" t="s">
        <v>336</v>
      </c>
      <c r="D359">
        <v>2</v>
      </c>
      <c r="E359" t="s">
        <v>128</v>
      </c>
      <c r="F359" t="s">
        <v>85</v>
      </c>
      <c r="G359" t="s">
        <v>29</v>
      </c>
      <c r="H359" t="s">
        <v>17</v>
      </c>
      <c r="I359">
        <v>67.776390000000006</v>
      </c>
      <c r="J359">
        <v>-115.30882</v>
      </c>
      <c r="K359" t="s">
        <v>32</v>
      </c>
      <c r="L359">
        <v>3</v>
      </c>
      <c r="M359" t="s">
        <v>176</v>
      </c>
      <c r="N359" t="s">
        <v>20</v>
      </c>
    </row>
    <row r="360" spans="1:14" x14ac:dyDescent="0.35">
      <c r="A360" t="str">
        <f>VLOOKUP(C360, sp_info1, 2, FALSE)</f>
        <v>Ephydridae</v>
      </c>
      <c r="B360" t="str">
        <f>VLOOKUP(C360, sp_info1, 3, FALSE)</f>
        <v>Scatella</v>
      </c>
      <c r="C360" t="s">
        <v>360</v>
      </c>
      <c r="D360">
        <v>6</v>
      </c>
      <c r="E360" t="s">
        <v>128</v>
      </c>
      <c r="F360" t="s">
        <v>85</v>
      </c>
      <c r="G360" t="s">
        <v>29</v>
      </c>
      <c r="H360" t="s">
        <v>17</v>
      </c>
      <c r="I360">
        <v>67.776390000000006</v>
      </c>
      <c r="J360">
        <v>-115.30882</v>
      </c>
      <c r="K360" t="s">
        <v>32</v>
      </c>
      <c r="L360">
        <v>3</v>
      </c>
      <c r="M360" t="s">
        <v>176</v>
      </c>
      <c r="N360" t="s">
        <v>20</v>
      </c>
    </row>
    <row r="361" spans="1:14" x14ac:dyDescent="0.35">
      <c r="A361" t="str">
        <f>VLOOKUP(C361, sp_info1, 2, FALSE)</f>
        <v>Ephydridae</v>
      </c>
      <c r="B361" t="str">
        <f>VLOOKUP(C361, sp_info1, 3, FALSE)</f>
        <v>Scatophila</v>
      </c>
      <c r="C361" t="s">
        <v>361</v>
      </c>
      <c r="D361">
        <v>2</v>
      </c>
      <c r="E361" t="s">
        <v>128</v>
      </c>
      <c r="F361" t="s">
        <v>85</v>
      </c>
      <c r="G361" t="s">
        <v>29</v>
      </c>
      <c r="H361" t="s">
        <v>17</v>
      </c>
      <c r="I361">
        <v>67.776390000000006</v>
      </c>
      <c r="J361">
        <v>-115.30882</v>
      </c>
      <c r="K361" t="s">
        <v>32</v>
      </c>
      <c r="L361">
        <v>3</v>
      </c>
      <c r="M361" t="s">
        <v>176</v>
      </c>
      <c r="N361" t="s">
        <v>20</v>
      </c>
    </row>
    <row r="362" spans="1:14" x14ac:dyDescent="0.35">
      <c r="A362" t="str">
        <f>VLOOKUP(C362, sp_info1, 2, FALSE)</f>
        <v>Sepsidae</v>
      </c>
      <c r="B362" t="str">
        <f>VLOOKUP(C362, sp_info1, 3, FALSE)</f>
        <v>Themira</v>
      </c>
      <c r="C362" t="s">
        <v>421</v>
      </c>
      <c r="D362">
        <v>1</v>
      </c>
      <c r="E362" t="s">
        <v>128</v>
      </c>
      <c r="F362" t="s">
        <v>85</v>
      </c>
      <c r="G362" t="s">
        <v>29</v>
      </c>
      <c r="H362" t="s">
        <v>17</v>
      </c>
      <c r="I362">
        <v>67.776390000000006</v>
      </c>
      <c r="J362">
        <v>-115.30882</v>
      </c>
      <c r="K362" t="s">
        <v>32</v>
      </c>
      <c r="L362">
        <v>3</v>
      </c>
      <c r="M362" t="s">
        <v>176</v>
      </c>
      <c r="N362" t="s">
        <v>20</v>
      </c>
    </row>
    <row r="363" spans="1:14" x14ac:dyDescent="0.35">
      <c r="A363" t="str">
        <f>VLOOKUP(C363, sp_info1, 2, FALSE)</f>
        <v>Sepsidae</v>
      </c>
      <c r="B363" t="str">
        <f>VLOOKUP(C363, sp_info1, 3, FALSE)</f>
        <v>Themira</v>
      </c>
      <c r="C363" t="s">
        <v>424</v>
      </c>
      <c r="D363">
        <v>1</v>
      </c>
      <c r="E363" t="s">
        <v>128</v>
      </c>
      <c r="F363" t="s">
        <v>85</v>
      </c>
      <c r="G363" t="s">
        <v>29</v>
      </c>
      <c r="H363" t="s">
        <v>17</v>
      </c>
      <c r="I363">
        <v>67.776390000000006</v>
      </c>
      <c r="J363">
        <v>-115.30882</v>
      </c>
      <c r="K363" t="s">
        <v>32</v>
      </c>
      <c r="L363">
        <v>3</v>
      </c>
      <c r="M363" t="s">
        <v>175</v>
      </c>
      <c r="N363" t="s">
        <v>20</v>
      </c>
    </row>
    <row r="364" spans="1:14" x14ac:dyDescent="0.35">
      <c r="A364" t="str">
        <f>VLOOKUP(C364, sp_info1, 2, FALSE)</f>
        <v>Sepsidae</v>
      </c>
      <c r="B364" t="str">
        <f>VLOOKUP(C364, sp_info1, 3, FALSE)</f>
        <v>Themira</v>
      </c>
      <c r="C364" t="s">
        <v>424</v>
      </c>
      <c r="D364">
        <v>1</v>
      </c>
      <c r="E364" t="s">
        <v>128</v>
      </c>
      <c r="F364" t="s">
        <v>85</v>
      </c>
      <c r="G364" t="s">
        <v>29</v>
      </c>
      <c r="H364" t="s">
        <v>17</v>
      </c>
      <c r="I364">
        <v>67.776390000000006</v>
      </c>
      <c r="J364">
        <v>-115.30882</v>
      </c>
      <c r="K364" t="s">
        <v>32</v>
      </c>
      <c r="L364">
        <v>3</v>
      </c>
      <c r="M364" t="s">
        <v>176</v>
      </c>
      <c r="N364" t="s">
        <v>20</v>
      </c>
    </row>
    <row r="365" spans="1:14" x14ac:dyDescent="0.35">
      <c r="A365" t="str">
        <f>VLOOKUP(C365, sp_info1, 2, FALSE)</f>
        <v>Anthomyzidae</v>
      </c>
      <c r="B365" t="str">
        <f>VLOOKUP(C365, sp_info1, 3, FALSE)</f>
        <v>Anthomyza</v>
      </c>
      <c r="C365" t="s">
        <v>56</v>
      </c>
      <c r="D365">
        <v>1</v>
      </c>
      <c r="E365" t="s">
        <v>34</v>
      </c>
      <c r="F365" t="s">
        <v>35</v>
      </c>
      <c r="G365" t="s">
        <v>16</v>
      </c>
      <c r="H365" t="s">
        <v>36</v>
      </c>
      <c r="I365">
        <v>51.246220000000001</v>
      </c>
      <c r="J365">
        <v>-80.672809999999998</v>
      </c>
      <c r="K365" t="s">
        <v>18</v>
      </c>
      <c r="L365">
        <v>1</v>
      </c>
      <c r="M365" t="s">
        <v>57</v>
      </c>
      <c r="N365" t="s">
        <v>25</v>
      </c>
    </row>
    <row r="366" spans="1:14" x14ac:dyDescent="0.35">
      <c r="A366" t="str">
        <f>VLOOKUP(C366, sp_info1, 2, FALSE)</f>
        <v>Anthomyzidae</v>
      </c>
      <c r="B366" t="str">
        <f>VLOOKUP(C366, sp_info1, 3, FALSE)</f>
        <v>Anthomyza</v>
      </c>
      <c r="C366" t="s">
        <v>58</v>
      </c>
      <c r="D366">
        <v>2</v>
      </c>
      <c r="E366" t="s">
        <v>34</v>
      </c>
      <c r="F366" t="s">
        <v>35</v>
      </c>
      <c r="G366" t="s">
        <v>16</v>
      </c>
      <c r="H366" t="s">
        <v>36</v>
      </c>
      <c r="I366">
        <v>51.246220000000001</v>
      </c>
      <c r="J366">
        <v>-80.672809999999998</v>
      </c>
      <c r="K366" t="s">
        <v>18</v>
      </c>
      <c r="L366">
        <v>1</v>
      </c>
      <c r="M366" t="s">
        <v>57</v>
      </c>
      <c r="N366" t="s">
        <v>25</v>
      </c>
    </row>
    <row r="367" spans="1:14" x14ac:dyDescent="0.35">
      <c r="A367" t="str">
        <f>VLOOKUP(C367, sp_info1, 2, FALSE)</f>
        <v>Anthomyzidae</v>
      </c>
      <c r="B367" t="str">
        <f>VLOOKUP(C367, sp_info1, 3, FALSE)</f>
        <v>Anthomyza</v>
      </c>
      <c r="C367" t="s">
        <v>66</v>
      </c>
      <c r="D367">
        <v>1</v>
      </c>
      <c r="E367" t="s">
        <v>34</v>
      </c>
      <c r="F367" t="s">
        <v>35</v>
      </c>
      <c r="G367" t="s">
        <v>16</v>
      </c>
      <c r="H367" t="s">
        <v>36</v>
      </c>
      <c r="I367">
        <v>51.246220000000001</v>
      </c>
      <c r="J367">
        <v>-80.672809999999998</v>
      </c>
      <c r="K367" t="s">
        <v>18</v>
      </c>
      <c r="L367">
        <v>1</v>
      </c>
      <c r="M367" t="s">
        <v>57</v>
      </c>
      <c r="N367" t="s">
        <v>25</v>
      </c>
    </row>
    <row r="368" spans="1:14" x14ac:dyDescent="0.35">
      <c r="A368" t="str">
        <f>VLOOKUP(C368, sp_info1, 2, FALSE)</f>
        <v>Chloropidae</v>
      </c>
      <c r="B368" t="str">
        <f>VLOOKUP(C368, sp_info1, 3, FALSE)</f>
        <v>Apallates</v>
      </c>
      <c r="C368" t="s">
        <v>74</v>
      </c>
      <c r="D368">
        <v>1</v>
      </c>
      <c r="E368" t="s">
        <v>34</v>
      </c>
      <c r="F368" t="s">
        <v>35</v>
      </c>
      <c r="G368" t="s">
        <v>16</v>
      </c>
      <c r="H368" t="s">
        <v>36</v>
      </c>
      <c r="I368">
        <v>51.246220000000001</v>
      </c>
      <c r="J368">
        <v>-80.672809999999998</v>
      </c>
      <c r="K368" t="s">
        <v>18</v>
      </c>
      <c r="L368">
        <v>1</v>
      </c>
      <c r="M368" t="s">
        <v>57</v>
      </c>
      <c r="N368" t="s">
        <v>25</v>
      </c>
    </row>
    <row r="369" spans="1:14" x14ac:dyDescent="0.35">
      <c r="A369" t="str">
        <f>VLOOKUP(C369, sp_info1, 2, FALSE)</f>
        <v>Chloropidae</v>
      </c>
      <c r="B369" t="str">
        <f>VLOOKUP(C369, sp_info1, 3, FALSE)</f>
        <v>Apallates</v>
      </c>
      <c r="C369" t="s">
        <v>74</v>
      </c>
      <c r="D369">
        <v>5</v>
      </c>
      <c r="E369" t="s">
        <v>34</v>
      </c>
      <c r="F369" t="s">
        <v>35</v>
      </c>
      <c r="G369" t="s">
        <v>16</v>
      </c>
      <c r="H369" t="s">
        <v>36</v>
      </c>
      <c r="I369">
        <v>51.246220000000001</v>
      </c>
      <c r="J369">
        <v>-80.672809999999998</v>
      </c>
      <c r="K369" t="s">
        <v>18</v>
      </c>
      <c r="L369">
        <v>1</v>
      </c>
      <c r="M369" t="s">
        <v>61</v>
      </c>
      <c r="N369" t="s">
        <v>47</v>
      </c>
    </row>
    <row r="370" spans="1:14" x14ac:dyDescent="0.35">
      <c r="A370" t="str">
        <f>VLOOKUP(C370, sp_info1, 2, FALSE)</f>
        <v>Chloropidae</v>
      </c>
      <c r="B370" t="str">
        <f>VLOOKUP(C370, sp_info1, 3, FALSE)</f>
        <v>Apallates</v>
      </c>
      <c r="C370" t="s">
        <v>74</v>
      </c>
      <c r="D370">
        <v>4</v>
      </c>
      <c r="E370" t="s">
        <v>34</v>
      </c>
      <c r="F370" t="s">
        <v>35</v>
      </c>
      <c r="G370" t="s">
        <v>16</v>
      </c>
      <c r="H370" t="s">
        <v>36</v>
      </c>
      <c r="I370">
        <v>51.246220000000001</v>
      </c>
      <c r="J370">
        <v>-80.672809999999998</v>
      </c>
      <c r="K370" t="s">
        <v>18</v>
      </c>
      <c r="L370">
        <v>1</v>
      </c>
      <c r="M370" t="s">
        <v>65</v>
      </c>
      <c r="N370" t="s">
        <v>47</v>
      </c>
    </row>
    <row r="371" spans="1:14" x14ac:dyDescent="0.35">
      <c r="A371" t="str">
        <f>VLOOKUP(C371, sp_info1, 2, FALSE)</f>
        <v>Chloropidae</v>
      </c>
      <c r="B371" t="str">
        <f>VLOOKUP(C371, sp_info1, 3, FALSE)</f>
        <v>Apallates</v>
      </c>
      <c r="C371" t="s">
        <v>75</v>
      </c>
      <c r="D371">
        <v>3</v>
      </c>
      <c r="E371" t="s">
        <v>34</v>
      </c>
      <c r="F371" t="s">
        <v>35</v>
      </c>
      <c r="G371" t="s">
        <v>16</v>
      </c>
      <c r="H371" t="s">
        <v>36</v>
      </c>
      <c r="I371">
        <v>51.246220000000001</v>
      </c>
      <c r="J371">
        <v>-80.672809999999998</v>
      </c>
      <c r="K371" t="s">
        <v>18</v>
      </c>
      <c r="L371">
        <v>1</v>
      </c>
      <c r="M371" t="s">
        <v>61</v>
      </c>
      <c r="N371" t="s">
        <v>47</v>
      </c>
    </row>
    <row r="372" spans="1:14" x14ac:dyDescent="0.35">
      <c r="A372" t="str">
        <f>VLOOKUP(C372, sp_info1, 2, FALSE)</f>
        <v>Chloropidae</v>
      </c>
      <c r="B372" t="str">
        <f>VLOOKUP(C372, sp_info1, 3, FALSE)</f>
        <v>Apallates</v>
      </c>
      <c r="C372" t="s">
        <v>75</v>
      </c>
      <c r="D372">
        <v>3</v>
      </c>
      <c r="E372" t="s">
        <v>34</v>
      </c>
      <c r="F372" t="s">
        <v>35</v>
      </c>
      <c r="G372" t="s">
        <v>16</v>
      </c>
      <c r="H372" t="s">
        <v>36</v>
      </c>
      <c r="I372">
        <v>51.246220000000001</v>
      </c>
      <c r="J372">
        <v>-80.672809999999998</v>
      </c>
      <c r="K372" t="s">
        <v>18</v>
      </c>
      <c r="L372">
        <v>1</v>
      </c>
      <c r="M372" t="s">
        <v>65</v>
      </c>
      <c r="N372" t="s">
        <v>47</v>
      </c>
    </row>
    <row r="373" spans="1:14" x14ac:dyDescent="0.35">
      <c r="A373" t="str">
        <f>VLOOKUP(C373, sp_info1, 2, FALSE)</f>
        <v>Chloropidae</v>
      </c>
      <c r="B373" t="str">
        <f>VLOOKUP(C373, sp_info1, 3, FALSE)</f>
        <v>Chlorops</v>
      </c>
      <c r="C373" t="s">
        <v>107</v>
      </c>
      <c r="D373">
        <v>1</v>
      </c>
      <c r="E373" t="s">
        <v>34</v>
      </c>
      <c r="F373" t="s">
        <v>35</v>
      </c>
      <c r="G373" t="s">
        <v>16</v>
      </c>
      <c r="H373" t="s">
        <v>36</v>
      </c>
      <c r="I373">
        <v>51.246220000000001</v>
      </c>
      <c r="J373">
        <v>-80.672809999999998</v>
      </c>
      <c r="K373" t="s">
        <v>18</v>
      </c>
      <c r="L373">
        <v>1</v>
      </c>
      <c r="M373" t="s">
        <v>57</v>
      </c>
      <c r="N373" t="s">
        <v>25</v>
      </c>
    </row>
    <row r="374" spans="1:14" x14ac:dyDescent="0.35">
      <c r="A374" t="str">
        <f>VLOOKUP(C374, sp_info1, 2, FALSE)</f>
        <v>Micropezidae</v>
      </c>
      <c r="B374" t="str">
        <f>VLOOKUP(C374, sp_info1, 3, FALSE)</f>
        <v>Cnodocophora</v>
      </c>
      <c r="C374" t="s">
        <v>116</v>
      </c>
      <c r="D374">
        <v>7</v>
      </c>
      <c r="E374" t="s">
        <v>34</v>
      </c>
      <c r="F374" t="s">
        <v>35</v>
      </c>
      <c r="G374" t="s">
        <v>16</v>
      </c>
      <c r="H374" t="s">
        <v>36</v>
      </c>
      <c r="I374">
        <v>51.246220000000001</v>
      </c>
      <c r="J374">
        <v>-80.672809999999998</v>
      </c>
      <c r="K374" t="s">
        <v>18</v>
      </c>
      <c r="L374">
        <v>1</v>
      </c>
      <c r="M374" t="s">
        <v>57</v>
      </c>
      <c r="N374" t="s">
        <v>25</v>
      </c>
    </row>
    <row r="375" spans="1:14" x14ac:dyDescent="0.35">
      <c r="A375" t="str">
        <f>VLOOKUP(C375, sp_info1, 2, FALSE)</f>
        <v>Micropezidae</v>
      </c>
      <c r="B375" t="str">
        <f>VLOOKUP(C375, sp_info1, 3, FALSE)</f>
        <v>Cnodocophora</v>
      </c>
      <c r="C375" t="s">
        <v>116</v>
      </c>
      <c r="D375">
        <v>1</v>
      </c>
      <c r="E375" t="s">
        <v>34</v>
      </c>
      <c r="F375" t="s">
        <v>35</v>
      </c>
      <c r="G375" t="s">
        <v>16</v>
      </c>
      <c r="H375" t="s">
        <v>36</v>
      </c>
      <c r="I375">
        <v>51.246220000000001</v>
      </c>
      <c r="J375">
        <v>-80.672809999999998</v>
      </c>
      <c r="K375" t="s">
        <v>18</v>
      </c>
      <c r="L375">
        <v>1</v>
      </c>
      <c r="M375" t="s">
        <v>61</v>
      </c>
      <c r="N375" t="s">
        <v>47</v>
      </c>
    </row>
    <row r="376" spans="1:14" x14ac:dyDescent="0.35">
      <c r="A376" t="str">
        <f>VLOOKUP(C376, sp_info1, 2, FALSE)</f>
        <v>Micropezidae</v>
      </c>
      <c r="B376" t="str">
        <f>VLOOKUP(C376, sp_info1, 3, FALSE)</f>
        <v>Cnodocophora</v>
      </c>
      <c r="C376" t="s">
        <v>116</v>
      </c>
      <c r="D376">
        <v>1</v>
      </c>
      <c r="E376" t="s">
        <v>34</v>
      </c>
      <c r="F376" t="s">
        <v>35</v>
      </c>
      <c r="G376" t="s">
        <v>16</v>
      </c>
      <c r="H376" t="s">
        <v>36</v>
      </c>
      <c r="I376">
        <v>51.246220000000001</v>
      </c>
      <c r="J376">
        <v>-80.672809999999998</v>
      </c>
      <c r="K376" t="s">
        <v>18</v>
      </c>
      <c r="L376">
        <v>1</v>
      </c>
      <c r="M376" t="s">
        <v>65</v>
      </c>
      <c r="N376" t="s">
        <v>47</v>
      </c>
    </row>
    <row r="377" spans="1:14" x14ac:dyDescent="0.35">
      <c r="A377" t="str">
        <f>VLOOKUP(C377, sp_info1, 2, FALSE)</f>
        <v>Micropezidae</v>
      </c>
      <c r="B377" t="str">
        <f>VLOOKUP(C377, sp_info1, 3, FALSE)</f>
        <v>Compsobata</v>
      </c>
      <c r="C377" t="s">
        <v>119</v>
      </c>
      <c r="D377">
        <v>5</v>
      </c>
      <c r="E377" t="s">
        <v>34</v>
      </c>
      <c r="F377" t="s">
        <v>35</v>
      </c>
      <c r="G377" t="s">
        <v>16</v>
      </c>
      <c r="H377" t="s">
        <v>36</v>
      </c>
      <c r="I377">
        <v>51.246220000000001</v>
      </c>
      <c r="J377">
        <v>-80.672809999999998</v>
      </c>
      <c r="K377" t="s">
        <v>18</v>
      </c>
      <c r="L377">
        <v>1</v>
      </c>
      <c r="M377" t="s">
        <v>57</v>
      </c>
      <c r="N377" t="s">
        <v>25</v>
      </c>
    </row>
    <row r="378" spans="1:14" x14ac:dyDescent="0.35">
      <c r="A378" t="str">
        <f>VLOOKUP(C378, sp_info1, 2, FALSE)</f>
        <v>Chloropidae</v>
      </c>
      <c r="B378" t="str">
        <f>VLOOKUP(C378, sp_info1, 3, FALSE)</f>
        <v xml:space="preserve">Conioscinella </v>
      </c>
      <c r="C378" t="s">
        <v>134</v>
      </c>
      <c r="D378">
        <v>2</v>
      </c>
      <c r="E378" t="s">
        <v>34</v>
      </c>
      <c r="F378" t="s">
        <v>35</v>
      </c>
      <c r="G378" t="s">
        <v>16</v>
      </c>
      <c r="H378" t="s">
        <v>36</v>
      </c>
      <c r="I378">
        <v>51.246220000000001</v>
      </c>
      <c r="J378">
        <v>-80.672809999999998</v>
      </c>
      <c r="K378" t="s">
        <v>18</v>
      </c>
      <c r="L378">
        <v>1</v>
      </c>
      <c r="M378" t="s">
        <v>60</v>
      </c>
      <c r="N378" t="s">
        <v>47</v>
      </c>
    </row>
    <row r="379" spans="1:14" x14ac:dyDescent="0.35">
      <c r="A379" t="str">
        <f>VLOOKUP(C379, sp_info1, 2, FALSE)</f>
        <v>Chloropidae</v>
      </c>
      <c r="B379" t="str">
        <f>VLOOKUP(C379, sp_info1, 3, FALSE)</f>
        <v xml:space="preserve">Conioscinella </v>
      </c>
      <c r="C379" t="s">
        <v>134</v>
      </c>
      <c r="D379">
        <v>6</v>
      </c>
      <c r="E379" t="s">
        <v>34</v>
      </c>
      <c r="F379" t="s">
        <v>35</v>
      </c>
      <c r="G379" t="s">
        <v>16</v>
      </c>
      <c r="H379" t="s">
        <v>36</v>
      </c>
      <c r="I379">
        <v>51.246220000000001</v>
      </c>
      <c r="J379">
        <v>-80.672809999999998</v>
      </c>
      <c r="K379" t="s">
        <v>18</v>
      </c>
      <c r="L379">
        <v>1</v>
      </c>
      <c r="M379" t="s">
        <v>61</v>
      </c>
      <c r="N379" t="s">
        <v>47</v>
      </c>
    </row>
    <row r="380" spans="1:14" x14ac:dyDescent="0.35">
      <c r="A380" t="str">
        <f>VLOOKUP(C380, sp_info1, 2, FALSE)</f>
        <v>Sphaeroceridae</v>
      </c>
      <c r="B380" t="str">
        <f>VLOOKUP(C380, sp_info1, 3, FALSE)</f>
        <v>Copromyza</v>
      </c>
      <c r="C380" t="s">
        <v>136</v>
      </c>
      <c r="D380">
        <v>1</v>
      </c>
      <c r="E380" t="s">
        <v>34</v>
      </c>
      <c r="F380" t="s">
        <v>35</v>
      </c>
      <c r="G380" t="s">
        <v>16</v>
      </c>
      <c r="H380" t="s">
        <v>36</v>
      </c>
      <c r="I380">
        <v>51.246220000000001</v>
      </c>
      <c r="J380">
        <v>-80.672809999999998</v>
      </c>
      <c r="K380" t="s">
        <v>18</v>
      </c>
      <c r="L380">
        <v>1</v>
      </c>
      <c r="M380" t="s">
        <v>57</v>
      </c>
      <c r="N380" t="s">
        <v>25</v>
      </c>
    </row>
    <row r="381" spans="1:14" x14ac:dyDescent="0.35">
      <c r="A381" t="str">
        <f>VLOOKUP(C381, sp_info1, 2, FALSE)</f>
        <v>Ephydridae</v>
      </c>
      <c r="B381" t="str">
        <f>VLOOKUP(C381, sp_info1, 3, FALSE)</f>
        <v xml:space="preserve">Discocerina </v>
      </c>
      <c r="C381" t="s">
        <v>153</v>
      </c>
      <c r="D381">
        <v>6</v>
      </c>
      <c r="E381" t="s">
        <v>34</v>
      </c>
      <c r="F381" t="s">
        <v>35</v>
      </c>
      <c r="G381" t="s">
        <v>16</v>
      </c>
      <c r="H381" t="s">
        <v>36</v>
      </c>
      <c r="I381">
        <v>51.246220000000001</v>
      </c>
      <c r="J381">
        <v>-80.672809999999998</v>
      </c>
      <c r="K381" t="s">
        <v>18</v>
      </c>
      <c r="L381">
        <v>1</v>
      </c>
      <c r="M381" t="s">
        <v>57</v>
      </c>
      <c r="N381" t="s">
        <v>25</v>
      </c>
    </row>
    <row r="382" spans="1:14" x14ac:dyDescent="0.35">
      <c r="A382" t="str">
        <f>VLOOKUP(C382, sp_info1, 2, FALSE)</f>
        <v>Ephydridae</v>
      </c>
      <c r="B382" t="str">
        <f>VLOOKUP(C382, sp_info1, 3, FALSE)</f>
        <v>Ditrichophora</v>
      </c>
      <c r="C382" t="s">
        <v>154</v>
      </c>
      <c r="D382">
        <v>1</v>
      </c>
      <c r="E382" t="s">
        <v>34</v>
      </c>
      <c r="F382" t="s">
        <v>35</v>
      </c>
      <c r="G382" t="s">
        <v>16</v>
      </c>
      <c r="H382" t="s">
        <v>36</v>
      </c>
      <c r="I382">
        <v>51.246220000000001</v>
      </c>
      <c r="J382">
        <v>-80.672809999999998</v>
      </c>
      <c r="K382" t="s">
        <v>18</v>
      </c>
      <c r="L382">
        <v>1</v>
      </c>
      <c r="M382" t="s">
        <v>57</v>
      </c>
      <c r="N382" t="s">
        <v>25</v>
      </c>
    </row>
    <row r="383" spans="1:14" x14ac:dyDescent="0.35">
      <c r="A383" t="str">
        <f>VLOOKUP(C383, sp_info1, 2, FALSE)</f>
        <v>Drosophilidae</v>
      </c>
      <c r="B383" t="str">
        <f>VLOOKUP(C383, sp_info1, 3, FALSE)</f>
        <v>Drosophila</v>
      </c>
      <c r="C383" t="s">
        <v>158</v>
      </c>
      <c r="D383">
        <v>3</v>
      </c>
      <c r="E383" t="s">
        <v>34</v>
      </c>
      <c r="F383" t="s">
        <v>35</v>
      </c>
      <c r="G383" t="s">
        <v>16</v>
      </c>
      <c r="H383" t="s">
        <v>36</v>
      </c>
      <c r="I383">
        <v>51.246220000000001</v>
      </c>
      <c r="J383">
        <v>-80.672809999999998</v>
      </c>
      <c r="K383" t="s">
        <v>18</v>
      </c>
      <c r="L383">
        <v>1</v>
      </c>
      <c r="M383" t="s">
        <v>57</v>
      </c>
      <c r="N383" t="s">
        <v>25</v>
      </c>
    </row>
    <row r="384" spans="1:14" x14ac:dyDescent="0.35">
      <c r="A384" t="str">
        <f>VLOOKUP(C384, sp_info1, 2, FALSE)</f>
        <v>Drosophilidae</v>
      </c>
      <c r="B384" t="str">
        <f>VLOOKUP(C384, sp_info1, 3, FALSE)</f>
        <v>Drosophila</v>
      </c>
      <c r="C384" t="s">
        <v>159</v>
      </c>
      <c r="D384">
        <v>3</v>
      </c>
      <c r="E384" t="s">
        <v>34</v>
      </c>
      <c r="F384" t="s">
        <v>35</v>
      </c>
      <c r="G384" t="s">
        <v>16</v>
      </c>
      <c r="H384" t="s">
        <v>36</v>
      </c>
      <c r="I384">
        <v>51.246220000000001</v>
      </c>
      <c r="J384">
        <v>-80.672809999999998</v>
      </c>
      <c r="K384" t="s">
        <v>18</v>
      </c>
      <c r="L384">
        <v>1</v>
      </c>
      <c r="M384" t="s">
        <v>57</v>
      </c>
      <c r="N384" t="s">
        <v>25</v>
      </c>
    </row>
    <row r="385" spans="1:14" x14ac:dyDescent="0.35">
      <c r="A385" t="str">
        <f>VLOOKUP(C385, sp_info1, 2, FALSE)</f>
        <v>Drosophilidae</v>
      </c>
      <c r="B385" t="str">
        <f>VLOOKUP(C385, sp_info1, 3, FALSE)</f>
        <v>Drosophila</v>
      </c>
      <c r="C385" t="s">
        <v>159</v>
      </c>
      <c r="D385">
        <v>1</v>
      </c>
      <c r="E385" t="s">
        <v>34</v>
      </c>
      <c r="F385" t="s">
        <v>35</v>
      </c>
      <c r="G385" t="s">
        <v>16</v>
      </c>
      <c r="H385" t="s">
        <v>36</v>
      </c>
      <c r="I385">
        <v>51.246220000000001</v>
      </c>
      <c r="J385">
        <v>-80.672809999999998</v>
      </c>
      <c r="K385" t="s">
        <v>18</v>
      </c>
      <c r="L385">
        <v>1</v>
      </c>
      <c r="M385" t="s">
        <v>60</v>
      </c>
      <c r="N385" t="s">
        <v>47</v>
      </c>
    </row>
    <row r="386" spans="1:14" x14ac:dyDescent="0.35">
      <c r="A386" t="str">
        <f>VLOOKUP(C386, sp_info1, 2, FALSE)</f>
        <v>Drosophilidae</v>
      </c>
      <c r="B386" t="str">
        <f>VLOOKUP(C386, sp_info1, 3, FALSE)</f>
        <v>Drosophila</v>
      </c>
      <c r="C386" t="s">
        <v>159</v>
      </c>
      <c r="D386">
        <v>1</v>
      </c>
      <c r="E386" t="s">
        <v>34</v>
      </c>
      <c r="F386" t="s">
        <v>35</v>
      </c>
      <c r="G386" t="s">
        <v>16</v>
      </c>
      <c r="H386" t="s">
        <v>36</v>
      </c>
      <c r="I386">
        <v>51.246220000000001</v>
      </c>
      <c r="J386">
        <v>-80.672809999999998</v>
      </c>
      <c r="K386" t="s">
        <v>18</v>
      </c>
      <c r="L386">
        <v>1</v>
      </c>
      <c r="M386" t="s">
        <v>61</v>
      </c>
      <c r="N386" t="s">
        <v>47</v>
      </c>
    </row>
    <row r="387" spans="1:14" x14ac:dyDescent="0.35">
      <c r="A387" t="str">
        <f>VLOOKUP(C387, sp_info1, 2, FALSE)</f>
        <v>Drosophilidae</v>
      </c>
      <c r="B387" t="str">
        <f>VLOOKUP(C387, sp_info1, 3, FALSE)</f>
        <v>Drosophila</v>
      </c>
      <c r="C387" t="s">
        <v>159</v>
      </c>
      <c r="D387">
        <v>2</v>
      </c>
      <c r="E387" t="s">
        <v>34</v>
      </c>
      <c r="F387" t="s">
        <v>35</v>
      </c>
      <c r="G387" t="s">
        <v>16</v>
      </c>
      <c r="H387" t="s">
        <v>36</v>
      </c>
      <c r="I387">
        <v>51.246220000000001</v>
      </c>
      <c r="J387">
        <v>-80.672809999999998</v>
      </c>
      <c r="K387" t="s">
        <v>18</v>
      </c>
      <c r="L387">
        <v>1</v>
      </c>
      <c r="M387" t="s">
        <v>65</v>
      </c>
      <c r="N387" t="s">
        <v>47</v>
      </c>
    </row>
    <row r="388" spans="1:14" x14ac:dyDescent="0.35">
      <c r="A388" t="str">
        <f>VLOOKUP(C388, sp_info1, 2, FALSE)</f>
        <v>Drosophilidae</v>
      </c>
      <c r="B388" t="str">
        <f>VLOOKUP(C388, sp_info1, 3, FALSE)</f>
        <v>Drosophila</v>
      </c>
      <c r="C388" t="s">
        <v>160</v>
      </c>
      <c r="D388">
        <v>1</v>
      </c>
      <c r="E388" t="s">
        <v>34</v>
      </c>
      <c r="F388" t="s">
        <v>35</v>
      </c>
      <c r="G388" t="s">
        <v>16</v>
      </c>
      <c r="H388" t="s">
        <v>36</v>
      </c>
      <c r="I388">
        <v>51.246220000000001</v>
      </c>
      <c r="J388">
        <v>-80.672809999999998</v>
      </c>
      <c r="K388" t="s">
        <v>18</v>
      </c>
      <c r="L388">
        <v>1</v>
      </c>
      <c r="M388" t="s">
        <v>57</v>
      </c>
      <c r="N388" t="s">
        <v>25</v>
      </c>
    </row>
    <row r="389" spans="1:14" x14ac:dyDescent="0.35">
      <c r="A389" t="str">
        <f>VLOOKUP(C389, sp_info1, 2, FALSE)</f>
        <v>Chloropidae</v>
      </c>
      <c r="B389" t="str">
        <f>VLOOKUP(C389, sp_info1, 3, FALSE)</f>
        <v>Elachiptera</v>
      </c>
      <c r="C389" t="s">
        <v>171</v>
      </c>
      <c r="D389">
        <v>4</v>
      </c>
      <c r="E389" t="s">
        <v>34</v>
      </c>
      <c r="F389" t="s">
        <v>35</v>
      </c>
      <c r="G389" t="s">
        <v>16</v>
      </c>
      <c r="H389" t="s">
        <v>36</v>
      </c>
      <c r="I389">
        <v>51.246220000000001</v>
      </c>
      <c r="J389">
        <v>-80.672809999999998</v>
      </c>
      <c r="K389" t="s">
        <v>18</v>
      </c>
      <c r="L389">
        <v>1</v>
      </c>
      <c r="M389" t="s">
        <v>57</v>
      </c>
      <c r="N389" t="s">
        <v>25</v>
      </c>
    </row>
    <row r="390" spans="1:14" x14ac:dyDescent="0.35">
      <c r="A390" t="str">
        <f>VLOOKUP(C390, sp_info1, 2, FALSE)</f>
        <v>Chloropidae</v>
      </c>
      <c r="B390" t="str">
        <f>VLOOKUP(C390, sp_info1, 3, FALSE)</f>
        <v>Elachiptera</v>
      </c>
      <c r="C390" t="s">
        <v>171</v>
      </c>
      <c r="D390">
        <v>7</v>
      </c>
      <c r="E390" t="s">
        <v>34</v>
      </c>
      <c r="F390" t="s">
        <v>35</v>
      </c>
      <c r="G390" t="s">
        <v>16</v>
      </c>
      <c r="H390" t="s">
        <v>36</v>
      </c>
      <c r="I390">
        <v>51.246220000000001</v>
      </c>
      <c r="J390">
        <v>-80.672809999999998</v>
      </c>
      <c r="K390" t="s">
        <v>18</v>
      </c>
      <c r="L390">
        <v>1</v>
      </c>
      <c r="M390" t="s">
        <v>60</v>
      </c>
      <c r="N390" t="s">
        <v>47</v>
      </c>
    </row>
    <row r="391" spans="1:14" x14ac:dyDescent="0.35">
      <c r="A391" t="str">
        <f>VLOOKUP(C391, sp_info1, 2, FALSE)</f>
        <v>Chloropidae</v>
      </c>
      <c r="B391" t="str">
        <f>VLOOKUP(C391, sp_info1, 3, FALSE)</f>
        <v>Elachiptera</v>
      </c>
      <c r="C391" t="s">
        <v>171</v>
      </c>
      <c r="D391">
        <v>9</v>
      </c>
      <c r="E391" t="s">
        <v>34</v>
      </c>
      <c r="F391" t="s">
        <v>35</v>
      </c>
      <c r="G391" t="s">
        <v>16</v>
      </c>
      <c r="H391" t="s">
        <v>36</v>
      </c>
      <c r="I391">
        <v>51.246220000000001</v>
      </c>
      <c r="J391">
        <v>-80.672809999999998</v>
      </c>
      <c r="K391" t="s">
        <v>18</v>
      </c>
      <c r="L391">
        <v>1</v>
      </c>
      <c r="M391" t="s">
        <v>61</v>
      </c>
      <c r="N391" t="s">
        <v>47</v>
      </c>
    </row>
    <row r="392" spans="1:14" x14ac:dyDescent="0.35">
      <c r="A392" t="str">
        <f>VLOOKUP(C392, sp_info1, 2, FALSE)</f>
        <v>Chloropidae</v>
      </c>
      <c r="B392" t="str">
        <f>VLOOKUP(C392, sp_info1, 3, FALSE)</f>
        <v>Elachiptera</v>
      </c>
      <c r="C392" t="s">
        <v>171</v>
      </c>
      <c r="D392">
        <v>5</v>
      </c>
      <c r="E392" t="s">
        <v>34</v>
      </c>
      <c r="F392" t="s">
        <v>35</v>
      </c>
      <c r="G392" t="s">
        <v>16</v>
      </c>
      <c r="H392" t="s">
        <v>36</v>
      </c>
      <c r="I392">
        <v>51.246220000000001</v>
      </c>
      <c r="J392">
        <v>-80.672809999999998</v>
      </c>
      <c r="K392" t="s">
        <v>18</v>
      </c>
      <c r="L392">
        <v>1</v>
      </c>
      <c r="M392" t="s">
        <v>65</v>
      </c>
      <c r="N392" t="s">
        <v>47</v>
      </c>
    </row>
    <row r="393" spans="1:14" x14ac:dyDescent="0.35">
      <c r="A393" t="str">
        <f>VLOOKUP(C393, sp_info1, 2, FALSE)</f>
        <v>Chloropidae</v>
      </c>
      <c r="B393" t="str">
        <f>VLOOKUP(C393, sp_info1, 3, FALSE)</f>
        <v>Elachiptera</v>
      </c>
      <c r="C393" t="s">
        <v>172</v>
      </c>
      <c r="D393">
        <v>2</v>
      </c>
      <c r="E393" t="s">
        <v>34</v>
      </c>
      <c r="F393" t="s">
        <v>35</v>
      </c>
      <c r="G393" t="s">
        <v>16</v>
      </c>
      <c r="H393" t="s">
        <v>36</v>
      </c>
      <c r="I393">
        <v>51.246220000000001</v>
      </c>
      <c r="J393">
        <v>-80.672809999999998</v>
      </c>
      <c r="K393" t="s">
        <v>18</v>
      </c>
      <c r="L393">
        <v>1</v>
      </c>
      <c r="M393" t="s">
        <v>57</v>
      </c>
      <c r="N393" t="s">
        <v>25</v>
      </c>
    </row>
    <row r="394" spans="1:14" x14ac:dyDescent="0.35">
      <c r="A394" t="str">
        <f>VLOOKUP(C394, sp_info1, 2, FALSE)</f>
        <v>Sepsidae</v>
      </c>
      <c r="B394" t="str">
        <f>VLOOKUP(C394, sp_info1, 3, FALSE)</f>
        <v>Enicita</v>
      </c>
      <c r="C394" t="s">
        <v>178</v>
      </c>
      <c r="D394">
        <v>1</v>
      </c>
      <c r="E394" t="s">
        <v>34</v>
      </c>
      <c r="F394" t="s">
        <v>35</v>
      </c>
      <c r="G394" t="s">
        <v>16</v>
      </c>
      <c r="H394" t="s">
        <v>36</v>
      </c>
      <c r="I394">
        <v>51.246220000000001</v>
      </c>
      <c r="J394">
        <v>-80.672809999999998</v>
      </c>
      <c r="K394" t="s">
        <v>18</v>
      </c>
      <c r="L394">
        <v>1</v>
      </c>
      <c r="M394" t="s">
        <v>57</v>
      </c>
      <c r="N394" t="s">
        <v>25</v>
      </c>
    </row>
    <row r="395" spans="1:14" x14ac:dyDescent="0.35">
      <c r="A395" t="str">
        <f>VLOOKUP(C395, sp_info1, 2, FALSE)</f>
        <v>Chloropidae</v>
      </c>
      <c r="B395" t="str">
        <f>VLOOKUP(C395, sp_info1, 3, FALSE)</f>
        <v>Gaurax</v>
      </c>
      <c r="C395" t="s">
        <v>187</v>
      </c>
      <c r="D395">
        <v>1</v>
      </c>
      <c r="E395" t="s">
        <v>34</v>
      </c>
      <c r="F395" t="s">
        <v>35</v>
      </c>
      <c r="G395" t="s">
        <v>16</v>
      </c>
      <c r="H395" t="s">
        <v>36</v>
      </c>
      <c r="I395">
        <v>51.246220000000001</v>
      </c>
      <c r="J395">
        <v>-80.672809999999998</v>
      </c>
      <c r="K395" t="s">
        <v>18</v>
      </c>
      <c r="L395">
        <v>1</v>
      </c>
      <c r="M395" t="s">
        <v>57</v>
      </c>
      <c r="N395" t="s">
        <v>25</v>
      </c>
    </row>
    <row r="396" spans="1:14" x14ac:dyDescent="0.35">
      <c r="A396" t="str">
        <f>VLOOKUP(C396, sp_info1, 2, FALSE)</f>
        <v>Ephydridae</v>
      </c>
      <c r="B396" t="str">
        <f>VLOOKUP(C396, sp_info1, 3, FALSE)</f>
        <v>Gymnoclasiopa</v>
      </c>
      <c r="C396" t="s">
        <v>193</v>
      </c>
      <c r="D396">
        <v>1</v>
      </c>
      <c r="E396" t="s">
        <v>34</v>
      </c>
      <c r="F396" t="s">
        <v>35</v>
      </c>
      <c r="G396" t="s">
        <v>16</v>
      </c>
      <c r="H396" t="s">
        <v>36</v>
      </c>
      <c r="I396">
        <v>51.246220000000001</v>
      </c>
      <c r="J396">
        <v>-80.672809999999998</v>
      </c>
      <c r="K396" t="s">
        <v>18</v>
      </c>
      <c r="L396">
        <v>1</v>
      </c>
      <c r="M396" t="s">
        <v>57</v>
      </c>
      <c r="N396" t="s">
        <v>25</v>
      </c>
    </row>
    <row r="397" spans="1:14" x14ac:dyDescent="0.35">
      <c r="A397" t="str">
        <f>VLOOKUP(C397, sp_info1, 2, FALSE)</f>
        <v>Ephydridae</v>
      </c>
      <c r="B397" t="str">
        <f>VLOOKUP(C397, sp_info1, 3, FALSE)</f>
        <v>Gymnoclasiopa</v>
      </c>
      <c r="C397" t="s">
        <v>194</v>
      </c>
      <c r="D397">
        <v>2</v>
      </c>
      <c r="E397" t="s">
        <v>34</v>
      </c>
      <c r="F397" t="s">
        <v>35</v>
      </c>
      <c r="G397" t="s">
        <v>16</v>
      </c>
      <c r="H397" t="s">
        <v>36</v>
      </c>
      <c r="I397">
        <v>51.246220000000001</v>
      </c>
      <c r="J397">
        <v>-80.672809999999998</v>
      </c>
      <c r="K397" t="s">
        <v>18</v>
      </c>
      <c r="L397">
        <v>1</v>
      </c>
      <c r="M397" t="s">
        <v>57</v>
      </c>
      <c r="N397" t="s">
        <v>25</v>
      </c>
    </row>
    <row r="398" spans="1:14" x14ac:dyDescent="0.35">
      <c r="A398" t="str">
        <f>VLOOKUP(C398, sp_info1, 2, FALSE)</f>
        <v>Ephydridae</v>
      </c>
      <c r="B398" t="str">
        <f>VLOOKUP(C398, sp_info1, 3, FALSE)</f>
        <v>Hydrellia</v>
      </c>
      <c r="C398" t="s">
        <v>205</v>
      </c>
      <c r="D398">
        <v>1</v>
      </c>
      <c r="E398" t="s">
        <v>34</v>
      </c>
      <c r="F398" t="s">
        <v>35</v>
      </c>
      <c r="G398" t="s">
        <v>16</v>
      </c>
      <c r="H398" t="s">
        <v>36</v>
      </c>
      <c r="I398">
        <v>51.246220000000001</v>
      </c>
      <c r="J398">
        <v>-80.672809999999998</v>
      </c>
      <c r="K398" t="s">
        <v>18</v>
      </c>
      <c r="L398">
        <v>1</v>
      </c>
      <c r="M398" t="s">
        <v>65</v>
      </c>
      <c r="N398" t="s">
        <v>47</v>
      </c>
    </row>
    <row r="399" spans="1:14" x14ac:dyDescent="0.35">
      <c r="A399" t="str">
        <f>VLOOKUP(C399, sp_info1, 2, FALSE)</f>
        <v>Lauxaniidae</v>
      </c>
      <c r="B399" t="str">
        <f>VLOOKUP(C399, sp_info1, 3, FALSE)</f>
        <v xml:space="preserve">Lauxania </v>
      </c>
      <c r="C399" t="s">
        <v>214</v>
      </c>
      <c r="D399">
        <v>8</v>
      </c>
      <c r="E399" t="s">
        <v>34</v>
      </c>
      <c r="F399" t="s">
        <v>35</v>
      </c>
      <c r="G399" t="s">
        <v>16</v>
      </c>
      <c r="H399" t="s">
        <v>36</v>
      </c>
      <c r="I399">
        <v>51.246220000000001</v>
      </c>
      <c r="J399">
        <v>-80.672809999999998</v>
      </c>
      <c r="K399" t="s">
        <v>18</v>
      </c>
      <c r="L399">
        <v>1</v>
      </c>
      <c r="M399" t="s">
        <v>57</v>
      </c>
      <c r="N399" t="s">
        <v>25</v>
      </c>
    </row>
    <row r="400" spans="1:14" x14ac:dyDescent="0.35">
      <c r="A400" t="str">
        <f>VLOOKUP(C400, sp_info1, 2, FALSE)</f>
        <v>Lauxaniidae</v>
      </c>
      <c r="B400" t="str">
        <f>VLOOKUP(C400, sp_info1, 3, FALSE)</f>
        <v xml:space="preserve">Lauxania </v>
      </c>
      <c r="C400" t="s">
        <v>214</v>
      </c>
      <c r="D400">
        <v>1</v>
      </c>
      <c r="E400" t="s">
        <v>34</v>
      </c>
      <c r="F400" t="s">
        <v>35</v>
      </c>
      <c r="G400" t="s">
        <v>16</v>
      </c>
      <c r="H400" t="s">
        <v>36</v>
      </c>
      <c r="I400">
        <v>51.246220000000001</v>
      </c>
      <c r="J400">
        <v>-80.672809999999998</v>
      </c>
      <c r="K400" t="s">
        <v>18</v>
      </c>
      <c r="L400">
        <v>1</v>
      </c>
      <c r="M400" t="s">
        <v>60</v>
      </c>
      <c r="N400" t="s">
        <v>47</v>
      </c>
    </row>
    <row r="401" spans="1:14" x14ac:dyDescent="0.35">
      <c r="A401" t="str">
        <f>VLOOKUP(C401, sp_info1, 2, FALSE)</f>
        <v>Lauxaniidae</v>
      </c>
      <c r="B401" t="str">
        <f>VLOOKUP(C401, sp_info1, 3, FALSE)</f>
        <v xml:space="preserve">Lauxania </v>
      </c>
      <c r="C401" t="s">
        <v>214</v>
      </c>
      <c r="D401">
        <v>1</v>
      </c>
      <c r="E401" t="s">
        <v>34</v>
      </c>
      <c r="F401" t="s">
        <v>35</v>
      </c>
      <c r="G401" t="s">
        <v>16</v>
      </c>
      <c r="H401" t="s">
        <v>36</v>
      </c>
      <c r="I401">
        <v>51.246220000000001</v>
      </c>
      <c r="J401">
        <v>-80.672809999999998</v>
      </c>
      <c r="K401" t="s">
        <v>18</v>
      </c>
      <c r="L401">
        <v>1</v>
      </c>
      <c r="M401" t="s">
        <v>61</v>
      </c>
      <c r="N401" t="s">
        <v>47</v>
      </c>
    </row>
    <row r="402" spans="1:14" x14ac:dyDescent="0.35">
      <c r="A402" t="str">
        <f>VLOOKUP(C402, sp_info1, 2, FALSE)</f>
        <v>Lauxaniidae</v>
      </c>
      <c r="B402" t="str">
        <f>VLOOKUP(C402, sp_info1, 3, FALSE)</f>
        <v xml:space="preserve">Lauxania </v>
      </c>
      <c r="C402" t="s">
        <v>214</v>
      </c>
      <c r="D402">
        <v>1</v>
      </c>
      <c r="E402" t="s">
        <v>34</v>
      </c>
      <c r="F402" t="s">
        <v>35</v>
      </c>
      <c r="G402" t="s">
        <v>16</v>
      </c>
      <c r="H402" t="s">
        <v>36</v>
      </c>
      <c r="I402">
        <v>51.246220000000001</v>
      </c>
      <c r="J402">
        <v>-80.672809999999998</v>
      </c>
      <c r="K402" t="s">
        <v>18</v>
      </c>
      <c r="L402">
        <v>1</v>
      </c>
      <c r="M402" t="s">
        <v>65</v>
      </c>
      <c r="N402" t="s">
        <v>47</v>
      </c>
    </row>
    <row r="403" spans="1:14" x14ac:dyDescent="0.35">
      <c r="A403" t="str">
        <f>VLOOKUP(C403, sp_info1, 2, FALSE)</f>
        <v>Sphaeroceridae</v>
      </c>
      <c r="B403" t="str">
        <f>VLOOKUP(C403, sp_info1, 3, FALSE)</f>
        <v>Leptocera</v>
      </c>
      <c r="C403" t="s">
        <v>215</v>
      </c>
      <c r="D403">
        <v>1</v>
      </c>
      <c r="E403" t="s">
        <v>34</v>
      </c>
      <c r="F403" t="s">
        <v>35</v>
      </c>
      <c r="G403" t="s">
        <v>16</v>
      </c>
      <c r="H403" t="s">
        <v>36</v>
      </c>
      <c r="I403">
        <v>51.246220000000001</v>
      </c>
      <c r="J403">
        <v>-80.672809999999998</v>
      </c>
      <c r="K403" t="s">
        <v>18</v>
      </c>
      <c r="L403">
        <v>1</v>
      </c>
      <c r="M403" t="s">
        <v>57</v>
      </c>
      <c r="N403" t="s">
        <v>25</v>
      </c>
    </row>
    <row r="404" spans="1:14" x14ac:dyDescent="0.35">
      <c r="A404" t="str">
        <f>VLOOKUP(C404, sp_info1, 2, FALSE)</f>
        <v>Sphaeroceridae</v>
      </c>
      <c r="B404" t="str">
        <f>VLOOKUP(C404, sp_info1, 3, FALSE)</f>
        <v>Leptocera</v>
      </c>
      <c r="C404" t="s">
        <v>216</v>
      </c>
      <c r="D404">
        <v>1</v>
      </c>
      <c r="E404" t="s">
        <v>34</v>
      </c>
      <c r="F404" t="s">
        <v>35</v>
      </c>
      <c r="G404" t="s">
        <v>16</v>
      </c>
      <c r="H404" t="s">
        <v>36</v>
      </c>
      <c r="I404">
        <v>51.246220000000001</v>
      </c>
      <c r="J404">
        <v>-80.672809999999998</v>
      </c>
      <c r="K404" t="s">
        <v>18</v>
      </c>
      <c r="L404">
        <v>1</v>
      </c>
      <c r="M404" t="s">
        <v>57</v>
      </c>
      <c r="N404" t="s">
        <v>25</v>
      </c>
    </row>
    <row r="405" spans="1:14" x14ac:dyDescent="0.35">
      <c r="A405" t="str">
        <f>VLOOKUP(C405, sp_info1, 2, FALSE)</f>
        <v>Lauxaniidae</v>
      </c>
      <c r="B405" t="str">
        <f>VLOOKUP(C405, sp_info1, 3, FALSE)</f>
        <v>Melanomyza</v>
      </c>
      <c r="C405" t="s">
        <v>228</v>
      </c>
      <c r="D405">
        <v>1</v>
      </c>
      <c r="E405" t="s">
        <v>34</v>
      </c>
      <c r="F405" t="s">
        <v>35</v>
      </c>
      <c r="G405" t="s">
        <v>16</v>
      </c>
      <c r="H405" t="s">
        <v>36</v>
      </c>
      <c r="I405">
        <v>51.246220000000001</v>
      </c>
      <c r="J405">
        <v>-80.672809999999998</v>
      </c>
      <c r="K405" t="s">
        <v>18</v>
      </c>
      <c r="L405">
        <v>1</v>
      </c>
      <c r="M405" t="s">
        <v>57</v>
      </c>
      <c r="N405" t="s">
        <v>25</v>
      </c>
    </row>
    <row r="406" spans="1:14" x14ac:dyDescent="0.35">
      <c r="A406" t="str">
        <f>VLOOKUP(C406, sp_info1, 2, FALSE)</f>
        <v>Anthomyzidae</v>
      </c>
      <c r="B406" t="str">
        <f>VLOOKUP(C406, sp_info1, 3, FALSE)</f>
        <v>Mumetopia</v>
      </c>
      <c r="C406" t="s">
        <v>238</v>
      </c>
      <c r="D406">
        <v>1</v>
      </c>
      <c r="E406" t="s">
        <v>34</v>
      </c>
      <c r="F406" t="s">
        <v>35</v>
      </c>
      <c r="G406" t="s">
        <v>16</v>
      </c>
      <c r="H406" t="s">
        <v>36</v>
      </c>
      <c r="I406">
        <v>51.246220000000001</v>
      </c>
      <c r="J406">
        <v>-80.672809999999998</v>
      </c>
      <c r="K406" t="s">
        <v>18</v>
      </c>
      <c r="L406">
        <v>1</v>
      </c>
      <c r="M406" t="s">
        <v>57</v>
      </c>
      <c r="N406" t="s">
        <v>25</v>
      </c>
    </row>
    <row r="407" spans="1:14" x14ac:dyDescent="0.35">
      <c r="A407" t="str">
        <f>VLOOKUP(C407, sp_info1, 2, FALSE)</f>
        <v>Anthomyzidae</v>
      </c>
      <c r="B407" t="str">
        <f>VLOOKUP(C407, sp_info1, 3, FALSE)</f>
        <v>Mumetopia</v>
      </c>
      <c r="C407" t="s">
        <v>238</v>
      </c>
      <c r="D407">
        <v>1</v>
      </c>
      <c r="E407" t="s">
        <v>34</v>
      </c>
      <c r="F407" t="s">
        <v>35</v>
      </c>
      <c r="G407" t="s">
        <v>16</v>
      </c>
      <c r="H407" t="s">
        <v>36</v>
      </c>
      <c r="I407">
        <v>51.246220000000001</v>
      </c>
      <c r="J407">
        <v>-80.672809999999998</v>
      </c>
      <c r="K407" t="s">
        <v>18</v>
      </c>
      <c r="L407">
        <v>1</v>
      </c>
      <c r="M407" t="s">
        <v>61</v>
      </c>
      <c r="N407" t="s">
        <v>47</v>
      </c>
    </row>
    <row r="408" spans="1:14" x14ac:dyDescent="0.35">
      <c r="A408" t="str">
        <f>VLOOKUP(C408, sp_info1, 2, FALSE)</f>
        <v>Chloropidae</v>
      </c>
      <c r="B408" t="str">
        <f>VLOOKUP(C408, sp_info1, 3, FALSE)</f>
        <v>Olcella</v>
      </c>
      <c r="C408" t="s">
        <v>257</v>
      </c>
      <c r="D408">
        <v>2</v>
      </c>
      <c r="E408" t="s">
        <v>34</v>
      </c>
      <c r="F408" t="s">
        <v>35</v>
      </c>
      <c r="G408" t="s">
        <v>16</v>
      </c>
      <c r="H408" t="s">
        <v>36</v>
      </c>
      <c r="I408">
        <v>51.246220000000001</v>
      </c>
      <c r="J408">
        <v>-80.672809999999998</v>
      </c>
      <c r="K408" t="s">
        <v>18</v>
      </c>
      <c r="L408">
        <v>1</v>
      </c>
      <c r="M408" t="s">
        <v>57</v>
      </c>
      <c r="N408" t="s">
        <v>25</v>
      </c>
    </row>
    <row r="409" spans="1:14" x14ac:dyDescent="0.35">
      <c r="A409" t="str">
        <f>VLOOKUP(C409, sp_info1, 2, FALSE)</f>
        <v>Chloropidae</v>
      </c>
      <c r="B409" t="str">
        <f>VLOOKUP(C409, sp_info1, 3, FALSE)</f>
        <v>Oscinella</v>
      </c>
      <c r="C409" t="s">
        <v>261</v>
      </c>
      <c r="D409">
        <v>3</v>
      </c>
      <c r="E409" t="s">
        <v>34</v>
      </c>
      <c r="F409" t="s">
        <v>35</v>
      </c>
      <c r="G409" t="s">
        <v>16</v>
      </c>
      <c r="H409" t="s">
        <v>36</v>
      </c>
      <c r="I409">
        <v>51.246220000000001</v>
      </c>
      <c r="J409">
        <v>-80.672809999999998</v>
      </c>
      <c r="K409" t="s">
        <v>18</v>
      </c>
      <c r="L409">
        <v>1</v>
      </c>
      <c r="M409" t="s">
        <v>60</v>
      </c>
      <c r="N409" t="s">
        <v>47</v>
      </c>
    </row>
    <row r="410" spans="1:14" x14ac:dyDescent="0.35">
      <c r="A410" t="str">
        <f>VLOOKUP(C410, sp_info1, 2, FALSE)</f>
        <v>Chloropidae</v>
      </c>
      <c r="B410" t="str">
        <f>VLOOKUP(C410, sp_info1, 3, FALSE)</f>
        <v>Oscinella</v>
      </c>
      <c r="C410" t="s">
        <v>261</v>
      </c>
      <c r="D410">
        <v>1</v>
      </c>
      <c r="E410" t="s">
        <v>34</v>
      </c>
      <c r="F410" t="s">
        <v>35</v>
      </c>
      <c r="G410" t="s">
        <v>16</v>
      </c>
      <c r="H410" t="s">
        <v>36</v>
      </c>
      <c r="I410">
        <v>51.246220000000001</v>
      </c>
      <c r="J410">
        <v>-80.672809999999998</v>
      </c>
      <c r="K410" t="s">
        <v>18</v>
      </c>
      <c r="L410">
        <v>1</v>
      </c>
      <c r="M410" t="s">
        <v>61</v>
      </c>
      <c r="N410" t="s">
        <v>47</v>
      </c>
    </row>
    <row r="411" spans="1:14" x14ac:dyDescent="0.35">
      <c r="A411" t="str">
        <f>VLOOKUP(C411, sp_info1, 2, FALSE)</f>
        <v>Chloropidae</v>
      </c>
      <c r="B411" t="str">
        <f>VLOOKUP(C411, sp_info1, 3, FALSE)</f>
        <v>Oscinella</v>
      </c>
      <c r="C411" t="s">
        <v>261</v>
      </c>
      <c r="D411">
        <v>2</v>
      </c>
      <c r="E411" t="s">
        <v>34</v>
      </c>
      <c r="F411" t="s">
        <v>35</v>
      </c>
      <c r="G411" t="s">
        <v>16</v>
      </c>
      <c r="H411" t="s">
        <v>36</v>
      </c>
      <c r="I411">
        <v>51.246220000000001</v>
      </c>
      <c r="J411">
        <v>-80.672809999999998</v>
      </c>
      <c r="K411" t="s">
        <v>18</v>
      </c>
      <c r="L411">
        <v>1</v>
      </c>
      <c r="M411" t="s">
        <v>65</v>
      </c>
      <c r="N411" t="s">
        <v>47</v>
      </c>
    </row>
    <row r="412" spans="1:14" x14ac:dyDescent="0.35">
      <c r="A412" t="str">
        <f>VLOOKUP(C412, sp_info1, 2, FALSE)</f>
        <v>Periscelididae</v>
      </c>
      <c r="B412" t="str">
        <f>VLOOKUP(C412, sp_info1, 3, FALSE)</f>
        <v>Periscelis</v>
      </c>
      <c r="C412" t="s">
        <v>275</v>
      </c>
      <c r="D412">
        <v>1</v>
      </c>
      <c r="E412" t="s">
        <v>34</v>
      </c>
      <c r="F412" t="s">
        <v>35</v>
      </c>
      <c r="G412" t="s">
        <v>16</v>
      </c>
      <c r="H412" t="s">
        <v>36</v>
      </c>
      <c r="I412">
        <v>51.246220000000001</v>
      </c>
      <c r="J412">
        <v>-80.672809999999998</v>
      </c>
      <c r="K412" t="s">
        <v>18</v>
      </c>
      <c r="L412">
        <v>1</v>
      </c>
      <c r="M412" t="s">
        <v>57</v>
      </c>
      <c r="N412" t="s">
        <v>25</v>
      </c>
    </row>
    <row r="413" spans="1:14" x14ac:dyDescent="0.35">
      <c r="A413" t="str">
        <f>VLOOKUP(C413, sp_info1, 2, FALSE)</f>
        <v>Lauxaniidae</v>
      </c>
      <c r="B413" t="str">
        <f>VLOOKUP(C413, sp_info1, 3, FALSE)</f>
        <v>Poecilolycia</v>
      </c>
      <c r="C413" t="s">
        <v>307</v>
      </c>
      <c r="D413">
        <v>8</v>
      </c>
      <c r="E413" t="s">
        <v>34</v>
      </c>
      <c r="F413" t="s">
        <v>35</v>
      </c>
      <c r="G413" t="s">
        <v>16</v>
      </c>
      <c r="H413" t="s">
        <v>36</v>
      </c>
      <c r="I413">
        <v>51.246220000000001</v>
      </c>
      <c r="J413">
        <v>-80.672809999999998</v>
      </c>
      <c r="K413" t="s">
        <v>18</v>
      </c>
      <c r="L413">
        <v>1</v>
      </c>
      <c r="M413" t="s">
        <v>57</v>
      </c>
      <c r="N413" t="s">
        <v>25</v>
      </c>
    </row>
    <row r="414" spans="1:14" x14ac:dyDescent="0.35">
      <c r="A414" t="str">
        <f>VLOOKUP(C414, sp_info1, 2, FALSE)</f>
        <v>Lauxaniidae</v>
      </c>
      <c r="B414" t="str">
        <f>VLOOKUP(C414, sp_info1, 3, FALSE)</f>
        <v>Poecilolycia</v>
      </c>
      <c r="C414" t="s">
        <v>308</v>
      </c>
      <c r="D414">
        <v>3</v>
      </c>
      <c r="E414" t="s">
        <v>34</v>
      </c>
      <c r="F414" t="s">
        <v>35</v>
      </c>
      <c r="G414" t="s">
        <v>16</v>
      </c>
      <c r="H414" t="s">
        <v>36</v>
      </c>
      <c r="I414">
        <v>51.246220000000001</v>
      </c>
      <c r="J414">
        <v>-80.672809999999998</v>
      </c>
      <c r="K414" t="s">
        <v>18</v>
      </c>
      <c r="L414">
        <v>1</v>
      </c>
      <c r="M414" t="s">
        <v>57</v>
      </c>
      <c r="N414" t="s">
        <v>25</v>
      </c>
    </row>
    <row r="415" spans="1:14" x14ac:dyDescent="0.35">
      <c r="A415" t="str">
        <f>VLOOKUP(C415, sp_info1, 2, FALSE)</f>
        <v>Lauxaniidae</v>
      </c>
      <c r="B415" t="str">
        <f>VLOOKUP(C415, sp_info1, 3, FALSE)</f>
        <v>Poecilolycia</v>
      </c>
      <c r="C415" t="s">
        <v>309</v>
      </c>
      <c r="D415">
        <v>1</v>
      </c>
      <c r="E415" t="s">
        <v>34</v>
      </c>
      <c r="F415" t="s">
        <v>35</v>
      </c>
      <c r="G415" t="s">
        <v>16</v>
      </c>
      <c r="H415" t="s">
        <v>36</v>
      </c>
      <c r="I415">
        <v>51.246220000000001</v>
      </c>
      <c r="J415">
        <v>-80.672809999999998</v>
      </c>
      <c r="K415" t="s">
        <v>18</v>
      </c>
      <c r="L415">
        <v>1</v>
      </c>
      <c r="M415" t="s">
        <v>57</v>
      </c>
      <c r="N415" t="s">
        <v>25</v>
      </c>
    </row>
    <row r="416" spans="1:14" x14ac:dyDescent="0.35">
      <c r="A416" t="str">
        <f>VLOOKUP(C416, sp_info1, 2, FALSE)</f>
        <v>Lauxaniidae</v>
      </c>
      <c r="B416" t="str">
        <f>VLOOKUP(C416, sp_info1, 3, FALSE)</f>
        <v>Poecilolycia</v>
      </c>
      <c r="C416" t="s">
        <v>311</v>
      </c>
      <c r="D416">
        <v>13</v>
      </c>
      <c r="E416" t="s">
        <v>34</v>
      </c>
      <c r="F416" t="s">
        <v>35</v>
      </c>
      <c r="G416" t="s">
        <v>16</v>
      </c>
      <c r="H416" t="s">
        <v>36</v>
      </c>
      <c r="I416">
        <v>51.246220000000001</v>
      </c>
      <c r="J416">
        <v>-80.672809999999998</v>
      </c>
      <c r="K416" t="s">
        <v>18</v>
      </c>
      <c r="L416">
        <v>1</v>
      </c>
      <c r="M416" t="s">
        <v>57</v>
      </c>
      <c r="N416" t="s">
        <v>25</v>
      </c>
    </row>
    <row r="417" spans="1:14" x14ac:dyDescent="0.35">
      <c r="A417" t="str">
        <f>VLOOKUP(C417, sp_info1, 2, FALSE)</f>
        <v>Lauxaniidae</v>
      </c>
      <c r="B417" t="str">
        <f>VLOOKUP(C417, sp_info1, 3, FALSE)</f>
        <v>Poecilolycia</v>
      </c>
      <c r="C417" t="s">
        <v>312</v>
      </c>
      <c r="D417">
        <v>21</v>
      </c>
      <c r="E417" t="s">
        <v>34</v>
      </c>
      <c r="F417" t="s">
        <v>35</v>
      </c>
      <c r="G417" t="s">
        <v>16</v>
      </c>
      <c r="H417" t="s">
        <v>36</v>
      </c>
      <c r="I417">
        <v>51.246220000000001</v>
      </c>
      <c r="J417">
        <v>-80.672809999999998</v>
      </c>
      <c r="K417" t="s">
        <v>18</v>
      </c>
      <c r="L417">
        <v>1</v>
      </c>
      <c r="M417" t="s">
        <v>57</v>
      </c>
      <c r="N417" t="s">
        <v>25</v>
      </c>
    </row>
    <row r="418" spans="1:14" x14ac:dyDescent="0.35">
      <c r="A418" t="str">
        <f>VLOOKUP(C418, sp_info1, 2, FALSE)</f>
        <v>Sphaeroceridae</v>
      </c>
      <c r="B418" t="str">
        <f>VLOOKUP(C418, sp_info1, 3, FALSE)</f>
        <v>Pseudocollinella</v>
      </c>
      <c r="C418" t="s">
        <v>315</v>
      </c>
      <c r="D418">
        <v>1</v>
      </c>
      <c r="E418" t="s">
        <v>34</v>
      </c>
      <c r="F418" t="s">
        <v>35</v>
      </c>
      <c r="G418" t="s">
        <v>16</v>
      </c>
      <c r="H418" t="s">
        <v>36</v>
      </c>
      <c r="I418">
        <v>51.246220000000001</v>
      </c>
      <c r="J418">
        <v>-80.672809999999998</v>
      </c>
      <c r="K418" t="s">
        <v>18</v>
      </c>
      <c r="L418">
        <v>1</v>
      </c>
      <c r="M418" t="s">
        <v>57</v>
      </c>
      <c r="N418" t="s">
        <v>25</v>
      </c>
    </row>
    <row r="419" spans="1:14" x14ac:dyDescent="0.35">
      <c r="A419" t="str">
        <f>VLOOKUP(C419, sp_info1, 2, FALSE)</f>
        <v>Sphaeroceridae</v>
      </c>
      <c r="B419" t="str">
        <f>VLOOKUP(C419, sp_info1, 3, FALSE)</f>
        <v>Rachispoda</v>
      </c>
      <c r="C419" t="s">
        <v>329</v>
      </c>
      <c r="D419">
        <v>1</v>
      </c>
      <c r="E419" t="s">
        <v>34</v>
      </c>
      <c r="F419" t="s">
        <v>35</v>
      </c>
      <c r="G419" t="s">
        <v>16</v>
      </c>
      <c r="H419" t="s">
        <v>36</v>
      </c>
      <c r="I419">
        <v>51.246220000000001</v>
      </c>
      <c r="J419">
        <v>-80.672809999999998</v>
      </c>
      <c r="K419" t="s">
        <v>18</v>
      </c>
      <c r="L419">
        <v>1</v>
      </c>
      <c r="M419" t="s">
        <v>57</v>
      </c>
      <c r="N419" t="s">
        <v>25</v>
      </c>
    </row>
    <row r="420" spans="1:14" x14ac:dyDescent="0.35">
      <c r="A420" t="str">
        <f>VLOOKUP(C420, sp_info1, 2, FALSE)</f>
        <v>Lauxaniidae</v>
      </c>
      <c r="B420" t="str">
        <f>VLOOKUP(C420, sp_info1, 3, FALSE)</f>
        <v>Sapromyza</v>
      </c>
      <c r="C420" t="s">
        <v>346</v>
      </c>
      <c r="D420">
        <v>1</v>
      </c>
      <c r="E420" t="s">
        <v>34</v>
      </c>
      <c r="F420" t="s">
        <v>35</v>
      </c>
      <c r="G420" t="s">
        <v>16</v>
      </c>
      <c r="H420" t="s">
        <v>36</v>
      </c>
      <c r="I420">
        <v>51.246220000000001</v>
      </c>
      <c r="J420">
        <v>-80.672809999999998</v>
      </c>
      <c r="K420" t="s">
        <v>18</v>
      </c>
      <c r="L420">
        <v>1</v>
      </c>
      <c r="M420" t="s">
        <v>57</v>
      </c>
      <c r="N420" t="s">
        <v>25</v>
      </c>
    </row>
    <row r="421" spans="1:14" x14ac:dyDescent="0.35">
      <c r="A421" t="str">
        <f>VLOOKUP(C421, sp_info1, 2, FALSE)</f>
        <v>Drosophilidae</v>
      </c>
      <c r="B421" t="str">
        <f>VLOOKUP(C421, sp_info1, 3, FALSE)</f>
        <v>Scaptomyza</v>
      </c>
      <c r="C421" t="s">
        <v>353</v>
      </c>
      <c r="D421">
        <v>18</v>
      </c>
      <c r="E421" t="s">
        <v>34</v>
      </c>
      <c r="F421" t="s">
        <v>35</v>
      </c>
      <c r="G421" t="s">
        <v>16</v>
      </c>
      <c r="H421" t="s">
        <v>36</v>
      </c>
      <c r="I421">
        <v>51.246220000000001</v>
      </c>
      <c r="J421">
        <v>-80.672809999999998</v>
      </c>
      <c r="K421" t="s">
        <v>18</v>
      </c>
      <c r="L421">
        <v>1</v>
      </c>
      <c r="M421" t="s">
        <v>57</v>
      </c>
      <c r="N421" t="s">
        <v>25</v>
      </c>
    </row>
    <row r="422" spans="1:14" x14ac:dyDescent="0.35">
      <c r="A422" t="str">
        <f>VLOOKUP(C422, sp_info1, 2, FALSE)</f>
        <v>Drosophilidae</v>
      </c>
      <c r="B422" t="str">
        <f>VLOOKUP(C422, sp_info1, 3, FALSE)</f>
        <v>Scaptomyza</v>
      </c>
      <c r="C422" t="s">
        <v>353</v>
      </c>
      <c r="D422">
        <v>4</v>
      </c>
      <c r="E422" t="s">
        <v>34</v>
      </c>
      <c r="F422" t="s">
        <v>35</v>
      </c>
      <c r="G422" t="s">
        <v>16</v>
      </c>
      <c r="H422" t="s">
        <v>36</v>
      </c>
      <c r="I422">
        <v>51.246220000000001</v>
      </c>
      <c r="J422">
        <v>-80.672809999999998</v>
      </c>
      <c r="K422" t="s">
        <v>18</v>
      </c>
      <c r="L422">
        <v>1</v>
      </c>
      <c r="M422" t="s">
        <v>60</v>
      </c>
      <c r="N422" t="s">
        <v>47</v>
      </c>
    </row>
    <row r="423" spans="1:14" x14ac:dyDescent="0.35">
      <c r="A423" t="str">
        <f>VLOOKUP(C423, sp_info1, 2, FALSE)</f>
        <v>Drosophilidae</v>
      </c>
      <c r="B423" t="str">
        <f>VLOOKUP(C423, sp_info1, 3, FALSE)</f>
        <v>Scaptomyza</v>
      </c>
      <c r="C423" t="s">
        <v>353</v>
      </c>
      <c r="D423">
        <v>2</v>
      </c>
      <c r="E423" t="s">
        <v>34</v>
      </c>
      <c r="F423" t="s">
        <v>35</v>
      </c>
      <c r="G423" t="s">
        <v>16</v>
      </c>
      <c r="H423" t="s">
        <v>36</v>
      </c>
      <c r="I423">
        <v>51.246220000000001</v>
      </c>
      <c r="J423">
        <v>-80.672809999999998</v>
      </c>
      <c r="K423" t="s">
        <v>18</v>
      </c>
      <c r="L423">
        <v>1</v>
      </c>
      <c r="M423" t="s">
        <v>61</v>
      </c>
      <c r="N423" t="s">
        <v>47</v>
      </c>
    </row>
    <row r="424" spans="1:14" x14ac:dyDescent="0.35">
      <c r="A424" t="str">
        <f>VLOOKUP(C424, sp_info1, 2, FALSE)</f>
        <v>Drosophilidae</v>
      </c>
      <c r="B424" t="str">
        <f>VLOOKUP(C424, sp_info1, 3, FALSE)</f>
        <v>Scaptomyza</v>
      </c>
      <c r="C424" t="s">
        <v>353</v>
      </c>
      <c r="D424">
        <v>1</v>
      </c>
      <c r="E424" t="s">
        <v>34</v>
      </c>
      <c r="F424" t="s">
        <v>35</v>
      </c>
      <c r="G424" t="s">
        <v>16</v>
      </c>
      <c r="H424" t="s">
        <v>36</v>
      </c>
      <c r="I424">
        <v>51.246220000000001</v>
      </c>
      <c r="J424">
        <v>-80.672809999999998</v>
      </c>
      <c r="K424" t="s">
        <v>18</v>
      </c>
      <c r="L424">
        <v>1</v>
      </c>
      <c r="M424" t="s">
        <v>65</v>
      </c>
      <c r="N424" t="s">
        <v>47</v>
      </c>
    </row>
    <row r="425" spans="1:14" x14ac:dyDescent="0.35">
      <c r="A425" t="str">
        <f>VLOOKUP(C425, sp_info1, 2, FALSE)</f>
        <v>Drosophilidae</v>
      </c>
      <c r="B425" t="str">
        <f>VLOOKUP(C425, sp_info1, 3, FALSE)</f>
        <v>Scaptomyza</v>
      </c>
      <c r="C425" t="s">
        <v>355</v>
      </c>
      <c r="D425">
        <v>1</v>
      </c>
      <c r="E425" t="s">
        <v>34</v>
      </c>
      <c r="F425" t="s">
        <v>35</v>
      </c>
      <c r="G425" t="s">
        <v>16</v>
      </c>
      <c r="H425" t="s">
        <v>36</v>
      </c>
      <c r="I425">
        <v>51.246220000000001</v>
      </c>
      <c r="J425">
        <v>-80.672809999999998</v>
      </c>
      <c r="K425" t="s">
        <v>18</v>
      </c>
      <c r="L425">
        <v>1</v>
      </c>
      <c r="M425" t="s">
        <v>57</v>
      </c>
      <c r="N425" t="s">
        <v>25</v>
      </c>
    </row>
    <row r="426" spans="1:14" x14ac:dyDescent="0.35">
      <c r="A426" t="str">
        <f>VLOOKUP(C426, sp_info1, 2, FALSE)</f>
        <v>Ulidiidae</v>
      </c>
      <c r="B426" t="str">
        <f>VLOOKUP(C426, sp_info1, 3, FALSE)</f>
        <v>Seioptera</v>
      </c>
      <c r="C426" t="s">
        <v>373</v>
      </c>
      <c r="D426">
        <v>7</v>
      </c>
      <c r="E426" t="s">
        <v>34</v>
      </c>
      <c r="F426" t="s">
        <v>35</v>
      </c>
      <c r="G426" t="s">
        <v>16</v>
      </c>
      <c r="H426" t="s">
        <v>36</v>
      </c>
      <c r="I426">
        <v>51.246220000000001</v>
      </c>
      <c r="J426">
        <v>-80.672809999999998</v>
      </c>
      <c r="K426" t="s">
        <v>18</v>
      </c>
      <c r="L426">
        <v>1</v>
      </c>
      <c r="M426" t="s">
        <v>57</v>
      </c>
      <c r="N426" t="s">
        <v>25</v>
      </c>
    </row>
    <row r="427" spans="1:14" x14ac:dyDescent="0.35">
      <c r="A427" t="str">
        <f>VLOOKUP(C427, sp_info1, 2, FALSE)</f>
        <v>Chloropidae</v>
      </c>
      <c r="B427" t="str">
        <f>VLOOKUP(C427, sp_info1, 3, FALSE)</f>
        <v>Siphonella</v>
      </c>
      <c r="C427" t="s">
        <v>377</v>
      </c>
      <c r="D427">
        <v>6</v>
      </c>
      <c r="E427" t="s">
        <v>34</v>
      </c>
      <c r="F427" t="s">
        <v>35</v>
      </c>
      <c r="G427" t="s">
        <v>16</v>
      </c>
      <c r="H427" t="s">
        <v>36</v>
      </c>
      <c r="I427">
        <v>51.246220000000001</v>
      </c>
      <c r="J427">
        <v>-80.672809999999998</v>
      </c>
      <c r="K427" t="s">
        <v>18</v>
      </c>
      <c r="L427">
        <v>1</v>
      </c>
      <c r="M427" t="s">
        <v>60</v>
      </c>
      <c r="N427" t="s">
        <v>47</v>
      </c>
    </row>
    <row r="428" spans="1:14" x14ac:dyDescent="0.35">
      <c r="A428" t="str">
        <f>VLOOKUP(C428, sp_info1, 2, FALSE)</f>
        <v>Sphaeroceridae</v>
      </c>
      <c r="B428" t="str">
        <f>VLOOKUP(C428, sp_info1, 3, FALSE)</f>
        <v>Spelobia</v>
      </c>
      <c r="C428" t="s">
        <v>384</v>
      </c>
      <c r="D428">
        <v>1</v>
      </c>
      <c r="E428" t="s">
        <v>34</v>
      </c>
      <c r="F428" t="s">
        <v>35</v>
      </c>
      <c r="G428" t="s">
        <v>16</v>
      </c>
      <c r="H428" t="s">
        <v>36</v>
      </c>
      <c r="I428">
        <v>51.246220000000001</v>
      </c>
      <c r="J428">
        <v>-80.672809999999998</v>
      </c>
      <c r="K428" t="s">
        <v>18</v>
      </c>
      <c r="L428">
        <v>1</v>
      </c>
      <c r="M428" t="s">
        <v>57</v>
      </c>
      <c r="N428" t="s">
        <v>25</v>
      </c>
    </row>
    <row r="429" spans="1:14" x14ac:dyDescent="0.35">
      <c r="A429" t="str">
        <f>VLOOKUP(C429, sp_info1, 2, FALSE)</f>
        <v>Sphaeroceridae</v>
      </c>
      <c r="B429" t="str">
        <f>VLOOKUP(C429, sp_info1, 3, FALSE)</f>
        <v>Spelobia</v>
      </c>
      <c r="C429" t="s">
        <v>387</v>
      </c>
      <c r="D429">
        <v>1</v>
      </c>
      <c r="E429" t="s">
        <v>34</v>
      </c>
      <c r="F429" t="s">
        <v>35</v>
      </c>
      <c r="G429" t="s">
        <v>16</v>
      </c>
      <c r="H429" t="s">
        <v>36</v>
      </c>
      <c r="I429">
        <v>51.246220000000001</v>
      </c>
      <c r="J429">
        <v>-80.672809999999998</v>
      </c>
      <c r="K429" t="s">
        <v>18</v>
      </c>
      <c r="L429">
        <v>1</v>
      </c>
      <c r="M429" t="s">
        <v>65</v>
      </c>
      <c r="N429" t="s">
        <v>47</v>
      </c>
    </row>
    <row r="430" spans="1:14" x14ac:dyDescent="0.35">
      <c r="A430" t="str">
        <f>VLOOKUP(C430, sp_info1, 2, FALSE)</f>
        <v>Sphaeroceridae</v>
      </c>
      <c r="B430" t="str">
        <f>VLOOKUP(C430, sp_info1, 3, FALSE)</f>
        <v>Spelobia</v>
      </c>
      <c r="C430" t="s">
        <v>390</v>
      </c>
      <c r="D430">
        <v>1</v>
      </c>
      <c r="E430" t="s">
        <v>34</v>
      </c>
      <c r="F430" t="s">
        <v>35</v>
      </c>
      <c r="G430" t="s">
        <v>16</v>
      </c>
      <c r="H430" t="s">
        <v>36</v>
      </c>
      <c r="I430">
        <v>51.246220000000001</v>
      </c>
      <c r="J430">
        <v>-80.672809999999998</v>
      </c>
      <c r="K430" t="s">
        <v>18</v>
      </c>
      <c r="L430">
        <v>1</v>
      </c>
      <c r="M430" t="s">
        <v>57</v>
      </c>
      <c r="N430" t="s">
        <v>25</v>
      </c>
    </row>
    <row r="431" spans="1:14" x14ac:dyDescent="0.35">
      <c r="A431" t="str">
        <f>VLOOKUP(C431, sp_info1, 2, FALSE)</f>
        <v>Heleomyzidae</v>
      </c>
      <c r="B431" t="str">
        <f>VLOOKUP(C431, sp_info1, 3, FALSE)</f>
        <v>Suillia</v>
      </c>
      <c r="C431" t="s">
        <v>393</v>
      </c>
      <c r="D431">
        <v>1</v>
      </c>
      <c r="E431" t="s">
        <v>34</v>
      </c>
      <c r="F431" t="s">
        <v>35</v>
      </c>
      <c r="G431" t="s">
        <v>16</v>
      </c>
      <c r="H431" t="s">
        <v>36</v>
      </c>
      <c r="I431">
        <v>51.246220000000001</v>
      </c>
      <c r="J431">
        <v>-80.672809999999998</v>
      </c>
      <c r="K431" t="s">
        <v>18</v>
      </c>
      <c r="L431">
        <v>1</v>
      </c>
      <c r="M431" t="s">
        <v>65</v>
      </c>
      <c r="N431" t="s">
        <v>47</v>
      </c>
    </row>
    <row r="432" spans="1:14" x14ac:dyDescent="0.35">
      <c r="A432" t="str">
        <f>VLOOKUP(C432, sp_info1, 2, FALSE)</f>
        <v>Sciomyzidae</v>
      </c>
      <c r="B432" t="str">
        <f>VLOOKUP(C432, sp_info1, 3, FALSE)</f>
        <v>Tetanocera</v>
      </c>
      <c r="C432" t="s">
        <v>405</v>
      </c>
      <c r="D432">
        <v>5</v>
      </c>
      <c r="E432" t="s">
        <v>34</v>
      </c>
      <c r="F432" t="s">
        <v>35</v>
      </c>
      <c r="G432" t="s">
        <v>16</v>
      </c>
      <c r="H432" t="s">
        <v>36</v>
      </c>
      <c r="I432">
        <v>51.246220000000001</v>
      </c>
      <c r="J432">
        <v>-80.672809999999998</v>
      </c>
      <c r="K432" t="s">
        <v>18</v>
      </c>
      <c r="L432">
        <v>1</v>
      </c>
      <c r="M432" t="s">
        <v>57</v>
      </c>
      <c r="N432" t="s">
        <v>25</v>
      </c>
    </row>
    <row r="433" spans="1:14" x14ac:dyDescent="0.35">
      <c r="A433" t="str">
        <f>VLOOKUP(C433, sp_info1, 2, FALSE)</f>
        <v>Sciomyzidae</v>
      </c>
      <c r="B433" t="str">
        <f>VLOOKUP(C433, sp_info1, 3, FALSE)</f>
        <v>Tetanocera</v>
      </c>
      <c r="C433" t="s">
        <v>405</v>
      </c>
      <c r="D433">
        <v>2</v>
      </c>
      <c r="E433" t="s">
        <v>34</v>
      </c>
      <c r="F433" t="s">
        <v>35</v>
      </c>
      <c r="G433" t="s">
        <v>16</v>
      </c>
      <c r="H433" t="s">
        <v>36</v>
      </c>
      <c r="I433">
        <v>51.246220000000001</v>
      </c>
      <c r="J433">
        <v>-80.672809999999998</v>
      </c>
      <c r="K433" t="s">
        <v>18</v>
      </c>
      <c r="L433">
        <v>1</v>
      </c>
      <c r="M433" t="s">
        <v>61</v>
      </c>
      <c r="N433" t="s">
        <v>47</v>
      </c>
    </row>
    <row r="434" spans="1:14" x14ac:dyDescent="0.35">
      <c r="A434" t="str">
        <f>VLOOKUP(C434, sp_info1, 2, FALSE)</f>
        <v>Sciomyzidae</v>
      </c>
      <c r="B434" t="str">
        <f>VLOOKUP(C434, sp_info1, 3, FALSE)</f>
        <v>Tetanocera</v>
      </c>
      <c r="C434" t="s">
        <v>405</v>
      </c>
      <c r="D434">
        <v>2</v>
      </c>
      <c r="E434" t="s">
        <v>34</v>
      </c>
      <c r="F434" t="s">
        <v>35</v>
      </c>
      <c r="G434" t="s">
        <v>16</v>
      </c>
      <c r="H434" t="s">
        <v>36</v>
      </c>
      <c r="I434">
        <v>51.246220000000001</v>
      </c>
      <c r="J434">
        <v>-80.672809999999998</v>
      </c>
      <c r="K434" t="s">
        <v>18</v>
      </c>
      <c r="L434">
        <v>1</v>
      </c>
      <c r="M434" t="s">
        <v>65</v>
      </c>
      <c r="N434" t="s">
        <v>47</v>
      </c>
    </row>
    <row r="435" spans="1:14" x14ac:dyDescent="0.35">
      <c r="A435" t="str">
        <f>VLOOKUP(C435, sp_info1, 2, FALSE)</f>
        <v>Sciomyzidae</v>
      </c>
      <c r="B435" t="str">
        <f>VLOOKUP(C435, sp_info1, 3, FALSE)</f>
        <v>Tetanocera</v>
      </c>
      <c r="C435" t="s">
        <v>410</v>
      </c>
      <c r="D435">
        <v>1</v>
      </c>
      <c r="E435" t="s">
        <v>34</v>
      </c>
      <c r="F435" t="s">
        <v>35</v>
      </c>
      <c r="G435" t="s">
        <v>16</v>
      </c>
      <c r="H435" t="s">
        <v>36</v>
      </c>
      <c r="I435">
        <v>51.246220000000001</v>
      </c>
      <c r="J435">
        <v>-80.672809999999998</v>
      </c>
      <c r="K435" t="s">
        <v>18</v>
      </c>
      <c r="L435">
        <v>1</v>
      </c>
      <c r="M435" t="s">
        <v>57</v>
      </c>
      <c r="N435" t="s">
        <v>25</v>
      </c>
    </row>
    <row r="436" spans="1:14" x14ac:dyDescent="0.35">
      <c r="A436" t="str">
        <f>VLOOKUP(C436, sp_info1, 2, FALSE)</f>
        <v>Chloropidae</v>
      </c>
      <c r="B436" t="str">
        <f>VLOOKUP(C436, sp_info1, 3, FALSE)</f>
        <v>Thaumatomyia</v>
      </c>
      <c r="C436" t="s">
        <v>415</v>
      </c>
      <c r="D436">
        <v>1</v>
      </c>
      <c r="E436" t="s">
        <v>34</v>
      </c>
      <c r="F436" t="s">
        <v>35</v>
      </c>
      <c r="G436" t="s">
        <v>16</v>
      </c>
      <c r="H436" t="s">
        <v>36</v>
      </c>
      <c r="I436">
        <v>51.246220000000001</v>
      </c>
      <c r="J436">
        <v>-80.672809999999998</v>
      </c>
      <c r="K436" t="s">
        <v>18</v>
      </c>
      <c r="L436">
        <v>1</v>
      </c>
      <c r="M436" t="s">
        <v>57</v>
      </c>
      <c r="N436" t="s">
        <v>25</v>
      </c>
    </row>
    <row r="437" spans="1:14" x14ac:dyDescent="0.35">
      <c r="A437" t="str">
        <f>VLOOKUP(C437, sp_info1, 2, FALSE)</f>
        <v>Chloropidae</v>
      </c>
      <c r="B437" t="str">
        <f>VLOOKUP(C437, sp_info1, 3, FALSE)</f>
        <v>Tricimba</v>
      </c>
      <c r="C437" t="s">
        <v>427</v>
      </c>
      <c r="D437">
        <v>2</v>
      </c>
      <c r="E437" t="s">
        <v>34</v>
      </c>
      <c r="F437" t="s">
        <v>35</v>
      </c>
      <c r="G437" t="s">
        <v>16</v>
      </c>
      <c r="H437" t="s">
        <v>36</v>
      </c>
      <c r="I437">
        <v>51.246220000000001</v>
      </c>
      <c r="J437">
        <v>-80.672809999999998</v>
      </c>
      <c r="K437" t="s">
        <v>18</v>
      </c>
      <c r="L437">
        <v>1</v>
      </c>
      <c r="M437" t="s">
        <v>57</v>
      </c>
      <c r="N437" t="s">
        <v>25</v>
      </c>
    </row>
    <row r="438" spans="1:14" x14ac:dyDescent="0.35">
      <c r="A438" t="str">
        <f>VLOOKUP(C438, sp_info1, 2, FALSE)</f>
        <v>Chloropidae</v>
      </c>
      <c r="B438" t="str">
        <f>VLOOKUP(C438, sp_info1, 3, FALSE)</f>
        <v>Tricimba</v>
      </c>
      <c r="C438" t="s">
        <v>428</v>
      </c>
      <c r="D438">
        <v>1</v>
      </c>
      <c r="E438" t="s">
        <v>34</v>
      </c>
      <c r="F438" t="s">
        <v>35</v>
      </c>
      <c r="G438" t="s">
        <v>16</v>
      </c>
      <c r="H438" t="s">
        <v>36</v>
      </c>
      <c r="I438">
        <v>51.246220000000001</v>
      </c>
      <c r="J438">
        <v>-80.672809999999998</v>
      </c>
      <c r="K438" t="s">
        <v>18</v>
      </c>
      <c r="L438">
        <v>1</v>
      </c>
      <c r="M438" t="s">
        <v>57</v>
      </c>
      <c r="N438" t="s">
        <v>25</v>
      </c>
    </row>
    <row r="439" spans="1:14" x14ac:dyDescent="0.35">
      <c r="A439" t="str">
        <f>VLOOKUP(C439, sp_info1, 2, FALSE)</f>
        <v>Chloropidae</v>
      </c>
      <c r="B439" t="str">
        <f>VLOOKUP(C439, sp_info1, 3, FALSE)</f>
        <v>Tricimba</v>
      </c>
      <c r="C439" t="s">
        <v>429</v>
      </c>
      <c r="D439">
        <v>1</v>
      </c>
      <c r="E439" t="s">
        <v>34</v>
      </c>
      <c r="F439" t="s">
        <v>35</v>
      </c>
      <c r="G439" t="s">
        <v>16</v>
      </c>
      <c r="H439" t="s">
        <v>36</v>
      </c>
      <c r="I439">
        <v>51.246220000000001</v>
      </c>
      <c r="J439">
        <v>-80.672809999999998</v>
      </c>
      <c r="K439" t="s">
        <v>18</v>
      </c>
      <c r="L439">
        <v>1</v>
      </c>
      <c r="M439" t="s">
        <v>57</v>
      </c>
      <c r="N439" t="s">
        <v>25</v>
      </c>
    </row>
    <row r="440" spans="1:14" x14ac:dyDescent="0.35">
      <c r="A440" t="str">
        <f>VLOOKUP(C440, sp_info1, 2, FALSE)</f>
        <v>Chloropidae</v>
      </c>
      <c r="B440" t="str">
        <f>VLOOKUP(C440, sp_info1, 3, FALSE)</f>
        <v>Tricimba</v>
      </c>
      <c r="C440" t="s">
        <v>430</v>
      </c>
      <c r="D440">
        <v>1</v>
      </c>
      <c r="E440" t="s">
        <v>34</v>
      </c>
      <c r="F440" t="s">
        <v>35</v>
      </c>
      <c r="G440" t="s">
        <v>16</v>
      </c>
      <c r="H440" t="s">
        <v>36</v>
      </c>
      <c r="I440">
        <v>51.246220000000001</v>
      </c>
      <c r="J440">
        <v>-80.672809999999998</v>
      </c>
      <c r="K440" t="s">
        <v>18</v>
      </c>
      <c r="L440">
        <v>1</v>
      </c>
      <c r="M440" t="s">
        <v>57</v>
      </c>
      <c r="N440" t="s">
        <v>25</v>
      </c>
    </row>
    <row r="441" spans="1:14" x14ac:dyDescent="0.35">
      <c r="A441" t="str">
        <f>VLOOKUP(C441, sp_info1, 2, FALSE)</f>
        <v>Ephydridae</v>
      </c>
      <c r="B441" t="str">
        <f>VLOOKUP(C441, sp_info1, 3, FALSE)</f>
        <v>Allotrichoma</v>
      </c>
      <c r="C441" t="s">
        <v>44</v>
      </c>
      <c r="D441">
        <v>1</v>
      </c>
      <c r="E441" t="s">
        <v>34</v>
      </c>
      <c r="F441" t="s">
        <v>35</v>
      </c>
      <c r="G441" t="s">
        <v>16</v>
      </c>
      <c r="H441" t="s">
        <v>36</v>
      </c>
      <c r="I441">
        <v>51.244660000000003</v>
      </c>
      <c r="J441">
        <v>-80.677670000000006</v>
      </c>
      <c r="K441" t="s">
        <v>18</v>
      </c>
      <c r="L441">
        <v>2</v>
      </c>
      <c r="M441" t="s">
        <v>45</v>
      </c>
      <c r="N441" t="s">
        <v>25</v>
      </c>
    </row>
    <row r="442" spans="1:14" x14ac:dyDescent="0.35">
      <c r="A442" t="str">
        <f>VLOOKUP(C442, sp_info1, 2, FALSE)</f>
        <v>Anthomyzidae</v>
      </c>
      <c r="B442" t="str">
        <f>VLOOKUP(C442, sp_info1, 3, FALSE)</f>
        <v>Anthomyza</v>
      </c>
      <c r="C442" t="s">
        <v>58</v>
      </c>
      <c r="D442">
        <v>1</v>
      </c>
      <c r="E442" t="s">
        <v>34</v>
      </c>
      <c r="F442" t="s">
        <v>35</v>
      </c>
      <c r="G442" t="s">
        <v>16</v>
      </c>
      <c r="H442" t="s">
        <v>36</v>
      </c>
      <c r="I442">
        <v>51.244660000000003</v>
      </c>
      <c r="J442">
        <v>-80.677670000000006</v>
      </c>
      <c r="K442" t="s">
        <v>18</v>
      </c>
      <c r="L442">
        <v>2</v>
      </c>
      <c r="M442" t="s">
        <v>45</v>
      </c>
      <c r="N442" t="s">
        <v>25</v>
      </c>
    </row>
    <row r="443" spans="1:14" x14ac:dyDescent="0.35">
      <c r="A443" t="str">
        <f>VLOOKUP(C443, sp_info1, 2, FALSE)</f>
        <v>Chloropidae</v>
      </c>
      <c r="B443" t="str">
        <f>VLOOKUP(C443, sp_info1, 3, FALSE)</f>
        <v xml:space="preserve">Aphanotrigonum </v>
      </c>
      <c r="C443" t="s">
        <v>76</v>
      </c>
      <c r="D443">
        <v>1</v>
      </c>
      <c r="E443" t="s">
        <v>34</v>
      </c>
      <c r="F443" t="s">
        <v>35</v>
      </c>
      <c r="G443" t="s">
        <v>16</v>
      </c>
      <c r="H443" t="s">
        <v>36</v>
      </c>
      <c r="I443">
        <v>51.244660000000003</v>
      </c>
      <c r="J443">
        <v>-80.677670000000006</v>
      </c>
      <c r="K443" t="s">
        <v>18</v>
      </c>
      <c r="L443">
        <v>2</v>
      </c>
      <c r="M443" t="s">
        <v>60</v>
      </c>
      <c r="N443" t="s">
        <v>47</v>
      </c>
    </row>
    <row r="444" spans="1:14" x14ac:dyDescent="0.35">
      <c r="A444" t="str">
        <f>VLOOKUP(C444, sp_info1, 2, FALSE)</f>
        <v>Chloropidae</v>
      </c>
      <c r="B444" t="str">
        <f>VLOOKUP(C444, sp_info1, 3, FALSE)</f>
        <v xml:space="preserve">Aphanotrigonum </v>
      </c>
      <c r="C444" t="s">
        <v>76</v>
      </c>
      <c r="D444">
        <v>4</v>
      </c>
      <c r="E444" t="s">
        <v>34</v>
      </c>
      <c r="F444" t="s">
        <v>35</v>
      </c>
      <c r="G444" t="s">
        <v>16</v>
      </c>
      <c r="H444" t="s">
        <v>36</v>
      </c>
      <c r="I444">
        <v>51.244660000000003</v>
      </c>
      <c r="J444">
        <v>-80.677670000000006</v>
      </c>
      <c r="K444" t="s">
        <v>18</v>
      </c>
      <c r="L444">
        <v>2</v>
      </c>
      <c r="M444" t="s">
        <v>65</v>
      </c>
      <c r="N444" t="s">
        <v>47</v>
      </c>
    </row>
    <row r="445" spans="1:14" x14ac:dyDescent="0.35">
      <c r="A445" t="str">
        <f>VLOOKUP(C445, sp_info1, 2, FALSE)</f>
        <v>Chloropidae</v>
      </c>
      <c r="B445" t="str">
        <f>VLOOKUP(C445, sp_info1, 3, FALSE)</f>
        <v xml:space="preserve">Aphanotrigonum </v>
      </c>
      <c r="C445" t="s">
        <v>78</v>
      </c>
      <c r="D445">
        <v>2</v>
      </c>
      <c r="E445" t="s">
        <v>34</v>
      </c>
      <c r="F445" t="s">
        <v>35</v>
      </c>
      <c r="G445" t="s">
        <v>16</v>
      </c>
      <c r="H445" t="s">
        <v>36</v>
      </c>
      <c r="I445">
        <v>51.244660000000003</v>
      </c>
      <c r="J445">
        <v>-80.677670000000006</v>
      </c>
      <c r="K445" t="s">
        <v>18</v>
      </c>
      <c r="L445">
        <v>2</v>
      </c>
      <c r="M445" t="s">
        <v>60</v>
      </c>
      <c r="N445" t="s">
        <v>47</v>
      </c>
    </row>
    <row r="446" spans="1:14" x14ac:dyDescent="0.35">
      <c r="A446" t="str">
        <f>VLOOKUP(C446, sp_info1, 2, FALSE)</f>
        <v>Chloropidae</v>
      </c>
      <c r="B446" t="str">
        <f>VLOOKUP(C446, sp_info1, 3, FALSE)</f>
        <v xml:space="preserve">Aphanotrigonum </v>
      </c>
      <c r="C446" t="s">
        <v>78</v>
      </c>
      <c r="D446">
        <v>4</v>
      </c>
      <c r="E446" t="s">
        <v>34</v>
      </c>
      <c r="F446" t="s">
        <v>35</v>
      </c>
      <c r="G446" t="s">
        <v>16</v>
      </c>
      <c r="H446" t="s">
        <v>36</v>
      </c>
      <c r="I446">
        <v>51.244660000000003</v>
      </c>
      <c r="J446">
        <v>-80.677670000000006</v>
      </c>
      <c r="K446" t="s">
        <v>18</v>
      </c>
      <c r="L446">
        <v>2</v>
      </c>
      <c r="M446" t="s">
        <v>65</v>
      </c>
      <c r="N446" t="s">
        <v>47</v>
      </c>
    </row>
    <row r="447" spans="1:14" x14ac:dyDescent="0.35">
      <c r="A447" t="str">
        <f>VLOOKUP(C447, sp_info1, 2, FALSE)</f>
        <v>Chloropidae</v>
      </c>
      <c r="B447" t="str">
        <f>VLOOKUP(C447, sp_info1, 3, FALSE)</f>
        <v>Calamoncosis</v>
      </c>
      <c r="C447" t="s">
        <v>95</v>
      </c>
      <c r="D447">
        <v>3</v>
      </c>
      <c r="E447" t="s">
        <v>34</v>
      </c>
      <c r="F447" t="s">
        <v>35</v>
      </c>
      <c r="G447" t="s">
        <v>16</v>
      </c>
      <c r="H447" t="s">
        <v>36</v>
      </c>
      <c r="I447">
        <v>51.244660000000003</v>
      </c>
      <c r="J447">
        <v>-80.677670000000006</v>
      </c>
      <c r="K447" t="s">
        <v>18</v>
      </c>
      <c r="L447">
        <v>2</v>
      </c>
      <c r="M447" t="s">
        <v>45</v>
      </c>
      <c r="N447" t="s">
        <v>25</v>
      </c>
    </row>
    <row r="448" spans="1:14" x14ac:dyDescent="0.35">
      <c r="A448" t="str">
        <f>VLOOKUP(C448, sp_info1, 2, FALSE)</f>
        <v>Chloropidae</v>
      </c>
      <c r="B448" t="str">
        <f>VLOOKUP(C448, sp_info1, 3, FALSE)</f>
        <v>Chlorops</v>
      </c>
      <c r="C448" t="s">
        <v>105</v>
      </c>
      <c r="D448">
        <v>1</v>
      </c>
      <c r="E448" t="s">
        <v>34</v>
      </c>
      <c r="F448" t="s">
        <v>35</v>
      </c>
      <c r="G448" t="s">
        <v>16</v>
      </c>
      <c r="H448" t="s">
        <v>36</v>
      </c>
      <c r="I448">
        <v>51.244660000000003</v>
      </c>
      <c r="J448">
        <v>-80.677670000000006</v>
      </c>
      <c r="K448" t="s">
        <v>18</v>
      </c>
      <c r="L448">
        <v>2</v>
      </c>
      <c r="M448" t="s">
        <v>45</v>
      </c>
      <c r="N448" t="s">
        <v>25</v>
      </c>
    </row>
    <row r="449" spans="1:14" x14ac:dyDescent="0.35">
      <c r="A449" t="str">
        <f>VLOOKUP(C449, sp_info1, 2, FALSE)</f>
        <v>Chloropidae</v>
      </c>
      <c r="B449" t="str">
        <f>VLOOKUP(C449, sp_info1, 3, FALSE)</f>
        <v>Chlorops</v>
      </c>
      <c r="C449" t="s">
        <v>107</v>
      </c>
      <c r="D449">
        <v>3</v>
      </c>
      <c r="E449" t="s">
        <v>34</v>
      </c>
      <c r="F449" t="s">
        <v>35</v>
      </c>
      <c r="G449" t="s">
        <v>16</v>
      </c>
      <c r="H449" t="s">
        <v>36</v>
      </c>
      <c r="I449">
        <v>51.244660000000003</v>
      </c>
      <c r="J449">
        <v>-80.677670000000006</v>
      </c>
      <c r="K449" t="s">
        <v>18</v>
      </c>
      <c r="L449">
        <v>2</v>
      </c>
      <c r="M449" t="s">
        <v>45</v>
      </c>
      <c r="N449" t="s">
        <v>25</v>
      </c>
    </row>
    <row r="450" spans="1:14" x14ac:dyDescent="0.35">
      <c r="A450" t="str">
        <f>VLOOKUP(C450, sp_info1, 2, FALSE)</f>
        <v>Chloropidae</v>
      </c>
      <c r="B450" t="str">
        <f>VLOOKUP(C450, sp_info1, 3, FALSE)</f>
        <v>Chlorops</v>
      </c>
      <c r="C450" t="s">
        <v>107</v>
      </c>
      <c r="D450">
        <v>1</v>
      </c>
      <c r="E450" t="s">
        <v>34</v>
      </c>
      <c r="F450" t="s">
        <v>35</v>
      </c>
      <c r="G450" t="s">
        <v>16</v>
      </c>
      <c r="H450" t="s">
        <v>36</v>
      </c>
      <c r="I450">
        <v>51.244660000000003</v>
      </c>
      <c r="J450">
        <v>-80.677670000000006</v>
      </c>
      <c r="K450" t="s">
        <v>18</v>
      </c>
      <c r="L450">
        <v>2</v>
      </c>
      <c r="M450" t="s">
        <v>108</v>
      </c>
      <c r="N450" t="s">
        <v>20</v>
      </c>
    </row>
    <row r="451" spans="1:14" x14ac:dyDescent="0.35">
      <c r="A451" t="str">
        <f>VLOOKUP(C451, sp_info1, 2, FALSE)</f>
        <v>Clusiidae</v>
      </c>
      <c r="B451" t="str">
        <f>VLOOKUP(C451, sp_info1, 3, FALSE)</f>
        <v>Clusiodes</v>
      </c>
      <c r="C451" t="s">
        <v>115</v>
      </c>
      <c r="D451">
        <v>1</v>
      </c>
      <c r="E451" t="s">
        <v>34</v>
      </c>
      <c r="F451" t="s">
        <v>35</v>
      </c>
      <c r="G451" t="s">
        <v>16</v>
      </c>
      <c r="H451" t="s">
        <v>36</v>
      </c>
      <c r="I451">
        <v>51.244660000000003</v>
      </c>
      <c r="J451">
        <v>-80.677670000000006</v>
      </c>
      <c r="K451" t="s">
        <v>18</v>
      </c>
      <c r="L451">
        <v>2</v>
      </c>
      <c r="M451" t="s">
        <v>45</v>
      </c>
      <c r="N451" t="s">
        <v>25</v>
      </c>
    </row>
    <row r="452" spans="1:14" x14ac:dyDescent="0.35">
      <c r="A452" t="str">
        <f>VLOOKUP(C452, sp_info1, 2, FALSE)</f>
        <v>Micropezidae</v>
      </c>
      <c r="B452" t="str">
        <f>VLOOKUP(C452, sp_info1, 3, FALSE)</f>
        <v>Cnodocophora</v>
      </c>
      <c r="C452" t="s">
        <v>116</v>
      </c>
      <c r="D452">
        <v>4</v>
      </c>
      <c r="E452" t="s">
        <v>34</v>
      </c>
      <c r="F452" t="s">
        <v>35</v>
      </c>
      <c r="G452" t="s">
        <v>16</v>
      </c>
      <c r="H452" t="s">
        <v>36</v>
      </c>
      <c r="I452">
        <v>51.244660000000003</v>
      </c>
      <c r="J452">
        <v>-80.677670000000006</v>
      </c>
      <c r="K452" t="s">
        <v>18</v>
      </c>
      <c r="L452">
        <v>2</v>
      </c>
      <c r="M452" t="s">
        <v>45</v>
      </c>
      <c r="N452" t="s">
        <v>25</v>
      </c>
    </row>
    <row r="453" spans="1:14" x14ac:dyDescent="0.35">
      <c r="A453" t="str">
        <f>VLOOKUP(C453, sp_info1, 2, FALSE)</f>
        <v>Micropezidae</v>
      </c>
      <c r="B453" t="str">
        <f>VLOOKUP(C453, sp_info1, 3, FALSE)</f>
        <v>Compsobata</v>
      </c>
      <c r="C453" t="s">
        <v>119</v>
      </c>
      <c r="D453">
        <v>3</v>
      </c>
      <c r="E453" t="s">
        <v>34</v>
      </c>
      <c r="F453" t="s">
        <v>35</v>
      </c>
      <c r="G453" t="s">
        <v>16</v>
      </c>
      <c r="H453" t="s">
        <v>36</v>
      </c>
      <c r="I453">
        <v>51.244660000000003</v>
      </c>
      <c r="J453">
        <v>-80.677670000000006</v>
      </c>
      <c r="K453" t="s">
        <v>18</v>
      </c>
      <c r="L453">
        <v>2</v>
      </c>
      <c r="M453" t="s">
        <v>45</v>
      </c>
      <c r="N453" t="s">
        <v>25</v>
      </c>
    </row>
    <row r="454" spans="1:14" x14ac:dyDescent="0.35">
      <c r="A454" t="str">
        <f>VLOOKUP(C454, sp_info1, 2, FALSE)</f>
        <v>Chloropidae</v>
      </c>
      <c r="B454" t="str">
        <f>VLOOKUP(C454, sp_info1, 3, FALSE)</f>
        <v xml:space="preserve">Conioscinella </v>
      </c>
      <c r="C454" t="s">
        <v>121</v>
      </c>
      <c r="D454">
        <v>1</v>
      </c>
      <c r="E454" t="s">
        <v>34</v>
      </c>
      <c r="F454" t="s">
        <v>35</v>
      </c>
      <c r="G454" t="s">
        <v>16</v>
      </c>
      <c r="H454" t="s">
        <v>36</v>
      </c>
      <c r="I454">
        <v>51.244660000000003</v>
      </c>
      <c r="J454">
        <v>-80.677670000000006</v>
      </c>
      <c r="K454" t="s">
        <v>18</v>
      </c>
      <c r="L454">
        <v>2</v>
      </c>
      <c r="M454" t="s">
        <v>45</v>
      </c>
      <c r="N454" t="s">
        <v>25</v>
      </c>
    </row>
    <row r="455" spans="1:14" x14ac:dyDescent="0.35">
      <c r="A455" t="str">
        <f>VLOOKUP(C455, sp_info1, 2, FALSE)</f>
        <v>Chloropidae</v>
      </c>
      <c r="B455" t="str">
        <f>VLOOKUP(C455, sp_info1, 3, FALSE)</f>
        <v xml:space="preserve">Conioscinella </v>
      </c>
      <c r="C455" t="s">
        <v>134</v>
      </c>
      <c r="D455">
        <v>4</v>
      </c>
      <c r="E455" t="s">
        <v>34</v>
      </c>
      <c r="F455" t="s">
        <v>35</v>
      </c>
      <c r="G455" t="s">
        <v>16</v>
      </c>
      <c r="H455" t="s">
        <v>36</v>
      </c>
      <c r="I455">
        <v>51.244660000000003</v>
      </c>
      <c r="J455">
        <v>-80.677670000000006</v>
      </c>
      <c r="K455" t="s">
        <v>18</v>
      </c>
      <c r="L455">
        <v>2</v>
      </c>
      <c r="M455" t="s">
        <v>60</v>
      </c>
      <c r="N455" t="s">
        <v>47</v>
      </c>
    </row>
    <row r="456" spans="1:14" x14ac:dyDescent="0.35">
      <c r="A456" t="str">
        <f>VLOOKUP(C456, sp_info1, 2, FALSE)</f>
        <v>Chloropidae</v>
      </c>
      <c r="B456" t="str">
        <f>VLOOKUP(C456, sp_info1, 3, FALSE)</f>
        <v xml:space="preserve">Conioscinella </v>
      </c>
      <c r="C456" t="s">
        <v>134</v>
      </c>
      <c r="D456">
        <v>4</v>
      </c>
      <c r="E456" t="s">
        <v>34</v>
      </c>
      <c r="F456" t="s">
        <v>35</v>
      </c>
      <c r="G456" t="s">
        <v>16</v>
      </c>
      <c r="H456" t="s">
        <v>36</v>
      </c>
      <c r="I456">
        <v>51.244660000000003</v>
      </c>
      <c r="J456">
        <v>-80.677670000000006</v>
      </c>
      <c r="K456" t="s">
        <v>18</v>
      </c>
      <c r="L456">
        <v>2</v>
      </c>
      <c r="M456" t="s">
        <v>65</v>
      </c>
      <c r="N456" t="s">
        <v>47</v>
      </c>
    </row>
    <row r="457" spans="1:14" x14ac:dyDescent="0.35">
      <c r="A457" t="str">
        <f>VLOOKUP(C457, sp_info1, 2, FALSE)</f>
        <v>Sphaeroceridae</v>
      </c>
      <c r="B457" t="str">
        <f>VLOOKUP(C457, sp_info1, 3, FALSE)</f>
        <v>Copromyza</v>
      </c>
      <c r="C457" t="s">
        <v>136</v>
      </c>
      <c r="D457">
        <v>1</v>
      </c>
      <c r="E457" t="s">
        <v>34</v>
      </c>
      <c r="F457" t="s">
        <v>35</v>
      </c>
      <c r="G457" t="s">
        <v>16</v>
      </c>
      <c r="H457" t="s">
        <v>36</v>
      </c>
      <c r="I457">
        <v>51.244660000000003</v>
      </c>
      <c r="J457">
        <v>-80.677670000000006</v>
      </c>
      <c r="K457" t="s">
        <v>18</v>
      </c>
      <c r="L457">
        <v>2</v>
      </c>
      <c r="M457" t="s">
        <v>60</v>
      </c>
      <c r="N457" t="s">
        <v>47</v>
      </c>
    </row>
    <row r="458" spans="1:14" x14ac:dyDescent="0.35">
      <c r="A458" t="str">
        <f>VLOOKUP(C458, sp_info1, 2, FALSE)</f>
        <v>Chloropidae</v>
      </c>
      <c r="B458" t="str">
        <f>VLOOKUP(C458, sp_info1, 3, FALSE)</f>
        <v>Dasyopa</v>
      </c>
      <c r="C458" t="s">
        <v>143</v>
      </c>
      <c r="D458">
        <v>3</v>
      </c>
      <c r="E458" t="s">
        <v>34</v>
      </c>
      <c r="F458" t="s">
        <v>35</v>
      </c>
      <c r="G458" t="s">
        <v>16</v>
      </c>
      <c r="H458" t="s">
        <v>36</v>
      </c>
      <c r="I458">
        <v>51.244660000000003</v>
      </c>
      <c r="J458">
        <v>-80.677670000000006</v>
      </c>
      <c r="K458" t="s">
        <v>18</v>
      </c>
      <c r="L458">
        <v>2</v>
      </c>
      <c r="M458" t="s">
        <v>45</v>
      </c>
      <c r="N458" t="s">
        <v>25</v>
      </c>
    </row>
    <row r="459" spans="1:14" x14ac:dyDescent="0.35">
      <c r="A459" t="str">
        <f>VLOOKUP(C459, sp_info1, 2, FALSE)</f>
        <v>Ephydridae</v>
      </c>
      <c r="B459" t="str">
        <f>VLOOKUP(C459, sp_info1, 3, FALSE)</f>
        <v xml:space="preserve">Discocerina </v>
      </c>
      <c r="C459" t="s">
        <v>153</v>
      </c>
      <c r="D459">
        <v>33</v>
      </c>
      <c r="E459" t="s">
        <v>34</v>
      </c>
      <c r="F459" t="s">
        <v>35</v>
      </c>
      <c r="G459" t="s">
        <v>16</v>
      </c>
      <c r="H459" t="s">
        <v>36</v>
      </c>
      <c r="I459">
        <v>51.244660000000003</v>
      </c>
      <c r="J459">
        <v>-80.677670000000006</v>
      </c>
      <c r="K459" t="s">
        <v>18</v>
      </c>
      <c r="L459">
        <v>2</v>
      </c>
      <c r="M459" t="s">
        <v>45</v>
      </c>
      <c r="N459" t="s">
        <v>25</v>
      </c>
    </row>
    <row r="460" spans="1:14" x14ac:dyDescent="0.35">
      <c r="A460" t="str">
        <f>VLOOKUP(C460, sp_info1, 2, FALSE)</f>
        <v>Ephydridae</v>
      </c>
      <c r="B460" t="str">
        <f>VLOOKUP(C460, sp_info1, 3, FALSE)</f>
        <v>Ditrichophora</v>
      </c>
      <c r="C460" t="s">
        <v>154</v>
      </c>
      <c r="D460">
        <v>2</v>
      </c>
      <c r="E460" t="s">
        <v>34</v>
      </c>
      <c r="F460" t="s">
        <v>35</v>
      </c>
      <c r="G460" t="s">
        <v>16</v>
      </c>
      <c r="H460" t="s">
        <v>36</v>
      </c>
      <c r="I460">
        <v>51.244660000000003</v>
      </c>
      <c r="J460">
        <v>-80.677670000000006</v>
      </c>
      <c r="K460" t="s">
        <v>18</v>
      </c>
      <c r="L460">
        <v>2</v>
      </c>
      <c r="M460" t="s">
        <v>45</v>
      </c>
      <c r="N460" t="s">
        <v>25</v>
      </c>
    </row>
    <row r="461" spans="1:14" x14ac:dyDescent="0.35">
      <c r="A461" t="str">
        <f>VLOOKUP(C461, sp_info1, 2, FALSE)</f>
        <v>Ephydridae</v>
      </c>
      <c r="B461" t="str">
        <f>VLOOKUP(C461, sp_info1, 3, FALSE)</f>
        <v>Ditrichophora</v>
      </c>
      <c r="C461" t="s">
        <v>155</v>
      </c>
      <c r="D461">
        <v>1</v>
      </c>
      <c r="E461" t="s">
        <v>34</v>
      </c>
      <c r="F461" t="s">
        <v>35</v>
      </c>
      <c r="G461" t="s">
        <v>16</v>
      </c>
      <c r="H461" t="s">
        <v>36</v>
      </c>
      <c r="I461">
        <v>51.244660000000003</v>
      </c>
      <c r="J461">
        <v>-80.677670000000006</v>
      </c>
      <c r="K461" t="s">
        <v>18</v>
      </c>
      <c r="L461">
        <v>2</v>
      </c>
      <c r="M461" t="s">
        <v>45</v>
      </c>
      <c r="N461" t="s">
        <v>25</v>
      </c>
    </row>
    <row r="462" spans="1:14" x14ac:dyDescent="0.35">
      <c r="A462" t="str">
        <f>VLOOKUP(C462, sp_info1, 2, FALSE)</f>
        <v>Drosophilidae</v>
      </c>
      <c r="B462" t="str">
        <f>VLOOKUP(C462, sp_info1, 3, FALSE)</f>
        <v>Drosophila</v>
      </c>
      <c r="C462" t="s">
        <v>156</v>
      </c>
      <c r="D462">
        <v>1</v>
      </c>
      <c r="E462" t="s">
        <v>34</v>
      </c>
      <c r="F462" t="s">
        <v>35</v>
      </c>
      <c r="G462" t="s">
        <v>16</v>
      </c>
      <c r="H462" t="s">
        <v>36</v>
      </c>
      <c r="I462">
        <v>51.244660000000003</v>
      </c>
      <c r="J462">
        <v>-80.677670000000006</v>
      </c>
      <c r="K462" t="s">
        <v>18</v>
      </c>
      <c r="L462">
        <v>2</v>
      </c>
      <c r="M462" t="s">
        <v>65</v>
      </c>
      <c r="N462" t="s">
        <v>47</v>
      </c>
    </row>
    <row r="463" spans="1:14" x14ac:dyDescent="0.35">
      <c r="A463" t="str">
        <f>VLOOKUP(C463, sp_info1, 2, FALSE)</f>
        <v>Drosophilidae</v>
      </c>
      <c r="B463" t="str">
        <f>VLOOKUP(C463, sp_info1, 3, FALSE)</f>
        <v>Drosophila</v>
      </c>
      <c r="C463" t="s">
        <v>158</v>
      </c>
      <c r="D463">
        <v>1</v>
      </c>
      <c r="E463" t="s">
        <v>34</v>
      </c>
      <c r="F463" t="s">
        <v>35</v>
      </c>
      <c r="G463" t="s">
        <v>16</v>
      </c>
      <c r="H463" t="s">
        <v>36</v>
      </c>
      <c r="I463">
        <v>51.244660000000003</v>
      </c>
      <c r="J463">
        <v>-80.677670000000006</v>
      </c>
      <c r="K463" t="s">
        <v>18</v>
      </c>
      <c r="L463">
        <v>2</v>
      </c>
      <c r="M463" t="s">
        <v>45</v>
      </c>
      <c r="N463" t="s">
        <v>25</v>
      </c>
    </row>
    <row r="464" spans="1:14" x14ac:dyDescent="0.35">
      <c r="A464" t="str">
        <f>VLOOKUP(C464, sp_info1, 2, FALSE)</f>
        <v>Dryomyzidae</v>
      </c>
      <c r="B464" t="str">
        <f>VLOOKUP(C464, sp_info1, 3, FALSE)</f>
        <v>Dryomyza</v>
      </c>
      <c r="C464" t="s">
        <v>166</v>
      </c>
      <c r="D464">
        <v>1</v>
      </c>
      <c r="E464" t="s">
        <v>34</v>
      </c>
      <c r="F464" t="s">
        <v>35</v>
      </c>
      <c r="G464" t="s">
        <v>16</v>
      </c>
      <c r="H464" t="s">
        <v>36</v>
      </c>
      <c r="I464">
        <v>51.244660000000003</v>
      </c>
      <c r="J464">
        <v>-80.677670000000006</v>
      </c>
      <c r="K464" t="s">
        <v>18</v>
      </c>
      <c r="L464">
        <v>2</v>
      </c>
      <c r="M464" t="s">
        <v>65</v>
      </c>
      <c r="N464" t="s">
        <v>47</v>
      </c>
    </row>
    <row r="465" spans="1:14" x14ac:dyDescent="0.35">
      <c r="A465" t="str">
        <f>VLOOKUP(C465, sp_info1, 2, FALSE)</f>
        <v>Chloropidae</v>
      </c>
      <c r="B465" t="str">
        <f>VLOOKUP(C465, sp_info1, 3, FALSE)</f>
        <v>Elachiptera</v>
      </c>
      <c r="C465" t="s">
        <v>169</v>
      </c>
      <c r="D465">
        <v>1</v>
      </c>
      <c r="E465" t="s">
        <v>34</v>
      </c>
      <c r="F465" t="s">
        <v>35</v>
      </c>
      <c r="G465" t="s">
        <v>16</v>
      </c>
      <c r="H465" t="s">
        <v>36</v>
      </c>
      <c r="I465">
        <v>51.244660000000003</v>
      </c>
      <c r="J465">
        <v>-80.677670000000006</v>
      </c>
      <c r="K465" t="s">
        <v>18</v>
      </c>
      <c r="L465">
        <v>2</v>
      </c>
      <c r="M465" t="s">
        <v>65</v>
      </c>
      <c r="N465" t="s">
        <v>47</v>
      </c>
    </row>
    <row r="466" spans="1:14" x14ac:dyDescent="0.35">
      <c r="A466" t="str">
        <f>VLOOKUP(C466, sp_info1, 2, FALSE)</f>
        <v>Chloropidae</v>
      </c>
      <c r="B466" t="str">
        <f>VLOOKUP(C466, sp_info1, 3, FALSE)</f>
        <v>Elachiptera</v>
      </c>
      <c r="C466" t="s">
        <v>171</v>
      </c>
      <c r="D466">
        <v>5</v>
      </c>
      <c r="E466" t="s">
        <v>34</v>
      </c>
      <c r="F466" t="s">
        <v>35</v>
      </c>
      <c r="G466" t="s">
        <v>16</v>
      </c>
      <c r="H466" t="s">
        <v>36</v>
      </c>
      <c r="I466">
        <v>51.244660000000003</v>
      </c>
      <c r="J466">
        <v>-80.677670000000006</v>
      </c>
      <c r="K466" t="s">
        <v>18</v>
      </c>
      <c r="L466">
        <v>2</v>
      </c>
      <c r="M466" t="s">
        <v>45</v>
      </c>
      <c r="N466" t="s">
        <v>25</v>
      </c>
    </row>
    <row r="467" spans="1:14" x14ac:dyDescent="0.35">
      <c r="A467" t="str">
        <f>VLOOKUP(C467, sp_info1, 2, FALSE)</f>
        <v>Chloropidae</v>
      </c>
      <c r="B467" t="str">
        <f>VLOOKUP(C467, sp_info1, 3, FALSE)</f>
        <v>Elachiptera</v>
      </c>
      <c r="C467" t="s">
        <v>171</v>
      </c>
      <c r="D467">
        <v>8</v>
      </c>
      <c r="E467" t="s">
        <v>34</v>
      </c>
      <c r="F467" t="s">
        <v>35</v>
      </c>
      <c r="G467" t="s">
        <v>16</v>
      </c>
      <c r="H467" t="s">
        <v>36</v>
      </c>
      <c r="I467">
        <v>51.244660000000003</v>
      </c>
      <c r="J467">
        <v>-80.677670000000006</v>
      </c>
      <c r="K467" t="s">
        <v>18</v>
      </c>
      <c r="L467">
        <v>2</v>
      </c>
      <c r="M467" t="s">
        <v>60</v>
      </c>
      <c r="N467" t="s">
        <v>47</v>
      </c>
    </row>
    <row r="468" spans="1:14" x14ac:dyDescent="0.35">
      <c r="A468" t="str">
        <f>VLOOKUP(C468, sp_info1, 2, FALSE)</f>
        <v>Chloropidae</v>
      </c>
      <c r="B468" t="str">
        <f>VLOOKUP(C468, sp_info1, 3, FALSE)</f>
        <v>Elachiptera</v>
      </c>
      <c r="C468" t="s">
        <v>171</v>
      </c>
      <c r="D468">
        <v>20</v>
      </c>
      <c r="E468" t="s">
        <v>34</v>
      </c>
      <c r="F468" t="s">
        <v>35</v>
      </c>
      <c r="G468" t="s">
        <v>16</v>
      </c>
      <c r="H468" t="s">
        <v>36</v>
      </c>
      <c r="I468">
        <v>51.244660000000003</v>
      </c>
      <c r="J468">
        <v>-80.677670000000006</v>
      </c>
      <c r="K468" t="s">
        <v>18</v>
      </c>
      <c r="L468">
        <v>2</v>
      </c>
      <c r="M468" t="s">
        <v>65</v>
      </c>
      <c r="N468" t="s">
        <v>47</v>
      </c>
    </row>
    <row r="469" spans="1:14" x14ac:dyDescent="0.35">
      <c r="A469" t="str">
        <f>VLOOKUP(C469, sp_info1, 2, FALSE)</f>
        <v>Chloropidae</v>
      </c>
      <c r="B469" t="str">
        <f>VLOOKUP(C469, sp_info1, 3, FALSE)</f>
        <v>Elachiptera</v>
      </c>
      <c r="C469" t="s">
        <v>171</v>
      </c>
      <c r="D469">
        <v>1</v>
      </c>
      <c r="E469" t="s">
        <v>34</v>
      </c>
      <c r="F469" t="s">
        <v>35</v>
      </c>
      <c r="G469" t="s">
        <v>16</v>
      </c>
      <c r="H469" t="s">
        <v>36</v>
      </c>
      <c r="I469">
        <v>51.244660000000003</v>
      </c>
      <c r="J469">
        <v>-80.677670000000006</v>
      </c>
      <c r="K469" t="s">
        <v>18</v>
      </c>
      <c r="L469">
        <v>2</v>
      </c>
      <c r="M469" t="s">
        <v>108</v>
      </c>
      <c r="N469" t="s">
        <v>20</v>
      </c>
    </row>
    <row r="470" spans="1:14" x14ac:dyDescent="0.35">
      <c r="A470" t="str">
        <f>VLOOKUP(C470, sp_info1, 2, FALSE)</f>
        <v>Chloropidae</v>
      </c>
      <c r="B470" t="str">
        <f>VLOOKUP(C470, sp_info1, 3, FALSE)</f>
        <v>Elachiptera</v>
      </c>
      <c r="C470" t="s">
        <v>172</v>
      </c>
      <c r="D470">
        <v>3</v>
      </c>
      <c r="E470" t="s">
        <v>34</v>
      </c>
      <c r="F470" t="s">
        <v>35</v>
      </c>
      <c r="G470" t="s">
        <v>16</v>
      </c>
      <c r="H470" t="s">
        <v>36</v>
      </c>
      <c r="I470">
        <v>51.244660000000003</v>
      </c>
      <c r="J470">
        <v>-80.677670000000006</v>
      </c>
      <c r="K470" t="s">
        <v>18</v>
      </c>
      <c r="L470">
        <v>2</v>
      </c>
      <c r="M470" t="s">
        <v>45</v>
      </c>
      <c r="N470" t="s">
        <v>25</v>
      </c>
    </row>
    <row r="471" spans="1:14" x14ac:dyDescent="0.35">
      <c r="A471" t="str">
        <f>VLOOKUP(C471, sp_info1, 2, FALSE)</f>
        <v>Chloropidae</v>
      </c>
      <c r="B471" t="str">
        <f>VLOOKUP(C471, sp_info1, 3, FALSE)</f>
        <v>Elachiptera</v>
      </c>
      <c r="C471" t="s">
        <v>172</v>
      </c>
      <c r="D471">
        <v>1</v>
      </c>
      <c r="E471" t="s">
        <v>34</v>
      </c>
      <c r="F471" t="s">
        <v>35</v>
      </c>
      <c r="G471" t="s">
        <v>16</v>
      </c>
      <c r="H471" t="s">
        <v>36</v>
      </c>
      <c r="I471">
        <v>51.244660000000003</v>
      </c>
      <c r="J471">
        <v>-80.677670000000006</v>
      </c>
      <c r="K471" t="s">
        <v>18</v>
      </c>
      <c r="L471">
        <v>2</v>
      </c>
      <c r="M471" t="s">
        <v>65</v>
      </c>
      <c r="N471" t="s">
        <v>47</v>
      </c>
    </row>
    <row r="472" spans="1:14" x14ac:dyDescent="0.35">
      <c r="A472" t="str">
        <f>VLOOKUP(C472, sp_info1, 2, FALSE)</f>
        <v>Chloropidae</v>
      </c>
      <c r="B472" t="str">
        <f>VLOOKUP(C472, sp_info1, 3, FALSE)</f>
        <v>Gaurax</v>
      </c>
      <c r="C472" t="s">
        <v>188</v>
      </c>
      <c r="D472">
        <v>1</v>
      </c>
      <c r="E472" t="s">
        <v>34</v>
      </c>
      <c r="F472" t="s">
        <v>35</v>
      </c>
      <c r="G472" t="s">
        <v>16</v>
      </c>
      <c r="H472" t="s">
        <v>36</v>
      </c>
      <c r="I472">
        <v>51.244660000000003</v>
      </c>
      <c r="J472">
        <v>-80.677670000000006</v>
      </c>
      <c r="K472" t="s">
        <v>18</v>
      </c>
      <c r="L472">
        <v>2</v>
      </c>
      <c r="M472" t="s">
        <v>45</v>
      </c>
      <c r="N472" t="s">
        <v>25</v>
      </c>
    </row>
    <row r="473" spans="1:14" x14ac:dyDescent="0.35">
      <c r="A473" t="str">
        <f>VLOOKUP(C473, sp_info1, 2, FALSE)</f>
        <v>Ephydridae</v>
      </c>
      <c r="B473" t="str">
        <f>VLOOKUP(C473, sp_info1, 3, FALSE)</f>
        <v>Gymnoclasiopa</v>
      </c>
      <c r="C473" t="s">
        <v>192</v>
      </c>
      <c r="D473">
        <v>1</v>
      </c>
      <c r="E473" t="s">
        <v>34</v>
      </c>
      <c r="F473" t="s">
        <v>35</v>
      </c>
      <c r="G473" t="s">
        <v>16</v>
      </c>
      <c r="H473" t="s">
        <v>36</v>
      </c>
      <c r="I473">
        <v>51.244660000000003</v>
      </c>
      <c r="J473">
        <v>-80.677670000000006</v>
      </c>
      <c r="K473" t="s">
        <v>18</v>
      </c>
      <c r="L473">
        <v>2</v>
      </c>
      <c r="M473" t="s">
        <v>45</v>
      </c>
      <c r="N473" t="s">
        <v>25</v>
      </c>
    </row>
    <row r="474" spans="1:14" x14ac:dyDescent="0.35">
      <c r="A474" t="str">
        <f>VLOOKUP(C474, sp_info1, 2, FALSE)</f>
        <v>Ephydridae</v>
      </c>
      <c r="B474" t="str">
        <f>VLOOKUP(C474, sp_info1, 3, FALSE)</f>
        <v>Gymnoclasiopa</v>
      </c>
      <c r="C474" t="s">
        <v>193</v>
      </c>
      <c r="D474">
        <v>2</v>
      </c>
      <c r="E474" t="s">
        <v>34</v>
      </c>
      <c r="F474" t="s">
        <v>35</v>
      </c>
      <c r="G474" t="s">
        <v>16</v>
      </c>
      <c r="H474" t="s">
        <v>36</v>
      </c>
      <c r="I474">
        <v>51.244660000000003</v>
      </c>
      <c r="J474">
        <v>-80.677670000000006</v>
      </c>
      <c r="K474" t="s">
        <v>18</v>
      </c>
      <c r="L474">
        <v>2</v>
      </c>
      <c r="M474" t="s">
        <v>45</v>
      </c>
      <c r="N474" t="s">
        <v>25</v>
      </c>
    </row>
    <row r="475" spans="1:14" x14ac:dyDescent="0.35">
      <c r="A475" t="str">
        <f>VLOOKUP(C475, sp_info1, 2, FALSE)</f>
        <v>Ephydridae</v>
      </c>
      <c r="B475" t="str">
        <f>VLOOKUP(C475, sp_info1, 3, FALSE)</f>
        <v>Gymnoclasiopa</v>
      </c>
      <c r="C475" t="s">
        <v>194</v>
      </c>
      <c r="D475">
        <v>4</v>
      </c>
      <c r="E475" t="s">
        <v>34</v>
      </c>
      <c r="F475" t="s">
        <v>35</v>
      </c>
      <c r="G475" t="s">
        <v>16</v>
      </c>
      <c r="H475" t="s">
        <v>36</v>
      </c>
      <c r="I475">
        <v>51.244660000000003</v>
      </c>
      <c r="J475">
        <v>-80.677670000000006</v>
      </c>
      <c r="K475" t="s">
        <v>18</v>
      </c>
      <c r="L475">
        <v>2</v>
      </c>
      <c r="M475" t="s">
        <v>45</v>
      </c>
      <c r="N475" t="s">
        <v>25</v>
      </c>
    </row>
    <row r="476" spans="1:14" x14ac:dyDescent="0.35">
      <c r="A476" t="str">
        <f>VLOOKUP(C476, sp_info1, 2, FALSE)</f>
        <v>Chloropidae</v>
      </c>
      <c r="B476" t="str">
        <f>VLOOKUP(C476, sp_info1, 3, FALSE)</f>
        <v>Incertella</v>
      </c>
      <c r="C476" t="s">
        <v>207</v>
      </c>
      <c r="D476">
        <v>2</v>
      </c>
      <c r="E476" t="s">
        <v>34</v>
      </c>
      <c r="F476" t="s">
        <v>35</v>
      </c>
      <c r="G476" t="s">
        <v>16</v>
      </c>
      <c r="H476" t="s">
        <v>36</v>
      </c>
      <c r="I476">
        <v>51.244660000000003</v>
      </c>
      <c r="J476">
        <v>-80.677670000000006</v>
      </c>
      <c r="K476" t="s">
        <v>18</v>
      </c>
      <c r="L476">
        <v>2</v>
      </c>
      <c r="M476" t="s">
        <v>108</v>
      </c>
      <c r="N476" t="s">
        <v>20</v>
      </c>
    </row>
    <row r="477" spans="1:14" x14ac:dyDescent="0.35">
      <c r="A477" t="str">
        <f>VLOOKUP(C477, sp_info1, 2, FALSE)</f>
        <v>Lauxaniidae</v>
      </c>
      <c r="B477" t="str">
        <f>VLOOKUP(C477, sp_info1, 3, FALSE)</f>
        <v xml:space="preserve">Lauxania </v>
      </c>
      <c r="C477" t="s">
        <v>214</v>
      </c>
      <c r="D477">
        <v>18</v>
      </c>
      <c r="E477" t="s">
        <v>34</v>
      </c>
      <c r="F477" t="s">
        <v>35</v>
      </c>
      <c r="G477" t="s">
        <v>16</v>
      </c>
      <c r="H477" t="s">
        <v>36</v>
      </c>
      <c r="I477">
        <v>51.244660000000003</v>
      </c>
      <c r="J477">
        <v>-80.677670000000006</v>
      </c>
      <c r="K477" t="s">
        <v>18</v>
      </c>
      <c r="L477">
        <v>2</v>
      </c>
      <c r="M477" t="s">
        <v>45</v>
      </c>
      <c r="N477" t="s">
        <v>25</v>
      </c>
    </row>
    <row r="478" spans="1:14" x14ac:dyDescent="0.35">
      <c r="A478" t="str">
        <f>VLOOKUP(C478, sp_info1, 2, FALSE)</f>
        <v>Lauxaniidae</v>
      </c>
      <c r="B478" t="str">
        <f>VLOOKUP(C478, sp_info1, 3, FALSE)</f>
        <v xml:space="preserve">Lauxania </v>
      </c>
      <c r="C478" t="s">
        <v>214</v>
      </c>
      <c r="D478">
        <v>3</v>
      </c>
      <c r="E478" t="s">
        <v>34</v>
      </c>
      <c r="F478" t="s">
        <v>35</v>
      </c>
      <c r="G478" t="s">
        <v>16</v>
      </c>
      <c r="H478" t="s">
        <v>36</v>
      </c>
      <c r="I478">
        <v>51.244660000000003</v>
      </c>
      <c r="J478">
        <v>-80.677670000000006</v>
      </c>
      <c r="K478" t="s">
        <v>18</v>
      </c>
      <c r="L478">
        <v>2</v>
      </c>
      <c r="M478" t="s">
        <v>60</v>
      </c>
      <c r="N478" t="s">
        <v>47</v>
      </c>
    </row>
    <row r="479" spans="1:14" x14ac:dyDescent="0.35">
      <c r="A479" t="str">
        <f>VLOOKUP(C479, sp_info1, 2, FALSE)</f>
        <v>Lauxaniidae</v>
      </c>
      <c r="B479" t="str">
        <f>VLOOKUP(C479, sp_info1, 3, FALSE)</f>
        <v xml:space="preserve">Lauxania </v>
      </c>
      <c r="C479" t="s">
        <v>214</v>
      </c>
      <c r="D479">
        <v>15</v>
      </c>
      <c r="E479" t="s">
        <v>34</v>
      </c>
      <c r="F479" t="s">
        <v>35</v>
      </c>
      <c r="G479" t="s">
        <v>16</v>
      </c>
      <c r="H479" t="s">
        <v>36</v>
      </c>
      <c r="I479">
        <v>51.244660000000003</v>
      </c>
      <c r="J479">
        <v>-80.677670000000006</v>
      </c>
      <c r="K479" t="s">
        <v>18</v>
      </c>
      <c r="L479">
        <v>2</v>
      </c>
      <c r="M479" t="s">
        <v>65</v>
      </c>
      <c r="N479" t="s">
        <v>47</v>
      </c>
    </row>
    <row r="480" spans="1:14" x14ac:dyDescent="0.35">
      <c r="A480" t="str">
        <f>VLOOKUP(C480, sp_info1, 2, FALSE)</f>
        <v>Sphaeroceridae</v>
      </c>
      <c r="B480" t="str">
        <f>VLOOKUP(C480, sp_info1, 3, FALSE)</f>
        <v>Leptocera</v>
      </c>
      <c r="C480" t="s">
        <v>215</v>
      </c>
      <c r="D480">
        <v>2</v>
      </c>
      <c r="E480" t="s">
        <v>34</v>
      </c>
      <c r="F480" t="s">
        <v>35</v>
      </c>
      <c r="G480" t="s">
        <v>16</v>
      </c>
      <c r="H480" t="s">
        <v>36</v>
      </c>
      <c r="I480">
        <v>51.244660000000003</v>
      </c>
      <c r="J480">
        <v>-80.677670000000006</v>
      </c>
      <c r="K480" t="s">
        <v>18</v>
      </c>
      <c r="L480">
        <v>2</v>
      </c>
      <c r="M480" t="s">
        <v>45</v>
      </c>
      <c r="N480" t="s">
        <v>25</v>
      </c>
    </row>
    <row r="481" spans="1:14" x14ac:dyDescent="0.35">
      <c r="A481" t="str">
        <f>VLOOKUP(C481, sp_info1, 2, FALSE)</f>
        <v>Sphaeroceridae</v>
      </c>
      <c r="B481" t="str">
        <f>VLOOKUP(C481, sp_info1, 3, FALSE)</f>
        <v>Leptocera</v>
      </c>
      <c r="C481" t="s">
        <v>215</v>
      </c>
      <c r="D481">
        <v>1</v>
      </c>
      <c r="E481" t="s">
        <v>34</v>
      </c>
      <c r="F481" t="s">
        <v>35</v>
      </c>
      <c r="G481" t="s">
        <v>16</v>
      </c>
      <c r="H481" t="s">
        <v>36</v>
      </c>
      <c r="I481">
        <v>51.244660000000003</v>
      </c>
      <c r="J481">
        <v>-80.677670000000006</v>
      </c>
      <c r="K481" t="s">
        <v>18</v>
      </c>
      <c r="L481">
        <v>2</v>
      </c>
      <c r="M481" t="s">
        <v>60</v>
      </c>
      <c r="N481" t="s">
        <v>47</v>
      </c>
    </row>
    <row r="482" spans="1:14" x14ac:dyDescent="0.35">
      <c r="A482" t="str">
        <f>VLOOKUP(C482, sp_info1, 2, FALSE)</f>
        <v>Sphaeroceridae</v>
      </c>
      <c r="B482" t="str">
        <f>VLOOKUP(C482, sp_info1, 3, FALSE)</f>
        <v>Leptocera</v>
      </c>
      <c r="C482" t="s">
        <v>215</v>
      </c>
      <c r="D482">
        <v>2</v>
      </c>
      <c r="E482" t="s">
        <v>34</v>
      </c>
      <c r="F482" t="s">
        <v>35</v>
      </c>
      <c r="G482" t="s">
        <v>16</v>
      </c>
      <c r="H482" t="s">
        <v>36</v>
      </c>
      <c r="I482">
        <v>51.244660000000003</v>
      </c>
      <c r="J482">
        <v>-80.677670000000006</v>
      </c>
      <c r="K482" t="s">
        <v>18</v>
      </c>
      <c r="L482">
        <v>2</v>
      </c>
      <c r="M482" t="s">
        <v>65</v>
      </c>
      <c r="N482" t="s">
        <v>47</v>
      </c>
    </row>
    <row r="483" spans="1:14" x14ac:dyDescent="0.35">
      <c r="A483" t="str">
        <f>VLOOKUP(C483, sp_info1, 2, FALSE)</f>
        <v>Sphaeroceridae</v>
      </c>
      <c r="B483" t="str">
        <f>VLOOKUP(C483, sp_info1, 3, FALSE)</f>
        <v>Leptocera</v>
      </c>
      <c r="C483" t="s">
        <v>216</v>
      </c>
      <c r="D483">
        <v>1</v>
      </c>
      <c r="E483" t="s">
        <v>34</v>
      </c>
      <c r="F483" t="s">
        <v>35</v>
      </c>
      <c r="G483" t="s">
        <v>16</v>
      </c>
      <c r="H483" t="s">
        <v>36</v>
      </c>
      <c r="I483">
        <v>51.244660000000003</v>
      </c>
      <c r="J483">
        <v>-80.677670000000006</v>
      </c>
      <c r="K483" t="s">
        <v>18</v>
      </c>
      <c r="L483">
        <v>2</v>
      </c>
      <c r="M483" t="s">
        <v>45</v>
      </c>
      <c r="N483" t="s">
        <v>25</v>
      </c>
    </row>
    <row r="484" spans="1:14" x14ac:dyDescent="0.35">
      <c r="A484" t="str">
        <f>VLOOKUP(C484, sp_info1, 2, FALSE)</f>
        <v>Lauxaniidae</v>
      </c>
      <c r="B484" t="str">
        <f>VLOOKUP(C484, sp_info1, 3, FALSE)</f>
        <v>Melanomyza</v>
      </c>
      <c r="C484" t="s">
        <v>228</v>
      </c>
      <c r="D484">
        <v>1</v>
      </c>
      <c r="E484" t="s">
        <v>34</v>
      </c>
      <c r="F484" t="s">
        <v>35</v>
      </c>
      <c r="G484" t="s">
        <v>16</v>
      </c>
      <c r="H484" t="s">
        <v>36</v>
      </c>
      <c r="I484">
        <v>51.244660000000003</v>
      </c>
      <c r="J484">
        <v>-80.677670000000006</v>
      </c>
      <c r="K484" t="s">
        <v>18</v>
      </c>
      <c r="L484">
        <v>2</v>
      </c>
      <c r="M484" t="s">
        <v>45</v>
      </c>
      <c r="N484" t="s">
        <v>25</v>
      </c>
    </row>
    <row r="485" spans="1:14" x14ac:dyDescent="0.35">
      <c r="A485" t="str">
        <f>VLOOKUP(C485, sp_info1, 2, FALSE)</f>
        <v>Sepsidae</v>
      </c>
      <c r="B485" t="str">
        <f>VLOOKUP(C485, sp_info1, 3, FALSE)</f>
        <v>Nemapoda</v>
      </c>
      <c r="C485" t="s">
        <v>239</v>
      </c>
      <c r="D485">
        <v>2</v>
      </c>
      <c r="E485" t="s">
        <v>34</v>
      </c>
      <c r="F485" t="s">
        <v>35</v>
      </c>
      <c r="G485" t="s">
        <v>16</v>
      </c>
      <c r="H485" t="s">
        <v>36</v>
      </c>
      <c r="I485">
        <v>51.244660000000003</v>
      </c>
      <c r="J485">
        <v>-80.677670000000006</v>
      </c>
      <c r="K485" t="s">
        <v>18</v>
      </c>
      <c r="L485">
        <v>2</v>
      </c>
      <c r="M485" t="s">
        <v>45</v>
      </c>
      <c r="N485" t="s">
        <v>25</v>
      </c>
    </row>
    <row r="486" spans="1:14" x14ac:dyDescent="0.35">
      <c r="A486" t="str">
        <f>VLOOKUP(C486, sp_info1, 2, FALSE)</f>
        <v>Milichiidae</v>
      </c>
      <c r="B486" t="str">
        <f>VLOOKUP(C486, sp_info1, 3, FALSE)</f>
        <v>Neophyllomyza</v>
      </c>
      <c r="C486" t="s">
        <v>245</v>
      </c>
      <c r="D486">
        <v>3</v>
      </c>
      <c r="E486" t="s">
        <v>34</v>
      </c>
      <c r="F486" t="s">
        <v>35</v>
      </c>
      <c r="G486" t="s">
        <v>16</v>
      </c>
      <c r="H486" t="s">
        <v>36</v>
      </c>
      <c r="I486">
        <v>51.244660000000003</v>
      </c>
      <c r="J486">
        <v>-80.677670000000006</v>
      </c>
      <c r="K486" t="s">
        <v>18</v>
      </c>
      <c r="L486">
        <v>2</v>
      </c>
      <c r="M486" t="s">
        <v>45</v>
      </c>
      <c r="N486" t="s">
        <v>25</v>
      </c>
    </row>
    <row r="487" spans="1:14" x14ac:dyDescent="0.35">
      <c r="A487" t="str">
        <f>VLOOKUP(C487, sp_info1, 2, FALSE)</f>
        <v>Chloropidae</v>
      </c>
      <c r="B487" t="str">
        <f>VLOOKUP(C487, sp_info1, 3, FALSE)</f>
        <v>Olcella</v>
      </c>
      <c r="C487" t="s">
        <v>257</v>
      </c>
      <c r="D487">
        <v>16</v>
      </c>
      <c r="E487" t="s">
        <v>34</v>
      </c>
      <c r="F487" t="s">
        <v>35</v>
      </c>
      <c r="G487" t="s">
        <v>16</v>
      </c>
      <c r="H487" t="s">
        <v>36</v>
      </c>
      <c r="I487">
        <v>51.244660000000003</v>
      </c>
      <c r="J487">
        <v>-80.677670000000006</v>
      </c>
      <c r="K487" t="s">
        <v>18</v>
      </c>
      <c r="L487">
        <v>2</v>
      </c>
      <c r="M487" t="s">
        <v>45</v>
      </c>
      <c r="N487" t="s">
        <v>25</v>
      </c>
    </row>
    <row r="488" spans="1:14" x14ac:dyDescent="0.35">
      <c r="A488" t="str">
        <f>VLOOKUP(C488, sp_info1, 2, FALSE)</f>
        <v>Chloropidae</v>
      </c>
      <c r="B488" t="str">
        <f>VLOOKUP(C488, sp_info1, 3, FALSE)</f>
        <v>Olcella</v>
      </c>
      <c r="C488" t="s">
        <v>257</v>
      </c>
      <c r="D488">
        <v>1</v>
      </c>
      <c r="E488" t="s">
        <v>34</v>
      </c>
      <c r="F488" t="s">
        <v>35</v>
      </c>
      <c r="G488" t="s">
        <v>16</v>
      </c>
      <c r="H488" t="s">
        <v>36</v>
      </c>
      <c r="I488">
        <v>51.244660000000003</v>
      </c>
      <c r="J488">
        <v>-80.677670000000006</v>
      </c>
      <c r="K488" t="s">
        <v>18</v>
      </c>
      <c r="L488">
        <v>2</v>
      </c>
      <c r="M488" t="s">
        <v>65</v>
      </c>
      <c r="N488" t="s">
        <v>47</v>
      </c>
    </row>
    <row r="489" spans="1:14" x14ac:dyDescent="0.35">
      <c r="A489" t="str">
        <f>VLOOKUP(C489, sp_info1, 2, FALSE)</f>
        <v>Chloropidae</v>
      </c>
      <c r="B489" t="str">
        <f>VLOOKUP(C489, sp_info1, 3, FALSE)</f>
        <v>Oscinella</v>
      </c>
      <c r="C489" t="s">
        <v>258</v>
      </c>
      <c r="D489">
        <v>1</v>
      </c>
      <c r="E489" t="s">
        <v>34</v>
      </c>
      <c r="F489" t="s">
        <v>35</v>
      </c>
      <c r="G489" t="s">
        <v>16</v>
      </c>
      <c r="H489" t="s">
        <v>36</v>
      </c>
      <c r="I489">
        <v>51.244660000000003</v>
      </c>
      <c r="J489">
        <v>-80.677670000000006</v>
      </c>
      <c r="K489" t="s">
        <v>18</v>
      </c>
      <c r="L489">
        <v>2</v>
      </c>
      <c r="M489" t="s">
        <v>65</v>
      </c>
      <c r="N489" t="s">
        <v>47</v>
      </c>
    </row>
    <row r="490" spans="1:14" x14ac:dyDescent="0.35">
      <c r="A490" t="str">
        <f>VLOOKUP(C490, sp_info1, 2, FALSE)</f>
        <v>Chloropidae</v>
      </c>
      <c r="B490" t="str">
        <f>VLOOKUP(C490, sp_info1, 3, FALSE)</f>
        <v>Oscinella</v>
      </c>
      <c r="C490" t="s">
        <v>261</v>
      </c>
      <c r="D490">
        <v>2</v>
      </c>
      <c r="E490" t="s">
        <v>34</v>
      </c>
      <c r="F490" t="s">
        <v>35</v>
      </c>
      <c r="G490" t="s">
        <v>16</v>
      </c>
      <c r="H490" t="s">
        <v>36</v>
      </c>
      <c r="I490">
        <v>51.244660000000003</v>
      </c>
      <c r="J490">
        <v>-80.677670000000006</v>
      </c>
      <c r="K490" t="s">
        <v>18</v>
      </c>
      <c r="L490">
        <v>2</v>
      </c>
      <c r="M490" t="s">
        <v>60</v>
      </c>
      <c r="N490" t="s">
        <v>47</v>
      </c>
    </row>
    <row r="491" spans="1:14" x14ac:dyDescent="0.35">
      <c r="A491" t="str">
        <f>VLOOKUP(C491, sp_info1, 2, FALSE)</f>
        <v>Lauxaniidae</v>
      </c>
      <c r="B491" t="str">
        <f>VLOOKUP(C491, sp_info1, 3, FALSE)</f>
        <v>Poecilolycia</v>
      </c>
      <c r="C491" t="s">
        <v>310</v>
      </c>
      <c r="D491">
        <v>1</v>
      </c>
      <c r="E491" t="s">
        <v>34</v>
      </c>
      <c r="F491" t="s">
        <v>35</v>
      </c>
      <c r="G491" t="s">
        <v>16</v>
      </c>
      <c r="H491" t="s">
        <v>36</v>
      </c>
      <c r="I491">
        <v>51.244660000000003</v>
      </c>
      <c r="J491">
        <v>-80.677670000000006</v>
      </c>
      <c r="K491" t="s">
        <v>18</v>
      </c>
      <c r="L491">
        <v>2</v>
      </c>
      <c r="M491" t="s">
        <v>65</v>
      </c>
      <c r="N491" t="s">
        <v>47</v>
      </c>
    </row>
    <row r="492" spans="1:14" x14ac:dyDescent="0.35">
      <c r="A492" t="str">
        <f>VLOOKUP(C492, sp_info1, 2, FALSE)</f>
        <v>Lauxaniidae</v>
      </c>
      <c r="B492" t="str">
        <f>VLOOKUP(C492, sp_info1, 3, FALSE)</f>
        <v>Poecilolycia</v>
      </c>
      <c r="C492" t="s">
        <v>311</v>
      </c>
      <c r="D492">
        <v>1</v>
      </c>
      <c r="E492" t="s">
        <v>34</v>
      </c>
      <c r="F492" t="s">
        <v>35</v>
      </c>
      <c r="G492" t="s">
        <v>16</v>
      </c>
      <c r="H492" t="s">
        <v>36</v>
      </c>
      <c r="I492">
        <v>51.244660000000003</v>
      </c>
      <c r="J492">
        <v>-80.677670000000006</v>
      </c>
      <c r="K492" t="s">
        <v>18</v>
      </c>
      <c r="L492">
        <v>2</v>
      </c>
      <c r="M492" t="s">
        <v>45</v>
      </c>
      <c r="N492" t="s">
        <v>25</v>
      </c>
    </row>
    <row r="493" spans="1:14" x14ac:dyDescent="0.35">
      <c r="A493" t="str">
        <f>VLOOKUP(C493, sp_info1, 2, FALSE)</f>
        <v>Lauxaniidae</v>
      </c>
      <c r="B493" t="str">
        <f>VLOOKUP(C493, sp_info1, 3, FALSE)</f>
        <v>Poecilolycia</v>
      </c>
      <c r="C493" t="s">
        <v>312</v>
      </c>
      <c r="D493">
        <v>7</v>
      </c>
      <c r="E493" t="s">
        <v>34</v>
      </c>
      <c r="F493" t="s">
        <v>35</v>
      </c>
      <c r="G493" t="s">
        <v>16</v>
      </c>
      <c r="H493" t="s">
        <v>36</v>
      </c>
      <c r="I493">
        <v>51.244660000000003</v>
      </c>
      <c r="J493">
        <v>-80.677670000000006</v>
      </c>
      <c r="K493" t="s">
        <v>18</v>
      </c>
      <c r="L493">
        <v>2</v>
      </c>
      <c r="M493" t="s">
        <v>45</v>
      </c>
      <c r="N493" t="s">
        <v>25</v>
      </c>
    </row>
    <row r="494" spans="1:14" x14ac:dyDescent="0.35">
      <c r="A494" t="str">
        <f>VLOOKUP(C494, sp_info1, 2, FALSE)</f>
        <v>Sphaeroceridae</v>
      </c>
      <c r="B494" t="str">
        <f>VLOOKUP(C494, sp_info1, 3, FALSE)</f>
        <v>Pseudocollinella</v>
      </c>
      <c r="C494" t="s">
        <v>315</v>
      </c>
      <c r="D494">
        <v>1</v>
      </c>
      <c r="E494" t="s">
        <v>34</v>
      </c>
      <c r="F494" t="s">
        <v>35</v>
      </c>
      <c r="G494" t="s">
        <v>16</v>
      </c>
      <c r="H494" t="s">
        <v>36</v>
      </c>
      <c r="I494">
        <v>51.244660000000003</v>
      </c>
      <c r="J494">
        <v>-80.677670000000006</v>
      </c>
      <c r="K494" t="s">
        <v>18</v>
      </c>
      <c r="L494">
        <v>2</v>
      </c>
      <c r="M494" t="s">
        <v>45</v>
      </c>
      <c r="N494" t="s">
        <v>25</v>
      </c>
    </row>
    <row r="495" spans="1:14" x14ac:dyDescent="0.35">
      <c r="A495" t="str">
        <f>VLOOKUP(C495, sp_info1, 2, FALSE)</f>
        <v>Chloropidae</v>
      </c>
      <c r="B495" t="str">
        <f>VLOOKUP(C495, sp_info1, 3, FALSE)</f>
        <v>Pseudopachyceata</v>
      </c>
      <c r="C495" t="s">
        <v>317</v>
      </c>
      <c r="D495">
        <v>5</v>
      </c>
      <c r="E495" t="s">
        <v>34</v>
      </c>
      <c r="F495" t="s">
        <v>35</v>
      </c>
      <c r="G495" t="s">
        <v>16</v>
      </c>
      <c r="H495" t="s">
        <v>36</v>
      </c>
      <c r="I495">
        <v>51.244660000000003</v>
      </c>
      <c r="J495">
        <v>-80.677670000000006</v>
      </c>
      <c r="K495" t="s">
        <v>18</v>
      </c>
      <c r="L495">
        <v>2</v>
      </c>
      <c r="M495" t="s">
        <v>45</v>
      </c>
      <c r="N495" t="s">
        <v>25</v>
      </c>
    </row>
    <row r="496" spans="1:14" x14ac:dyDescent="0.35">
      <c r="A496" t="str">
        <f>VLOOKUP(C496, sp_info1, 2, FALSE)</f>
        <v>Chloropidae</v>
      </c>
      <c r="B496" t="str">
        <f>VLOOKUP(C496, sp_info1, 3, FALSE)</f>
        <v>Pseudopachyceata</v>
      </c>
      <c r="C496" t="s">
        <v>318</v>
      </c>
      <c r="D496">
        <v>1</v>
      </c>
      <c r="E496" t="s">
        <v>34</v>
      </c>
      <c r="F496" t="s">
        <v>35</v>
      </c>
      <c r="G496" t="s">
        <v>16</v>
      </c>
      <c r="H496" t="s">
        <v>36</v>
      </c>
      <c r="I496">
        <v>51.244660000000003</v>
      </c>
      <c r="J496">
        <v>-80.677670000000006</v>
      </c>
      <c r="K496" t="s">
        <v>18</v>
      </c>
      <c r="L496">
        <v>2</v>
      </c>
      <c r="M496" t="s">
        <v>45</v>
      </c>
      <c r="N496" t="s">
        <v>25</v>
      </c>
    </row>
    <row r="497" spans="1:14" x14ac:dyDescent="0.35">
      <c r="A497" t="str">
        <f>VLOOKUP(C497, sp_info1, 2, FALSE)</f>
        <v>Sciomyzidae</v>
      </c>
      <c r="B497" t="str">
        <f>VLOOKUP(C497, sp_info1, 3, FALSE)</f>
        <v>Pteromicra</v>
      </c>
      <c r="C497" t="s">
        <v>327</v>
      </c>
      <c r="D497">
        <v>2</v>
      </c>
      <c r="E497" t="s">
        <v>34</v>
      </c>
      <c r="F497" t="s">
        <v>35</v>
      </c>
      <c r="G497" t="s">
        <v>16</v>
      </c>
      <c r="H497" t="s">
        <v>36</v>
      </c>
      <c r="I497">
        <v>51.244660000000003</v>
      </c>
      <c r="J497">
        <v>-80.677670000000006</v>
      </c>
      <c r="K497" t="s">
        <v>18</v>
      </c>
      <c r="L497">
        <v>2</v>
      </c>
      <c r="M497" t="s">
        <v>60</v>
      </c>
      <c r="N497" t="s">
        <v>47</v>
      </c>
    </row>
    <row r="498" spans="1:14" x14ac:dyDescent="0.35">
      <c r="A498" t="str">
        <f>VLOOKUP(C498, sp_info1, 2, FALSE)</f>
        <v>Sciomyzidae</v>
      </c>
      <c r="B498" t="str">
        <f>VLOOKUP(C498, sp_info1, 3, FALSE)</f>
        <v>Pteromicra</v>
      </c>
      <c r="C498" t="s">
        <v>327</v>
      </c>
      <c r="D498">
        <v>3</v>
      </c>
      <c r="E498" t="s">
        <v>34</v>
      </c>
      <c r="F498" t="s">
        <v>35</v>
      </c>
      <c r="G498" t="s">
        <v>16</v>
      </c>
      <c r="H498" t="s">
        <v>36</v>
      </c>
      <c r="I498">
        <v>51.244660000000003</v>
      </c>
      <c r="J498">
        <v>-80.677670000000006</v>
      </c>
      <c r="K498" t="s">
        <v>18</v>
      </c>
      <c r="L498">
        <v>2</v>
      </c>
      <c r="M498" t="s">
        <v>65</v>
      </c>
      <c r="N498" t="s">
        <v>47</v>
      </c>
    </row>
    <row r="499" spans="1:14" x14ac:dyDescent="0.35">
      <c r="A499" t="str">
        <f>VLOOKUP(C499, sp_info1, 2, FALSE)</f>
        <v>Chloropidae</v>
      </c>
      <c r="B499" t="str">
        <f>VLOOKUP(C499, sp_info1, 3, FALSE)</f>
        <v>Rhopalopterum</v>
      </c>
      <c r="C499" t="s">
        <v>337</v>
      </c>
      <c r="D499">
        <v>2</v>
      </c>
      <c r="E499" t="s">
        <v>34</v>
      </c>
      <c r="F499" t="s">
        <v>35</v>
      </c>
      <c r="G499" t="s">
        <v>16</v>
      </c>
      <c r="H499" t="s">
        <v>36</v>
      </c>
      <c r="I499">
        <v>51.244660000000003</v>
      </c>
      <c r="J499">
        <v>-80.677670000000006</v>
      </c>
      <c r="K499" t="s">
        <v>18</v>
      </c>
      <c r="L499">
        <v>2</v>
      </c>
      <c r="M499" t="s">
        <v>45</v>
      </c>
      <c r="N499" t="s">
        <v>25</v>
      </c>
    </row>
    <row r="500" spans="1:14" x14ac:dyDescent="0.35">
      <c r="A500" t="str">
        <f>VLOOKUP(C500, sp_info1, 2, FALSE)</f>
        <v>Chloropidae</v>
      </c>
      <c r="B500" t="str">
        <f>VLOOKUP(C500, sp_info1, 3, FALSE)</f>
        <v>Rhopalopterum</v>
      </c>
      <c r="C500" t="s">
        <v>337</v>
      </c>
      <c r="D500">
        <v>2</v>
      </c>
      <c r="E500" t="s">
        <v>34</v>
      </c>
      <c r="F500" t="s">
        <v>35</v>
      </c>
      <c r="G500" t="s">
        <v>16</v>
      </c>
      <c r="H500" t="s">
        <v>36</v>
      </c>
      <c r="I500">
        <v>51.244660000000003</v>
      </c>
      <c r="J500">
        <v>-80.677670000000006</v>
      </c>
      <c r="K500" t="s">
        <v>18</v>
      </c>
      <c r="L500">
        <v>2</v>
      </c>
      <c r="M500" t="s">
        <v>65</v>
      </c>
      <c r="N500" t="s">
        <v>47</v>
      </c>
    </row>
    <row r="501" spans="1:14" x14ac:dyDescent="0.35">
      <c r="A501" t="str">
        <f>VLOOKUP(C501, sp_info1, 2, FALSE)</f>
        <v>Chloropidae</v>
      </c>
      <c r="B501" t="str">
        <f>VLOOKUP(C501, sp_info1, 3, FALSE)</f>
        <v>Rhopalopterum</v>
      </c>
      <c r="C501" t="s">
        <v>341</v>
      </c>
      <c r="D501">
        <v>1</v>
      </c>
      <c r="E501" t="s">
        <v>34</v>
      </c>
      <c r="F501" t="s">
        <v>35</v>
      </c>
      <c r="G501" t="s">
        <v>16</v>
      </c>
      <c r="H501" t="s">
        <v>36</v>
      </c>
      <c r="I501">
        <v>51.244660000000003</v>
      </c>
      <c r="J501">
        <v>-80.677670000000006</v>
      </c>
      <c r="K501" t="s">
        <v>18</v>
      </c>
      <c r="L501">
        <v>2</v>
      </c>
      <c r="M501" t="s">
        <v>108</v>
      </c>
      <c r="N501" t="s">
        <v>20</v>
      </c>
    </row>
    <row r="502" spans="1:14" x14ac:dyDescent="0.35">
      <c r="A502" t="str">
        <f>VLOOKUP(C502, sp_info1, 2, FALSE)</f>
        <v>Drosophilidae</v>
      </c>
      <c r="B502" t="str">
        <f>VLOOKUP(C502, sp_info1, 3, FALSE)</f>
        <v>Scaptomyza</v>
      </c>
      <c r="C502" t="s">
        <v>353</v>
      </c>
      <c r="D502">
        <v>13</v>
      </c>
      <c r="E502" t="s">
        <v>34</v>
      </c>
      <c r="F502" t="s">
        <v>35</v>
      </c>
      <c r="G502" t="s">
        <v>16</v>
      </c>
      <c r="H502" t="s">
        <v>36</v>
      </c>
      <c r="I502">
        <v>51.244660000000003</v>
      </c>
      <c r="J502">
        <v>-80.677670000000006</v>
      </c>
      <c r="K502" t="s">
        <v>18</v>
      </c>
      <c r="L502">
        <v>2</v>
      </c>
      <c r="M502" t="s">
        <v>45</v>
      </c>
      <c r="N502" t="s">
        <v>25</v>
      </c>
    </row>
    <row r="503" spans="1:14" x14ac:dyDescent="0.35">
      <c r="A503" t="str">
        <f>VLOOKUP(C503, sp_info1, 2, FALSE)</f>
        <v>Drosophilidae</v>
      </c>
      <c r="B503" t="str">
        <f>VLOOKUP(C503, sp_info1, 3, FALSE)</f>
        <v>Scaptomyza</v>
      </c>
      <c r="C503" t="s">
        <v>353</v>
      </c>
      <c r="D503">
        <v>1</v>
      </c>
      <c r="E503" t="s">
        <v>34</v>
      </c>
      <c r="F503" t="s">
        <v>35</v>
      </c>
      <c r="G503" t="s">
        <v>16</v>
      </c>
      <c r="H503" t="s">
        <v>36</v>
      </c>
      <c r="I503">
        <v>51.244660000000003</v>
      </c>
      <c r="J503">
        <v>-80.677670000000006</v>
      </c>
      <c r="K503" t="s">
        <v>18</v>
      </c>
      <c r="L503">
        <v>2</v>
      </c>
      <c r="M503" t="s">
        <v>65</v>
      </c>
      <c r="N503" t="s">
        <v>47</v>
      </c>
    </row>
    <row r="504" spans="1:14" x14ac:dyDescent="0.35">
      <c r="A504" t="str">
        <f>VLOOKUP(C504, sp_info1, 2, FALSE)</f>
        <v>Ulidiidae</v>
      </c>
      <c r="B504" t="str">
        <f>VLOOKUP(C504, sp_info1, 3, FALSE)</f>
        <v>Seioptera</v>
      </c>
      <c r="C504" t="s">
        <v>373</v>
      </c>
      <c r="D504">
        <v>25</v>
      </c>
      <c r="E504" t="s">
        <v>34</v>
      </c>
      <c r="F504" t="s">
        <v>35</v>
      </c>
      <c r="G504" t="s">
        <v>16</v>
      </c>
      <c r="H504" t="s">
        <v>36</v>
      </c>
      <c r="I504">
        <v>51.244660000000003</v>
      </c>
      <c r="J504">
        <v>-80.677670000000006</v>
      </c>
      <c r="K504" t="s">
        <v>18</v>
      </c>
      <c r="L504">
        <v>2</v>
      </c>
      <c r="M504" t="s">
        <v>45</v>
      </c>
      <c r="N504" t="s">
        <v>25</v>
      </c>
    </row>
    <row r="505" spans="1:14" x14ac:dyDescent="0.35">
      <c r="A505" t="str">
        <f>VLOOKUP(C505, sp_info1, 2, FALSE)</f>
        <v>Chloropidae</v>
      </c>
      <c r="B505" t="str">
        <f>VLOOKUP(C505, sp_info1, 3, FALSE)</f>
        <v>Siphonella</v>
      </c>
      <c r="C505" t="s">
        <v>377</v>
      </c>
      <c r="D505">
        <v>17</v>
      </c>
      <c r="E505" t="s">
        <v>34</v>
      </c>
      <c r="F505" t="s">
        <v>35</v>
      </c>
      <c r="G505" t="s">
        <v>16</v>
      </c>
      <c r="H505" t="s">
        <v>36</v>
      </c>
      <c r="I505">
        <v>51.244660000000003</v>
      </c>
      <c r="J505">
        <v>-80.677670000000006</v>
      </c>
      <c r="K505" t="s">
        <v>18</v>
      </c>
      <c r="L505">
        <v>2</v>
      </c>
      <c r="M505" t="s">
        <v>45</v>
      </c>
      <c r="N505" t="s">
        <v>25</v>
      </c>
    </row>
    <row r="506" spans="1:14" x14ac:dyDescent="0.35">
      <c r="A506" t="str">
        <f>VLOOKUP(C506, sp_info1, 2, FALSE)</f>
        <v>Heleomyzidae</v>
      </c>
      <c r="B506" t="str">
        <f>VLOOKUP(C506, sp_info1, 3, FALSE)</f>
        <v>Suillia</v>
      </c>
      <c r="C506" t="s">
        <v>394</v>
      </c>
      <c r="D506">
        <v>1</v>
      </c>
      <c r="E506" t="s">
        <v>34</v>
      </c>
      <c r="F506" t="s">
        <v>35</v>
      </c>
      <c r="G506" t="s">
        <v>16</v>
      </c>
      <c r="H506" t="s">
        <v>36</v>
      </c>
      <c r="I506">
        <v>51.244660000000003</v>
      </c>
      <c r="J506">
        <v>-80.677670000000006</v>
      </c>
      <c r="K506" t="s">
        <v>18</v>
      </c>
      <c r="L506">
        <v>2</v>
      </c>
      <c r="M506" t="s">
        <v>65</v>
      </c>
      <c r="N506" t="s">
        <v>47</v>
      </c>
    </row>
    <row r="507" spans="1:14" x14ac:dyDescent="0.35">
      <c r="A507" t="str">
        <f>VLOOKUP(C507, sp_info1, 2, FALSE)</f>
        <v>Tephritidae</v>
      </c>
      <c r="B507" t="str">
        <f>VLOOKUP(C507, sp_info1, 3, FALSE)</f>
        <v>Tephritis</v>
      </c>
      <c r="C507" t="s">
        <v>396</v>
      </c>
      <c r="D507">
        <v>1</v>
      </c>
      <c r="E507" t="s">
        <v>34</v>
      </c>
      <c r="F507" t="s">
        <v>35</v>
      </c>
      <c r="G507" t="s">
        <v>16</v>
      </c>
      <c r="H507" t="s">
        <v>36</v>
      </c>
      <c r="I507">
        <v>51.244660000000003</v>
      </c>
      <c r="J507">
        <v>-80.677670000000006</v>
      </c>
      <c r="K507" t="s">
        <v>18</v>
      </c>
      <c r="L507">
        <v>2</v>
      </c>
      <c r="M507" t="s">
        <v>45</v>
      </c>
      <c r="N507" t="s">
        <v>25</v>
      </c>
    </row>
    <row r="508" spans="1:14" x14ac:dyDescent="0.35">
      <c r="A508" t="str">
        <f>VLOOKUP(C508, sp_info1, 2, FALSE)</f>
        <v>Sciomyzidae</v>
      </c>
      <c r="B508" t="str">
        <f>VLOOKUP(C508, sp_info1, 3, FALSE)</f>
        <v>Tetanocera</v>
      </c>
      <c r="C508" t="s">
        <v>401</v>
      </c>
      <c r="D508">
        <v>4</v>
      </c>
      <c r="E508" t="s">
        <v>34</v>
      </c>
      <c r="F508" t="s">
        <v>35</v>
      </c>
      <c r="G508" t="s">
        <v>16</v>
      </c>
      <c r="H508" t="s">
        <v>36</v>
      </c>
      <c r="I508">
        <v>51.244660000000003</v>
      </c>
      <c r="J508">
        <v>-80.677670000000006</v>
      </c>
      <c r="K508" t="s">
        <v>18</v>
      </c>
      <c r="L508">
        <v>2</v>
      </c>
      <c r="M508" t="s">
        <v>45</v>
      </c>
      <c r="N508" t="s">
        <v>25</v>
      </c>
    </row>
    <row r="509" spans="1:14" x14ac:dyDescent="0.35">
      <c r="A509" t="str">
        <f>VLOOKUP(C509, sp_info1, 2, FALSE)</f>
        <v>Sciomyzidae</v>
      </c>
      <c r="B509" t="str">
        <f>VLOOKUP(C509, sp_info1, 3, FALSE)</f>
        <v>Tetanocera</v>
      </c>
      <c r="C509" t="s">
        <v>405</v>
      </c>
      <c r="D509">
        <v>2</v>
      </c>
      <c r="E509" t="s">
        <v>34</v>
      </c>
      <c r="F509" t="s">
        <v>35</v>
      </c>
      <c r="G509" t="s">
        <v>16</v>
      </c>
      <c r="H509" t="s">
        <v>36</v>
      </c>
      <c r="I509">
        <v>51.244660000000003</v>
      </c>
      <c r="J509">
        <v>-80.677670000000006</v>
      </c>
      <c r="K509" t="s">
        <v>18</v>
      </c>
      <c r="L509">
        <v>2</v>
      </c>
      <c r="M509" t="s">
        <v>45</v>
      </c>
      <c r="N509" t="s">
        <v>25</v>
      </c>
    </row>
    <row r="510" spans="1:14" x14ac:dyDescent="0.35">
      <c r="A510" t="str">
        <f>VLOOKUP(C510, sp_info1, 2, FALSE)</f>
        <v>Sciomyzidae</v>
      </c>
      <c r="B510" t="str">
        <f>VLOOKUP(C510, sp_info1, 3, FALSE)</f>
        <v>Tetanocera</v>
      </c>
      <c r="C510" t="s">
        <v>405</v>
      </c>
      <c r="D510">
        <v>1</v>
      </c>
      <c r="E510" t="s">
        <v>34</v>
      </c>
      <c r="F510" t="s">
        <v>35</v>
      </c>
      <c r="G510" t="s">
        <v>16</v>
      </c>
      <c r="H510" t="s">
        <v>36</v>
      </c>
      <c r="I510">
        <v>51.244660000000003</v>
      </c>
      <c r="J510">
        <v>-80.677670000000006</v>
      </c>
      <c r="K510" t="s">
        <v>18</v>
      </c>
      <c r="L510">
        <v>2</v>
      </c>
      <c r="M510" t="s">
        <v>60</v>
      </c>
      <c r="N510" t="s">
        <v>47</v>
      </c>
    </row>
    <row r="511" spans="1:14" x14ac:dyDescent="0.35">
      <c r="A511" t="str">
        <f>VLOOKUP(C511, sp_info1, 2, FALSE)</f>
        <v>Sciomyzidae</v>
      </c>
      <c r="B511" t="str">
        <f>VLOOKUP(C511, sp_info1, 3, FALSE)</f>
        <v>Tetanocera</v>
      </c>
      <c r="C511" t="s">
        <v>405</v>
      </c>
      <c r="D511">
        <v>20</v>
      </c>
      <c r="E511" t="s">
        <v>34</v>
      </c>
      <c r="F511" t="s">
        <v>35</v>
      </c>
      <c r="G511" t="s">
        <v>16</v>
      </c>
      <c r="H511" t="s">
        <v>36</v>
      </c>
      <c r="I511">
        <v>51.244660000000003</v>
      </c>
      <c r="J511">
        <v>-80.677670000000006</v>
      </c>
      <c r="K511" t="s">
        <v>18</v>
      </c>
      <c r="L511">
        <v>2</v>
      </c>
      <c r="M511" t="s">
        <v>65</v>
      </c>
      <c r="N511" t="s">
        <v>47</v>
      </c>
    </row>
    <row r="512" spans="1:14" x14ac:dyDescent="0.35">
      <c r="A512" t="str">
        <f>VLOOKUP(C512, sp_info1, 2, FALSE)</f>
        <v>Chloropidae</v>
      </c>
      <c r="B512" t="str">
        <f>VLOOKUP(C512, sp_info1, 3, FALSE)</f>
        <v>Thaumatomyia</v>
      </c>
      <c r="C512" t="s">
        <v>416</v>
      </c>
      <c r="D512">
        <v>1</v>
      </c>
      <c r="E512" t="s">
        <v>34</v>
      </c>
      <c r="F512" t="s">
        <v>35</v>
      </c>
      <c r="G512" t="s">
        <v>16</v>
      </c>
      <c r="H512" t="s">
        <v>36</v>
      </c>
      <c r="I512">
        <v>51.244660000000003</v>
      </c>
      <c r="J512">
        <v>-80.677670000000006</v>
      </c>
      <c r="K512" t="s">
        <v>18</v>
      </c>
      <c r="L512">
        <v>2</v>
      </c>
      <c r="M512" t="s">
        <v>45</v>
      </c>
      <c r="N512" t="s">
        <v>25</v>
      </c>
    </row>
    <row r="513" spans="1:14" x14ac:dyDescent="0.35">
      <c r="A513" t="str">
        <f>VLOOKUP(C513, sp_info1, 2, FALSE)</f>
        <v>Chloropidae</v>
      </c>
      <c r="B513" t="str">
        <f>VLOOKUP(C513, sp_info1, 3, FALSE)</f>
        <v>Tricimba</v>
      </c>
      <c r="C513" t="s">
        <v>427</v>
      </c>
      <c r="D513">
        <v>1</v>
      </c>
      <c r="E513" t="s">
        <v>34</v>
      </c>
      <c r="F513" t="s">
        <v>35</v>
      </c>
      <c r="G513" t="s">
        <v>16</v>
      </c>
      <c r="H513" t="s">
        <v>36</v>
      </c>
      <c r="I513">
        <v>51.244660000000003</v>
      </c>
      <c r="J513">
        <v>-80.677670000000006</v>
      </c>
      <c r="K513" t="s">
        <v>18</v>
      </c>
      <c r="L513">
        <v>2</v>
      </c>
      <c r="M513" t="s">
        <v>45</v>
      </c>
      <c r="N513" t="s">
        <v>25</v>
      </c>
    </row>
    <row r="514" spans="1:14" x14ac:dyDescent="0.35">
      <c r="A514" t="str">
        <f>VLOOKUP(C514, sp_info1, 2, FALSE)</f>
        <v>Chloropidae</v>
      </c>
      <c r="B514" t="str">
        <f>VLOOKUP(C514, sp_info1, 3, FALSE)</f>
        <v>Tricimba</v>
      </c>
      <c r="C514" t="s">
        <v>428</v>
      </c>
      <c r="D514">
        <v>1</v>
      </c>
      <c r="E514" t="s">
        <v>34</v>
      </c>
      <c r="F514" t="s">
        <v>35</v>
      </c>
      <c r="G514" t="s">
        <v>16</v>
      </c>
      <c r="H514" t="s">
        <v>36</v>
      </c>
      <c r="I514">
        <v>51.244660000000003</v>
      </c>
      <c r="J514">
        <v>-80.677670000000006</v>
      </c>
      <c r="K514" t="s">
        <v>18</v>
      </c>
      <c r="L514">
        <v>2</v>
      </c>
      <c r="M514" t="s">
        <v>65</v>
      </c>
      <c r="N514" t="s">
        <v>47</v>
      </c>
    </row>
    <row r="515" spans="1:14" x14ac:dyDescent="0.35">
      <c r="A515" t="str">
        <f>VLOOKUP(C515, sp_info1, 2, FALSE)</f>
        <v>Chloropidae</v>
      </c>
      <c r="B515" t="str">
        <f>VLOOKUP(C515, sp_info1, 3, FALSE)</f>
        <v>Tricimba</v>
      </c>
      <c r="C515" t="s">
        <v>429</v>
      </c>
      <c r="D515">
        <v>2</v>
      </c>
      <c r="E515" t="s">
        <v>34</v>
      </c>
      <c r="F515" t="s">
        <v>35</v>
      </c>
      <c r="G515" t="s">
        <v>16</v>
      </c>
      <c r="H515" t="s">
        <v>36</v>
      </c>
      <c r="I515">
        <v>51.244660000000003</v>
      </c>
      <c r="J515">
        <v>-80.677670000000006</v>
      </c>
      <c r="K515" t="s">
        <v>18</v>
      </c>
      <c r="L515">
        <v>2</v>
      </c>
      <c r="M515" t="s">
        <v>45</v>
      </c>
      <c r="N515" t="s">
        <v>25</v>
      </c>
    </row>
    <row r="516" spans="1:14" x14ac:dyDescent="0.35">
      <c r="A516" t="str">
        <f>VLOOKUP(C516, sp_info1, 2, FALSE)</f>
        <v>Anthomyzidae</v>
      </c>
      <c r="B516" t="str">
        <f>VLOOKUP(C516, sp_info1, 3, FALSE)</f>
        <v>Anthomyza</v>
      </c>
      <c r="C516" t="s">
        <v>59</v>
      </c>
      <c r="D516">
        <v>1</v>
      </c>
      <c r="E516" t="s">
        <v>34</v>
      </c>
      <c r="F516" t="s">
        <v>35</v>
      </c>
      <c r="G516" t="s">
        <v>16</v>
      </c>
      <c r="H516" t="s">
        <v>36</v>
      </c>
      <c r="I516">
        <v>51.246899999999997</v>
      </c>
      <c r="J516">
        <v>-80.681020000000004</v>
      </c>
      <c r="K516" t="s">
        <v>18</v>
      </c>
      <c r="L516">
        <v>3</v>
      </c>
      <c r="M516" t="s">
        <v>60</v>
      </c>
      <c r="N516" t="s">
        <v>47</v>
      </c>
    </row>
    <row r="517" spans="1:14" x14ac:dyDescent="0.35">
      <c r="A517" t="str">
        <f>VLOOKUP(C517, sp_info1, 2, FALSE)</f>
        <v>Anthomyzidae</v>
      </c>
      <c r="B517" t="str">
        <f>VLOOKUP(C517, sp_info1, 3, FALSE)</f>
        <v>Anthomyza</v>
      </c>
      <c r="C517" t="s">
        <v>59</v>
      </c>
      <c r="D517">
        <v>1</v>
      </c>
      <c r="E517" t="s">
        <v>34</v>
      </c>
      <c r="F517" t="s">
        <v>35</v>
      </c>
      <c r="G517" t="s">
        <v>16</v>
      </c>
      <c r="H517" t="s">
        <v>36</v>
      </c>
      <c r="I517">
        <v>51.246899999999997</v>
      </c>
      <c r="J517">
        <v>-80.681020000000004</v>
      </c>
      <c r="K517" t="s">
        <v>18</v>
      </c>
      <c r="L517">
        <v>3</v>
      </c>
      <c r="M517" t="s">
        <v>61</v>
      </c>
      <c r="N517" t="s">
        <v>47</v>
      </c>
    </row>
    <row r="518" spans="1:14" x14ac:dyDescent="0.35">
      <c r="A518" t="str">
        <f>VLOOKUP(C518, sp_info1, 2, FALSE)</f>
        <v>Anthomyzidae</v>
      </c>
      <c r="B518" t="str">
        <f>VLOOKUP(C518, sp_info1, 3, FALSE)</f>
        <v>Anthomyza</v>
      </c>
      <c r="C518" t="s">
        <v>64</v>
      </c>
      <c r="D518">
        <v>1</v>
      </c>
      <c r="E518" t="s">
        <v>34</v>
      </c>
      <c r="F518" t="s">
        <v>35</v>
      </c>
      <c r="G518" t="s">
        <v>16</v>
      </c>
      <c r="H518" t="s">
        <v>36</v>
      </c>
      <c r="I518">
        <v>51.246899999999997</v>
      </c>
      <c r="J518">
        <v>-80.681020000000004</v>
      </c>
      <c r="K518" t="s">
        <v>18</v>
      </c>
      <c r="L518">
        <v>3</v>
      </c>
      <c r="M518" t="s">
        <v>65</v>
      </c>
      <c r="N518" t="s">
        <v>25</v>
      </c>
    </row>
    <row r="519" spans="1:14" x14ac:dyDescent="0.35">
      <c r="A519" t="str">
        <f>VLOOKUP(C519, sp_info1, 2, FALSE)</f>
        <v>Sciomyzidae</v>
      </c>
      <c r="B519" t="str">
        <f>VLOOKUP(C519, sp_info1, 3, FALSE)</f>
        <v>Anticheta</v>
      </c>
      <c r="C519" t="s">
        <v>72</v>
      </c>
      <c r="D519">
        <v>2</v>
      </c>
      <c r="E519" t="s">
        <v>34</v>
      </c>
      <c r="F519" t="s">
        <v>35</v>
      </c>
      <c r="G519" t="s">
        <v>16</v>
      </c>
      <c r="H519" t="s">
        <v>36</v>
      </c>
      <c r="I519">
        <v>51.246899999999997</v>
      </c>
      <c r="J519">
        <v>-80.681020000000004</v>
      </c>
      <c r="K519" t="s">
        <v>18</v>
      </c>
      <c r="L519">
        <v>3</v>
      </c>
      <c r="M519" t="s">
        <v>65</v>
      </c>
      <c r="N519" t="s">
        <v>25</v>
      </c>
    </row>
    <row r="520" spans="1:14" x14ac:dyDescent="0.35">
      <c r="A520" t="str">
        <f>VLOOKUP(C520, sp_info1, 2, FALSE)</f>
        <v>Chloropidae</v>
      </c>
      <c r="B520" t="str">
        <f>VLOOKUP(C520, sp_info1, 3, FALSE)</f>
        <v xml:space="preserve">Aphanotrigonum </v>
      </c>
      <c r="C520" t="s">
        <v>76</v>
      </c>
      <c r="D520">
        <v>1</v>
      </c>
      <c r="E520" t="s">
        <v>34</v>
      </c>
      <c r="F520" t="s">
        <v>35</v>
      </c>
      <c r="G520" t="s">
        <v>16</v>
      </c>
      <c r="H520" t="s">
        <v>36</v>
      </c>
      <c r="I520">
        <v>51.246899999999997</v>
      </c>
      <c r="J520">
        <v>-80.681020000000004</v>
      </c>
      <c r="K520" t="s">
        <v>18</v>
      </c>
      <c r="L520">
        <v>3</v>
      </c>
      <c r="M520" t="s">
        <v>60</v>
      </c>
      <c r="N520" t="s">
        <v>47</v>
      </c>
    </row>
    <row r="521" spans="1:14" x14ac:dyDescent="0.35">
      <c r="A521" t="str">
        <f>VLOOKUP(C521, sp_info1, 2, FALSE)</f>
        <v>Chloropidae</v>
      </c>
      <c r="B521" t="str">
        <f>VLOOKUP(C521, sp_info1, 3, FALSE)</f>
        <v xml:space="preserve">Aphanotrigonum </v>
      </c>
      <c r="C521" t="s">
        <v>76</v>
      </c>
      <c r="D521">
        <v>6</v>
      </c>
      <c r="E521" t="s">
        <v>34</v>
      </c>
      <c r="F521" t="s">
        <v>35</v>
      </c>
      <c r="G521" t="s">
        <v>16</v>
      </c>
      <c r="H521" t="s">
        <v>36</v>
      </c>
      <c r="I521">
        <v>51.246899999999997</v>
      </c>
      <c r="J521">
        <v>-80.681020000000004</v>
      </c>
      <c r="K521" t="s">
        <v>18</v>
      </c>
      <c r="L521">
        <v>3</v>
      </c>
      <c r="M521" t="s">
        <v>61</v>
      </c>
      <c r="N521" t="s">
        <v>47</v>
      </c>
    </row>
    <row r="522" spans="1:14" x14ac:dyDescent="0.35">
      <c r="A522" t="str">
        <f>VLOOKUP(C522, sp_info1, 2, FALSE)</f>
        <v>Chloropidae</v>
      </c>
      <c r="B522" t="str">
        <f>VLOOKUP(C522, sp_info1, 3, FALSE)</f>
        <v xml:space="preserve">Aphanotrigonum </v>
      </c>
      <c r="C522" t="s">
        <v>76</v>
      </c>
      <c r="D522">
        <v>6</v>
      </c>
      <c r="E522" t="s">
        <v>34</v>
      </c>
      <c r="F522" t="s">
        <v>35</v>
      </c>
      <c r="G522" t="s">
        <v>16</v>
      </c>
      <c r="H522" t="s">
        <v>36</v>
      </c>
      <c r="I522">
        <v>51.246899999999997</v>
      </c>
      <c r="J522">
        <v>-80.681020000000004</v>
      </c>
      <c r="K522" t="s">
        <v>18</v>
      </c>
      <c r="L522">
        <v>3</v>
      </c>
      <c r="M522" t="s">
        <v>65</v>
      </c>
      <c r="N522" t="s">
        <v>47</v>
      </c>
    </row>
    <row r="523" spans="1:14" x14ac:dyDescent="0.35">
      <c r="A523" t="str">
        <f>VLOOKUP(C523, sp_info1, 2, FALSE)</f>
        <v>Chloropidae</v>
      </c>
      <c r="B523" t="str">
        <f>VLOOKUP(C523, sp_info1, 3, FALSE)</f>
        <v>Chlorops</v>
      </c>
      <c r="C523" t="s">
        <v>105</v>
      </c>
      <c r="D523">
        <v>1</v>
      </c>
      <c r="E523" t="s">
        <v>34</v>
      </c>
      <c r="F523" t="s">
        <v>35</v>
      </c>
      <c r="G523" t="s">
        <v>16</v>
      </c>
      <c r="H523" t="s">
        <v>36</v>
      </c>
      <c r="I523">
        <v>51.246899999999997</v>
      </c>
      <c r="J523">
        <v>-80.681020000000004</v>
      </c>
      <c r="K523" t="s">
        <v>18</v>
      </c>
      <c r="L523">
        <v>3</v>
      </c>
      <c r="M523" t="s">
        <v>65</v>
      </c>
      <c r="N523" t="s">
        <v>25</v>
      </c>
    </row>
    <row r="524" spans="1:14" x14ac:dyDescent="0.35">
      <c r="A524" t="str">
        <f>VLOOKUP(C524, sp_info1, 2, FALSE)</f>
        <v>Chloropidae</v>
      </c>
      <c r="B524" t="str">
        <f>VLOOKUP(C524, sp_info1, 3, FALSE)</f>
        <v xml:space="preserve">Conioscinella </v>
      </c>
      <c r="C524" t="s">
        <v>134</v>
      </c>
      <c r="D524">
        <v>3</v>
      </c>
      <c r="E524" t="s">
        <v>34</v>
      </c>
      <c r="F524" t="s">
        <v>35</v>
      </c>
      <c r="G524" t="s">
        <v>16</v>
      </c>
      <c r="H524" t="s">
        <v>36</v>
      </c>
      <c r="I524">
        <v>51.246899999999997</v>
      </c>
      <c r="J524">
        <v>-80.681020000000004</v>
      </c>
      <c r="K524" t="s">
        <v>18</v>
      </c>
      <c r="L524">
        <v>3</v>
      </c>
      <c r="M524" t="s">
        <v>60</v>
      </c>
      <c r="N524" t="s">
        <v>47</v>
      </c>
    </row>
    <row r="525" spans="1:14" x14ac:dyDescent="0.35">
      <c r="A525" t="str">
        <f>VLOOKUP(C525, sp_info1, 2, FALSE)</f>
        <v>Chloropidae</v>
      </c>
      <c r="B525" t="str">
        <f>VLOOKUP(C525, sp_info1, 3, FALSE)</f>
        <v xml:space="preserve">Conioscinella </v>
      </c>
      <c r="C525" t="s">
        <v>134</v>
      </c>
      <c r="D525">
        <v>6</v>
      </c>
      <c r="E525" t="s">
        <v>34</v>
      </c>
      <c r="F525" t="s">
        <v>35</v>
      </c>
      <c r="G525" t="s">
        <v>16</v>
      </c>
      <c r="H525" t="s">
        <v>36</v>
      </c>
      <c r="I525">
        <v>51.246899999999997</v>
      </c>
      <c r="J525">
        <v>-80.681020000000004</v>
      </c>
      <c r="K525" t="s">
        <v>18</v>
      </c>
      <c r="L525">
        <v>3</v>
      </c>
      <c r="M525" t="s">
        <v>61</v>
      </c>
      <c r="N525" t="s">
        <v>47</v>
      </c>
    </row>
    <row r="526" spans="1:14" x14ac:dyDescent="0.35">
      <c r="A526" t="str">
        <f>VLOOKUP(C526, sp_info1, 2, FALSE)</f>
        <v>Chloropidae</v>
      </c>
      <c r="B526" t="str">
        <f>VLOOKUP(C526, sp_info1, 3, FALSE)</f>
        <v xml:space="preserve">Conioscinella </v>
      </c>
      <c r="C526" t="s">
        <v>134</v>
      </c>
      <c r="D526">
        <v>6</v>
      </c>
      <c r="E526" t="s">
        <v>34</v>
      </c>
      <c r="F526" t="s">
        <v>35</v>
      </c>
      <c r="G526" t="s">
        <v>16</v>
      </c>
      <c r="H526" t="s">
        <v>36</v>
      </c>
      <c r="I526">
        <v>51.246899999999997</v>
      </c>
      <c r="J526">
        <v>-80.681020000000004</v>
      </c>
      <c r="K526" t="s">
        <v>18</v>
      </c>
      <c r="L526">
        <v>3</v>
      </c>
      <c r="M526" t="s">
        <v>65</v>
      </c>
      <c r="N526" t="s">
        <v>47</v>
      </c>
    </row>
    <row r="527" spans="1:14" x14ac:dyDescent="0.35">
      <c r="A527" t="str">
        <f>VLOOKUP(C527, sp_info1, 2, FALSE)</f>
        <v>Sphaeroceridae</v>
      </c>
      <c r="B527" t="str">
        <f>VLOOKUP(C527, sp_info1, 3, FALSE)</f>
        <v>Copromyza</v>
      </c>
      <c r="C527" t="s">
        <v>136</v>
      </c>
      <c r="D527">
        <v>1</v>
      </c>
      <c r="E527" t="s">
        <v>34</v>
      </c>
      <c r="F527" t="s">
        <v>35</v>
      </c>
      <c r="G527" t="s">
        <v>16</v>
      </c>
      <c r="H527" t="s">
        <v>36</v>
      </c>
      <c r="I527">
        <v>51.246899999999997</v>
      </c>
      <c r="J527">
        <v>-80.681020000000004</v>
      </c>
      <c r="K527" t="s">
        <v>18</v>
      </c>
      <c r="L527">
        <v>3</v>
      </c>
      <c r="M527" t="s">
        <v>65</v>
      </c>
      <c r="N527" t="s">
        <v>25</v>
      </c>
    </row>
    <row r="528" spans="1:14" x14ac:dyDescent="0.35">
      <c r="A528" t="str">
        <f>VLOOKUP(C528, sp_info1, 2, FALSE)</f>
        <v>Sphaeroceridae</v>
      </c>
      <c r="B528" t="str">
        <f>VLOOKUP(C528, sp_info1, 3, FALSE)</f>
        <v>Copromyza</v>
      </c>
      <c r="C528" t="s">
        <v>136</v>
      </c>
      <c r="D528">
        <v>1</v>
      </c>
      <c r="E528" t="s">
        <v>34</v>
      </c>
      <c r="F528" t="s">
        <v>35</v>
      </c>
      <c r="G528" t="s">
        <v>16</v>
      </c>
      <c r="H528" t="s">
        <v>36</v>
      </c>
      <c r="I528">
        <v>51.246899999999997</v>
      </c>
      <c r="J528">
        <v>-80.681020000000004</v>
      </c>
      <c r="K528" t="s">
        <v>18</v>
      </c>
      <c r="L528">
        <v>3</v>
      </c>
      <c r="M528" t="s">
        <v>61</v>
      </c>
      <c r="N528" t="s">
        <v>47</v>
      </c>
    </row>
    <row r="529" spans="1:14" x14ac:dyDescent="0.35">
      <c r="A529" t="str">
        <f>VLOOKUP(C529, sp_info1, 2, FALSE)</f>
        <v>Drosophilidae</v>
      </c>
      <c r="B529" t="str">
        <f>VLOOKUP(C529, sp_info1, 3, FALSE)</f>
        <v>Drosophila</v>
      </c>
      <c r="C529" t="s">
        <v>159</v>
      </c>
      <c r="D529">
        <v>1</v>
      </c>
      <c r="E529" t="s">
        <v>34</v>
      </c>
      <c r="F529" t="s">
        <v>35</v>
      </c>
      <c r="G529" t="s">
        <v>16</v>
      </c>
      <c r="H529" t="s">
        <v>36</v>
      </c>
      <c r="I529">
        <v>51.246899999999997</v>
      </c>
      <c r="J529">
        <v>-80.681020000000004</v>
      </c>
      <c r="K529" t="s">
        <v>18</v>
      </c>
      <c r="L529">
        <v>3</v>
      </c>
      <c r="M529" t="s">
        <v>60</v>
      </c>
      <c r="N529" t="s">
        <v>47</v>
      </c>
    </row>
    <row r="530" spans="1:14" x14ac:dyDescent="0.35">
      <c r="A530" t="str">
        <f>VLOOKUP(C530, sp_info1, 2, FALSE)</f>
        <v>Drosophilidae</v>
      </c>
      <c r="B530" t="str">
        <f>VLOOKUP(C530, sp_info1, 3, FALSE)</f>
        <v>Drosophila</v>
      </c>
      <c r="C530" t="s">
        <v>162</v>
      </c>
      <c r="D530">
        <v>1</v>
      </c>
      <c r="E530" t="s">
        <v>34</v>
      </c>
      <c r="F530" t="s">
        <v>35</v>
      </c>
      <c r="G530" t="s">
        <v>16</v>
      </c>
      <c r="H530" t="s">
        <v>36</v>
      </c>
      <c r="I530">
        <v>51.246899999999997</v>
      </c>
      <c r="J530">
        <v>-80.681020000000004</v>
      </c>
      <c r="K530" t="s">
        <v>18</v>
      </c>
      <c r="L530">
        <v>3</v>
      </c>
      <c r="M530" t="s">
        <v>61</v>
      </c>
      <c r="N530" t="s">
        <v>47</v>
      </c>
    </row>
    <row r="531" spans="1:14" x14ac:dyDescent="0.35">
      <c r="A531" t="str">
        <f>VLOOKUP(C531, sp_info1, 2, FALSE)</f>
        <v>Chloropidae</v>
      </c>
      <c r="B531" t="str">
        <f>VLOOKUP(C531, sp_info1, 3, FALSE)</f>
        <v>Elachiptera</v>
      </c>
      <c r="C531" t="s">
        <v>169</v>
      </c>
      <c r="D531">
        <v>1</v>
      </c>
      <c r="E531" t="s">
        <v>34</v>
      </c>
      <c r="F531" t="s">
        <v>35</v>
      </c>
      <c r="G531" t="s">
        <v>16</v>
      </c>
      <c r="H531" t="s">
        <v>36</v>
      </c>
      <c r="I531">
        <v>51.246899999999997</v>
      </c>
      <c r="J531">
        <v>-80.681020000000004</v>
      </c>
      <c r="K531" t="s">
        <v>18</v>
      </c>
      <c r="L531">
        <v>3</v>
      </c>
      <c r="M531" t="s">
        <v>60</v>
      </c>
      <c r="N531" t="s">
        <v>47</v>
      </c>
    </row>
    <row r="532" spans="1:14" x14ac:dyDescent="0.35">
      <c r="A532" t="str">
        <f>VLOOKUP(C532, sp_info1, 2, FALSE)</f>
        <v>Chloropidae</v>
      </c>
      <c r="B532" t="str">
        <f>VLOOKUP(C532, sp_info1, 3, FALSE)</f>
        <v>Elachiptera</v>
      </c>
      <c r="C532" t="s">
        <v>171</v>
      </c>
      <c r="D532">
        <v>4</v>
      </c>
      <c r="E532" t="s">
        <v>34</v>
      </c>
      <c r="F532" t="s">
        <v>35</v>
      </c>
      <c r="G532" t="s">
        <v>16</v>
      </c>
      <c r="H532" t="s">
        <v>36</v>
      </c>
      <c r="I532">
        <v>51.246899999999997</v>
      </c>
      <c r="J532">
        <v>-80.681020000000004</v>
      </c>
      <c r="K532" t="s">
        <v>18</v>
      </c>
      <c r="L532">
        <v>3</v>
      </c>
      <c r="M532" t="s">
        <v>60</v>
      </c>
      <c r="N532" t="s">
        <v>47</v>
      </c>
    </row>
    <row r="533" spans="1:14" x14ac:dyDescent="0.35">
      <c r="A533" t="str">
        <f>VLOOKUP(C533, sp_info1, 2, FALSE)</f>
        <v>Chloropidae</v>
      </c>
      <c r="B533" t="str">
        <f>VLOOKUP(C533, sp_info1, 3, FALSE)</f>
        <v>Elachiptera</v>
      </c>
      <c r="C533" t="s">
        <v>171</v>
      </c>
      <c r="D533">
        <v>5</v>
      </c>
      <c r="E533" t="s">
        <v>34</v>
      </c>
      <c r="F533" t="s">
        <v>35</v>
      </c>
      <c r="G533" t="s">
        <v>16</v>
      </c>
      <c r="H533" t="s">
        <v>36</v>
      </c>
      <c r="I533">
        <v>51.246899999999997</v>
      </c>
      <c r="J533">
        <v>-80.681020000000004</v>
      </c>
      <c r="K533" t="s">
        <v>18</v>
      </c>
      <c r="L533">
        <v>3</v>
      </c>
      <c r="M533" t="s">
        <v>61</v>
      </c>
      <c r="N533" t="s">
        <v>47</v>
      </c>
    </row>
    <row r="534" spans="1:14" x14ac:dyDescent="0.35">
      <c r="A534" t="str">
        <f>VLOOKUP(C534, sp_info1, 2, FALSE)</f>
        <v>Chloropidae</v>
      </c>
      <c r="B534" t="str">
        <f>VLOOKUP(C534, sp_info1, 3, FALSE)</f>
        <v>Elachiptera</v>
      </c>
      <c r="C534" t="s">
        <v>171</v>
      </c>
      <c r="D534">
        <v>24</v>
      </c>
      <c r="E534" t="s">
        <v>34</v>
      </c>
      <c r="F534" t="s">
        <v>35</v>
      </c>
      <c r="G534" t="s">
        <v>16</v>
      </c>
      <c r="H534" t="s">
        <v>36</v>
      </c>
      <c r="I534">
        <v>51.246899999999997</v>
      </c>
      <c r="J534">
        <v>-80.681020000000004</v>
      </c>
      <c r="K534" t="s">
        <v>18</v>
      </c>
      <c r="L534">
        <v>3</v>
      </c>
      <c r="M534" t="s">
        <v>65</v>
      </c>
      <c r="N534" t="s">
        <v>47</v>
      </c>
    </row>
    <row r="535" spans="1:14" x14ac:dyDescent="0.35">
      <c r="A535" t="str">
        <f>VLOOKUP(C535, sp_info1, 2, FALSE)</f>
        <v>Chloropidae</v>
      </c>
      <c r="B535" t="str">
        <f>VLOOKUP(C535, sp_info1, 3, FALSE)</f>
        <v>Elachiptera</v>
      </c>
      <c r="C535" t="s">
        <v>172</v>
      </c>
      <c r="D535">
        <v>2</v>
      </c>
      <c r="E535" t="s">
        <v>34</v>
      </c>
      <c r="F535" t="s">
        <v>35</v>
      </c>
      <c r="G535" t="s">
        <v>16</v>
      </c>
      <c r="H535" t="s">
        <v>36</v>
      </c>
      <c r="I535">
        <v>51.246899999999997</v>
      </c>
      <c r="J535">
        <v>-80.681020000000004</v>
      </c>
      <c r="K535" t="s">
        <v>18</v>
      </c>
      <c r="L535">
        <v>3</v>
      </c>
      <c r="M535" t="s">
        <v>65</v>
      </c>
      <c r="N535" t="s">
        <v>25</v>
      </c>
    </row>
    <row r="536" spans="1:14" x14ac:dyDescent="0.35">
      <c r="A536" t="str">
        <f>VLOOKUP(C536, sp_info1, 2, FALSE)</f>
        <v>Heleomyzidae</v>
      </c>
      <c r="B536" t="str">
        <f>VLOOKUP(C536, sp_info1, 3, FALSE)</f>
        <v>Heleomyza</v>
      </c>
      <c r="C536" t="s">
        <v>196</v>
      </c>
      <c r="D536">
        <v>1</v>
      </c>
      <c r="E536" t="s">
        <v>34</v>
      </c>
      <c r="F536" t="s">
        <v>35</v>
      </c>
      <c r="G536" t="s">
        <v>16</v>
      </c>
      <c r="H536" t="s">
        <v>36</v>
      </c>
      <c r="I536">
        <v>51.246899999999997</v>
      </c>
      <c r="J536">
        <v>-80.681020000000004</v>
      </c>
      <c r="K536" t="s">
        <v>18</v>
      </c>
      <c r="L536">
        <v>3</v>
      </c>
      <c r="M536" t="s">
        <v>60</v>
      </c>
      <c r="N536" t="s">
        <v>47</v>
      </c>
    </row>
    <row r="537" spans="1:14" x14ac:dyDescent="0.35">
      <c r="A537" t="str">
        <f>VLOOKUP(C537, sp_info1, 2, FALSE)</f>
        <v>Heleomyzidae</v>
      </c>
      <c r="B537" t="str">
        <f>VLOOKUP(C537, sp_info1, 3, FALSE)</f>
        <v>Heteromyza</v>
      </c>
      <c r="C537" t="s">
        <v>199</v>
      </c>
      <c r="D537">
        <v>1</v>
      </c>
      <c r="E537" t="s">
        <v>34</v>
      </c>
      <c r="F537" t="s">
        <v>35</v>
      </c>
      <c r="G537" t="s">
        <v>16</v>
      </c>
      <c r="H537" t="s">
        <v>36</v>
      </c>
      <c r="I537">
        <v>51.246899999999997</v>
      </c>
      <c r="J537">
        <v>-80.681020000000004</v>
      </c>
      <c r="K537" t="s">
        <v>18</v>
      </c>
      <c r="L537">
        <v>3</v>
      </c>
      <c r="M537" t="s">
        <v>65</v>
      </c>
      <c r="N537" t="s">
        <v>25</v>
      </c>
    </row>
    <row r="538" spans="1:14" x14ac:dyDescent="0.35">
      <c r="A538" t="str">
        <f>VLOOKUP(C538, sp_info1, 2, FALSE)</f>
        <v>Lauxaniidae</v>
      </c>
      <c r="B538" t="str">
        <f>VLOOKUP(C538, sp_info1, 3, FALSE)</f>
        <v xml:space="preserve">Lauxania </v>
      </c>
      <c r="C538" t="s">
        <v>214</v>
      </c>
      <c r="D538">
        <v>1</v>
      </c>
      <c r="E538" t="s">
        <v>34</v>
      </c>
      <c r="F538" t="s">
        <v>35</v>
      </c>
      <c r="G538" t="s">
        <v>16</v>
      </c>
      <c r="H538" t="s">
        <v>36</v>
      </c>
      <c r="I538">
        <v>51.246899999999997</v>
      </c>
      <c r="J538">
        <v>-80.681020000000004</v>
      </c>
      <c r="K538" t="s">
        <v>18</v>
      </c>
      <c r="L538">
        <v>3</v>
      </c>
      <c r="M538" t="s">
        <v>60</v>
      </c>
      <c r="N538" t="s">
        <v>47</v>
      </c>
    </row>
    <row r="539" spans="1:14" x14ac:dyDescent="0.35">
      <c r="A539" t="str">
        <f>VLOOKUP(C539, sp_info1, 2, FALSE)</f>
        <v>Lauxaniidae</v>
      </c>
      <c r="B539" t="str">
        <f>VLOOKUP(C539, sp_info1, 3, FALSE)</f>
        <v xml:space="preserve">Lauxania </v>
      </c>
      <c r="C539" t="s">
        <v>214</v>
      </c>
      <c r="D539">
        <v>4</v>
      </c>
      <c r="E539" t="s">
        <v>34</v>
      </c>
      <c r="F539" t="s">
        <v>35</v>
      </c>
      <c r="G539" t="s">
        <v>16</v>
      </c>
      <c r="H539" t="s">
        <v>36</v>
      </c>
      <c r="I539">
        <v>51.246899999999997</v>
      </c>
      <c r="J539">
        <v>-80.681020000000004</v>
      </c>
      <c r="K539" t="s">
        <v>18</v>
      </c>
      <c r="L539">
        <v>3</v>
      </c>
      <c r="M539" t="s">
        <v>61</v>
      </c>
      <c r="N539" t="s">
        <v>47</v>
      </c>
    </row>
    <row r="540" spans="1:14" x14ac:dyDescent="0.35">
      <c r="A540" t="str">
        <f>VLOOKUP(C540, sp_info1, 2, FALSE)</f>
        <v>Lauxaniidae</v>
      </c>
      <c r="B540" t="str">
        <f>VLOOKUP(C540, sp_info1, 3, FALSE)</f>
        <v xml:space="preserve">Lauxania </v>
      </c>
      <c r="C540" t="s">
        <v>214</v>
      </c>
      <c r="D540">
        <v>2</v>
      </c>
      <c r="E540" t="s">
        <v>34</v>
      </c>
      <c r="F540" t="s">
        <v>35</v>
      </c>
      <c r="G540" t="s">
        <v>16</v>
      </c>
      <c r="H540" t="s">
        <v>36</v>
      </c>
      <c r="I540">
        <v>51.246899999999997</v>
      </c>
      <c r="J540">
        <v>-80.681020000000004</v>
      </c>
      <c r="K540" t="s">
        <v>18</v>
      </c>
      <c r="L540">
        <v>3</v>
      </c>
      <c r="M540" t="s">
        <v>65</v>
      </c>
      <c r="N540" t="s">
        <v>47</v>
      </c>
    </row>
    <row r="541" spans="1:14" x14ac:dyDescent="0.35">
      <c r="A541" t="str">
        <f>VLOOKUP(C541, sp_info1, 2, FALSE)</f>
        <v>Sphaeroceridae</v>
      </c>
      <c r="B541" t="str">
        <f>VLOOKUP(C541, sp_info1, 3, FALSE)</f>
        <v>Leptocera</v>
      </c>
      <c r="C541" t="s">
        <v>215</v>
      </c>
      <c r="D541">
        <v>9</v>
      </c>
      <c r="E541" t="s">
        <v>34</v>
      </c>
      <c r="F541" t="s">
        <v>35</v>
      </c>
      <c r="G541" t="s">
        <v>16</v>
      </c>
      <c r="H541" t="s">
        <v>36</v>
      </c>
      <c r="I541">
        <v>51.246899999999997</v>
      </c>
      <c r="J541">
        <v>-80.681020000000004</v>
      </c>
      <c r="K541" t="s">
        <v>18</v>
      </c>
      <c r="L541">
        <v>3</v>
      </c>
      <c r="M541" t="s">
        <v>65</v>
      </c>
      <c r="N541" t="s">
        <v>25</v>
      </c>
    </row>
    <row r="542" spans="1:14" x14ac:dyDescent="0.35">
      <c r="A542" t="str">
        <f>VLOOKUP(C542, sp_info1, 2, FALSE)</f>
        <v>Sphaeroceridae</v>
      </c>
      <c r="B542" t="str">
        <f>VLOOKUP(C542, sp_info1, 3, FALSE)</f>
        <v>Leptocera</v>
      </c>
      <c r="C542" t="s">
        <v>215</v>
      </c>
      <c r="D542">
        <v>1</v>
      </c>
      <c r="E542" t="s">
        <v>34</v>
      </c>
      <c r="F542" t="s">
        <v>35</v>
      </c>
      <c r="G542" t="s">
        <v>16</v>
      </c>
      <c r="H542" t="s">
        <v>36</v>
      </c>
      <c r="I542">
        <v>51.246899999999997</v>
      </c>
      <c r="J542">
        <v>-80.681020000000004</v>
      </c>
      <c r="K542" t="s">
        <v>18</v>
      </c>
      <c r="L542">
        <v>3</v>
      </c>
      <c r="M542" t="s">
        <v>60</v>
      </c>
      <c r="N542" t="s">
        <v>47</v>
      </c>
    </row>
    <row r="543" spans="1:14" x14ac:dyDescent="0.35">
      <c r="A543" t="str">
        <f>VLOOKUP(C543, sp_info1, 2, FALSE)</f>
        <v>Sphaeroceridae</v>
      </c>
      <c r="B543" t="str">
        <f>VLOOKUP(C543, sp_info1, 3, FALSE)</f>
        <v>Leptocera</v>
      </c>
      <c r="C543" t="s">
        <v>215</v>
      </c>
      <c r="D543">
        <v>2</v>
      </c>
      <c r="E543" t="s">
        <v>34</v>
      </c>
      <c r="F543" t="s">
        <v>35</v>
      </c>
      <c r="G543" t="s">
        <v>16</v>
      </c>
      <c r="H543" t="s">
        <v>36</v>
      </c>
      <c r="I543">
        <v>51.246899999999997</v>
      </c>
      <c r="J543">
        <v>-80.681020000000004</v>
      </c>
      <c r="K543" t="s">
        <v>18</v>
      </c>
      <c r="L543">
        <v>3</v>
      </c>
      <c r="M543" t="s">
        <v>65</v>
      </c>
      <c r="N543" t="s">
        <v>47</v>
      </c>
    </row>
    <row r="544" spans="1:14" x14ac:dyDescent="0.35">
      <c r="A544" t="str">
        <f>VLOOKUP(C544, sp_info1, 2, FALSE)</f>
        <v>Sepsidae</v>
      </c>
      <c r="B544" t="str">
        <f>VLOOKUP(C544, sp_info1, 3, FALSE)</f>
        <v>Nemapoda</v>
      </c>
      <c r="C544" t="s">
        <v>239</v>
      </c>
      <c r="D544">
        <v>1</v>
      </c>
      <c r="E544" t="s">
        <v>34</v>
      </c>
      <c r="F544" t="s">
        <v>35</v>
      </c>
      <c r="G544" t="s">
        <v>16</v>
      </c>
      <c r="H544" t="s">
        <v>36</v>
      </c>
      <c r="I544">
        <v>51.246899999999997</v>
      </c>
      <c r="J544">
        <v>-80.681020000000004</v>
      </c>
      <c r="K544" t="s">
        <v>18</v>
      </c>
      <c r="L544">
        <v>3</v>
      </c>
      <c r="M544" t="s">
        <v>65</v>
      </c>
      <c r="N544" t="s">
        <v>25</v>
      </c>
    </row>
    <row r="545" spans="1:14" x14ac:dyDescent="0.35">
      <c r="A545" t="str">
        <f>VLOOKUP(C545, sp_info1, 2, FALSE)</f>
        <v>Milichiidae</v>
      </c>
      <c r="B545" t="str">
        <f>VLOOKUP(C545, sp_info1, 3, FALSE)</f>
        <v>Neophyllomyza</v>
      </c>
      <c r="C545" t="s">
        <v>245</v>
      </c>
      <c r="D545">
        <v>1</v>
      </c>
      <c r="E545" t="s">
        <v>34</v>
      </c>
      <c r="F545" t="s">
        <v>35</v>
      </c>
      <c r="G545" t="s">
        <v>16</v>
      </c>
      <c r="H545" t="s">
        <v>36</v>
      </c>
      <c r="I545">
        <v>51.246899999999997</v>
      </c>
      <c r="J545">
        <v>-80.681020000000004</v>
      </c>
      <c r="K545" t="s">
        <v>18</v>
      </c>
      <c r="L545">
        <v>3</v>
      </c>
      <c r="M545" t="s">
        <v>65</v>
      </c>
      <c r="N545" t="s">
        <v>25</v>
      </c>
    </row>
    <row r="546" spans="1:14" x14ac:dyDescent="0.35">
      <c r="A546" t="str">
        <f>VLOOKUP(C546, sp_info1, 2, FALSE)</f>
        <v>Chloropidae</v>
      </c>
      <c r="B546" t="str">
        <f>VLOOKUP(C546, sp_info1, 3, FALSE)</f>
        <v>Oscinella</v>
      </c>
      <c r="C546" t="s">
        <v>258</v>
      </c>
      <c r="D546">
        <v>1</v>
      </c>
      <c r="E546" t="s">
        <v>34</v>
      </c>
      <c r="F546" t="s">
        <v>35</v>
      </c>
      <c r="G546" t="s">
        <v>16</v>
      </c>
      <c r="H546" t="s">
        <v>36</v>
      </c>
      <c r="I546">
        <v>51.246899999999997</v>
      </c>
      <c r="J546">
        <v>-80.681020000000004</v>
      </c>
      <c r="K546" t="s">
        <v>18</v>
      </c>
      <c r="L546">
        <v>3</v>
      </c>
      <c r="M546" t="s">
        <v>60</v>
      </c>
      <c r="N546" t="s">
        <v>47</v>
      </c>
    </row>
    <row r="547" spans="1:14" x14ac:dyDescent="0.35">
      <c r="A547" t="str">
        <f>VLOOKUP(C547, sp_info1, 2, FALSE)</f>
        <v>Chloropidae</v>
      </c>
      <c r="B547" t="str">
        <f>VLOOKUP(C547, sp_info1, 3, FALSE)</f>
        <v>Oscinella</v>
      </c>
      <c r="C547" t="s">
        <v>258</v>
      </c>
      <c r="D547">
        <v>1</v>
      </c>
      <c r="E547" t="s">
        <v>34</v>
      </c>
      <c r="F547" t="s">
        <v>35</v>
      </c>
      <c r="G547" t="s">
        <v>16</v>
      </c>
      <c r="H547" t="s">
        <v>36</v>
      </c>
      <c r="I547">
        <v>51.246899999999997</v>
      </c>
      <c r="J547">
        <v>-80.681020000000004</v>
      </c>
      <c r="K547" t="s">
        <v>18</v>
      </c>
      <c r="L547">
        <v>3</v>
      </c>
      <c r="M547" t="s">
        <v>65</v>
      </c>
      <c r="N547" t="s">
        <v>47</v>
      </c>
    </row>
    <row r="548" spans="1:14" x14ac:dyDescent="0.35">
      <c r="A548" t="str">
        <f>VLOOKUP(C548, sp_info1, 2, FALSE)</f>
        <v>Chloropidae</v>
      </c>
      <c r="B548" t="str">
        <f>VLOOKUP(C548, sp_info1, 3, FALSE)</f>
        <v>Oscinella</v>
      </c>
      <c r="C548" t="s">
        <v>261</v>
      </c>
      <c r="D548">
        <v>1</v>
      </c>
      <c r="E548" t="s">
        <v>34</v>
      </c>
      <c r="F548" t="s">
        <v>35</v>
      </c>
      <c r="G548" t="s">
        <v>16</v>
      </c>
      <c r="H548" t="s">
        <v>36</v>
      </c>
      <c r="I548">
        <v>51.246899999999997</v>
      </c>
      <c r="J548">
        <v>-80.681020000000004</v>
      </c>
      <c r="K548" t="s">
        <v>18</v>
      </c>
      <c r="L548">
        <v>3</v>
      </c>
      <c r="M548" t="s">
        <v>61</v>
      </c>
      <c r="N548" t="s">
        <v>47</v>
      </c>
    </row>
    <row r="549" spans="1:14" x14ac:dyDescent="0.35">
      <c r="A549" t="str">
        <f>VLOOKUP(C549, sp_info1, 2, FALSE)</f>
        <v>Chloropidae</v>
      </c>
      <c r="B549" t="str">
        <f>VLOOKUP(C549, sp_info1, 3, FALSE)</f>
        <v>Oscinella</v>
      </c>
      <c r="C549" t="s">
        <v>261</v>
      </c>
      <c r="D549">
        <v>1</v>
      </c>
      <c r="E549" t="s">
        <v>34</v>
      </c>
      <c r="F549" t="s">
        <v>35</v>
      </c>
      <c r="G549" t="s">
        <v>16</v>
      </c>
      <c r="H549" t="s">
        <v>36</v>
      </c>
      <c r="I549">
        <v>51.246899999999997</v>
      </c>
      <c r="J549">
        <v>-80.681020000000004</v>
      </c>
      <c r="K549" t="s">
        <v>18</v>
      </c>
      <c r="L549">
        <v>3</v>
      </c>
      <c r="M549" t="s">
        <v>65</v>
      </c>
      <c r="N549" t="s">
        <v>47</v>
      </c>
    </row>
    <row r="550" spans="1:14" x14ac:dyDescent="0.35">
      <c r="A550" t="str">
        <f>VLOOKUP(C550, sp_info1, 2, FALSE)</f>
        <v>Milichiidae</v>
      </c>
      <c r="B550" t="str">
        <f>VLOOKUP(C550, sp_info1, 3, FALSE)</f>
        <v>Paramyia</v>
      </c>
      <c r="C550" t="s">
        <v>264</v>
      </c>
      <c r="D550">
        <v>1</v>
      </c>
      <c r="E550" t="s">
        <v>34</v>
      </c>
      <c r="F550" t="s">
        <v>35</v>
      </c>
      <c r="G550" t="s">
        <v>16</v>
      </c>
      <c r="H550" t="s">
        <v>36</v>
      </c>
      <c r="I550">
        <v>51.246899999999997</v>
      </c>
      <c r="J550">
        <v>-80.681020000000004</v>
      </c>
      <c r="K550" t="s">
        <v>18</v>
      </c>
      <c r="L550">
        <v>3</v>
      </c>
      <c r="M550" t="s">
        <v>65</v>
      </c>
      <c r="N550" t="s">
        <v>25</v>
      </c>
    </row>
    <row r="551" spans="1:14" x14ac:dyDescent="0.35">
      <c r="A551" t="str">
        <f>VLOOKUP(C551, sp_info1, 2, FALSE)</f>
        <v>Sphaeroceridae</v>
      </c>
      <c r="B551" t="str">
        <f>VLOOKUP(C551, sp_info1, 3, FALSE)</f>
        <v>Pseudocollinella</v>
      </c>
      <c r="C551" t="s">
        <v>314</v>
      </c>
      <c r="D551">
        <v>1</v>
      </c>
      <c r="E551" t="s">
        <v>34</v>
      </c>
      <c r="F551" t="s">
        <v>35</v>
      </c>
      <c r="G551" t="s">
        <v>16</v>
      </c>
      <c r="H551" t="s">
        <v>36</v>
      </c>
      <c r="I551">
        <v>51.246899999999997</v>
      </c>
      <c r="J551">
        <v>-80.681020000000004</v>
      </c>
      <c r="K551" t="s">
        <v>18</v>
      </c>
      <c r="L551">
        <v>3</v>
      </c>
      <c r="M551" t="s">
        <v>65</v>
      </c>
      <c r="N551" t="s">
        <v>25</v>
      </c>
    </row>
    <row r="552" spans="1:14" x14ac:dyDescent="0.35">
      <c r="A552" t="str">
        <f>VLOOKUP(C552, sp_info1, 2, FALSE)</f>
        <v>Sphaeroceridae</v>
      </c>
      <c r="B552" t="str">
        <f>VLOOKUP(C552, sp_info1, 3, FALSE)</f>
        <v>Rachispoda</v>
      </c>
      <c r="C552" t="s">
        <v>330</v>
      </c>
      <c r="D552">
        <v>2</v>
      </c>
      <c r="E552" t="s">
        <v>34</v>
      </c>
      <c r="F552" t="s">
        <v>35</v>
      </c>
      <c r="G552" t="s">
        <v>16</v>
      </c>
      <c r="H552" t="s">
        <v>36</v>
      </c>
      <c r="I552">
        <v>51.246899999999997</v>
      </c>
      <c r="J552">
        <v>-80.681020000000004</v>
      </c>
      <c r="K552" t="s">
        <v>18</v>
      </c>
      <c r="L552">
        <v>3</v>
      </c>
      <c r="M552" t="s">
        <v>65</v>
      </c>
      <c r="N552" t="s">
        <v>25</v>
      </c>
    </row>
    <row r="553" spans="1:14" x14ac:dyDescent="0.35">
      <c r="A553" t="str">
        <f>VLOOKUP(C553, sp_info1, 2, FALSE)</f>
        <v>Sphaeroceridae</v>
      </c>
      <c r="B553" t="str">
        <f>VLOOKUP(C553, sp_info1, 3, FALSE)</f>
        <v>Rachispoda</v>
      </c>
      <c r="C553" t="s">
        <v>332</v>
      </c>
      <c r="D553">
        <v>1</v>
      </c>
      <c r="E553" t="s">
        <v>34</v>
      </c>
      <c r="F553" t="s">
        <v>35</v>
      </c>
      <c r="G553" t="s">
        <v>16</v>
      </c>
      <c r="H553" t="s">
        <v>36</v>
      </c>
      <c r="I553">
        <v>51.246899999999997</v>
      </c>
      <c r="J553">
        <v>-80.681020000000004</v>
      </c>
      <c r="K553" t="s">
        <v>18</v>
      </c>
      <c r="L553">
        <v>3</v>
      </c>
      <c r="M553" t="s">
        <v>65</v>
      </c>
      <c r="N553" t="s">
        <v>25</v>
      </c>
    </row>
    <row r="554" spans="1:14" x14ac:dyDescent="0.35">
      <c r="A554" t="str">
        <f>VLOOKUP(C554, sp_info1, 2, FALSE)</f>
        <v>Chloropidae</v>
      </c>
      <c r="B554" t="str">
        <f>VLOOKUP(C554, sp_info1, 3, FALSE)</f>
        <v>Rhopalopterum</v>
      </c>
      <c r="C554" t="s">
        <v>337</v>
      </c>
      <c r="D554">
        <v>2</v>
      </c>
      <c r="E554" t="s">
        <v>34</v>
      </c>
      <c r="F554" t="s">
        <v>35</v>
      </c>
      <c r="G554" t="s">
        <v>16</v>
      </c>
      <c r="H554" t="s">
        <v>36</v>
      </c>
      <c r="I554">
        <v>51.246899999999997</v>
      </c>
      <c r="J554">
        <v>-80.681020000000004</v>
      </c>
      <c r="K554" t="s">
        <v>18</v>
      </c>
      <c r="L554">
        <v>3</v>
      </c>
      <c r="M554" t="s">
        <v>60</v>
      </c>
      <c r="N554" t="s">
        <v>47</v>
      </c>
    </row>
    <row r="555" spans="1:14" x14ac:dyDescent="0.35">
      <c r="A555" t="str">
        <f>VLOOKUP(C555, sp_info1, 2, FALSE)</f>
        <v>Chloropidae</v>
      </c>
      <c r="B555" t="str">
        <f>VLOOKUP(C555, sp_info1, 3, FALSE)</f>
        <v>Rhopalopterum</v>
      </c>
      <c r="C555" t="s">
        <v>341</v>
      </c>
      <c r="D555">
        <v>1</v>
      </c>
      <c r="E555" t="s">
        <v>34</v>
      </c>
      <c r="F555" t="s">
        <v>35</v>
      </c>
      <c r="G555" t="s">
        <v>16</v>
      </c>
      <c r="H555" t="s">
        <v>36</v>
      </c>
      <c r="I555">
        <v>51.246899999999997</v>
      </c>
      <c r="J555">
        <v>-80.681020000000004</v>
      </c>
      <c r="K555" t="s">
        <v>18</v>
      </c>
      <c r="L555">
        <v>3</v>
      </c>
      <c r="M555" t="s">
        <v>60</v>
      </c>
      <c r="N555" t="s">
        <v>47</v>
      </c>
    </row>
    <row r="556" spans="1:14" x14ac:dyDescent="0.35">
      <c r="A556" t="str">
        <f>VLOOKUP(C556, sp_info1, 2, FALSE)</f>
        <v>Chloropidae</v>
      </c>
      <c r="B556" t="str">
        <f>VLOOKUP(C556, sp_info1, 3, FALSE)</f>
        <v>Rhopalopterum</v>
      </c>
      <c r="C556" t="s">
        <v>343</v>
      </c>
      <c r="D556">
        <v>4</v>
      </c>
      <c r="E556" t="s">
        <v>34</v>
      </c>
      <c r="F556" t="s">
        <v>35</v>
      </c>
      <c r="G556" t="s">
        <v>16</v>
      </c>
      <c r="H556" t="s">
        <v>36</v>
      </c>
      <c r="I556">
        <v>51.246899999999997</v>
      </c>
      <c r="J556">
        <v>-80.681020000000004</v>
      </c>
      <c r="K556" t="s">
        <v>18</v>
      </c>
      <c r="L556">
        <v>3</v>
      </c>
      <c r="M556" t="s">
        <v>61</v>
      </c>
      <c r="N556" t="s">
        <v>47</v>
      </c>
    </row>
    <row r="557" spans="1:14" x14ac:dyDescent="0.35">
      <c r="A557" t="str">
        <f>VLOOKUP(C557, sp_info1, 2, FALSE)</f>
        <v>Chloropidae</v>
      </c>
      <c r="B557" t="str">
        <f>VLOOKUP(C557, sp_info1, 3, FALSE)</f>
        <v>Rhopalopterum</v>
      </c>
      <c r="C557" t="s">
        <v>343</v>
      </c>
      <c r="D557">
        <v>3</v>
      </c>
      <c r="E557" t="s">
        <v>34</v>
      </c>
      <c r="F557" t="s">
        <v>35</v>
      </c>
      <c r="G557" t="s">
        <v>16</v>
      </c>
      <c r="H557" t="s">
        <v>36</v>
      </c>
      <c r="I557">
        <v>51.246899999999997</v>
      </c>
      <c r="J557">
        <v>-80.681020000000004</v>
      </c>
      <c r="K557" t="s">
        <v>18</v>
      </c>
      <c r="L557">
        <v>3</v>
      </c>
      <c r="M557" t="s">
        <v>65</v>
      </c>
      <c r="N557" t="s">
        <v>47</v>
      </c>
    </row>
    <row r="558" spans="1:14" x14ac:dyDescent="0.35">
      <c r="A558" t="str">
        <f>VLOOKUP(C558, sp_info1, 2, FALSE)</f>
        <v>Drosophilidae</v>
      </c>
      <c r="B558" t="str">
        <f>VLOOKUP(C558, sp_info1, 3, FALSE)</f>
        <v>Scaptomyza</v>
      </c>
      <c r="C558" t="s">
        <v>349</v>
      </c>
      <c r="D558">
        <v>1</v>
      </c>
      <c r="E558" t="s">
        <v>34</v>
      </c>
      <c r="F558" t="s">
        <v>35</v>
      </c>
      <c r="G558" t="s">
        <v>16</v>
      </c>
      <c r="H558" t="s">
        <v>36</v>
      </c>
      <c r="I558">
        <v>51.246899999999997</v>
      </c>
      <c r="J558">
        <v>-80.681020000000004</v>
      </c>
      <c r="K558" t="s">
        <v>18</v>
      </c>
      <c r="L558">
        <v>3</v>
      </c>
      <c r="M558" t="s">
        <v>61</v>
      </c>
      <c r="N558" t="s">
        <v>47</v>
      </c>
    </row>
    <row r="559" spans="1:14" x14ac:dyDescent="0.35">
      <c r="A559" t="str">
        <f>VLOOKUP(C559, sp_info1, 2, FALSE)</f>
        <v>Drosophilidae</v>
      </c>
      <c r="B559" t="str">
        <f>VLOOKUP(C559, sp_info1, 3, FALSE)</f>
        <v>Scaptomyza</v>
      </c>
      <c r="C559" t="s">
        <v>350</v>
      </c>
      <c r="D559">
        <v>1</v>
      </c>
      <c r="E559" t="s">
        <v>34</v>
      </c>
      <c r="F559" t="s">
        <v>35</v>
      </c>
      <c r="G559" t="s">
        <v>16</v>
      </c>
      <c r="H559" t="s">
        <v>36</v>
      </c>
      <c r="I559">
        <v>51.246899999999997</v>
      </c>
      <c r="J559">
        <v>-80.681020000000004</v>
      </c>
      <c r="K559" t="s">
        <v>18</v>
      </c>
      <c r="L559">
        <v>3</v>
      </c>
      <c r="M559" t="s">
        <v>65</v>
      </c>
      <c r="N559" t="s">
        <v>47</v>
      </c>
    </row>
    <row r="560" spans="1:14" x14ac:dyDescent="0.35">
      <c r="A560" t="str">
        <f>VLOOKUP(C560, sp_info1, 2, FALSE)</f>
        <v>Drosophilidae</v>
      </c>
      <c r="B560" t="str">
        <f>VLOOKUP(C560, sp_info1, 3, FALSE)</f>
        <v>Scaptomyza</v>
      </c>
      <c r="C560" t="s">
        <v>353</v>
      </c>
      <c r="D560">
        <v>4</v>
      </c>
      <c r="E560" t="s">
        <v>34</v>
      </c>
      <c r="F560" t="s">
        <v>35</v>
      </c>
      <c r="G560" t="s">
        <v>16</v>
      </c>
      <c r="H560" t="s">
        <v>36</v>
      </c>
      <c r="I560">
        <v>51.246899999999997</v>
      </c>
      <c r="J560">
        <v>-80.681020000000004</v>
      </c>
      <c r="K560" t="s">
        <v>18</v>
      </c>
      <c r="L560">
        <v>3</v>
      </c>
      <c r="M560" t="s">
        <v>65</v>
      </c>
      <c r="N560" t="s">
        <v>25</v>
      </c>
    </row>
    <row r="561" spans="1:14" x14ac:dyDescent="0.35">
      <c r="A561" t="str">
        <f>VLOOKUP(C561, sp_info1, 2, FALSE)</f>
        <v>Drosophilidae</v>
      </c>
      <c r="B561" t="str">
        <f>VLOOKUP(C561, sp_info1, 3, FALSE)</f>
        <v>Scaptomyza</v>
      </c>
      <c r="C561" t="s">
        <v>353</v>
      </c>
      <c r="D561">
        <v>1</v>
      </c>
      <c r="E561" t="s">
        <v>34</v>
      </c>
      <c r="F561" t="s">
        <v>35</v>
      </c>
      <c r="G561" t="s">
        <v>16</v>
      </c>
      <c r="H561" t="s">
        <v>36</v>
      </c>
      <c r="I561">
        <v>51.246899999999997</v>
      </c>
      <c r="J561">
        <v>-80.681020000000004</v>
      </c>
      <c r="K561" t="s">
        <v>18</v>
      </c>
      <c r="L561">
        <v>3</v>
      </c>
      <c r="M561" t="s">
        <v>60</v>
      </c>
      <c r="N561" t="s">
        <v>47</v>
      </c>
    </row>
    <row r="562" spans="1:14" x14ac:dyDescent="0.35">
      <c r="A562" t="str">
        <f>VLOOKUP(C562, sp_info1, 2, FALSE)</f>
        <v>Drosophilidae</v>
      </c>
      <c r="B562" t="str">
        <f>VLOOKUP(C562, sp_info1, 3, FALSE)</f>
        <v>Scaptomyza</v>
      </c>
      <c r="C562" t="s">
        <v>353</v>
      </c>
      <c r="D562">
        <v>2</v>
      </c>
      <c r="E562" t="s">
        <v>34</v>
      </c>
      <c r="F562" t="s">
        <v>35</v>
      </c>
      <c r="G562" t="s">
        <v>16</v>
      </c>
      <c r="H562" t="s">
        <v>36</v>
      </c>
      <c r="I562">
        <v>51.246899999999997</v>
      </c>
      <c r="J562">
        <v>-80.681020000000004</v>
      </c>
      <c r="K562" t="s">
        <v>18</v>
      </c>
      <c r="L562">
        <v>3</v>
      </c>
      <c r="M562" t="s">
        <v>61</v>
      </c>
      <c r="N562" t="s">
        <v>47</v>
      </c>
    </row>
    <row r="563" spans="1:14" x14ac:dyDescent="0.35">
      <c r="A563" t="str">
        <f>VLOOKUP(C563, sp_info1, 2, FALSE)</f>
        <v>Drosophilidae</v>
      </c>
      <c r="B563" t="str">
        <f>VLOOKUP(C563, sp_info1, 3, FALSE)</f>
        <v>Scaptomyza</v>
      </c>
      <c r="C563" t="s">
        <v>353</v>
      </c>
      <c r="D563">
        <v>3</v>
      </c>
      <c r="E563" t="s">
        <v>34</v>
      </c>
      <c r="F563" t="s">
        <v>35</v>
      </c>
      <c r="G563" t="s">
        <v>16</v>
      </c>
      <c r="H563" t="s">
        <v>36</v>
      </c>
      <c r="I563">
        <v>51.246899999999997</v>
      </c>
      <c r="J563">
        <v>-80.681020000000004</v>
      </c>
      <c r="K563" t="s">
        <v>18</v>
      </c>
      <c r="L563">
        <v>3</v>
      </c>
      <c r="M563" t="s">
        <v>65</v>
      </c>
      <c r="N563" t="s">
        <v>47</v>
      </c>
    </row>
    <row r="564" spans="1:14" x14ac:dyDescent="0.35">
      <c r="A564" t="str">
        <f>VLOOKUP(C564, sp_info1, 2, FALSE)</f>
        <v>Ephydridae</v>
      </c>
      <c r="B564" t="str">
        <f>VLOOKUP(C564, sp_info1, 3, FALSE)</f>
        <v>Scatella</v>
      </c>
      <c r="C564" t="s">
        <v>358</v>
      </c>
      <c r="D564">
        <v>1</v>
      </c>
      <c r="E564" t="s">
        <v>34</v>
      </c>
      <c r="F564" t="s">
        <v>35</v>
      </c>
      <c r="G564" t="s">
        <v>16</v>
      </c>
      <c r="H564" t="s">
        <v>36</v>
      </c>
      <c r="I564">
        <v>51.246899999999997</v>
      </c>
      <c r="J564">
        <v>-80.681020000000004</v>
      </c>
      <c r="K564" t="s">
        <v>18</v>
      </c>
      <c r="L564">
        <v>3</v>
      </c>
      <c r="M564" t="s">
        <v>65</v>
      </c>
      <c r="N564" t="s">
        <v>25</v>
      </c>
    </row>
    <row r="565" spans="1:14" x14ac:dyDescent="0.35">
      <c r="A565" t="str">
        <f>VLOOKUP(C565, sp_info1, 2, FALSE)</f>
        <v>Ephydridae</v>
      </c>
      <c r="B565" t="str">
        <f>VLOOKUP(C565, sp_info1, 3, FALSE)</f>
        <v>Scatella</v>
      </c>
      <c r="C565" t="s">
        <v>360</v>
      </c>
      <c r="D565">
        <v>2</v>
      </c>
      <c r="E565" t="s">
        <v>34</v>
      </c>
      <c r="F565" t="s">
        <v>35</v>
      </c>
      <c r="G565" t="s">
        <v>16</v>
      </c>
      <c r="H565" t="s">
        <v>36</v>
      </c>
      <c r="I565">
        <v>51.246899999999997</v>
      </c>
      <c r="J565">
        <v>-80.681020000000004</v>
      </c>
      <c r="K565" t="s">
        <v>18</v>
      </c>
      <c r="L565">
        <v>3</v>
      </c>
      <c r="M565" t="s">
        <v>65</v>
      </c>
      <c r="N565" t="s">
        <v>25</v>
      </c>
    </row>
    <row r="566" spans="1:14" x14ac:dyDescent="0.35">
      <c r="A566" t="str">
        <f>VLOOKUP(C566, sp_info1, 2, FALSE)</f>
        <v>Sciomyzidae</v>
      </c>
      <c r="B566" t="str">
        <f>VLOOKUP(C566, sp_info1, 3, FALSE)</f>
        <v>Sepedon</v>
      </c>
      <c r="C566" t="s">
        <v>374</v>
      </c>
      <c r="D566">
        <v>1</v>
      </c>
      <c r="E566" t="s">
        <v>34</v>
      </c>
      <c r="F566" t="s">
        <v>35</v>
      </c>
      <c r="G566" t="s">
        <v>16</v>
      </c>
      <c r="H566" t="s">
        <v>36</v>
      </c>
      <c r="I566">
        <v>51.246899999999997</v>
      </c>
      <c r="J566">
        <v>-80.681020000000004</v>
      </c>
      <c r="K566" t="s">
        <v>18</v>
      </c>
      <c r="L566">
        <v>3</v>
      </c>
      <c r="M566" t="s">
        <v>65</v>
      </c>
      <c r="N566" t="s">
        <v>47</v>
      </c>
    </row>
    <row r="567" spans="1:14" x14ac:dyDescent="0.35">
      <c r="A567" t="str">
        <f>VLOOKUP(C567, sp_info1, 2, FALSE)</f>
        <v>Chloropidae</v>
      </c>
      <c r="B567" t="str">
        <f>VLOOKUP(C567, sp_info1, 3, FALSE)</f>
        <v>Siphonella</v>
      </c>
      <c r="C567" t="s">
        <v>377</v>
      </c>
      <c r="D567">
        <v>2</v>
      </c>
      <c r="E567" t="s">
        <v>34</v>
      </c>
      <c r="F567" t="s">
        <v>35</v>
      </c>
      <c r="G567" t="s">
        <v>16</v>
      </c>
      <c r="H567" t="s">
        <v>36</v>
      </c>
      <c r="I567">
        <v>51.246899999999997</v>
      </c>
      <c r="J567">
        <v>-80.681020000000004</v>
      </c>
      <c r="K567" t="s">
        <v>18</v>
      </c>
      <c r="L567">
        <v>3</v>
      </c>
      <c r="M567" t="s">
        <v>65</v>
      </c>
      <c r="N567" t="s">
        <v>25</v>
      </c>
    </row>
    <row r="568" spans="1:14" x14ac:dyDescent="0.35">
      <c r="A568" t="str">
        <f>VLOOKUP(C568, sp_info1, 2, FALSE)</f>
        <v>Sciomyzidae</v>
      </c>
      <c r="B568" t="str">
        <f>VLOOKUP(C568, sp_info1, 3, FALSE)</f>
        <v>Tetanocera</v>
      </c>
      <c r="C568" t="s">
        <v>401</v>
      </c>
      <c r="D568">
        <v>1</v>
      </c>
      <c r="E568" t="s">
        <v>34</v>
      </c>
      <c r="F568" t="s">
        <v>35</v>
      </c>
      <c r="G568" t="s">
        <v>16</v>
      </c>
      <c r="H568" t="s">
        <v>36</v>
      </c>
      <c r="I568">
        <v>51.246899999999997</v>
      </c>
      <c r="J568">
        <v>-80.681020000000004</v>
      </c>
      <c r="K568" t="s">
        <v>18</v>
      </c>
      <c r="L568">
        <v>3</v>
      </c>
      <c r="M568" t="s">
        <v>65</v>
      </c>
      <c r="N568" t="s">
        <v>25</v>
      </c>
    </row>
    <row r="569" spans="1:14" x14ac:dyDescent="0.35">
      <c r="A569" t="str">
        <f>VLOOKUP(C569, sp_info1, 2, FALSE)</f>
        <v>Sciomyzidae</v>
      </c>
      <c r="B569" t="str">
        <f>VLOOKUP(C569, sp_info1, 3, FALSE)</f>
        <v>Tetanocera</v>
      </c>
      <c r="C569" t="s">
        <v>403</v>
      </c>
      <c r="D569">
        <v>1</v>
      </c>
      <c r="E569" t="s">
        <v>34</v>
      </c>
      <c r="F569" t="s">
        <v>35</v>
      </c>
      <c r="G569" t="s">
        <v>16</v>
      </c>
      <c r="H569" t="s">
        <v>36</v>
      </c>
      <c r="I569">
        <v>51.246899999999997</v>
      </c>
      <c r="J569">
        <v>-80.681020000000004</v>
      </c>
      <c r="K569" t="s">
        <v>18</v>
      </c>
      <c r="L569">
        <v>3</v>
      </c>
      <c r="M569" t="s">
        <v>65</v>
      </c>
      <c r="N569" t="s">
        <v>25</v>
      </c>
    </row>
    <row r="570" spans="1:14" x14ac:dyDescent="0.35">
      <c r="A570" t="str">
        <f>VLOOKUP(C570, sp_info1, 2, FALSE)</f>
        <v>Sciomyzidae</v>
      </c>
      <c r="B570" t="str">
        <f>VLOOKUP(C570, sp_info1, 3, FALSE)</f>
        <v>Tetanocera</v>
      </c>
      <c r="C570" t="s">
        <v>405</v>
      </c>
      <c r="D570">
        <v>1</v>
      </c>
      <c r="E570" t="s">
        <v>34</v>
      </c>
      <c r="F570" t="s">
        <v>35</v>
      </c>
      <c r="G570" t="s">
        <v>16</v>
      </c>
      <c r="H570" t="s">
        <v>36</v>
      </c>
      <c r="I570">
        <v>51.246899999999997</v>
      </c>
      <c r="J570">
        <v>-80.681020000000004</v>
      </c>
      <c r="K570" t="s">
        <v>18</v>
      </c>
      <c r="L570">
        <v>3</v>
      </c>
      <c r="M570" t="s">
        <v>60</v>
      </c>
      <c r="N570" t="s">
        <v>47</v>
      </c>
    </row>
    <row r="571" spans="1:14" x14ac:dyDescent="0.35">
      <c r="A571" t="str">
        <f>VLOOKUP(C571, sp_info1, 2, FALSE)</f>
        <v>Sciomyzidae</v>
      </c>
      <c r="B571" t="str">
        <f>VLOOKUP(C571, sp_info1, 3, FALSE)</f>
        <v>Tetanocera</v>
      </c>
      <c r="C571" t="s">
        <v>405</v>
      </c>
      <c r="D571">
        <v>5</v>
      </c>
      <c r="E571" t="s">
        <v>34</v>
      </c>
      <c r="F571" t="s">
        <v>35</v>
      </c>
      <c r="G571" t="s">
        <v>16</v>
      </c>
      <c r="H571" t="s">
        <v>36</v>
      </c>
      <c r="I571">
        <v>51.246899999999997</v>
      </c>
      <c r="J571">
        <v>-80.681020000000004</v>
      </c>
      <c r="K571" t="s">
        <v>18</v>
      </c>
      <c r="L571">
        <v>3</v>
      </c>
      <c r="M571" t="s">
        <v>61</v>
      </c>
      <c r="N571" t="s">
        <v>47</v>
      </c>
    </row>
    <row r="572" spans="1:14" x14ac:dyDescent="0.35">
      <c r="A572" t="str">
        <f>VLOOKUP(C572, sp_info1, 2, FALSE)</f>
        <v>Sciomyzidae</v>
      </c>
      <c r="B572" t="str">
        <f>VLOOKUP(C572, sp_info1, 3, FALSE)</f>
        <v>Tetanocera</v>
      </c>
      <c r="C572" t="s">
        <v>405</v>
      </c>
      <c r="D572">
        <v>2</v>
      </c>
      <c r="E572" t="s">
        <v>34</v>
      </c>
      <c r="F572" t="s">
        <v>35</v>
      </c>
      <c r="G572" t="s">
        <v>16</v>
      </c>
      <c r="H572" t="s">
        <v>36</v>
      </c>
      <c r="I572">
        <v>51.246899999999997</v>
      </c>
      <c r="J572">
        <v>-80.681020000000004</v>
      </c>
      <c r="K572" t="s">
        <v>18</v>
      </c>
      <c r="L572">
        <v>3</v>
      </c>
      <c r="M572" t="s">
        <v>65</v>
      </c>
      <c r="N572" t="s">
        <v>47</v>
      </c>
    </row>
    <row r="573" spans="1:14" x14ac:dyDescent="0.35">
      <c r="A573" t="str">
        <f>VLOOKUP(C573, sp_info1, 2, FALSE)</f>
        <v>Chloropidae</v>
      </c>
      <c r="B573" t="str">
        <f>VLOOKUP(C573, sp_info1, 3, FALSE)</f>
        <v>Tricimba</v>
      </c>
      <c r="C573" t="s">
        <v>428</v>
      </c>
      <c r="D573">
        <v>1</v>
      </c>
      <c r="E573" t="s">
        <v>34</v>
      </c>
      <c r="F573" t="s">
        <v>35</v>
      </c>
      <c r="G573" t="s">
        <v>16</v>
      </c>
      <c r="H573" t="s">
        <v>36</v>
      </c>
      <c r="I573">
        <v>51.246899999999997</v>
      </c>
      <c r="J573">
        <v>-80.681020000000004</v>
      </c>
      <c r="K573" t="s">
        <v>18</v>
      </c>
      <c r="L573">
        <v>3</v>
      </c>
      <c r="M573" t="s">
        <v>60</v>
      </c>
      <c r="N573" t="s">
        <v>47</v>
      </c>
    </row>
    <row r="574" spans="1:14" x14ac:dyDescent="0.35">
      <c r="A574" t="str">
        <f>VLOOKUP(C574, sp_info1, 2, FALSE)</f>
        <v>Chloropidae</v>
      </c>
      <c r="B574" t="str">
        <f>VLOOKUP(C574, sp_info1, 3, FALSE)</f>
        <v>Tricimba</v>
      </c>
      <c r="C574" t="s">
        <v>428</v>
      </c>
      <c r="D574">
        <v>1</v>
      </c>
      <c r="E574" t="s">
        <v>34</v>
      </c>
      <c r="F574" t="s">
        <v>35</v>
      </c>
      <c r="G574" t="s">
        <v>16</v>
      </c>
      <c r="H574" t="s">
        <v>36</v>
      </c>
      <c r="I574">
        <v>51.246899999999997</v>
      </c>
      <c r="J574">
        <v>-80.681020000000004</v>
      </c>
      <c r="K574" t="s">
        <v>18</v>
      </c>
      <c r="L574">
        <v>3</v>
      </c>
      <c r="M574" t="s">
        <v>61</v>
      </c>
      <c r="N574" t="s">
        <v>47</v>
      </c>
    </row>
    <row r="575" spans="1:14" x14ac:dyDescent="0.35">
      <c r="A575" t="str">
        <f>VLOOKUP(C575, sp_info1, 2, FALSE)</f>
        <v>Chloropidae</v>
      </c>
      <c r="B575" t="str">
        <f>VLOOKUP(C575, sp_info1, 3, FALSE)</f>
        <v>Tricimba</v>
      </c>
      <c r="C575" t="s">
        <v>429</v>
      </c>
      <c r="D575">
        <v>1</v>
      </c>
      <c r="E575" t="s">
        <v>34</v>
      </c>
      <c r="F575" t="s">
        <v>35</v>
      </c>
      <c r="G575" t="s">
        <v>16</v>
      </c>
      <c r="H575" t="s">
        <v>36</v>
      </c>
      <c r="I575">
        <v>51.246899999999997</v>
      </c>
      <c r="J575">
        <v>-80.681020000000004</v>
      </c>
      <c r="K575" t="s">
        <v>18</v>
      </c>
      <c r="L575">
        <v>3</v>
      </c>
      <c r="M575" t="s">
        <v>65</v>
      </c>
      <c r="N575" t="s">
        <v>25</v>
      </c>
    </row>
    <row r="576" spans="1:14" x14ac:dyDescent="0.35">
      <c r="A576" t="str">
        <f>VLOOKUP(C576, sp_info1, 2, FALSE)</f>
        <v>Drosophilidae</v>
      </c>
      <c r="B576" t="str">
        <f>VLOOKUP(C576, sp_info1, 3, FALSE)</f>
        <v>Amiota</v>
      </c>
      <c r="C576" t="s">
        <v>50</v>
      </c>
      <c r="D576">
        <v>1</v>
      </c>
      <c r="E576" t="s">
        <v>34</v>
      </c>
      <c r="F576" t="s">
        <v>35</v>
      </c>
      <c r="G576" t="s">
        <v>16</v>
      </c>
      <c r="H576" t="s">
        <v>36</v>
      </c>
      <c r="I576">
        <v>51.280340000000002</v>
      </c>
      <c r="J576">
        <v>-80.642520000000005</v>
      </c>
      <c r="K576" t="s">
        <v>32</v>
      </c>
      <c r="L576">
        <v>1</v>
      </c>
      <c r="M576" t="s">
        <v>51</v>
      </c>
      <c r="N576" t="s">
        <v>25</v>
      </c>
    </row>
    <row r="577" spans="1:14" x14ac:dyDescent="0.35">
      <c r="A577" t="str">
        <f>VLOOKUP(C577, sp_info1, 2, FALSE)</f>
        <v>Anthomyzidae</v>
      </c>
      <c r="B577" t="str">
        <f>VLOOKUP(C577, sp_info1, 3, FALSE)</f>
        <v>Anthomyza</v>
      </c>
      <c r="C577" t="s">
        <v>64</v>
      </c>
      <c r="D577">
        <v>1</v>
      </c>
      <c r="E577" t="s">
        <v>34</v>
      </c>
      <c r="F577" t="s">
        <v>35</v>
      </c>
      <c r="G577" t="s">
        <v>16</v>
      </c>
      <c r="H577" t="s">
        <v>36</v>
      </c>
      <c r="I577">
        <v>51.280340000000002</v>
      </c>
      <c r="J577">
        <v>-80.642520000000005</v>
      </c>
      <c r="K577" t="s">
        <v>32</v>
      </c>
      <c r="L577">
        <v>1</v>
      </c>
      <c r="M577" t="s">
        <v>51</v>
      </c>
      <c r="N577" t="s">
        <v>25</v>
      </c>
    </row>
    <row r="578" spans="1:14" x14ac:dyDescent="0.35">
      <c r="A578" t="str">
        <f>VLOOKUP(C578, sp_info1, 2, FALSE)</f>
        <v>Chloropidae</v>
      </c>
      <c r="B578" t="str">
        <f>VLOOKUP(C578, sp_info1, 3, FALSE)</f>
        <v xml:space="preserve">Aphanotrigonum </v>
      </c>
      <c r="C578" t="s">
        <v>78</v>
      </c>
      <c r="D578">
        <v>5</v>
      </c>
      <c r="E578" t="s">
        <v>34</v>
      </c>
      <c r="F578" t="s">
        <v>35</v>
      </c>
      <c r="G578" t="s">
        <v>16</v>
      </c>
      <c r="H578" t="s">
        <v>36</v>
      </c>
      <c r="I578">
        <v>51.280340000000002</v>
      </c>
      <c r="J578">
        <v>-80.642520000000005</v>
      </c>
      <c r="K578" t="s">
        <v>32</v>
      </c>
      <c r="L578">
        <v>1</v>
      </c>
      <c r="M578" t="s">
        <v>51</v>
      </c>
      <c r="N578" t="s">
        <v>25</v>
      </c>
    </row>
    <row r="579" spans="1:14" x14ac:dyDescent="0.35">
      <c r="A579" t="str">
        <f>VLOOKUP(C579, sp_info1, 2, FALSE)</f>
        <v>Chloropidae</v>
      </c>
      <c r="B579" t="str">
        <f>VLOOKUP(C579, sp_info1, 3, FALSE)</f>
        <v xml:space="preserve">Aphanotrigonum </v>
      </c>
      <c r="C579" t="s">
        <v>78</v>
      </c>
      <c r="D579">
        <v>46</v>
      </c>
      <c r="E579" t="s">
        <v>34</v>
      </c>
      <c r="F579" t="s">
        <v>35</v>
      </c>
      <c r="G579" t="s">
        <v>16</v>
      </c>
      <c r="H579" t="s">
        <v>36</v>
      </c>
      <c r="I579">
        <v>51.280340000000002</v>
      </c>
      <c r="J579">
        <v>-80.642520000000005</v>
      </c>
      <c r="K579" t="s">
        <v>32</v>
      </c>
      <c r="L579">
        <v>1</v>
      </c>
      <c r="M579" t="s">
        <v>79</v>
      </c>
      <c r="N579" t="s">
        <v>47</v>
      </c>
    </row>
    <row r="580" spans="1:14" x14ac:dyDescent="0.35">
      <c r="A580" t="str">
        <f>VLOOKUP(C580, sp_info1, 2, FALSE)</f>
        <v>Chloropidae</v>
      </c>
      <c r="B580" t="str">
        <f>VLOOKUP(C580, sp_info1, 3, FALSE)</f>
        <v xml:space="preserve">Aphanotrigonum </v>
      </c>
      <c r="C580" t="s">
        <v>78</v>
      </c>
      <c r="D580">
        <v>5</v>
      </c>
      <c r="E580" t="s">
        <v>34</v>
      </c>
      <c r="F580" t="s">
        <v>35</v>
      </c>
      <c r="G580" t="s">
        <v>16</v>
      </c>
      <c r="H580" t="s">
        <v>36</v>
      </c>
      <c r="I580">
        <v>51.280340000000002</v>
      </c>
      <c r="J580">
        <v>-80.642520000000005</v>
      </c>
      <c r="K580" t="s">
        <v>32</v>
      </c>
      <c r="L580">
        <v>1</v>
      </c>
      <c r="M580" t="s">
        <v>46</v>
      </c>
      <c r="N580" t="s">
        <v>47</v>
      </c>
    </row>
    <row r="581" spans="1:14" x14ac:dyDescent="0.35">
      <c r="A581" t="str">
        <f>VLOOKUP(C581, sp_info1, 2, FALSE)</f>
        <v>Sciomyzidae</v>
      </c>
      <c r="B581" t="str">
        <f>VLOOKUP(C581, sp_info1, 3, FALSE)</f>
        <v>Atrichomelina</v>
      </c>
      <c r="C581" t="s">
        <v>90</v>
      </c>
      <c r="D581">
        <v>1</v>
      </c>
      <c r="E581" t="s">
        <v>34</v>
      </c>
      <c r="F581" t="s">
        <v>35</v>
      </c>
      <c r="G581" t="s">
        <v>16</v>
      </c>
      <c r="H581" t="s">
        <v>36</v>
      </c>
      <c r="I581">
        <v>51.280340000000002</v>
      </c>
      <c r="J581">
        <v>-80.642520000000005</v>
      </c>
      <c r="K581" t="s">
        <v>32</v>
      </c>
      <c r="L581">
        <v>1</v>
      </c>
      <c r="M581" t="s">
        <v>51</v>
      </c>
      <c r="N581" t="s">
        <v>25</v>
      </c>
    </row>
    <row r="582" spans="1:14" x14ac:dyDescent="0.35">
      <c r="A582" t="str">
        <f>VLOOKUP(C582, sp_info1, 2, FALSE)</f>
        <v>Ulidiidae</v>
      </c>
      <c r="B582" t="str">
        <f>VLOOKUP(C582, sp_info1, 3, FALSE)</f>
        <v>Chaetopsis</v>
      </c>
      <c r="C582" t="s">
        <v>98</v>
      </c>
      <c r="D582">
        <v>2</v>
      </c>
      <c r="E582" t="s">
        <v>34</v>
      </c>
      <c r="F582" t="s">
        <v>35</v>
      </c>
      <c r="G582" t="s">
        <v>16</v>
      </c>
      <c r="H582" t="s">
        <v>36</v>
      </c>
      <c r="I582">
        <v>51.280340000000002</v>
      </c>
      <c r="J582">
        <v>-80.642520000000005</v>
      </c>
      <c r="K582" t="s">
        <v>32</v>
      </c>
      <c r="L582">
        <v>1</v>
      </c>
      <c r="M582" t="s">
        <v>51</v>
      </c>
      <c r="N582" t="s">
        <v>25</v>
      </c>
    </row>
    <row r="583" spans="1:14" x14ac:dyDescent="0.35">
      <c r="A583" t="str">
        <f>VLOOKUP(C583, sp_info1, 2, FALSE)</f>
        <v>Chloropidae</v>
      </c>
      <c r="B583" t="str">
        <f>VLOOKUP(C583, sp_info1, 3, FALSE)</f>
        <v>Chlorops</v>
      </c>
      <c r="C583" t="s">
        <v>107</v>
      </c>
      <c r="D583">
        <v>2</v>
      </c>
      <c r="E583" t="s">
        <v>34</v>
      </c>
      <c r="F583" t="s">
        <v>35</v>
      </c>
      <c r="G583" t="s">
        <v>16</v>
      </c>
      <c r="H583" t="s">
        <v>36</v>
      </c>
      <c r="I583">
        <v>51.280340000000002</v>
      </c>
      <c r="J583">
        <v>-80.642520000000005</v>
      </c>
      <c r="K583" t="s">
        <v>32</v>
      </c>
      <c r="L583">
        <v>1</v>
      </c>
      <c r="M583" t="s">
        <v>51</v>
      </c>
      <c r="N583" t="s">
        <v>25</v>
      </c>
    </row>
    <row r="584" spans="1:14" x14ac:dyDescent="0.35">
      <c r="A584" t="str">
        <f>VLOOKUP(C584, sp_info1, 2, FALSE)</f>
        <v>Micropezidae</v>
      </c>
      <c r="B584" t="str">
        <f>VLOOKUP(C584, sp_info1, 3, FALSE)</f>
        <v>Cnodocophora</v>
      </c>
      <c r="C584" t="s">
        <v>116</v>
      </c>
      <c r="D584">
        <v>1</v>
      </c>
      <c r="E584" t="s">
        <v>34</v>
      </c>
      <c r="F584" t="s">
        <v>35</v>
      </c>
      <c r="G584" t="s">
        <v>16</v>
      </c>
      <c r="H584" t="s">
        <v>36</v>
      </c>
      <c r="I584">
        <v>51.280340000000002</v>
      </c>
      <c r="J584">
        <v>-80.642520000000005</v>
      </c>
      <c r="K584" t="s">
        <v>32</v>
      </c>
      <c r="L584">
        <v>1</v>
      </c>
      <c r="M584" t="s">
        <v>51</v>
      </c>
      <c r="N584" t="s">
        <v>25</v>
      </c>
    </row>
    <row r="585" spans="1:14" x14ac:dyDescent="0.35">
      <c r="A585" t="str">
        <f>VLOOKUP(C585, sp_info1, 2, FALSE)</f>
        <v>Micropezidae</v>
      </c>
      <c r="B585" t="str">
        <f>VLOOKUP(C585, sp_info1, 3, FALSE)</f>
        <v>Compsobata</v>
      </c>
      <c r="C585" t="s">
        <v>119</v>
      </c>
      <c r="D585">
        <v>2</v>
      </c>
      <c r="E585" t="s">
        <v>34</v>
      </c>
      <c r="F585" t="s">
        <v>35</v>
      </c>
      <c r="G585" t="s">
        <v>16</v>
      </c>
      <c r="H585" t="s">
        <v>36</v>
      </c>
      <c r="I585">
        <v>51.280340000000002</v>
      </c>
      <c r="J585">
        <v>-80.642520000000005</v>
      </c>
      <c r="K585" t="s">
        <v>32</v>
      </c>
      <c r="L585">
        <v>1</v>
      </c>
      <c r="M585" t="s">
        <v>51</v>
      </c>
      <c r="N585" t="s">
        <v>25</v>
      </c>
    </row>
    <row r="586" spans="1:14" x14ac:dyDescent="0.35">
      <c r="A586" t="str">
        <f>VLOOKUP(C586, sp_info1, 2, FALSE)</f>
        <v>Micropezidae</v>
      </c>
      <c r="B586" t="str">
        <f>VLOOKUP(C586, sp_info1, 3, FALSE)</f>
        <v>Compsobata</v>
      </c>
      <c r="C586" t="s">
        <v>120</v>
      </c>
      <c r="D586">
        <v>1</v>
      </c>
      <c r="E586" t="s">
        <v>34</v>
      </c>
      <c r="F586" t="s">
        <v>35</v>
      </c>
      <c r="G586" t="s">
        <v>16</v>
      </c>
      <c r="H586" t="s">
        <v>36</v>
      </c>
      <c r="I586">
        <v>51.280340000000002</v>
      </c>
      <c r="J586">
        <v>-80.642520000000005</v>
      </c>
      <c r="K586" t="s">
        <v>32</v>
      </c>
      <c r="L586">
        <v>1</v>
      </c>
      <c r="M586" t="s">
        <v>51</v>
      </c>
      <c r="N586" t="s">
        <v>25</v>
      </c>
    </row>
    <row r="587" spans="1:14" x14ac:dyDescent="0.35">
      <c r="A587" t="str">
        <f>VLOOKUP(C587, sp_info1, 2, FALSE)</f>
        <v>Chloropidae</v>
      </c>
      <c r="B587" t="str">
        <f>VLOOKUP(C587, sp_info1, 3, FALSE)</f>
        <v xml:space="preserve">Conioscinella </v>
      </c>
      <c r="C587" t="s">
        <v>121</v>
      </c>
      <c r="D587">
        <v>1</v>
      </c>
      <c r="E587" t="s">
        <v>34</v>
      </c>
      <c r="F587" t="s">
        <v>35</v>
      </c>
      <c r="G587" t="s">
        <v>16</v>
      </c>
      <c r="H587" t="s">
        <v>36</v>
      </c>
      <c r="I587">
        <v>51.280340000000002</v>
      </c>
      <c r="J587">
        <v>-80.642520000000005</v>
      </c>
      <c r="K587" t="s">
        <v>32</v>
      </c>
      <c r="L587">
        <v>1</v>
      </c>
      <c r="M587" t="s">
        <v>51</v>
      </c>
      <c r="N587" t="s">
        <v>25</v>
      </c>
    </row>
    <row r="588" spans="1:14" x14ac:dyDescent="0.35">
      <c r="A588" t="str">
        <f>VLOOKUP(C588, sp_info1, 2, FALSE)</f>
        <v>Chloropidae</v>
      </c>
      <c r="B588" t="str">
        <f>VLOOKUP(C588, sp_info1, 3, FALSE)</f>
        <v xml:space="preserve">Conioscinella </v>
      </c>
      <c r="C588" t="s">
        <v>130</v>
      </c>
      <c r="D588">
        <v>2</v>
      </c>
      <c r="E588" t="s">
        <v>34</v>
      </c>
      <c r="F588" t="s">
        <v>35</v>
      </c>
      <c r="G588" t="s">
        <v>16</v>
      </c>
      <c r="H588" t="s">
        <v>36</v>
      </c>
      <c r="I588">
        <v>51.280340000000002</v>
      </c>
      <c r="J588">
        <v>-80.642520000000005</v>
      </c>
      <c r="K588" t="s">
        <v>32</v>
      </c>
      <c r="L588">
        <v>1</v>
      </c>
      <c r="M588" t="s">
        <v>51</v>
      </c>
      <c r="N588" t="s">
        <v>25</v>
      </c>
    </row>
    <row r="589" spans="1:14" x14ac:dyDescent="0.35">
      <c r="A589" t="str">
        <f>VLOOKUP(C589, sp_info1, 2, FALSE)</f>
        <v>Sphaeroceridae</v>
      </c>
      <c r="B589" t="str">
        <f>VLOOKUP(C589, sp_info1, 3, FALSE)</f>
        <v xml:space="preserve">Dahlimosina </v>
      </c>
      <c r="C589" t="s">
        <v>140</v>
      </c>
      <c r="D589">
        <v>1</v>
      </c>
      <c r="E589" t="s">
        <v>34</v>
      </c>
      <c r="F589" t="s">
        <v>35</v>
      </c>
      <c r="G589" t="s">
        <v>16</v>
      </c>
      <c r="H589" t="s">
        <v>36</v>
      </c>
      <c r="I589">
        <v>51.280340000000002</v>
      </c>
      <c r="J589">
        <v>-80.642520000000005</v>
      </c>
      <c r="K589" t="s">
        <v>32</v>
      </c>
      <c r="L589">
        <v>1</v>
      </c>
      <c r="M589" t="s">
        <v>51</v>
      </c>
      <c r="N589" t="s">
        <v>25</v>
      </c>
    </row>
    <row r="590" spans="1:14" x14ac:dyDescent="0.35">
      <c r="A590" t="str">
        <f>VLOOKUP(C590, sp_info1, 2, FALSE)</f>
        <v>Ephydridae</v>
      </c>
      <c r="B590" t="str">
        <f>VLOOKUP(C590, sp_info1, 3, FALSE)</f>
        <v xml:space="preserve">Dichaeta </v>
      </c>
      <c r="C590" t="s">
        <v>150</v>
      </c>
      <c r="D590">
        <v>1</v>
      </c>
      <c r="E590" t="s">
        <v>34</v>
      </c>
      <c r="F590" t="s">
        <v>35</v>
      </c>
      <c r="G590" t="s">
        <v>16</v>
      </c>
      <c r="H590" t="s">
        <v>36</v>
      </c>
      <c r="I590">
        <v>51.280340000000002</v>
      </c>
      <c r="J590">
        <v>-80.642520000000005</v>
      </c>
      <c r="K590" t="s">
        <v>32</v>
      </c>
      <c r="L590">
        <v>1</v>
      </c>
      <c r="M590" t="s">
        <v>79</v>
      </c>
      <c r="N590" t="s">
        <v>47</v>
      </c>
    </row>
    <row r="591" spans="1:14" x14ac:dyDescent="0.35">
      <c r="A591" t="str">
        <f>VLOOKUP(C591, sp_info1, 2, FALSE)</f>
        <v>Ephydridae</v>
      </c>
      <c r="B591" t="str">
        <f>VLOOKUP(C591, sp_info1, 3, FALSE)</f>
        <v xml:space="preserve">Discocerina </v>
      </c>
      <c r="C591" t="s">
        <v>153</v>
      </c>
      <c r="D591">
        <v>12</v>
      </c>
      <c r="E591" t="s">
        <v>34</v>
      </c>
      <c r="F591" t="s">
        <v>35</v>
      </c>
      <c r="G591" t="s">
        <v>16</v>
      </c>
      <c r="H591" t="s">
        <v>36</v>
      </c>
      <c r="I591">
        <v>51.280340000000002</v>
      </c>
      <c r="J591">
        <v>-80.642520000000005</v>
      </c>
      <c r="K591" t="s">
        <v>32</v>
      </c>
      <c r="L591">
        <v>1</v>
      </c>
      <c r="M591" t="s">
        <v>51</v>
      </c>
      <c r="N591" t="s">
        <v>25</v>
      </c>
    </row>
    <row r="592" spans="1:14" x14ac:dyDescent="0.35">
      <c r="A592" t="str">
        <f>VLOOKUP(C592, sp_info1, 2, FALSE)</f>
        <v>Ephydridae</v>
      </c>
      <c r="B592" t="str">
        <f>VLOOKUP(C592, sp_info1, 3, FALSE)</f>
        <v>Ditrichophora</v>
      </c>
      <c r="C592" t="s">
        <v>154</v>
      </c>
      <c r="D592">
        <v>1</v>
      </c>
      <c r="E592" t="s">
        <v>34</v>
      </c>
      <c r="F592" t="s">
        <v>35</v>
      </c>
      <c r="G592" t="s">
        <v>16</v>
      </c>
      <c r="H592" t="s">
        <v>36</v>
      </c>
      <c r="I592">
        <v>51.280340000000002</v>
      </c>
      <c r="J592">
        <v>-80.642520000000005</v>
      </c>
      <c r="K592" t="s">
        <v>32</v>
      </c>
      <c r="L592">
        <v>1</v>
      </c>
      <c r="M592" t="s">
        <v>51</v>
      </c>
      <c r="N592" t="s">
        <v>25</v>
      </c>
    </row>
    <row r="593" spans="1:14" x14ac:dyDescent="0.35">
      <c r="A593" t="str">
        <f>VLOOKUP(C593, sp_info1, 2, FALSE)</f>
        <v>Drosophilidae</v>
      </c>
      <c r="B593" t="str">
        <f>VLOOKUP(C593, sp_info1, 3, FALSE)</f>
        <v>Drosophila</v>
      </c>
      <c r="C593" t="s">
        <v>158</v>
      </c>
      <c r="D593">
        <v>1</v>
      </c>
      <c r="E593" t="s">
        <v>34</v>
      </c>
      <c r="F593" t="s">
        <v>35</v>
      </c>
      <c r="G593" t="s">
        <v>16</v>
      </c>
      <c r="H593" t="s">
        <v>36</v>
      </c>
      <c r="I593">
        <v>51.280340000000002</v>
      </c>
      <c r="J593">
        <v>-80.642520000000005</v>
      </c>
      <c r="K593" t="s">
        <v>32</v>
      </c>
      <c r="L593">
        <v>1</v>
      </c>
      <c r="M593" t="s">
        <v>51</v>
      </c>
      <c r="N593" t="s">
        <v>25</v>
      </c>
    </row>
    <row r="594" spans="1:14" x14ac:dyDescent="0.35">
      <c r="A594" t="str">
        <f>VLOOKUP(C594, sp_info1, 2, FALSE)</f>
        <v>Chloropidae</v>
      </c>
      <c r="B594" t="str">
        <f>VLOOKUP(C594, sp_info1, 3, FALSE)</f>
        <v>Elachiptera</v>
      </c>
      <c r="C594" t="s">
        <v>169</v>
      </c>
      <c r="D594">
        <v>6</v>
      </c>
      <c r="E594" t="s">
        <v>34</v>
      </c>
      <c r="F594" t="s">
        <v>35</v>
      </c>
      <c r="G594" t="s">
        <v>16</v>
      </c>
      <c r="H594" t="s">
        <v>36</v>
      </c>
      <c r="I594">
        <v>51.280340000000002</v>
      </c>
      <c r="J594">
        <v>-80.642520000000005</v>
      </c>
      <c r="K594" t="s">
        <v>32</v>
      </c>
      <c r="L594">
        <v>1</v>
      </c>
      <c r="M594" t="s">
        <v>79</v>
      </c>
      <c r="N594" t="s">
        <v>47</v>
      </c>
    </row>
    <row r="595" spans="1:14" x14ac:dyDescent="0.35">
      <c r="A595" t="str">
        <f>VLOOKUP(C595, sp_info1, 2, FALSE)</f>
        <v>Chloropidae</v>
      </c>
      <c r="B595" t="str">
        <f>VLOOKUP(C595, sp_info1, 3, FALSE)</f>
        <v>Elachiptera</v>
      </c>
      <c r="C595" t="s">
        <v>169</v>
      </c>
      <c r="D595">
        <v>3</v>
      </c>
      <c r="E595" t="s">
        <v>34</v>
      </c>
      <c r="F595" t="s">
        <v>35</v>
      </c>
      <c r="G595" t="s">
        <v>16</v>
      </c>
      <c r="H595" t="s">
        <v>36</v>
      </c>
      <c r="I595">
        <v>51.280340000000002</v>
      </c>
      <c r="J595">
        <v>-80.642520000000005</v>
      </c>
      <c r="K595" t="s">
        <v>32</v>
      </c>
      <c r="L595">
        <v>1</v>
      </c>
      <c r="M595" t="s">
        <v>46</v>
      </c>
      <c r="N595" t="s">
        <v>47</v>
      </c>
    </row>
    <row r="596" spans="1:14" x14ac:dyDescent="0.35">
      <c r="A596" t="str">
        <f>VLOOKUP(C596, sp_info1, 2, FALSE)</f>
        <v>Chloropidae</v>
      </c>
      <c r="B596" t="str">
        <f>VLOOKUP(C596, sp_info1, 3, FALSE)</f>
        <v>Elachiptera</v>
      </c>
      <c r="C596" t="s">
        <v>171</v>
      </c>
      <c r="D596">
        <v>4</v>
      </c>
      <c r="E596" t="s">
        <v>34</v>
      </c>
      <c r="F596" t="s">
        <v>35</v>
      </c>
      <c r="G596" t="s">
        <v>16</v>
      </c>
      <c r="H596" t="s">
        <v>36</v>
      </c>
      <c r="I596">
        <v>51.280340000000002</v>
      </c>
      <c r="J596">
        <v>-80.642520000000005</v>
      </c>
      <c r="K596" t="s">
        <v>32</v>
      </c>
      <c r="L596">
        <v>1</v>
      </c>
      <c r="M596" t="s">
        <v>51</v>
      </c>
      <c r="N596" t="s">
        <v>25</v>
      </c>
    </row>
    <row r="597" spans="1:14" x14ac:dyDescent="0.35">
      <c r="A597" t="str">
        <f>VLOOKUP(C597, sp_info1, 2, FALSE)</f>
        <v>Chloropidae</v>
      </c>
      <c r="B597" t="str">
        <f>VLOOKUP(C597, sp_info1, 3, FALSE)</f>
        <v>Elachiptera</v>
      </c>
      <c r="C597" t="s">
        <v>171</v>
      </c>
      <c r="D597">
        <v>1</v>
      </c>
      <c r="E597" t="s">
        <v>34</v>
      </c>
      <c r="F597" t="s">
        <v>35</v>
      </c>
      <c r="G597" t="s">
        <v>16</v>
      </c>
      <c r="H597" t="s">
        <v>36</v>
      </c>
      <c r="I597">
        <v>51.280340000000002</v>
      </c>
      <c r="J597">
        <v>-80.642520000000005</v>
      </c>
      <c r="K597" t="s">
        <v>32</v>
      </c>
      <c r="L597">
        <v>1</v>
      </c>
      <c r="M597" t="s">
        <v>79</v>
      </c>
      <c r="N597" t="s">
        <v>47</v>
      </c>
    </row>
    <row r="598" spans="1:14" x14ac:dyDescent="0.35">
      <c r="A598" t="str">
        <f>VLOOKUP(C598, sp_info1, 2, FALSE)</f>
        <v>Chloropidae</v>
      </c>
      <c r="B598" t="str">
        <f>VLOOKUP(C598, sp_info1, 3, FALSE)</f>
        <v>Elachiptera</v>
      </c>
      <c r="C598" t="s">
        <v>172</v>
      </c>
      <c r="D598">
        <v>10</v>
      </c>
      <c r="E598" t="s">
        <v>34</v>
      </c>
      <c r="F598" t="s">
        <v>35</v>
      </c>
      <c r="G598" t="s">
        <v>16</v>
      </c>
      <c r="H598" t="s">
        <v>36</v>
      </c>
      <c r="I598">
        <v>51.280340000000002</v>
      </c>
      <c r="J598">
        <v>-80.642520000000005</v>
      </c>
      <c r="K598" t="s">
        <v>32</v>
      </c>
      <c r="L598">
        <v>1</v>
      </c>
      <c r="M598" t="s">
        <v>51</v>
      </c>
      <c r="N598" t="s">
        <v>25</v>
      </c>
    </row>
    <row r="599" spans="1:14" x14ac:dyDescent="0.35">
      <c r="A599" t="str">
        <f>VLOOKUP(C599, sp_info1, 2, FALSE)</f>
        <v>Sepsidae</v>
      </c>
      <c r="B599" t="str">
        <f>VLOOKUP(C599, sp_info1, 3, FALSE)</f>
        <v>Enicita</v>
      </c>
      <c r="C599" t="s">
        <v>178</v>
      </c>
      <c r="D599">
        <v>15</v>
      </c>
      <c r="E599" t="s">
        <v>34</v>
      </c>
      <c r="F599" t="s">
        <v>35</v>
      </c>
      <c r="G599" t="s">
        <v>16</v>
      </c>
      <c r="H599" t="s">
        <v>36</v>
      </c>
      <c r="I599">
        <v>51.280340000000002</v>
      </c>
      <c r="J599">
        <v>-80.642520000000005</v>
      </c>
      <c r="K599" t="s">
        <v>32</v>
      </c>
      <c r="L599">
        <v>1</v>
      </c>
      <c r="M599" t="s">
        <v>51</v>
      </c>
      <c r="N599" t="s">
        <v>25</v>
      </c>
    </row>
    <row r="600" spans="1:14" x14ac:dyDescent="0.35">
      <c r="A600" t="str">
        <f>VLOOKUP(C600, sp_info1, 2, FALSE)</f>
        <v>Chloropidae</v>
      </c>
      <c r="B600" t="str">
        <f>VLOOKUP(C600, sp_info1, 3, FALSE)</f>
        <v>Gaurax</v>
      </c>
      <c r="C600" t="s">
        <v>186</v>
      </c>
      <c r="D600">
        <v>1</v>
      </c>
      <c r="E600" t="s">
        <v>34</v>
      </c>
      <c r="F600" t="s">
        <v>35</v>
      </c>
      <c r="G600" t="s">
        <v>16</v>
      </c>
      <c r="H600" t="s">
        <v>36</v>
      </c>
      <c r="I600">
        <v>51.280340000000002</v>
      </c>
      <c r="J600">
        <v>-80.642520000000005</v>
      </c>
      <c r="K600" t="s">
        <v>32</v>
      </c>
      <c r="L600">
        <v>1</v>
      </c>
      <c r="M600" t="s">
        <v>51</v>
      </c>
      <c r="N600" t="s">
        <v>25</v>
      </c>
    </row>
    <row r="601" spans="1:14" x14ac:dyDescent="0.35">
      <c r="A601" t="str">
        <f>VLOOKUP(C601, sp_info1, 2, FALSE)</f>
        <v>Chloropidae</v>
      </c>
      <c r="B601" t="str">
        <f>VLOOKUP(C601, sp_info1, 3, FALSE)</f>
        <v>Gaurax</v>
      </c>
      <c r="C601" t="s">
        <v>188</v>
      </c>
      <c r="D601">
        <v>1</v>
      </c>
      <c r="E601" t="s">
        <v>34</v>
      </c>
      <c r="F601" t="s">
        <v>35</v>
      </c>
      <c r="G601" t="s">
        <v>16</v>
      </c>
      <c r="H601" t="s">
        <v>36</v>
      </c>
      <c r="I601">
        <v>51.280340000000002</v>
      </c>
      <c r="J601">
        <v>-80.642520000000005</v>
      </c>
      <c r="K601" t="s">
        <v>32</v>
      </c>
      <c r="L601">
        <v>1</v>
      </c>
      <c r="M601" t="s">
        <v>51</v>
      </c>
      <c r="N601" t="s">
        <v>25</v>
      </c>
    </row>
    <row r="602" spans="1:14" x14ac:dyDescent="0.35">
      <c r="A602" t="str">
        <f>VLOOKUP(C602, sp_info1, 2, FALSE)</f>
        <v>Chloropidae</v>
      </c>
      <c r="B602" t="str">
        <f>VLOOKUP(C602, sp_info1, 3, FALSE)</f>
        <v>Gaurax</v>
      </c>
      <c r="C602" t="s">
        <v>190</v>
      </c>
      <c r="D602">
        <v>1</v>
      </c>
      <c r="E602" t="s">
        <v>34</v>
      </c>
      <c r="F602" t="s">
        <v>35</v>
      </c>
      <c r="G602" t="s">
        <v>16</v>
      </c>
      <c r="H602" t="s">
        <v>36</v>
      </c>
      <c r="I602">
        <v>51.280340000000002</v>
      </c>
      <c r="J602">
        <v>-80.642520000000005</v>
      </c>
      <c r="K602" t="s">
        <v>32</v>
      </c>
      <c r="L602">
        <v>1</v>
      </c>
      <c r="M602" t="s">
        <v>51</v>
      </c>
      <c r="N602" t="s">
        <v>25</v>
      </c>
    </row>
    <row r="603" spans="1:14" x14ac:dyDescent="0.35">
      <c r="A603" t="str">
        <f>VLOOKUP(C603, sp_info1, 2, FALSE)</f>
        <v>Ulidiidae</v>
      </c>
      <c r="B603" t="str">
        <f>VLOOKUP(C603, sp_info1, 3, FALSE)</f>
        <v>Homalocephala</v>
      </c>
      <c r="C603" t="s">
        <v>201</v>
      </c>
      <c r="D603">
        <v>1</v>
      </c>
      <c r="E603" t="s">
        <v>34</v>
      </c>
      <c r="F603" t="s">
        <v>35</v>
      </c>
      <c r="G603" t="s">
        <v>16</v>
      </c>
      <c r="H603" t="s">
        <v>36</v>
      </c>
      <c r="I603">
        <v>51.280340000000002</v>
      </c>
      <c r="J603">
        <v>-80.642520000000005</v>
      </c>
      <c r="K603" t="s">
        <v>32</v>
      </c>
      <c r="L603">
        <v>1</v>
      </c>
      <c r="M603" t="s">
        <v>51</v>
      </c>
      <c r="N603" t="s">
        <v>25</v>
      </c>
    </row>
    <row r="604" spans="1:14" x14ac:dyDescent="0.35">
      <c r="A604" t="str">
        <f>VLOOKUP(C604, sp_info1, 2, FALSE)</f>
        <v>Ephydridae</v>
      </c>
      <c r="B604" t="str">
        <f>VLOOKUP(C604, sp_info1, 3, FALSE)</f>
        <v>Hyadina</v>
      </c>
      <c r="C604" t="s">
        <v>202</v>
      </c>
      <c r="D604">
        <v>1</v>
      </c>
      <c r="E604" t="s">
        <v>34</v>
      </c>
      <c r="F604" t="s">
        <v>35</v>
      </c>
      <c r="G604" t="s">
        <v>16</v>
      </c>
      <c r="H604" t="s">
        <v>36</v>
      </c>
      <c r="I604">
        <v>51.280340000000002</v>
      </c>
      <c r="J604">
        <v>-80.642520000000005</v>
      </c>
      <c r="K604" t="s">
        <v>32</v>
      </c>
      <c r="L604">
        <v>1</v>
      </c>
      <c r="M604" t="s">
        <v>79</v>
      </c>
      <c r="N604" t="s">
        <v>47</v>
      </c>
    </row>
    <row r="605" spans="1:14" x14ac:dyDescent="0.35">
      <c r="A605" t="str">
        <f>VLOOKUP(C605, sp_info1, 2, FALSE)</f>
        <v>Ephydridae</v>
      </c>
      <c r="B605" t="str">
        <f>VLOOKUP(C605, sp_info1, 3, FALSE)</f>
        <v>Hyadina</v>
      </c>
      <c r="C605" t="s">
        <v>203</v>
      </c>
      <c r="D605">
        <v>2</v>
      </c>
      <c r="E605" t="s">
        <v>34</v>
      </c>
      <c r="F605" t="s">
        <v>35</v>
      </c>
      <c r="G605" t="s">
        <v>16</v>
      </c>
      <c r="H605" t="s">
        <v>36</v>
      </c>
      <c r="I605">
        <v>51.280340000000002</v>
      </c>
      <c r="J605">
        <v>-80.642520000000005</v>
      </c>
      <c r="K605" t="s">
        <v>32</v>
      </c>
      <c r="L605">
        <v>1</v>
      </c>
      <c r="M605" t="s">
        <v>79</v>
      </c>
      <c r="N605" t="s">
        <v>47</v>
      </c>
    </row>
    <row r="606" spans="1:14" x14ac:dyDescent="0.35">
      <c r="A606" t="str">
        <f>VLOOKUP(C606, sp_info1, 2, FALSE)</f>
        <v>Ephydridae</v>
      </c>
      <c r="B606" t="str">
        <f>VLOOKUP(C606, sp_info1, 3, FALSE)</f>
        <v>Hydrellia</v>
      </c>
      <c r="C606" t="s">
        <v>205</v>
      </c>
      <c r="D606">
        <v>3</v>
      </c>
      <c r="E606" t="s">
        <v>34</v>
      </c>
      <c r="F606" t="s">
        <v>35</v>
      </c>
      <c r="G606" t="s">
        <v>16</v>
      </c>
      <c r="H606" t="s">
        <v>36</v>
      </c>
      <c r="I606">
        <v>51.280340000000002</v>
      </c>
      <c r="J606">
        <v>-80.642520000000005</v>
      </c>
      <c r="K606" t="s">
        <v>32</v>
      </c>
      <c r="L606">
        <v>1</v>
      </c>
      <c r="M606" t="s">
        <v>46</v>
      </c>
      <c r="N606" t="s">
        <v>47</v>
      </c>
    </row>
    <row r="607" spans="1:14" x14ac:dyDescent="0.35">
      <c r="A607" t="str">
        <f>VLOOKUP(C607, sp_info1, 2, FALSE)</f>
        <v>Chloropidae</v>
      </c>
      <c r="B607" t="str">
        <f>VLOOKUP(C607, sp_info1, 3, FALSE)</f>
        <v>Lasiosina</v>
      </c>
      <c r="C607" t="s">
        <v>213</v>
      </c>
      <c r="D607">
        <v>1</v>
      </c>
      <c r="E607" t="s">
        <v>34</v>
      </c>
      <c r="F607" t="s">
        <v>35</v>
      </c>
      <c r="G607" t="s">
        <v>16</v>
      </c>
      <c r="H607" t="s">
        <v>36</v>
      </c>
      <c r="I607">
        <v>51.280340000000002</v>
      </c>
      <c r="J607">
        <v>-80.642520000000005</v>
      </c>
      <c r="K607" t="s">
        <v>32</v>
      </c>
      <c r="L607">
        <v>1</v>
      </c>
      <c r="M607" t="s">
        <v>79</v>
      </c>
      <c r="N607" t="s">
        <v>47</v>
      </c>
    </row>
    <row r="608" spans="1:14" x14ac:dyDescent="0.35">
      <c r="A608" t="str">
        <f>VLOOKUP(C608, sp_info1, 2, FALSE)</f>
        <v>Chloropidae</v>
      </c>
      <c r="B608" t="str">
        <f>VLOOKUP(C608, sp_info1, 3, FALSE)</f>
        <v>Lasiosina</v>
      </c>
      <c r="C608" t="s">
        <v>213</v>
      </c>
      <c r="D608">
        <v>1</v>
      </c>
      <c r="E608" t="s">
        <v>34</v>
      </c>
      <c r="F608" t="s">
        <v>35</v>
      </c>
      <c r="G608" t="s">
        <v>16</v>
      </c>
      <c r="H608" t="s">
        <v>36</v>
      </c>
      <c r="I608">
        <v>51.280340000000002</v>
      </c>
      <c r="J608">
        <v>-80.642520000000005</v>
      </c>
      <c r="K608" t="s">
        <v>32</v>
      </c>
      <c r="L608">
        <v>1</v>
      </c>
      <c r="M608" t="s">
        <v>46</v>
      </c>
      <c r="N608" t="s">
        <v>47</v>
      </c>
    </row>
    <row r="609" spans="1:14" x14ac:dyDescent="0.35">
      <c r="A609" t="str">
        <f>VLOOKUP(C609, sp_info1, 2, FALSE)</f>
        <v>Sphaeroceridae</v>
      </c>
      <c r="B609" t="str">
        <f>VLOOKUP(C609, sp_info1, 3, FALSE)</f>
        <v>Leptocera</v>
      </c>
      <c r="C609" t="s">
        <v>215</v>
      </c>
      <c r="D609">
        <v>9</v>
      </c>
      <c r="E609" t="s">
        <v>34</v>
      </c>
      <c r="F609" t="s">
        <v>35</v>
      </c>
      <c r="G609" t="s">
        <v>16</v>
      </c>
      <c r="H609" t="s">
        <v>36</v>
      </c>
      <c r="I609">
        <v>51.280340000000002</v>
      </c>
      <c r="J609">
        <v>-80.642520000000005</v>
      </c>
      <c r="K609" t="s">
        <v>32</v>
      </c>
      <c r="L609">
        <v>1</v>
      </c>
      <c r="M609" t="s">
        <v>51</v>
      </c>
      <c r="N609" t="s">
        <v>25</v>
      </c>
    </row>
    <row r="610" spans="1:14" x14ac:dyDescent="0.35">
      <c r="A610" t="str">
        <f>VLOOKUP(C610, sp_info1, 2, FALSE)</f>
        <v>Sphaeroceridae</v>
      </c>
      <c r="B610" t="str">
        <f>VLOOKUP(C610, sp_info1, 3, FALSE)</f>
        <v>Leptocera</v>
      </c>
      <c r="C610" t="s">
        <v>215</v>
      </c>
      <c r="D610">
        <v>3</v>
      </c>
      <c r="E610" t="s">
        <v>34</v>
      </c>
      <c r="F610" t="s">
        <v>35</v>
      </c>
      <c r="G610" t="s">
        <v>16</v>
      </c>
      <c r="H610" t="s">
        <v>36</v>
      </c>
      <c r="I610">
        <v>51.280340000000002</v>
      </c>
      <c r="J610">
        <v>-80.642520000000005</v>
      </c>
      <c r="K610" t="s">
        <v>32</v>
      </c>
      <c r="L610">
        <v>1</v>
      </c>
      <c r="M610" t="s">
        <v>79</v>
      </c>
      <c r="N610" t="s">
        <v>47</v>
      </c>
    </row>
    <row r="611" spans="1:14" x14ac:dyDescent="0.35">
      <c r="A611" t="str">
        <f>VLOOKUP(C611, sp_info1, 2, FALSE)</f>
        <v>Chloropidae</v>
      </c>
      <c r="B611" t="str">
        <f>VLOOKUP(C611, sp_info1, 3, FALSE)</f>
        <v>Oscinella</v>
      </c>
      <c r="C611" t="s">
        <v>261</v>
      </c>
      <c r="D611">
        <v>1</v>
      </c>
      <c r="E611" t="s">
        <v>34</v>
      </c>
      <c r="F611" t="s">
        <v>35</v>
      </c>
      <c r="G611" t="s">
        <v>16</v>
      </c>
      <c r="H611" t="s">
        <v>36</v>
      </c>
      <c r="I611">
        <v>51.280340000000002</v>
      </c>
      <c r="J611">
        <v>-80.642520000000005</v>
      </c>
      <c r="K611" t="s">
        <v>32</v>
      </c>
      <c r="L611">
        <v>1</v>
      </c>
      <c r="M611" t="s">
        <v>51</v>
      </c>
      <c r="N611" t="s">
        <v>25</v>
      </c>
    </row>
    <row r="612" spans="1:14" x14ac:dyDescent="0.35">
      <c r="A612" t="str">
        <f>VLOOKUP(C612, sp_info1, 2, FALSE)</f>
        <v>Chloropidae</v>
      </c>
      <c r="B612" t="str">
        <f>VLOOKUP(C612, sp_info1, 3, FALSE)</f>
        <v>Oscinella</v>
      </c>
      <c r="C612" t="s">
        <v>262</v>
      </c>
      <c r="D612">
        <v>1</v>
      </c>
      <c r="E612" t="s">
        <v>34</v>
      </c>
      <c r="F612" t="s">
        <v>35</v>
      </c>
      <c r="G612" t="s">
        <v>16</v>
      </c>
      <c r="H612" t="s">
        <v>36</v>
      </c>
      <c r="I612">
        <v>51.280340000000002</v>
      </c>
      <c r="J612">
        <v>-80.642520000000005</v>
      </c>
      <c r="K612" t="s">
        <v>32</v>
      </c>
      <c r="L612">
        <v>1</v>
      </c>
      <c r="M612" t="s">
        <v>79</v>
      </c>
      <c r="N612" t="s">
        <v>47</v>
      </c>
    </row>
    <row r="613" spans="1:14" x14ac:dyDescent="0.35">
      <c r="A613" t="str">
        <f>VLOOKUP(C613, sp_info1, 2, FALSE)</f>
        <v>Chloropidae</v>
      </c>
      <c r="B613" t="str">
        <f>VLOOKUP(C613, sp_info1, 3, FALSE)</f>
        <v>Oscinella</v>
      </c>
      <c r="C613" t="s">
        <v>263</v>
      </c>
      <c r="D613">
        <v>2</v>
      </c>
      <c r="E613" t="s">
        <v>34</v>
      </c>
      <c r="F613" t="s">
        <v>35</v>
      </c>
      <c r="G613" t="s">
        <v>16</v>
      </c>
      <c r="H613" t="s">
        <v>36</v>
      </c>
      <c r="I613">
        <v>51.280340000000002</v>
      </c>
      <c r="J613">
        <v>-80.642520000000005</v>
      </c>
      <c r="K613" t="s">
        <v>32</v>
      </c>
      <c r="L613">
        <v>1</v>
      </c>
      <c r="M613" t="s">
        <v>51</v>
      </c>
      <c r="N613" t="s">
        <v>25</v>
      </c>
    </row>
    <row r="614" spans="1:14" x14ac:dyDescent="0.35">
      <c r="A614" t="str">
        <f>VLOOKUP(C614, sp_info1, 2, FALSE)</f>
        <v>Chloropidae</v>
      </c>
      <c r="B614" t="str">
        <f>VLOOKUP(C614, sp_info1, 3, FALSE)</f>
        <v>Oscinella</v>
      </c>
      <c r="C614" t="s">
        <v>263</v>
      </c>
      <c r="D614">
        <v>1</v>
      </c>
      <c r="E614" t="s">
        <v>34</v>
      </c>
      <c r="F614" t="s">
        <v>35</v>
      </c>
      <c r="G614" t="s">
        <v>16</v>
      </c>
      <c r="H614" t="s">
        <v>36</v>
      </c>
      <c r="I614">
        <v>51.280340000000002</v>
      </c>
      <c r="J614">
        <v>-80.642520000000005</v>
      </c>
      <c r="K614" t="s">
        <v>32</v>
      </c>
      <c r="L614">
        <v>1</v>
      </c>
      <c r="M614" t="s">
        <v>79</v>
      </c>
      <c r="N614" t="s">
        <v>47</v>
      </c>
    </row>
    <row r="615" spans="1:14" x14ac:dyDescent="0.35">
      <c r="A615" t="str">
        <f>VLOOKUP(C615, sp_info1, 2, FALSE)</f>
        <v>Chloropidae</v>
      </c>
      <c r="B615" t="str">
        <f>VLOOKUP(C615, sp_info1, 3, FALSE)</f>
        <v>Oscinella</v>
      </c>
      <c r="C615" t="s">
        <v>263</v>
      </c>
      <c r="D615">
        <v>2</v>
      </c>
      <c r="E615" t="s">
        <v>34</v>
      </c>
      <c r="F615" t="s">
        <v>35</v>
      </c>
      <c r="G615" t="s">
        <v>16</v>
      </c>
      <c r="H615" t="s">
        <v>36</v>
      </c>
      <c r="I615">
        <v>51.280340000000002</v>
      </c>
      <c r="J615">
        <v>-80.642520000000005</v>
      </c>
      <c r="K615" t="s">
        <v>32</v>
      </c>
      <c r="L615">
        <v>1</v>
      </c>
      <c r="M615" t="s">
        <v>46</v>
      </c>
      <c r="N615" t="s">
        <v>47</v>
      </c>
    </row>
    <row r="616" spans="1:14" x14ac:dyDescent="0.35">
      <c r="A616" t="str">
        <f>VLOOKUP(C616, sp_info1, 2, FALSE)</f>
        <v>Piophilidae</v>
      </c>
      <c r="B616" t="str">
        <f>VLOOKUP(C616, sp_info1, 3, FALSE)</f>
        <v>Parapiophila</v>
      </c>
      <c r="C616" t="s">
        <v>265</v>
      </c>
      <c r="D616">
        <v>1</v>
      </c>
      <c r="E616" t="s">
        <v>34</v>
      </c>
      <c r="F616" t="s">
        <v>35</v>
      </c>
      <c r="G616" t="s">
        <v>16</v>
      </c>
      <c r="H616" t="s">
        <v>36</v>
      </c>
      <c r="I616">
        <v>51.280340000000002</v>
      </c>
      <c r="J616">
        <v>-80.642520000000005</v>
      </c>
      <c r="K616" t="s">
        <v>32</v>
      </c>
      <c r="L616">
        <v>1</v>
      </c>
      <c r="M616" t="s">
        <v>51</v>
      </c>
      <c r="N616" t="s">
        <v>25</v>
      </c>
    </row>
    <row r="617" spans="1:14" x14ac:dyDescent="0.35">
      <c r="A617" t="str">
        <f>VLOOKUP(C617, sp_info1, 2, FALSE)</f>
        <v>Sphaeroceridae</v>
      </c>
      <c r="B617" t="str">
        <f>VLOOKUP(C617, sp_info1, 3, FALSE)</f>
        <v>Pseudocollinella</v>
      </c>
      <c r="C617" t="s">
        <v>313</v>
      </c>
      <c r="D617">
        <v>2</v>
      </c>
      <c r="E617" t="s">
        <v>34</v>
      </c>
      <c r="F617" t="s">
        <v>35</v>
      </c>
      <c r="G617" t="s">
        <v>16</v>
      </c>
      <c r="H617" t="s">
        <v>36</v>
      </c>
      <c r="I617">
        <v>51.280340000000002</v>
      </c>
      <c r="J617">
        <v>-80.642520000000005</v>
      </c>
      <c r="K617" t="s">
        <v>32</v>
      </c>
      <c r="L617">
        <v>1</v>
      </c>
      <c r="M617" t="s">
        <v>51</v>
      </c>
      <c r="N617" t="s">
        <v>25</v>
      </c>
    </row>
    <row r="618" spans="1:14" x14ac:dyDescent="0.35">
      <c r="A618" t="str">
        <f>VLOOKUP(C618, sp_info1, 2, FALSE)</f>
        <v>Sphaeroceridae</v>
      </c>
      <c r="B618" t="str">
        <f>VLOOKUP(C618, sp_info1, 3, FALSE)</f>
        <v>Pseudocollinella</v>
      </c>
      <c r="C618" t="s">
        <v>313</v>
      </c>
      <c r="D618">
        <v>1</v>
      </c>
      <c r="E618" t="s">
        <v>34</v>
      </c>
      <c r="F618" t="s">
        <v>35</v>
      </c>
      <c r="G618" t="s">
        <v>16</v>
      </c>
      <c r="H618" t="s">
        <v>36</v>
      </c>
      <c r="I618">
        <v>51.280340000000002</v>
      </c>
      <c r="J618">
        <v>-80.642520000000005</v>
      </c>
      <c r="K618" t="s">
        <v>32</v>
      </c>
      <c r="L618">
        <v>1</v>
      </c>
      <c r="M618" t="s">
        <v>79</v>
      </c>
      <c r="N618" t="s">
        <v>47</v>
      </c>
    </row>
    <row r="619" spans="1:14" x14ac:dyDescent="0.35">
      <c r="A619" t="str">
        <f>VLOOKUP(C619, sp_info1, 2, FALSE)</f>
        <v>Sphaeroceridae</v>
      </c>
      <c r="B619" t="str">
        <f>VLOOKUP(C619, sp_info1, 3, FALSE)</f>
        <v>Pseudocollinella</v>
      </c>
      <c r="C619" t="s">
        <v>313</v>
      </c>
      <c r="D619">
        <v>1</v>
      </c>
      <c r="E619" t="s">
        <v>34</v>
      </c>
      <c r="F619" t="s">
        <v>35</v>
      </c>
      <c r="G619" t="s">
        <v>16</v>
      </c>
      <c r="H619" t="s">
        <v>36</v>
      </c>
      <c r="I619">
        <v>51.280340000000002</v>
      </c>
      <c r="J619">
        <v>-80.642520000000005</v>
      </c>
      <c r="K619" t="s">
        <v>32</v>
      </c>
      <c r="L619">
        <v>1</v>
      </c>
      <c r="M619" t="s">
        <v>46</v>
      </c>
      <c r="N619" t="s">
        <v>47</v>
      </c>
    </row>
    <row r="620" spans="1:14" x14ac:dyDescent="0.35">
      <c r="A620" t="str">
        <f>VLOOKUP(C620, sp_info1, 2, FALSE)</f>
        <v>Sciomyzidae</v>
      </c>
      <c r="B620" t="str">
        <f>VLOOKUP(C620, sp_info1, 3, FALSE)</f>
        <v>Pteromicra</v>
      </c>
      <c r="C620" t="s">
        <v>325</v>
      </c>
      <c r="D620">
        <v>1</v>
      </c>
      <c r="E620" t="s">
        <v>34</v>
      </c>
      <c r="F620" t="s">
        <v>35</v>
      </c>
      <c r="G620" t="s">
        <v>16</v>
      </c>
      <c r="H620" t="s">
        <v>36</v>
      </c>
      <c r="I620">
        <v>51.280340000000002</v>
      </c>
      <c r="J620">
        <v>-80.642520000000005</v>
      </c>
      <c r="K620" t="s">
        <v>32</v>
      </c>
      <c r="L620">
        <v>1</v>
      </c>
      <c r="M620" t="s">
        <v>51</v>
      </c>
      <c r="N620" t="s">
        <v>25</v>
      </c>
    </row>
    <row r="621" spans="1:14" x14ac:dyDescent="0.35">
      <c r="A621" t="str">
        <f>VLOOKUP(C621, sp_info1, 2, FALSE)</f>
        <v>Sphaeroceridae</v>
      </c>
      <c r="B621" t="str">
        <f>VLOOKUP(C621, sp_info1, 3, FALSE)</f>
        <v>Rachispoda</v>
      </c>
      <c r="C621" t="s">
        <v>331</v>
      </c>
      <c r="D621">
        <v>1</v>
      </c>
      <c r="E621" t="s">
        <v>34</v>
      </c>
      <c r="F621" t="s">
        <v>35</v>
      </c>
      <c r="G621" t="s">
        <v>16</v>
      </c>
      <c r="H621" t="s">
        <v>36</v>
      </c>
      <c r="I621">
        <v>51.280340000000002</v>
      </c>
      <c r="J621">
        <v>-80.642520000000005</v>
      </c>
      <c r="K621" t="s">
        <v>32</v>
      </c>
      <c r="L621">
        <v>1</v>
      </c>
      <c r="M621" t="s">
        <v>51</v>
      </c>
      <c r="N621" t="s">
        <v>25</v>
      </c>
    </row>
    <row r="622" spans="1:14" x14ac:dyDescent="0.35">
      <c r="A622" t="str">
        <f>VLOOKUP(C622, sp_info1, 2, FALSE)</f>
        <v>Chloropidae</v>
      </c>
      <c r="B622" t="str">
        <f>VLOOKUP(C622, sp_info1, 3, FALSE)</f>
        <v>Rhopalopterum</v>
      </c>
      <c r="C622" t="s">
        <v>337</v>
      </c>
      <c r="D622">
        <v>2</v>
      </c>
      <c r="E622" t="s">
        <v>34</v>
      </c>
      <c r="F622" t="s">
        <v>35</v>
      </c>
      <c r="G622" t="s">
        <v>16</v>
      </c>
      <c r="H622" t="s">
        <v>36</v>
      </c>
      <c r="I622">
        <v>51.280340000000002</v>
      </c>
      <c r="J622">
        <v>-80.642520000000005</v>
      </c>
      <c r="K622" t="s">
        <v>32</v>
      </c>
      <c r="L622">
        <v>1</v>
      </c>
      <c r="M622" t="s">
        <v>51</v>
      </c>
      <c r="N622" t="s">
        <v>25</v>
      </c>
    </row>
    <row r="623" spans="1:14" x14ac:dyDescent="0.35">
      <c r="A623" t="str">
        <f>VLOOKUP(C623, sp_info1, 2, FALSE)</f>
        <v>Chloropidae</v>
      </c>
      <c r="B623" t="str">
        <f>VLOOKUP(C623, sp_info1, 3, FALSE)</f>
        <v>Rhopalopterum</v>
      </c>
      <c r="C623" t="s">
        <v>337</v>
      </c>
      <c r="D623">
        <v>14</v>
      </c>
      <c r="E623" t="s">
        <v>34</v>
      </c>
      <c r="F623" t="s">
        <v>35</v>
      </c>
      <c r="G623" t="s">
        <v>16</v>
      </c>
      <c r="H623" t="s">
        <v>36</v>
      </c>
      <c r="I623">
        <v>51.280340000000002</v>
      </c>
      <c r="J623">
        <v>-80.642520000000005</v>
      </c>
      <c r="K623" t="s">
        <v>32</v>
      </c>
      <c r="L623">
        <v>1</v>
      </c>
      <c r="M623" t="s">
        <v>79</v>
      </c>
      <c r="N623" t="s">
        <v>47</v>
      </c>
    </row>
    <row r="624" spans="1:14" x14ac:dyDescent="0.35">
      <c r="A624" t="str">
        <f>VLOOKUP(C624, sp_info1, 2, FALSE)</f>
        <v>Chloropidae</v>
      </c>
      <c r="B624" t="str">
        <f>VLOOKUP(C624, sp_info1, 3, FALSE)</f>
        <v>Rhopalopterum</v>
      </c>
      <c r="C624" t="s">
        <v>337</v>
      </c>
      <c r="D624">
        <v>11</v>
      </c>
      <c r="E624" t="s">
        <v>34</v>
      </c>
      <c r="F624" t="s">
        <v>35</v>
      </c>
      <c r="G624" t="s">
        <v>16</v>
      </c>
      <c r="H624" t="s">
        <v>36</v>
      </c>
      <c r="I624">
        <v>51.280340000000002</v>
      </c>
      <c r="J624">
        <v>-80.642520000000005</v>
      </c>
      <c r="K624" t="s">
        <v>32</v>
      </c>
      <c r="L624">
        <v>1</v>
      </c>
      <c r="M624" t="s">
        <v>46</v>
      </c>
      <c r="N624" t="s">
        <v>47</v>
      </c>
    </row>
    <row r="625" spans="1:14" x14ac:dyDescent="0.35">
      <c r="A625" t="str">
        <f>VLOOKUP(C625, sp_info1, 2, FALSE)</f>
        <v>Chloropidae</v>
      </c>
      <c r="B625" t="str">
        <f>VLOOKUP(C625, sp_info1, 3, FALSE)</f>
        <v>Rhopalopterum</v>
      </c>
      <c r="C625" t="s">
        <v>339</v>
      </c>
      <c r="D625">
        <v>10</v>
      </c>
      <c r="E625" t="s">
        <v>34</v>
      </c>
      <c r="F625" t="s">
        <v>35</v>
      </c>
      <c r="G625" t="s">
        <v>16</v>
      </c>
      <c r="H625" t="s">
        <v>36</v>
      </c>
      <c r="I625">
        <v>51.280340000000002</v>
      </c>
      <c r="J625">
        <v>-80.642520000000005</v>
      </c>
      <c r="K625" t="s">
        <v>32</v>
      </c>
      <c r="L625">
        <v>1</v>
      </c>
      <c r="M625" t="s">
        <v>79</v>
      </c>
      <c r="N625" t="s">
        <v>47</v>
      </c>
    </row>
    <row r="626" spans="1:14" x14ac:dyDescent="0.35">
      <c r="A626" t="str">
        <f>VLOOKUP(C626, sp_info1, 2, FALSE)</f>
        <v>Chloropidae</v>
      </c>
      <c r="B626" t="str">
        <f>VLOOKUP(C626, sp_info1, 3, FALSE)</f>
        <v>Rhopalopterum</v>
      </c>
      <c r="C626" t="s">
        <v>339</v>
      </c>
      <c r="D626">
        <v>1</v>
      </c>
      <c r="E626" t="s">
        <v>34</v>
      </c>
      <c r="F626" t="s">
        <v>35</v>
      </c>
      <c r="G626" t="s">
        <v>16</v>
      </c>
      <c r="H626" t="s">
        <v>36</v>
      </c>
      <c r="I626">
        <v>51.280340000000002</v>
      </c>
      <c r="J626">
        <v>-80.642520000000005</v>
      </c>
      <c r="K626" t="s">
        <v>32</v>
      </c>
      <c r="L626">
        <v>1</v>
      </c>
      <c r="M626" t="s">
        <v>46</v>
      </c>
      <c r="N626" t="s">
        <v>47</v>
      </c>
    </row>
    <row r="627" spans="1:14" x14ac:dyDescent="0.35">
      <c r="A627" t="str">
        <f>VLOOKUP(C627, sp_info1, 2, FALSE)</f>
        <v>Chloropidae</v>
      </c>
      <c r="B627" t="str">
        <f>VLOOKUP(C627, sp_info1, 3, FALSE)</f>
        <v>Rhopalopterum</v>
      </c>
      <c r="C627" t="s">
        <v>340</v>
      </c>
      <c r="D627">
        <v>4</v>
      </c>
      <c r="E627" t="s">
        <v>34</v>
      </c>
      <c r="F627" t="s">
        <v>35</v>
      </c>
      <c r="G627" t="s">
        <v>16</v>
      </c>
      <c r="H627" t="s">
        <v>36</v>
      </c>
      <c r="I627">
        <v>51.280340000000002</v>
      </c>
      <c r="J627">
        <v>-80.642520000000005</v>
      </c>
      <c r="K627" t="s">
        <v>32</v>
      </c>
      <c r="L627">
        <v>1</v>
      </c>
      <c r="M627" t="s">
        <v>51</v>
      </c>
      <c r="N627" t="s">
        <v>25</v>
      </c>
    </row>
    <row r="628" spans="1:14" x14ac:dyDescent="0.35">
      <c r="A628" t="str">
        <f>VLOOKUP(C628, sp_info1, 2, FALSE)</f>
        <v>Chloropidae</v>
      </c>
      <c r="B628" t="str">
        <f>VLOOKUP(C628, sp_info1, 3, FALSE)</f>
        <v>Rhopalopterum</v>
      </c>
      <c r="C628" t="s">
        <v>340</v>
      </c>
      <c r="D628">
        <v>1</v>
      </c>
      <c r="E628" t="s">
        <v>34</v>
      </c>
      <c r="F628" t="s">
        <v>35</v>
      </c>
      <c r="G628" t="s">
        <v>16</v>
      </c>
      <c r="H628" t="s">
        <v>36</v>
      </c>
      <c r="I628">
        <v>51.280340000000002</v>
      </c>
      <c r="J628">
        <v>-80.642520000000005</v>
      </c>
      <c r="K628" t="s">
        <v>32</v>
      </c>
      <c r="L628">
        <v>1</v>
      </c>
      <c r="M628" t="s">
        <v>79</v>
      </c>
      <c r="N628" t="s">
        <v>47</v>
      </c>
    </row>
    <row r="629" spans="1:14" x14ac:dyDescent="0.35">
      <c r="A629" t="str">
        <f>VLOOKUP(C629, sp_info1, 2, FALSE)</f>
        <v>Drosophilidae</v>
      </c>
      <c r="B629" t="str">
        <f>VLOOKUP(C629, sp_info1, 3, FALSE)</f>
        <v>Scaptomyza</v>
      </c>
      <c r="C629" t="s">
        <v>353</v>
      </c>
      <c r="D629">
        <v>1</v>
      </c>
      <c r="E629" t="s">
        <v>34</v>
      </c>
      <c r="F629" t="s">
        <v>35</v>
      </c>
      <c r="G629" t="s">
        <v>16</v>
      </c>
      <c r="H629" t="s">
        <v>36</v>
      </c>
      <c r="I629">
        <v>51.280340000000002</v>
      </c>
      <c r="J629">
        <v>-80.642520000000005</v>
      </c>
      <c r="K629" t="s">
        <v>32</v>
      </c>
      <c r="L629">
        <v>1</v>
      </c>
      <c r="M629" t="s">
        <v>51</v>
      </c>
      <c r="N629" t="s">
        <v>25</v>
      </c>
    </row>
    <row r="630" spans="1:14" x14ac:dyDescent="0.35">
      <c r="A630" t="str">
        <f>VLOOKUP(C630, sp_info1, 2, FALSE)</f>
        <v>Ephydridae</v>
      </c>
      <c r="B630" t="str">
        <f>VLOOKUP(C630, sp_info1, 3, FALSE)</f>
        <v>Scatella</v>
      </c>
      <c r="C630" t="s">
        <v>359</v>
      </c>
      <c r="D630">
        <v>1</v>
      </c>
      <c r="E630" t="s">
        <v>34</v>
      </c>
      <c r="F630" t="s">
        <v>35</v>
      </c>
      <c r="G630" t="s">
        <v>16</v>
      </c>
      <c r="H630" t="s">
        <v>36</v>
      </c>
      <c r="I630">
        <v>51.280340000000002</v>
      </c>
      <c r="J630">
        <v>-80.642520000000005</v>
      </c>
      <c r="K630" t="s">
        <v>32</v>
      </c>
      <c r="L630">
        <v>1</v>
      </c>
      <c r="M630" t="s">
        <v>51</v>
      </c>
      <c r="N630" t="s">
        <v>25</v>
      </c>
    </row>
    <row r="631" spans="1:14" x14ac:dyDescent="0.35">
      <c r="A631" t="str">
        <f>VLOOKUP(C631, sp_info1, 2, FALSE)</f>
        <v>Ephydridae</v>
      </c>
      <c r="B631" t="str">
        <f>VLOOKUP(C631, sp_info1, 3, FALSE)</f>
        <v>Scatella</v>
      </c>
      <c r="C631" t="s">
        <v>360</v>
      </c>
      <c r="D631">
        <v>1</v>
      </c>
      <c r="E631" t="s">
        <v>34</v>
      </c>
      <c r="F631" t="s">
        <v>35</v>
      </c>
      <c r="G631" t="s">
        <v>16</v>
      </c>
      <c r="H631" t="s">
        <v>36</v>
      </c>
      <c r="I631">
        <v>51.280340000000002</v>
      </c>
      <c r="J631">
        <v>-80.642520000000005</v>
      </c>
      <c r="K631" t="s">
        <v>32</v>
      </c>
      <c r="L631">
        <v>1</v>
      </c>
      <c r="M631" t="s">
        <v>51</v>
      </c>
      <c r="N631" t="s">
        <v>25</v>
      </c>
    </row>
    <row r="632" spans="1:14" x14ac:dyDescent="0.35">
      <c r="A632" t="str">
        <f>VLOOKUP(C632, sp_info1, 2, FALSE)</f>
        <v>Sciomyzidae</v>
      </c>
      <c r="B632">
        <f>VLOOKUP(C632, sp_info1, 3, FALSE)</f>
        <v>0</v>
      </c>
      <c r="C632" t="s">
        <v>371</v>
      </c>
      <c r="D632">
        <v>2</v>
      </c>
      <c r="E632" t="s">
        <v>34</v>
      </c>
      <c r="F632" t="s">
        <v>35</v>
      </c>
      <c r="G632" t="s">
        <v>16</v>
      </c>
      <c r="H632" t="s">
        <v>36</v>
      </c>
      <c r="I632">
        <v>51.280340000000002</v>
      </c>
      <c r="J632">
        <v>-80.642520000000005</v>
      </c>
      <c r="K632" t="s">
        <v>32</v>
      </c>
      <c r="L632">
        <v>1</v>
      </c>
      <c r="M632" t="s">
        <v>46</v>
      </c>
      <c r="N632" t="s">
        <v>47</v>
      </c>
    </row>
    <row r="633" spans="1:14" x14ac:dyDescent="0.35">
      <c r="A633" t="str">
        <f>VLOOKUP(C633, sp_info1, 2, FALSE)</f>
        <v>Sciomyzidae</v>
      </c>
      <c r="B633" t="str">
        <f>VLOOKUP(C633, sp_info1, 3, FALSE)</f>
        <v>Sepedon</v>
      </c>
      <c r="C633" t="s">
        <v>374</v>
      </c>
      <c r="D633">
        <v>1</v>
      </c>
      <c r="E633" t="s">
        <v>34</v>
      </c>
      <c r="F633" t="s">
        <v>35</v>
      </c>
      <c r="G633" t="s">
        <v>16</v>
      </c>
      <c r="H633" t="s">
        <v>36</v>
      </c>
      <c r="I633">
        <v>51.280340000000002</v>
      </c>
      <c r="J633">
        <v>-80.642520000000005</v>
      </c>
      <c r="K633" t="s">
        <v>32</v>
      </c>
      <c r="L633">
        <v>1</v>
      </c>
      <c r="M633" t="s">
        <v>51</v>
      </c>
      <c r="N633" t="s">
        <v>25</v>
      </c>
    </row>
    <row r="634" spans="1:14" x14ac:dyDescent="0.35">
      <c r="A634" t="str">
        <f>VLOOKUP(C634, sp_info1, 2, FALSE)</f>
        <v>Chloropidae</v>
      </c>
      <c r="B634" t="str">
        <f>VLOOKUP(C634, sp_info1, 3, FALSE)</f>
        <v>Siphonella</v>
      </c>
      <c r="C634" t="s">
        <v>377</v>
      </c>
      <c r="D634">
        <v>21</v>
      </c>
      <c r="E634" t="s">
        <v>34</v>
      </c>
      <c r="F634" t="s">
        <v>35</v>
      </c>
      <c r="G634" t="s">
        <v>16</v>
      </c>
      <c r="H634" t="s">
        <v>36</v>
      </c>
      <c r="I634">
        <v>51.280340000000002</v>
      </c>
      <c r="J634">
        <v>-80.642520000000005</v>
      </c>
      <c r="K634" t="s">
        <v>32</v>
      </c>
      <c r="L634">
        <v>1</v>
      </c>
      <c r="M634" t="s">
        <v>51</v>
      </c>
      <c r="N634" t="s">
        <v>25</v>
      </c>
    </row>
    <row r="635" spans="1:14" x14ac:dyDescent="0.35">
      <c r="A635" t="str">
        <f>VLOOKUP(C635, sp_info1, 2, FALSE)</f>
        <v>Sphaeroceridae</v>
      </c>
      <c r="B635" t="str">
        <f>VLOOKUP(C635, sp_info1, 3, FALSE)</f>
        <v>Spelobia</v>
      </c>
      <c r="C635" t="s">
        <v>381</v>
      </c>
      <c r="D635">
        <v>1</v>
      </c>
      <c r="E635" t="s">
        <v>34</v>
      </c>
      <c r="F635" t="s">
        <v>35</v>
      </c>
      <c r="G635" t="s">
        <v>16</v>
      </c>
      <c r="H635" t="s">
        <v>36</v>
      </c>
      <c r="I635">
        <v>51.280340000000002</v>
      </c>
      <c r="J635">
        <v>-80.642520000000005</v>
      </c>
      <c r="K635" t="s">
        <v>32</v>
      </c>
      <c r="L635">
        <v>1</v>
      </c>
      <c r="M635" t="s">
        <v>79</v>
      </c>
      <c r="N635" t="s">
        <v>47</v>
      </c>
    </row>
    <row r="636" spans="1:14" x14ac:dyDescent="0.35">
      <c r="A636" t="str">
        <f>VLOOKUP(C636, sp_info1, 2, FALSE)</f>
        <v>Sphaeroceridae</v>
      </c>
      <c r="B636" t="str">
        <f>VLOOKUP(C636, sp_info1, 3, FALSE)</f>
        <v>Spelobia</v>
      </c>
      <c r="C636" t="s">
        <v>387</v>
      </c>
      <c r="D636">
        <v>1</v>
      </c>
      <c r="E636" t="s">
        <v>34</v>
      </c>
      <c r="F636" t="s">
        <v>35</v>
      </c>
      <c r="G636" t="s">
        <v>16</v>
      </c>
      <c r="H636" t="s">
        <v>36</v>
      </c>
      <c r="I636">
        <v>51.280340000000002</v>
      </c>
      <c r="J636">
        <v>-80.642520000000005</v>
      </c>
      <c r="K636" t="s">
        <v>32</v>
      </c>
      <c r="L636">
        <v>1</v>
      </c>
      <c r="M636" t="s">
        <v>51</v>
      </c>
      <c r="N636" t="s">
        <v>25</v>
      </c>
    </row>
    <row r="637" spans="1:14" x14ac:dyDescent="0.35">
      <c r="A637" t="str">
        <f>VLOOKUP(C637, sp_info1, 2, FALSE)</f>
        <v>Sphaeroceridae</v>
      </c>
      <c r="B637" t="str">
        <f>VLOOKUP(C637, sp_info1, 3, FALSE)</f>
        <v>Spelobia</v>
      </c>
      <c r="C637" t="s">
        <v>390</v>
      </c>
      <c r="D637">
        <v>1</v>
      </c>
      <c r="E637" t="s">
        <v>34</v>
      </c>
      <c r="F637" t="s">
        <v>35</v>
      </c>
      <c r="G637" t="s">
        <v>16</v>
      </c>
      <c r="H637" t="s">
        <v>36</v>
      </c>
      <c r="I637">
        <v>51.280340000000002</v>
      </c>
      <c r="J637">
        <v>-80.642520000000005</v>
      </c>
      <c r="K637" t="s">
        <v>32</v>
      </c>
      <c r="L637">
        <v>1</v>
      </c>
      <c r="M637" t="s">
        <v>51</v>
      </c>
      <c r="N637" t="s">
        <v>25</v>
      </c>
    </row>
    <row r="638" spans="1:14" x14ac:dyDescent="0.35">
      <c r="A638" t="str">
        <f>VLOOKUP(C638, sp_info1, 2, FALSE)</f>
        <v>Heleomyzidae</v>
      </c>
      <c r="B638" t="str">
        <f>VLOOKUP(C638, sp_info1, 3, FALSE)</f>
        <v>Tephroclamys</v>
      </c>
      <c r="C638" t="s">
        <v>397</v>
      </c>
      <c r="D638">
        <v>1</v>
      </c>
      <c r="E638" t="s">
        <v>34</v>
      </c>
      <c r="F638" t="s">
        <v>35</v>
      </c>
      <c r="G638" t="s">
        <v>16</v>
      </c>
      <c r="H638" t="s">
        <v>36</v>
      </c>
      <c r="I638">
        <v>51.280340000000002</v>
      </c>
      <c r="J638">
        <v>-80.642520000000005</v>
      </c>
      <c r="K638" t="s">
        <v>32</v>
      </c>
      <c r="L638">
        <v>1</v>
      </c>
      <c r="M638" t="s">
        <v>51</v>
      </c>
      <c r="N638" t="s">
        <v>25</v>
      </c>
    </row>
    <row r="639" spans="1:14" x14ac:dyDescent="0.35">
      <c r="A639" t="str">
        <f>VLOOKUP(C639, sp_info1, 2, FALSE)</f>
        <v>Sciomyzidae</v>
      </c>
      <c r="B639" t="str">
        <f>VLOOKUP(C639, sp_info1, 3, FALSE)</f>
        <v>Tetanocera</v>
      </c>
      <c r="C639" t="s">
        <v>401</v>
      </c>
      <c r="D639">
        <v>1</v>
      </c>
      <c r="E639" t="s">
        <v>34</v>
      </c>
      <c r="F639" t="s">
        <v>35</v>
      </c>
      <c r="G639" t="s">
        <v>16</v>
      </c>
      <c r="H639" t="s">
        <v>36</v>
      </c>
      <c r="I639">
        <v>51.280340000000002</v>
      </c>
      <c r="J639">
        <v>-80.642520000000005</v>
      </c>
      <c r="K639" t="s">
        <v>32</v>
      </c>
      <c r="L639">
        <v>1</v>
      </c>
      <c r="M639" t="s">
        <v>51</v>
      </c>
      <c r="N639" t="s">
        <v>25</v>
      </c>
    </row>
    <row r="640" spans="1:14" x14ac:dyDescent="0.35">
      <c r="A640" t="str">
        <f>VLOOKUP(C640, sp_info1, 2, FALSE)</f>
        <v>Sciomyzidae</v>
      </c>
      <c r="B640" t="str">
        <f>VLOOKUP(C640, sp_info1, 3, FALSE)</f>
        <v>Tetanocera</v>
      </c>
      <c r="C640" t="s">
        <v>408</v>
      </c>
      <c r="D640">
        <v>1</v>
      </c>
      <c r="E640" t="s">
        <v>34</v>
      </c>
      <c r="F640" t="s">
        <v>35</v>
      </c>
      <c r="G640" t="s">
        <v>16</v>
      </c>
      <c r="H640" t="s">
        <v>36</v>
      </c>
      <c r="I640">
        <v>51.280340000000002</v>
      </c>
      <c r="J640">
        <v>-80.642520000000005</v>
      </c>
      <c r="K640" t="s">
        <v>32</v>
      </c>
      <c r="L640">
        <v>1</v>
      </c>
      <c r="M640" t="s">
        <v>51</v>
      </c>
      <c r="N640" t="s">
        <v>25</v>
      </c>
    </row>
    <row r="641" spans="1:14" x14ac:dyDescent="0.35">
      <c r="A641" t="str">
        <f>VLOOKUP(C641, sp_info1, 2, FALSE)</f>
        <v>Sciomyzidae</v>
      </c>
      <c r="B641" t="str">
        <f>VLOOKUP(C641, sp_info1, 3, FALSE)</f>
        <v>Tetanocera</v>
      </c>
      <c r="C641" t="s">
        <v>411</v>
      </c>
      <c r="D641">
        <v>1</v>
      </c>
      <c r="E641" t="s">
        <v>34</v>
      </c>
      <c r="F641" t="s">
        <v>35</v>
      </c>
      <c r="G641" t="s">
        <v>16</v>
      </c>
      <c r="H641" t="s">
        <v>36</v>
      </c>
      <c r="I641">
        <v>51.280340000000002</v>
      </c>
      <c r="J641">
        <v>-80.642520000000005</v>
      </c>
      <c r="K641" t="s">
        <v>32</v>
      </c>
      <c r="L641">
        <v>1</v>
      </c>
      <c r="M641" t="s">
        <v>51</v>
      </c>
      <c r="N641" t="s">
        <v>25</v>
      </c>
    </row>
    <row r="642" spans="1:14" x14ac:dyDescent="0.35">
      <c r="A642" t="str">
        <f>VLOOKUP(C642, sp_info1, 2, FALSE)</f>
        <v>Chloropidae</v>
      </c>
      <c r="B642" t="str">
        <f>VLOOKUP(C642, sp_info1, 3, FALSE)</f>
        <v>Thaumatomyia</v>
      </c>
      <c r="C642" t="s">
        <v>416</v>
      </c>
      <c r="D642">
        <v>17</v>
      </c>
      <c r="E642" t="s">
        <v>34</v>
      </c>
      <c r="F642" t="s">
        <v>35</v>
      </c>
      <c r="G642" t="s">
        <v>16</v>
      </c>
      <c r="H642" t="s">
        <v>36</v>
      </c>
      <c r="I642">
        <v>51.280340000000002</v>
      </c>
      <c r="J642">
        <v>-80.642520000000005</v>
      </c>
      <c r="K642" t="s">
        <v>32</v>
      </c>
      <c r="L642">
        <v>1</v>
      </c>
      <c r="M642" t="s">
        <v>51</v>
      </c>
      <c r="N642" t="s">
        <v>25</v>
      </c>
    </row>
    <row r="643" spans="1:14" x14ac:dyDescent="0.35">
      <c r="A643" t="str">
        <f>VLOOKUP(C643, sp_info1, 2, FALSE)</f>
        <v>Chloropidae</v>
      </c>
      <c r="B643" t="str">
        <f>VLOOKUP(C643, sp_info1, 3, FALSE)</f>
        <v>Tricimba</v>
      </c>
      <c r="C643" t="s">
        <v>428</v>
      </c>
      <c r="D643">
        <v>1</v>
      </c>
      <c r="E643" t="s">
        <v>34</v>
      </c>
      <c r="F643" t="s">
        <v>35</v>
      </c>
      <c r="G643" t="s">
        <v>16</v>
      </c>
      <c r="H643" t="s">
        <v>36</v>
      </c>
      <c r="I643">
        <v>51.280340000000002</v>
      </c>
      <c r="J643">
        <v>-80.642520000000005</v>
      </c>
      <c r="K643" t="s">
        <v>32</v>
      </c>
      <c r="L643">
        <v>1</v>
      </c>
      <c r="M643" t="s">
        <v>51</v>
      </c>
      <c r="N643" t="s">
        <v>25</v>
      </c>
    </row>
    <row r="644" spans="1:14" x14ac:dyDescent="0.35">
      <c r="A644" t="str">
        <f>VLOOKUP(C644, sp_info1, 2, FALSE)</f>
        <v>Chloropidae</v>
      </c>
      <c r="B644" t="str">
        <f>VLOOKUP(C644, sp_info1, 3, FALSE)</f>
        <v>Tricimba</v>
      </c>
      <c r="C644" t="s">
        <v>429</v>
      </c>
      <c r="D644">
        <v>1</v>
      </c>
      <c r="E644" t="s">
        <v>34</v>
      </c>
      <c r="F644" t="s">
        <v>35</v>
      </c>
      <c r="G644" t="s">
        <v>16</v>
      </c>
      <c r="H644" t="s">
        <v>36</v>
      </c>
      <c r="I644">
        <v>51.280340000000002</v>
      </c>
      <c r="J644">
        <v>-80.642520000000005</v>
      </c>
      <c r="K644" t="s">
        <v>32</v>
      </c>
      <c r="L644">
        <v>1</v>
      </c>
      <c r="M644" t="s">
        <v>51</v>
      </c>
      <c r="N644" t="s">
        <v>25</v>
      </c>
    </row>
    <row r="645" spans="1:14" x14ac:dyDescent="0.35">
      <c r="A645" t="str">
        <f>VLOOKUP(C645, sp_info1, 2, FALSE)</f>
        <v>Chloropidae</v>
      </c>
      <c r="B645" t="str">
        <f>VLOOKUP(C645, sp_info1, 3, FALSE)</f>
        <v>Tricimba</v>
      </c>
      <c r="C645" t="s">
        <v>430</v>
      </c>
      <c r="D645">
        <v>1</v>
      </c>
      <c r="E645" t="s">
        <v>34</v>
      </c>
      <c r="F645" t="s">
        <v>35</v>
      </c>
      <c r="G645" t="s">
        <v>16</v>
      </c>
      <c r="H645" t="s">
        <v>36</v>
      </c>
      <c r="I645">
        <v>51.280340000000002</v>
      </c>
      <c r="J645">
        <v>-80.642520000000005</v>
      </c>
      <c r="K645" t="s">
        <v>32</v>
      </c>
      <c r="L645">
        <v>1</v>
      </c>
      <c r="M645" t="s">
        <v>51</v>
      </c>
      <c r="N645" t="s">
        <v>25</v>
      </c>
    </row>
    <row r="646" spans="1:14" x14ac:dyDescent="0.35">
      <c r="A646" t="str">
        <f>VLOOKUP(C646, sp_info1, 2, FALSE)</f>
        <v>Ephydridae</v>
      </c>
      <c r="B646" t="str">
        <f>VLOOKUP(C646, sp_info1, 3, FALSE)</f>
        <v>Allotrichoma</v>
      </c>
      <c r="C646" t="s">
        <v>44</v>
      </c>
      <c r="D646">
        <v>2</v>
      </c>
      <c r="E646" t="s">
        <v>34</v>
      </c>
      <c r="F646" t="s">
        <v>35</v>
      </c>
      <c r="G646" t="s">
        <v>16</v>
      </c>
      <c r="H646" t="s">
        <v>36</v>
      </c>
      <c r="I646">
        <v>51.282879999999999</v>
      </c>
      <c r="J646">
        <v>-80.639259999999993</v>
      </c>
      <c r="K646" t="s">
        <v>32</v>
      </c>
      <c r="L646">
        <v>2</v>
      </c>
      <c r="M646" t="s">
        <v>46</v>
      </c>
      <c r="N646" t="s">
        <v>47</v>
      </c>
    </row>
    <row r="647" spans="1:14" x14ac:dyDescent="0.35">
      <c r="A647" t="str">
        <f>VLOOKUP(C647, sp_info1, 2, FALSE)</f>
        <v>Anthomyzidae</v>
      </c>
      <c r="B647" t="str">
        <f>VLOOKUP(C647, sp_info1, 3, FALSE)</f>
        <v>Anthomyza</v>
      </c>
      <c r="C647" t="s">
        <v>54</v>
      </c>
      <c r="D647">
        <v>3</v>
      </c>
      <c r="E647" t="s">
        <v>34</v>
      </c>
      <c r="F647" t="s">
        <v>35</v>
      </c>
      <c r="G647" t="s">
        <v>16</v>
      </c>
      <c r="H647" t="s">
        <v>36</v>
      </c>
      <c r="I647">
        <v>51.282879999999999</v>
      </c>
      <c r="J647">
        <v>-80.639259999999993</v>
      </c>
      <c r="K647" t="s">
        <v>32</v>
      </c>
      <c r="L647">
        <v>2</v>
      </c>
      <c r="M647" t="s">
        <v>55</v>
      </c>
      <c r="N647" t="s">
        <v>25</v>
      </c>
    </row>
    <row r="648" spans="1:14" x14ac:dyDescent="0.35">
      <c r="A648" t="str">
        <f>VLOOKUP(C648, sp_info1, 2, FALSE)</f>
        <v>Anthomyzidae</v>
      </c>
      <c r="B648" t="str">
        <f>VLOOKUP(C648, sp_info1, 3, FALSE)</f>
        <v>Anthomyza</v>
      </c>
      <c r="C648" t="s">
        <v>59</v>
      </c>
      <c r="D648">
        <v>1</v>
      </c>
      <c r="E648" t="s">
        <v>34</v>
      </c>
      <c r="F648" t="s">
        <v>35</v>
      </c>
      <c r="G648" t="s">
        <v>16</v>
      </c>
      <c r="H648" t="s">
        <v>36</v>
      </c>
      <c r="I648">
        <v>51.282879999999999</v>
      </c>
      <c r="J648">
        <v>-80.639259999999993</v>
      </c>
      <c r="K648" t="s">
        <v>32</v>
      </c>
      <c r="L648">
        <v>2</v>
      </c>
      <c r="M648" t="s">
        <v>62</v>
      </c>
      <c r="N648" t="s">
        <v>47</v>
      </c>
    </row>
    <row r="649" spans="1:14" x14ac:dyDescent="0.35">
      <c r="A649" t="str">
        <f>VLOOKUP(C649, sp_info1, 2, FALSE)</f>
        <v>Anthomyzidae</v>
      </c>
      <c r="B649" t="str">
        <f>VLOOKUP(C649, sp_info1, 3, FALSE)</f>
        <v>Anthomyza</v>
      </c>
      <c r="C649" t="s">
        <v>64</v>
      </c>
      <c r="D649">
        <v>1</v>
      </c>
      <c r="E649" t="s">
        <v>34</v>
      </c>
      <c r="F649" t="s">
        <v>35</v>
      </c>
      <c r="G649" t="s">
        <v>16</v>
      </c>
      <c r="H649" t="s">
        <v>36</v>
      </c>
      <c r="I649">
        <v>51.282879999999999</v>
      </c>
      <c r="J649">
        <v>-80.639259999999993</v>
      </c>
      <c r="K649" t="s">
        <v>32</v>
      </c>
      <c r="L649">
        <v>2</v>
      </c>
      <c r="M649" t="s">
        <v>55</v>
      </c>
      <c r="N649" t="s">
        <v>25</v>
      </c>
    </row>
    <row r="650" spans="1:14" x14ac:dyDescent="0.35">
      <c r="A650" t="str">
        <f>VLOOKUP(C650, sp_info1, 2, FALSE)</f>
        <v>Anthomyzidae</v>
      </c>
      <c r="B650" t="str">
        <f>VLOOKUP(C650, sp_info1, 3, FALSE)</f>
        <v>Anthomyza</v>
      </c>
      <c r="C650" t="s">
        <v>67</v>
      </c>
      <c r="D650">
        <v>1</v>
      </c>
      <c r="E650" t="s">
        <v>34</v>
      </c>
      <c r="F650" t="s">
        <v>35</v>
      </c>
      <c r="G650" t="s">
        <v>16</v>
      </c>
      <c r="H650" t="s">
        <v>36</v>
      </c>
      <c r="I650">
        <v>51.282879999999999</v>
      </c>
      <c r="J650">
        <v>-80.639259999999993</v>
      </c>
      <c r="K650" t="s">
        <v>32</v>
      </c>
      <c r="L650">
        <v>2</v>
      </c>
      <c r="M650" t="s">
        <v>55</v>
      </c>
      <c r="N650" t="s">
        <v>25</v>
      </c>
    </row>
    <row r="651" spans="1:14" x14ac:dyDescent="0.35">
      <c r="A651" t="str">
        <f>VLOOKUP(C651, sp_info1, 2, FALSE)</f>
        <v>Sciomyzidae</v>
      </c>
      <c r="B651" t="str">
        <f>VLOOKUP(C651, sp_info1, 3, FALSE)</f>
        <v>Antichaeta</v>
      </c>
      <c r="C651" t="s">
        <v>73</v>
      </c>
      <c r="D651">
        <v>1</v>
      </c>
      <c r="E651" t="s">
        <v>34</v>
      </c>
      <c r="F651" t="s">
        <v>35</v>
      </c>
      <c r="G651" t="s">
        <v>16</v>
      </c>
      <c r="H651" t="s">
        <v>36</v>
      </c>
      <c r="I651">
        <v>51.282879999999999</v>
      </c>
      <c r="J651">
        <v>-80.639259999999993</v>
      </c>
      <c r="K651" t="s">
        <v>32</v>
      </c>
      <c r="L651">
        <v>2</v>
      </c>
      <c r="M651" t="s">
        <v>55</v>
      </c>
      <c r="N651" t="s">
        <v>25</v>
      </c>
    </row>
    <row r="652" spans="1:14" x14ac:dyDescent="0.35">
      <c r="A652" t="str">
        <f>VLOOKUP(C652, sp_info1, 2, FALSE)</f>
        <v>Chloropidae</v>
      </c>
      <c r="B652" t="str">
        <f>VLOOKUP(C652, sp_info1, 3, FALSE)</f>
        <v>Apallates</v>
      </c>
      <c r="C652" t="s">
        <v>74</v>
      </c>
      <c r="D652">
        <v>1</v>
      </c>
      <c r="E652" t="s">
        <v>34</v>
      </c>
      <c r="F652" t="s">
        <v>35</v>
      </c>
      <c r="G652" t="s">
        <v>16</v>
      </c>
      <c r="H652" t="s">
        <v>36</v>
      </c>
      <c r="I652">
        <v>51.282879999999999</v>
      </c>
      <c r="J652">
        <v>-80.639259999999993</v>
      </c>
      <c r="K652" t="s">
        <v>32</v>
      </c>
      <c r="L652">
        <v>2</v>
      </c>
      <c r="M652" t="s">
        <v>62</v>
      </c>
      <c r="N652" t="s">
        <v>47</v>
      </c>
    </row>
    <row r="653" spans="1:14" x14ac:dyDescent="0.35">
      <c r="A653" t="str">
        <f>VLOOKUP(C653, sp_info1, 2, FALSE)</f>
        <v>Chloropidae</v>
      </c>
      <c r="B653" t="str">
        <f>VLOOKUP(C653, sp_info1, 3, FALSE)</f>
        <v xml:space="preserve">Aphanotrigonum </v>
      </c>
      <c r="C653" t="s">
        <v>78</v>
      </c>
      <c r="D653">
        <v>3</v>
      </c>
      <c r="E653" t="s">
        <v>34</v>
      </c>
      <c r="F653" t="s">
        <v>35</v>
      </c>
      <c r="G653" t="s">
        <v>16</v>
      </c>
      <c r="H653" t="s">
        <v>36</v>
      </c>
      <c r="I653">
        <v>51.282879999999999</v>
      </c>
      <c r="J653">
        <v>-80.639259999999993</v>
      </c>
      <c r="K653" t="s">
        <v>32</v>
      </c>
      <c r="L653">
        <v>2</v>
      </c>
      <c r="M653" t="s">
        <v>55</v>
      </c>
      <c r="N653" t="s">
        <v>47</v>
      </c>
    </row>
    <row r="654" spans="1:14" x14ac:dyDescent="0.35">
      <c r="A654" t="str">
        <f>VLOOKUP(C654, sp_info1, 2, FALSE)</f>
        <v>Chloropidae</v>
      </c>
      <c r="B654" t="str">
        <f>VLOOKUP(C654, sp_info1, 3, FALSE)</f>
        <v xml:space="preserve">Aphanotrigonum </v>
      </c>
      <c r="C654" t="s">
        <v>78</v>
      </c>
      <c r="D654">
        <v>6</v>
      </c>
      <c r="E654" t="s">
        <v>34</v>
      </c>
      <c r="F654" t="s">
        <v>35</v>
      </c>
      <c r="G654" t="s">
        <v>16</v>
      </c>
      <c r="H654" t="s">
        <v>36</v>
      </c>
      <c r="I654">
        <v>51.282879999999999</v>
      </c>
      <c r="J654">
        <v>-80.639259999999993</v>
      </c>
      <c r="K654" t="s">
        <v>32</v>
      </c>
      <c r="L654">
        <v>2</v>
      </c>
      <c r="M654" t="s">
        <v>62</v>
      </c>
      <c r="N654" t="s">
        <v>47</v>
      </c>
    </row>
    <row r="655" spans="1:14" x14ac:dyDescent="0.35">
      <c r="A655" t="str">
        <f>VLOOKUP(C655, sp_info1, 2, FALSE)</f>
        <v>Chloropidae</v>
      </c>
      <c r="B655" t="str">
        <f>VLOOKUP(C655, sp_info1, 3, FALSE)</f>
        <v xml:space="preserve">Aphanotrigonum </v>
      </c>
      <c r="C655" t="s">
        <v>78</v>
      </c>
      <c r="D655">
        <v>3</v>
      </c>
      <c r="E655" t="s">
        <v>34</v>
      </c>
      <c r="F655" t="s">
        <v>35</v>
      </c>
      <c r="G655" t="s">
        <v>16</v>
      </c>
      <c r="H655" t="s">
        <v>36</v>
      </c>
      <c r="I655">
        <v>51.282879999999999</v>
      </c>
      <c r="J655">
        <v>-80.639259999999993</v>
      </c>
      <c r="K655" t="s">
        <v>32</v>
      </c>
      <c r="L655">
        <v>2</v>
      </c>
      <c r="M655" t="s">
        <v>46</v>
      </c>
      <c r="N655" t="s">
        <v>47</v>
      </c>
    </row>
    <row r="656" spans="1:14" x14ac:dyDescent="0.35">
      <c r="A656" t="str">
        <f>VLOOKUP(C656, sp_info1, 2, FALSE)</f>
        <v>Sciomyzidae</v>
      </c>
      <c r="B656" t="str">
        <f>VLOOKUP(C656, sp_info1, 3, FALSE)</f>
        <v>Atrichomelina</v>
      </c>
      <c r="C656" t="s">
        <v>90</v>
      </c>
      <c r="D656">
        <v>1</v>
      </c>
      <c r="E656" t="s">
        <v>34</v>
      </c>
      <c r="F656" t="s">
        <v>35</v>
      </c>
      <c r="G656" t="s">
        <v>16</v>
      </c>
      <c r="H656" t="s">
        <v>36</v>
      </c>
      <c r="I656">
        <v>51.282879999999999</v>
      </c>
      <c r="J656">
        <v>-80.639259999999993</v>
      </c>
      <c r="K656" t="s">
        <v>32</v>
      </c>
      <c r="L656">
        <v>2</v>
      </c>
      <c r="M656" t="s">
        <v>55</v>
      </c>
      <c r="N656" t="s">
        <v>25</v>
      </c>
    </row>
    <row r="657" spans="1:14" x14ac:dyDescent="0.35">
      <c r="A657" t="str">
        <f>VLOOKUP(C657, sp_info1, 2, FALSE)</f>
        <v>Chloropidae</v>
      </c>
      <c r="B657" t="str">
        <f>VLOOKUP(C657, sp_info1, 3, FALSE)</f>
        <v>Chlorops</v>
      </c>
      <c r="C657" t="s">
        <v>107</v>
      </c>
      <c r="D657">
        <v>1</v>
      </c>
      <c r="E657" t="s">
        <v>34</v>
      </c>
      <c r="F657" t="s">
        <v>35</v>
      </c>
      <c r="G657" t="s">
        <v>16</v>
      </c>
      <c r="H657" t="s">
        <v>36</v>
      </c>
      <c r="I657">
        <v>51.282879999999999</v>
      </c>
      <c r="J657">
        <v>-80.639259999999993</v>
      </c>
      <c r="K657" t="s">
        <v>32</v>
      </c>
      <c r="L657">
        <v>2</v>
      </c>
      <c r="M657" t="s">
        <v>55</v>
      </c>
      <c r="N657" t="s">
        <v>25</v>
      </c>
    </row>
    <row r="658" spans="1:14" x14ac:dyDescent="0.35">
      <c r="A658" t="str">
        <f>VLOOKUP(C658, sp_info1, 2, FALSE)</f>
        <v>Clusiidae</v>
      </c>
      <c r="B658" t="str">
        <f>VLOOKUP(C658, sp_info1, 3, FALSE)</f>
        <v>Clusiodes</v>
      </c>
      <c r="C658" t="s">
        <v>115</v>
      </c>
      <c r="D658">
        <v>2</v>
      </c>
      <c r="E658" t="s">
        <v>34</v>
      </c>
      <c r="F658" t="s">
        <v>35</v>
      </c>
      <c r="G658" t="s">
        <v>16</v>
      </c>
      <c r="H658" t="s">
        <v>36</v>
      </c>
      <c r="I658">
        <v>51.282879999999999</v>
      </c>
      <c r="J658">
        <v>-80.639259999999993</v>
      </c>
      <c r="K658" t="s">
        <v>32</v>
      </c>
      <c r="L658">
        <v>2</v>
      </c>
      <c r="M658" t="s">
        <v>55</v>
      </c>
      <c r="N658" t="s">
        <v>47</v>
      </c>
    </row>
    <row r="659" spans="1:14" x14ac:dyDescent="0.35">
      <c r="A659" t="str">
        <f>VLOOKUP(C659, sp_info1, 2, FALSE)</f>
        <v>Micropezidae</v>
      </c>
      <c r="B659" t="str">
        <f>VLOOKUP(C659, sp_info1, 3, FALSE)</f>
        <v>Compsobata</v>
      </c>
      <c r="C659" t="s">
        <v>119</v>
      </c>
      <c r="D659">
        <v>2</v>
      </c>
      <c r="E659" t="s">
        <v>34</v>
      </c>
      <c r="F659" t="s">
        <v>35</v>
      </c>
      <c r="G659" t="s">
        <v>16</v>
      </c>
      <c r="H659" t="s">
        <v>36</v>
      </c>
      <c r="I659">
        <v>51.282879999999999</v>
      </c>
      <c r="J659">
        <v>-80.639259999999993</v>
      </c>
      <c r="K659" t="s">
        <v>32</v>
      </c>
      <c r="L659">
        <v>2</v>
      </c>
      <c r="M659" t="s">
        <v>55</v>
      </c>
      <c r="N659" t="s">
        <v>25</v>
      </c>
    </row>
    <row r="660" spans="1:14" x14ac:dyDescent="0.35">
      <c r="A660" t="str">
        <f>VLOOKUP(C660, sp_info1, 2, FALSE)</f>
        <v>Diastatidae</v>
      </c>
      <c r="B660" t="str">
        <f>VLOOKUP(C660, sp_info1, 3, FALSE)</f>
        <v>Diastata</v>
      </c>
      <c r="C660" t="s">
        <v>147</v>
      </c>
      <c r="D660">
        <v>2</v>
      </c>
      <c r="E660" t="s">
        <v>34</v>
      </c>
      <c r="F660" t="s">
        <v>35</v>
      </c>
      <c r="G660" t="s">
        <v>16</v>
      </c>
      <c r="H660" t="s">
        <v>36</v>
      </c>
      <c r="I660">
        <v>51.282879999999999</v>
      </c>
      <c r="J660">
        <v>-80.639259999999993</v>
      </c>
      <c r="K660" t="s">
        <v>32</v>
      </c>
      <c r="L660">
        <v>2</v>
      </c>
      <c r="M660" t="s">
        <v>62</v>
      </c>
      <c r="N660" t="s">
        <v>47</v>
      </c>
    </row>
    <row r="661" spans="1:14" x14ac:dyDescent="0.35">
      <c r="A661" t="str">
        <f>VLOOKUP(C661, sp_info1, 2, FALSE)</f>
        <v>Diastatidae</v>
      </c>
      <c r="B661" t="str">
        <f>VLOOKUP(C661, sp_info1, 3, FALSE)</f>
        <v>Diastata</v>
      </c>
      <c r="C661" t="s">
        <v>149</v>
      </c>
      <c r="D661">
        <v>1</v>
      </c>
      <c r="E661" t="s">
        <v>34</v>
      </c>
      <c r="F661" t="s">
        <v>35</v>
      </c>
      <c r="G661" t="s">
        <v>16</v>
      </c>
      <c r="H661" t="s">
        <v>36</v>
      </c>
      <c r="I661">
        <v>51.282879999999999</v>
      </c>
      <c r="J661">
        <v>-80.639259999999993</v>
      </c>
      <c r="K661" t="s">
        <v>32</v>
      </c>
      <c r="L661">
        <v>2</v>
      </c>
      <c r="M661" t="s">
        <v>55</v>
      </c>
      <c r="N661" t="s">
        <v>47</v>
      </c>
    </row>
    <row r="662" spans="1:14" x14ac:dyDescent="0.35">
      <c r="A662" t="str">
        <f>VLOOKUP(C662, sp_info1, 2, FALSE)</f>
        <v>Ephydridae</v>
      </c>
      <c r="B662" t="str">
        <f>VLOOKUP(C662, sp_info1, 3, FALSE)</f>
        <v xml:space="preserve">Dichaeta </v>
      </c>
      <c r="C662" t="s">
        <v>150</v>
      </c>
      <c r="D662">
        <v>1</v>
      </c>
      <c r="E662" t="s">
        <v>34</v>
      </c>
      <c r="F662" t="s">
        <v>35</v>
      </c>
      <c r="G662" t="s">
        <v>16</v>
      </c>
      <c r="H662" t="s">
        <v>36</v>
      </c>
      <c r="I662">
        <v>51.282879999999999</v>
      </c>
      <c r="J662">
        <v>-80.639259999999993</v>
      </c>
      <c r="K662" t="s">
        <v>32</v>
      </c>
      <c r="L662">
        <v>2</v>
      </c>
      <c r="M662" t="s">
        <v>55</v>
      </c>
      <c r="N662" t="s">
        <v>25</v>
      </c>
    </row>
    <row r="663" spans="1:14" x14ac:dyDescent="0.35">
      <c r="A663" t="str">
        <f>VLOOKUP(C663, sp_info1, 2, FALSE)</f>
        <v>Ephydridae</v>
      </c>
      <c r="B663" t="str">
        <f>VLOOKUP(C663, sp_info1, 3, FALSE)</f>
        <v xml:space="preserve">Dichaeta </v>
      </c>
      <c r="C663" t="s">
        <v>150</v>
      </c>
      <c r="D663">
        <v>1</v>
      </c>
      <c r="E663" t="s">
        <v>34</v>
      </c>
      <c r="F663" t="s">
        <v>35</v>
      </c>
      <c r="G663" t="s">
        <v>16</v>
      </c>
      <c r="H663" t="s">
        <v>36</v>
      </c>
      <c r="I663">
        <v>51.282879999999999</v>
      </c>
      <c r="J663">
        <v>-80.639259999999993</v>
      </c>
      <c r="K663" t="s">
        <v>32</v>
      </c>
      <c r="L663">
        <v>2</v>
      </c>
      <c r="M663" t="s">
        <v>62</v>
      </c>
      <c r="N663" t="s">
        <v>47</v>
      </c>
    </row>
    <row r="664" spans="1:14" x14ac:dyDescent="0.35">
      <c r="A664" t="str">
        <f>VLOOKUP(C664, sp_info1, 2, FALSE)</f>
        <v>Sciomyzidae</v>
      </c>
      <c r="B664" t="str">
        <f>VLOOKUP(C664, sp_info1, 3, FALSE)</f>
        <v>Dictya</v>
      </c>
      <c r="C664" t="s">
        <v>151</v>
      </c>
      <c r="D664">
        <v>1</v>
      </c>
      <c r="E664" t="s">
        <v>34</v>
      </c>
      <c r="F664" t="s">
        <v>35</v>
      </c>
      <c r="G664" t="s">
        <v>16</v>
      </c>
      <c r="H664" t="s">
        <v>36</v>
      </c>
      <c r="I664">
        <v>51.282879999999999</v>
      </c>
      <c r="J664">
        <v>-80.639259999999993</v>
      </c>
      <c r="K664" t="s">
        <v>32</v>
      </c>
      <c r="L664">
        <v>2</v>
      </c>
      <c r="M664" t="s">
        <v>55</v>
      </c>
      <c r="N664" t="s">
        <v>25</v>
      </c>
    </row>
    <row r="665" spans="1:14" x14ac:dyDescent="0.35">
      <c r="A665" t="str">
        <f>VLOOKUP(C665, sp_info1, 2, FALSE)</f>
        <v>Ephydridae</v>
      </c>
      <c r="B665" t="str">
        <f>VLOOKUP(C665, sp_info1, 3, FALSE)</f>
        <v xml:space="preserve">Discocerina </v>
      </c>
      <c r="C665" t="s">
        <v>153</v>
      </c>
      <c r="D665">
        <v>1</v>
      </c>
      <c r="E665" t="s">
        <v>34</v>
      </c>
      <c r="F665" t="s">
        <v>35</v>
      </c>
      <c r="G665" t="s">
        <v>16</v>
      </c>
      <c r="H665" t="s">
        <v>36</v>
      </c>
      <c r="I665">
        <v>51.282879999999999</v>
      </c>
      <c r="J665">
        <v>-80.639259999999993</v>
      </c>
      <c r="K665" t="s">
        <v>32</v>
      </c>
      <c r="L665">
        <v>2</v>
      </c>
      <c r="M665" t="s">
        <v>55</v>
      </c>
      <c r="N665" t="s">
        <v>25</v>
      </c>
    </row>
    <row r="666" spans="1:14" x14ac:dyDescent="0.35">
      <c r="A666" t="str">
        <f>VLOOKUP(C666, sp_info1, 2, FALSE)</f>
        <v>Ephydridae</v>
      </c>
      <c r="B666" t="str">
        <f>VLOOKUP(C666, sp_info1, 3, FALSE)</f>
        <v>Ditrichophora</v>
      </c>
      <c r="C666" t="s">
        <v>154</v>
      </c>
      <c r="D666">
        <v>1</v>
      </c>
      <c r="E666" t="s">
        <v>34</v>
      </c>
      <c r="F666" t="s">
        <v>35</v>
      </c>
      <c r="G666" t="s">
        <v>16</v>
      </c>
      <c r="H666" t="s">
        <v>36</v>
      </c>
      <c r="I666">
        <v>51.282879999999999</v>
      </c>
      <c r="J666">
        <v>-80.639259999999993</v>
      </c>
      <c r="K666" t="s">
        <v>32</v>
      </c>
      <c r="L666">
        <v>2</v>
      </c>
      <c r="M666" t="s">
        <v>55</v>
      </c>
      <c r="N666" t="s">
        <v>25</v>
      </c>
    </row>
    <row r="667" spans="1:14" x14ac:dyDescent="0.35">
      <c r="A667" t="str">
        <f>VLOOKUP(C667, sp_info1, 2, FALSE)</f>
        <v>Drosophilidae</v>
      </c>
      <c r="B667" t="str">
        <f>VLOOKUP(C667, sp_info1, 3, FALSE)</f>
        <v>Drosophila</v>
      </c>
      <c r="C667" t="s">
        <v>159</v>
      </c>
      <c r="D667">
        <v>2</v>
      </c>
      <c r="E667" t="s">
        <v>34</v>
      </c>
      <c r="F667" t="s">
        <v>35</v>
      </c>
      <c r="G667" t="s">
        <v>16</v>
      </c>
      <c r="H667" t="s">
        <v>36</v>
      </c>
      <c r="I667">
        <v>51.282879999999999</v>
      </c>
      <c r="J667">
        <v>-80.639259999999993</v>
      </c>
      <c r="K667" t="s">
        <v>32</v>
      </c>
      <c r="L667">
        <v>2</v>
      </c>
      <c r="M667" t="s">
        <v>62</v>
      </c>
      <c r="N667" t="s">
        <v>47</v>
      </c>
    </row>
    <row r="668" spans="1:14" x14ac:dyDescent="0.35">
      <c r="A668" t="str">
        <f>VLOOKUP(C668, sp_info1, 2, FALSE)</f>
        <v>Drosophilidae</v>
      </c>
      <c r="B668" t="str">
        <f>VLOOKUP(C668, sp_info1, 3, FALSE)</f>
        <v>Drosophila</v>
      </c>
      <c r="C668" t="s">
        <v>161</v>
      </c>
      <c r="D668">
        <v>1</v>
      </c>
      <c r="E668" t="s">
        <v>34</v>
      </c>
      <c r="F668" t="s">
        <v>35</v>
      </c>
      <c r="G668" t="s">
        <v>16</v>
      </c>
      <c r="H668" t="s">
        <v>36</v>
      </c>
      <c r="I668">
        <v>51.282879999999999</v>
      </c>
      <c r="J668">
        <v>-80.639259999999993</v>
      </c>
      <c r="K668" t="s">
        <v>32</v>
      </c>
      <c r="L668">
        <v>2</v>
      </c>
      <c r="M668" t="s">
        <v>55</v>
      </c>
      <c r="N668" t="s">
        <v>25</v>
      </c>
    </row>
    <row r="669" spans="1:14" x14ac:dyDescent="0.35">
      <c r="A669" t="str">
        <f>VLOOKUP(C669, sp_info1, 2, FALSE)</f>
        <v>Drosophilidae</v>
      </c>
      <c r="B669">
        <f>VLOOKUP(C669, sp_info1, 3, FALSE)</f>
        <v>0</v>
      </c>
      <c r="C669" t="s">
        <v>165</v>
      </c>
      <c r="D669">
        <v>1</v>
      </c>
      <c r="E669" t="s">
        <v>34</v>
      </c>
      <c r="F669" t="s">
        <v>35</v>
      </c>
      <c r="G669" t="s">
        <v>16</v>
      </c>
      <c r="H669" t="s">
        <v>36</v>
      </c>
      <c r="I669">
        <v>51.282879999999999</v>
      </c>
      <c r="J669">
        <v>-80.639259999999993</v>
      </c>
      <c r="K669" t="s">
        <v>32</v>
      </c>
      <c r="L669">
        <v>2</v>
      </c>
      <c r="M669" t="s">
        <v>55</v>
      </c>
      <c r="N669" t="s">
        <v>25</v>
      </c>
    </row>
    <row r="670" spans="1:14" x14ac:dyDescent="0.35">
      <c r="A670" t="str">
        <f>VLOOKUP(C670, sp_info1, 2, FALSE)</f>
        <v>Chloropidae</v>
      </c>
      <c r="B670" t="str">
        <f>VLOOKUP(C670, sp_info1, 3, FALSE)</f>
        <v>Elachiptera</v>
      </c>
      <c r="C670" t="s">
        <v>169</v>
      </c>
      <c r="D670">
        <v>3</v>
      </c>
      <c r="E670" t="s">
        <v>34</v>
      </c>
      <c r="F670" t="s">
        <v>35</v>
      </c>
      <c r="G670" t="s">
        <v>16</v>
      </c>
      <c r="H670" t="s">
        <v>36</v>
      </c>
      <c r="I670">
        <v>51.282879999999999</v>
      </c>
      <c r="J670">
        <v>-80.639259999999993</v>
      </c>
      <c r="K670" t="s">
        <v>32</v>
      </c>
      <c r="L670">
        <v>2</v>
      </c>
      <c r="M670" t="s">
        <v>62</v>
      </c>
      <c r="N670" t="s">
        <v>47</v>
      </c>
    </row>
    <row r="671" spans="1:14" x14ac:dyDescent="0.35">
      <c r="A671" t="str">
        <f>VLOOKUP(C671, sp_info1, 2, FALSE)</f>
        <v>Chloropidae</v>
      </c>
      <c r="B671" t="str">
        <f>VLOOKUP(C671, sp_info1, 3, FALSE)</f>
        <v>Elachiptera</v>
      </c>
      <c r="C671" t="s">
        <v>170</v>
      </c>
      <c r="D671">
        <v>1</v>
      </c>
      <c r="E671" t="s">
        <v>34</v>
      </c>
      <c r="F671" t="s">
        <v>35</v>
      </c>
      <c r="G671" t="s">
        <v>16</v>
      </c>
      <c r="H671" t="s">
        <v>36</v>
      </c>
      <c r="I671">
        <v>51.282879999999999</v>
      </c>
      <c r="J671">
        <v>-80.639259999999993</v>
      </c>
      <c r="K671" t="s">
        <v>32</v>
      </c>
      <c r="L671">
        <v>2</v>
      </c>
      <c r="M671" t="s">
        <v>55</v>
      </c>
      <c r="N671" t="s">
        <v>47</v>
      </c>
    </row>
    <row r="672" spans="1:14" x14ac:dyDescent="0.35">
      <c r="A672" t="str">
        <f>VLOOKUP(C672, sp_info1, 2, FALSE)</f>
        <v>Chloropidae</v>
      </c>
      <c r="B672" t="str">
        <f>VLOOKUP(C672, sp_info1, 3, FALSE)</f>
        <v>Elachiptera</v>
      </c>
      <c r="C672" t="s">
        <v>171</v>
      </c>
      <c r="D672">
        <v>3</v>
      </c>
      <c r="E672" t="s">
        <v>34</v>
      </c>
      <c r="F672" t="s">
        <v>35</v>
      </c>
      <c r="G672" t="s">
        <v>16</v>
      </c>
      <c r="H672" t="s">
        <v>36</v>
      </c>
      <c r="I672">
        <v>51.282879999999999</v>
      </c>
      <c r="J672">
        <v>-80.639259999999993</v>
      </c>
      <c r="K672" t="s">
        <v>32</v>
      </c>
      <c r="L672">
        <v>2</v>
      </c>
      <c r="M672" t="s">
        <v>55</v>
      </c>
      <c r="N672" t="s">
        <v>25</v>
      </c>
    </row>
    <row r="673" spans="1:14" x14ac:dyDescent="0.35">
      <c r="A673" t="str">
        <f>VLOOKUP(C673, sp_info1, 2, FALSE)</f>
        <v>Chloropidae</v>
      </c>
      <c r="B673" t="str">
        <f>VLOOKUP(C673, sp_info1, 3, FALSE)</f>
        <v>Elachiptera</v>
      </c>
      <c r="C673" t="s">
        <v>171</v>
      </c>
      <c r="D673">
        <v>3</v>
      </c>
      <c r="E673" t="s">
        <v>34</v>
      </c>
      <c r="F673" t="s">
        <v>35</v>
      </c>
      <c r="G673" t="s">
        <v>16</v>
      </c>
      <c r="H673" t="s">
        <v>36</v>
      </c>
      <c r="I673">
        <v>51.282879999999999</v>
      </c>
      <c r="J673">
        <v>-80.639259999999993</v>
      </c>
      <c r="K673" t="s">
        <v>32</v>
      </c>
      <c r="L673">
        <v>2</v>
      </c>
      <c r="M673" t="s">
        <v>55</v>
      </c>
      <c r="N673" t="s">
        <v>47</v>
      </c>
    </row>
    <row r="674" spans="1:14" x14ac:dyDescent="0.35">
      <c r="A674" t="str">
        <f>VLOOKUP(C674, sp_info1, 2, FALSE)</f>
        <v>Chloropidae</v>
      </c>
      <c r="B674" t="str">
        <f>VLOOKUP(C674, sp_info1, 3, FALSE)</f>
        <v>Elachiptera</v>
      </c>
      <c r="C674" t="s">
        <v>171</v>
      </c>
      <c r="D674">
        <v>2</v>
      </c>
      <c r="E674" t="s">
        <v>34</v>
      </c>
      <c r="F674" t="s">
        <v>35</v>
      </c>
      <c r="G674" t="s">
        <v>16</v>
      </c>
      <c r="H674" t="s">
        <v>36</v>
      </c>
      <c r="I674">
        <v>51.282879999999999</v>
      </c>
      <c r="J674">
        <v>-80.639259999999993</v>
      </c>
      <c r="K674" t="s">
        <v>32</v>
      </c>
      <c r="L674">
        <v>2</v>
      </c>
      <c r="M674" t="s">
        <v>62</v>
      </c>
      <c r="N674" t="s">
        <v>47</v>
      </c>
    </row>
    <row r="675" spans="1:14" x14ac:dyDescent="0.35">
      <c r="A675" t="str">
        <f>VLOOKUP(C675, sp_info1, 2, FALSE)</f>
        <v>Chloropidae</v>
      </c>
      <c r="B675" t="str">
        <f>VLOOKUP(C675, sp_info1, 3, FALSE)</f>
        <v>Elachiptera</v>
      </c>
      <c r="C675" t="s">
        <v>172</v>
      </c>
      <c r="D675">
        <v>5</v>
      </c>
      <c r="E675" t="s">
        <v>34</v>
      </c>
      <c r="F675" t="s">
        <v>35</v>
      </c>
      <c r="G675" t="s">
        <v>16</v>
      </c>
      <c r="H675" t="s">
        <v>36</v>
      </c>
      <c r="I675">
        <v>51.282879999999999</v>
      </c>
      <c r="J675">
        <v>-80.639259999999993</v>
      </c>
      <c r="K675" t="s">
        <v>32</v>
      </c>
      <c r="L675">
        <v>2</v>
      </c>
      <c r="M675" t="s">
        <v>55</v>
      </c>
      <c r="N675" t="s">
        <v>25</v>
      </c>
    </row>
    <row r="676" spans="1:14" x14ac:dyDescent="0.35">
      <c r="A676" t="str">
        <f>VLOOKUP(C676, sp_info1, 2, FALSE)</f>
        <v>Chloropidae</v>
      </c>
      <c r="B676" t="str">
        <f>VLOOKUP(C676, sp_info1, 3, FALSE)</f>
        <v>Elachiptera</v>
      </c>
      <c r="C676" t="s">
        <v>172</v>
      </c>
      <c r="D676">
        <v>3</v>
      </c>
      <c r="E676" t="s">
        <v>34</v>
      </c>
      <c r="F676" t="s">
        <v>35</v>
      </c>
      <c r="G676" t="s">
        <v>16</v>
      </c>
      <c r="H676" t="s">
        <v>36</v>
      </c>
      <c r="I676">
        <v>51.282879999999999</v>
      </c>
      <c r="J676">
        <v>-80.639259999999993</v>
      </c>
      <c r="K676" t="s">
        <v>32</v>
      </c>
      <c r="L676">
        <v>2</v>
      </c>
      <c r="M676" t="s">
        <v>55</v>
      </c>
      <c r="N676" t="s">
        <v>47</v>
      </c>
    </row>
    <row r="677" spans="1:14" x14ac:dyDescent="0.35">
      <c r="A677" t="str">
        <f>VLOOKUP(C677, sp_info1, 2, FALSE)</f>
        <v>Chloropidae</v>
      </c>
      <c r="B677" t="str">
        <f>VLOOKUP(C677, sp_info1, 3, FALSE)</f>
        <v>Elachiptera</v>
      </c>
      <c r="C677" t="s">
        <v>172</v>
      </c>
      <c r="D677">
        <v>1</v>
      </c>
      <c r="E677" t="s">
        <v>34</v>
      </c>
      <c r="F677" t="s">
        <v>35</v>
      </c>
      <c r="G677" t="s">
        <v>16</v>
      </c>
      <c r="H677" t="s">
        <v>36</v>
      </c>
      <c r="I677">
        <v>51.282879999999999</v>
      </c>
      <c r="J677">
        <v>-80.639259999999993</v>
      </c>
      <c r="K677" t="s">
        <v>32</v>
      </c>
      <c r="L677">
        <v>2</v>
      </c>
      <c r="M677" t="s">
        <v>62</v>
      </c>
      <c r="N677" t="s">
        <v>47</v>
      </c>
    </row>
    <row r="678" spans="1:14" x14ac:dyDescent="0.35">
      <c r="A678" t="str">
        <f>VLOOKUP(C678, sp_info1, 2, FALSE)</f>
        <v>Ephydridae</v>
      </c>
      <c r="B678">
        <f>VLOOKUP(C678, sp_info1, 3, FALSE)</f>
        <v>0</v>
      </c>
      <c r="C678" t="s">
        <v>181</v>
      </c>
      <c r="D678">
        <v>1</v>
      </c>
      <c r="E678" t="s">
        <v>34</v>
      </c>
      <c r="F678" t="s">
        <v>35</v>
      </c>
      <c r="G678" t="s">
        <v>16</v>
      </c>
      <c r="H678" t="s">
        <v>36</v>
      </c>
      <c r="I678">
        <v>51.282879999999999</v>
      </c>
      <c r="J678">
        <v>-80.639259999999993</v>
      </c>
      <c r="K678" t="s">
        <v>32</v>
      </c>
      <c r="L678">
        <v>2</v>
      </c>
      <c r="M678" t="s">
        <v>62</v>
      </c>
      <c r="N678" t="s">
        <v>47</v>
      </c>
    </row>
    <row r="679" spans="1:14" x14ac:dyDescent="0.35">
      <c r="A679" t="str">
        <f>VLOOKUP(C679, sp_info1, 2, FALSE)</f>
        <v>Chloropidae</v>
      </c>
      <c r="B679" t="str">
        <f>VLOOKUP(C679, sp_info1, 3, FALSE)</f>
        <v>Eribolus</v>
      </c>
      <c r="C679" t="s">
        <v>183</v>
      </c>
      <c r="D679">
        <v>1</v>
      </c>
      <c r="E679" t="s">
        <v>34</v>
      </c>
      <c r="F679" t="s">
        <v>35</v>
      </c>
      <c r="G679" t="s">
        <v>16</v>
      </c>
      <c r="H679" t="s">
        <v>36</v>
      </c>
      <c r="I679">
        <v>51.282879999999999</v>
      </c>
      <c r="J679">
        <v>-80.639259999999993</v>
      </c>
      <c r="K679" t="s">
        <v>32</v>
      </c>
      <c r="L679">
        <v>2</v>
      </c>
      <c r="M679" t="s">
        <v>55</v>
      </c>
      <c r="N679" t="s">
        <v>25</v>
      </c>
    </row>
    <row r="680" spans="1:14" x14ac:dyDescent="0.35">
      <c r="A680" t="str">
        <f>VLOOKUP(C680, sp_info1, 2, FALSE)</f>
        <v>Ephydridae</v>
      </c>
      <c r="B680" t="str">
        <f>VLOOKUP(C680, sp_info1, 3, FALSE)</f>
        <v>Hydrellia</v>
      </c>
      <c r="C680" t="s">
        <v>206</v>
      </c>
      <c r="D680">
        <v>1</v>
      </c>
      <c r="E680" t="s">
        <v>34</v>
      </c>
      <c r="F680" t="s">
        <v>35</v>
      </c>
      <c r="G680" t="s">
        <v>16</v>
      </c>
      <c r="H680" t="s">
        <v>36</v>
      </c>
      <c r="I680">
        <v>51.282879999999999</v>
      </c>
      <c r="J680">
        <v>-80.639259999999993</v>
      </c>
      <c r="K680" t="s">
        <v>32</v>
      </c>
      <c r="L680">
        <v>2</v>
      </c>
      <c r="M680" t="s">
        <v>46</v>
      </c>
      <c r="N680" t="s">
        <v>47</v>
      </c>
    </row>
    <row r="681" spans="1:14" x14ac:dyDescent="0.35">
      <c r="A681" t="str">
        <f>VLOOKUP(C681, sp_info1, 2, FALSE)</f>
        <v>Sphaeroceridae</v>
      </c>
      <c r="B681" t="str">
        <f>VLOOKUP(C681, sp_info1, 3, FALSE)</f>
        <v>Leptocera</v>
      </c>
      <c r="C681" t="s">
        <v>215</v>
      </c>
      <c r="D681">
        <v>3</v>
      </c>
      <c r="E681" t="s">
        <v>34</v>
      </c>
      <c r="F681" t="s">
        <v>35</v>
      </c>
      <c r="G681" t="s">
        <v>16</v>
      </c>
      <c r="H681" t="s">
        <v>36</v>
      </c>
      <c r="I681">
        <v>51.282879999999999</v>
      </c>
      <c r="J681">
        <v>-80.639259999999993</v>
      </c>
      <c r="K681" t="s">
        <v>32</v>
      </c>
      <c r="L681">
        <v>2</v>
      </c>
      <c r="M681" t="s">
        <v>55</v>
      </c>
      <c r="N681" t="s">
        <v>47</v>
      </c>
    </row>
    <row r="682" spans="1:14" x14ac:dyDescent="0.35">
      <c r="A682" t="str">
        <f>VLOOKUP(C682, sp_info1, 2, FALSE)</f>
        <v>Sphaeroceridae</v>
      </c>
      <c r="B682" t="str">
        <f>VLOOKUP(C682, sp_info1, 3, FALSE)</f>
        <v>Leptocera</v>
      </c>
      <c r="C682" t="s">
        <v>215</v>
      </c>
      <c r="D682">
        <v>1</v>
      </c>
      <c r="E682" t="s">
        <v>34</v>
      </c>
      <c r="F682" t="s">
        <v>35</v>
      </c>
      <c r="G682" t="s">
        <v>16</v>
      </c>
      <c r="H682" t="s">
        <v>36</v>
      </c>
      <c r="I682">
        <v>51.282879999999999</v>
      </c>
      <c r="J682">
        <v>-80.639259999999993</v>
      </c>
      <c r="K682" t="s">
        <v>32</v>
      </c>
      <c r="L682">
        <v>2</v>
      </c>
      <c r="M682" t="s">
        <v>62</v>
      </c>
      <c r="N682" t="s">
        <v>47</v>
      </c>
    </row>
    <row r="683" spans="1:14" x14ac:dyDescent="0.35">
      <c r="A683" t="str">
        <f>VLOOKUP(C683, sp_info1, 2, FALSE)</f>
        <v>Sphaeroceridae</v>
      </c>
      <c r="B683" t="str">
        <f>VLOOKUP(C683, sp_info1, 3, FALSE)</f>
        <v>Leptocera</v>
      </c>
      <c r="C683" t="s">
        <v>215</v>
      </c>
      <c r="D683">
        <v>3</v>
      </c>
      <c r="E683" t="s">
        <v>34</v>
      </c>
      <c r="F683" t="s">
        <v>35</v>
      </c>
      <c r="G683" t="s">
        <v>16</v>
      </c>
      <c r="H683" t="s">
        <v>36</v>
      </c>
      <c r="I683">
        <v>51.282879999999999</v>
      </c>
      <c r="J683">
        <v>-80.639259999999993</v>
      </c>
      <c r="K683" t="s">
        <v>32</v>
      </c>
      <c r="L683">
        <v>2</v>
      </c>
      <c r="M683" t="s">
        <v>46</v>
      </c>
      <c r="N683" t="s">
        <v>47</v>
      </c>
    </row>
    <row r="684" spans="1:14" x14ac:dyDescent="0.35">
      <c r="A684" t="str">
        <f>VLOOKUP(C684, sp_info1, 2, FALSE)</f>
        <v>Milichiidae</v>
      </c>
      <c r="B684" t="str">
        <f>VLOOKUP(C684, sp_info1, 3, FALSE)</f>
        <v>Neophyllomyza</v>
      </c>
      <c r="C684" t="s">
        <v>245</v>
      </c>
      <c r="D684">
        <v>1</v>
      </c>
      <c r="E684" t="s">
        <v>34</v>
      </c>
      <c r="F684" t="s">
        <v>35</v>
      </c>
      <c r="G684" t="s">
        <v>16</v>
      </c>
      <c r="H684" t="s">
        <v>36</v>
      </c>
      <c r="I684">
        <v>51.282879999999999</v>
      </c>
      <c r="J684">
        <v>-80.639259999999993</v>
      </c>
      <c r="K684" t="s">
        <v>32</v>
      </c>
      <c r="L684">
        <v>2</v>
      </c>
      <c r="M684" t="s">
        <v>55</v>
      </c>
      <c r="N684" t="s">
        <v>25</v>
      </c>
    </row>
    <row r="685" spans="1:14" x14ac:dyDescent="0.35">
      <c r="A685" t="str">
        <f>VLOOKUP(C685, sp_info1, 2, FALSE)</f>
        <v>Sphaeroceridae</v>
      </c>
      <c r="B685" t="str">
        <f>VLOOKUP(C685, sp_info1, 3, FALSE)</f>
        <v>Norrbomia</v>
      </c>
      <c r="C685" t="s">
        <v>250</v>
      </c>
      <c r="D685">
        <v>1</v>
      </c>
      <c r="E685" t="s">
        <v>34</v>
      </c>
      <c r="F685" t="s">
        <v>35</v>
      </c>
      <c r="G685" t="s">
        <v>16</v>
      </c>
      <c r="H685" t="s">
        <v>36</v>
      </c>
      <c r="I685">
        <v>51.282879999999999</v>
      </c>
      <c r="J685">
        <v>-80.639259999999993</v>
      </c>
      <c r="K685" t="s">
        <v>32</v>
      </c>
      <c r="L685">
        <v>2</v>
      </c>
      <c r="M685" t="s">
        <v>55</v>
      </c>
      <c r="N685" t="s">
        <v>47</v>
      </c>
    </row>
    <row r="686" spans="1:14" x14ac:dyDescent="0.35">
      <c r="A686" t="str">
        <f>VLOOKUP(C686, sp_info1, 2, FALSE)</f>
        <v>Ephydridae</v>
      </c>
      <c r="B686" t="str">
        <f>VLOOKUP(C686, sp_info1, 3, FALSE)</f>
        <v>Notiphila</v>
      </c>
      <c r="C686" t="s">
        <v>253</v>
      </c>
      <c r="D686">
        <v>1</v>
      </c>
      <c r="E686" t="s">
        <v>34</v>
      </c>
      <c r="F686" t="s">
        <v>35</v>
      </c>
      <c r="G686" t="s">
        <v>16</v>
      </c>
      <c r="H686" t="s">
        <v>36</v>
      </c>
      <c r="I686">
        <v>51.282879999999999</v>
      </c>
      <c r="J686">
        <v>-80.639259999999993</v>
      </c>
      <c r="K686" t="s">
        <v>32</v>
      </c>
      <c r="L686">
        <v>2</v>
      </c>
      <c r="M686" t="s">
        <v>62</v>
      </c>
      <c r="N686" t="s">
        <v>47</v>
      </c>
    </row>
    <row r="687" spans="1:14" x14ac:dyDescent="0.35">
      <c r="A687" t="str">
        <f>VLOOKUP(C687, sp_info1, 2, FALSE)</f>
        <v>Ephydridae</v>
      </c>
      <c r="B687" t="str">
        <f>VLOOKUP(C687, sp_info1, 3, FALSE)</f>
        <v>Notiphila</v>
      </c>
      <c r="C687" t="s">
        <v>254</v>
      </c>
      <c r="D687">
        <v>1</v>
      </c>
      <c r="E687" t="s">
        <v>34</v>
      </c>
      <c r="F687" t="s">
        <v>35</v>
      </c>
      <c r="G687" t="s">
        <v>16</v>
      </c>
      <c r="H687" t="s">
        <v>36</v>
      </c>
      <c r="I687">
        <v>51.282879999999999</v>
      </c>
      <c r="J687">
        <v>-80.639259999999993</v>
      </c>
      <c r="K687" t="s">
        <v>32</v>
      </c>
      <c r="L687">
        <v>2</v>
      </c>
      <c r="M687" t="s">
        <v>55</v>
      </c>
      <c r="N687" t="s">
        <v>25</v>
      </c>
    </row>
    <row r="688" spans="1:14" x14ac:dyDescent="0.35">
      <c r="A688" t="str">
        <f>VLOOKUP(C688, sp_info1, 2, FALSE)</f>
        <v>Chloropidae</v>
      </c>
      <c r="B688" t="str">
        <f>VLOOKUP(C688, sp_info1, 3, FALSE)</f>
        <v>Oscinella</v>
      </c>
      <c r="C688" t="s">
        <v>261</v>
      </c>
      <c r="D688">
        <v>1</v>
      </c>
      <c r="E688" t="s">
        <v>34</v>
      </c>
      <c r="F688" t="s">
        <v>35</v>
      </c>
      <c r="G688" t="s">
        <v>16</v>
      </c>
      <c r="H688" t="s">
        <v>36</v>
      </c>
      <c r="I688">
        <v>51.282879999999999</v>
      </c>
      <c r="J688">
        <v>-80.639259999999993</v>
      </c>
      <c r="K688" t="s">
        <v>32</v>
      </c>
      <c r="L688">
        <v>2</v>
      </c>
      <c r="M688" t="s">
        <v>62</v>
      </c>
      <c r="N688" t="s">
        <v>47</v>
      </c>
    </row>
    <row r="689" spans="1:14" x14ac:dyDescent="0.35">
      <c r="A689" t="str">
        <f>VLOOKUP(C689, sp_info1, 2, FALSE)</f>
        <v>Chloropidae</v>
      </c>
      <c r="B689" t="str">
        <f>VLOOKUP(C689, sp_info1, 3, FALSE)</f>
        <v>Oscinella</v>
      </c>
      <c r="C689" t="s">
        <v>262</v>
      </c>
      <c r="D689">
        <v>1</v>
      </c>
      <c r="E689" t="s">
        <v>34</v>
      </c>
      <c r="F689" t="s">
        <v>35</v>
      </c>
      <c r="G689" t="s">
        <v>16</v>
      </c>
      <c r="H689" t="s">
        <v>36</v>
      </c>
      <c r="I689">
        <v>51.282879999999999</v>
      </c>
      <c r="J689">
        <v>-80.639259999999993</v>
      </c>
      <c r="K689" t="s">
        <v>32</v>
      </c>
      <c r="L689">
        <v>2</v>
      </c>
      <c r="M689" t="s">
        <v>55</v>
      </c>
      <c r="N689" t="s">
        <v>25</v>
      </c>
    </row>
    <row r="690" spans="1:14" x14ac:dyDescent="0.35">
      <c r="A690" t="str">
        <f>VLOOKUP(C690, sp_info1, 2, FALSE)</f>
        <v>Chloropidae</v>
      </c>
      <c r="B690" t="str">
        <f>VLOOKUP(C690, sp_info1, 3, FALSE)</f>
        <v>Oscinella</v>
      </c>
      <c r="C690" t="s">
        <v>263</v>
      </c>
      <c r="D690">
        <v>1</v>
      </c>
      <c r="E690" t="s">
        <v>34</v>
      </c>
      <c r="F690" t="s">
        <v>35</v>
      </c>
      <c r="G690" t="s">
        <v>16</v>
      </c>
      <c r="H690" t="s">
        <v>36</v>
      </c>
      <c r="I690">
        <v>51.282879999999999</v>
      </c>
      <c r="J690">
        <v>-80.639259999999993</v>
      </c>
      <c r="K690" t="s">
        <v>32</v>
      </c>
      <c r="L690">
        <v>2</v>
      </c>
      <c r="M690" t="s">
        <v>55</v>
      </c>
      <c r="N690" t="s">
        <v>47</v>
      </c>
    </row>
    <row r="691" spans="1:14" x14ac:dyDescent="0.35">
      <c r="A691" t="str">
        <f>VLOOKUP(C691, sp_info1, 2, FALSE)</f>
        <v>Chloropidae</v>
      </c>
      <c r="B691" t="str">
        <f>VLOOKUP(C691, sp_info1, 3, FALSE)</f>
        <v>Oscinella</v>
      </c>
      <c r="C691" t="s">
        <v>263</v>
      </c>
      <c r="D691">
        <v>3</v>
      </c>
      <c r="E691" t="s">
        <v>34</v>
      </c>
      <c r="F691" t="s">
        <v>35</v>
      </c>
      <c r="G691" t="s">
        <v>16</v>
      </c>
      <c r="H691" t="s">
        <v>36</v>
      </c>
      <c r="I691">
        <v>51.282879999999999</v>
      </c>
      <c r="J691">
        <v>-80.639259999999993</v>
      </c>
      <c r="K691" t="s">
        <v>32</v>
      </c>
      <c r="L691">
        <v>2</v>
      </c>
      <c r="M691" t="s">
        <v>62</v>
      </c>
      <c r="N691" t="s">
        <v>47</v>
      </c>
    </row>
    <row r="692" spans="1:14" x14ac:dyDescent="0.35">
      <c r="A692" t="str">
        <f>VLOOKUP(C692, sp_info1, 2, FALSE)</f>
        <v>Sciomyzidae</v>
      </c>
      <c r="B692" t="str">
        <f>VLOOKUP(C692, sp_info1, 3, FALSE)</f>
        <v>Pherbellia</v>
      </c>
      <c r="C692" t="s">
        <v>284</v>
      </c>
      <c r="D692">
        <v>1</v>
      </c>
      <c r="E692" t="s">
        <v>34</v>
      </c>
      <c r="F692" t="s">
        <v>35</v>
      </c>
      <c r="G692" t="s">
        <v>16</v>
      </c>
      <c r="H692" t="s">
        <v>36</v>
      </c>
      <c r="I692">
        <v>51.282879999999999</v>
      </c>
      <c r="J692">
        <v>-80.639259999999993</v>
      </c>
      <c r="K692" t="s">
        <v>32</v>
      </c>
      <c r="L692">
        <v>2</v>
      </c>
      <c r="M692" t="s">
        <v>55</v>
      </c>
      <c r="N692" t="s">
        <v>25</v>
      </c>
    </row>
    <row r="693" spans="1:14" x14ac:dyDescent="0.35">
      <c r="A693" t="str">
        <f>VLOOKUP(C693, sp_info1, 2, FALSE)</f>
        <v>Sciomyzidae</v>
      </c>
      <c r="B693" t="str">
        <f>VLOOKUP(C693, sp_info1, 3, FALSE)</f>
        <v>Pherbellia</v>
      </c>
      <c r="C693" t="s">
        <v>285</v>
      </c>
      <c r="D693">
        <v>1</v>
      </c>
      <c r="E693" t="s">
        <v>34</v>
      </c>
      <c r="F693" t="s">
        <v>35</v>
      </c>
      <c r="G693" t="s">
        <v>16</v>
      </c>
      <c r="H693" t="s">
        <v>36</v>
      </c>
      <c r="I693">
        <v>51.282879999999999</v>
      </c>
      <c r="J693">
        <v>-80.639259999999993</v>
      </c>
      <c r="K693" t="s">
        <v>32</v>
      </c>
      <c r="L693">
        <v>2</v>
      </c>
      <c r="M693" t="s">
        <v>55</v>
      </c>
      <c r="N693" t="s">
        <v>25</v>
      </c>
    </row>
    <row r="694" spans="1:14" x14ac:dyDescent="0.35">
      <c r="A694" t="str">
        <f>VLOOKUP(C694, sp_info1, 2, FALSE)</f>
        <v>Ephydridae</v>
      </c>
      <c r="B694" t="str">
        <f>VLOOKUP(C694, sp_info1, 3, FALSE)</f>
        <v>Philotelma</v>
      </c>
      <c r="C694" t="s">
        <v>299</v>
      </c>
      <c r="D694">
        <v>1</v>
      </c>
      <c r="E694" t="s">
        <v>34</v>
      </c>
      <c r="F694" t="s">
        <v>35</v>
      </c>
      <c r="G694" t="s">
        <v>16</v>
      </c>
      <c r="H694" t="s">
        <v>36</v>
      </c>
      <c r="I694">
        <v>51.282879999999999</v>
      </c>
      <c r="J694">
        <v>-80.639259999999993</v>
      </c>
      <c r="K694" t="s">
        <v>32</v>
      </c>
      <c r="L694">
        <v>2</v>
      </c>
      <c r="M694" t="s">
        <v>55</v>
      </c>
      <c r="N694" t="s">
        <v>25</v>
      </c>
    </row>
    <row r="695" spans="1:14" x14ac:dyDescent="0.35">
      <c r="A695" t="str">
        <f>VLOOKUP(C695, sp_info1, 2, FALSE)</f>
        <v>Sphaeroceridae</v>
      </c>
      <c r="B695" t="str">
        <f>VLOOKUP(C695, sp_info1, 3, FALSE)</f>
        <v>Pseudocollinella</v>
      </c>
      <c r="C695" t="s">
        <v>313</v>
      </c>
      <c r="D695">
        <v>1</v>
      </c>
      <c r="E695" t="s">
        <v>34</v>
      </c>
      <c r="F695" t="s">
        <v>35</v>
      </c>
      <c r="G695" t="s">
        <v>16</v>
      </c>
      <c r="H695" t="s">
        <v>36</v>
      </c>
      <c r="I695">
        <v>51.282879999999999</v>
      </c>
      <c r="J695">
        <v>-80.639259999999993</v>
      </c>
      <c r="K695" t="s">
        <v>32</v>
      </c>
      <c r="L695">
        <v>2</v>
      </c>
      <c r="M695" t="s">
        <v>55</v>
      </c>
      <c r="N695" t="s">
        <v>25</v>
      </c>
    </row>
    <row r="696" spans="1:14" x14ac:dyDescent="0.35">
      <c r="A696" t="str">
        <f>VLOOKUP(C696, sp_info1, 2, FALSE)</f>
        <v>Sphaeroceridae</v>
      </c>
      <c r="B696" t="str">
        <f>VLOOKUP(C696, sp_info1, 3, FALSE)</f>
        <v>Pseudocollinella</v>
      </c>
      <c r="C696" t="s">
        <v>313</v>
      </c>
      <c r="D696">
        <v>1</v>
      </c>
      <c r="E696" t="s">
        <v>34</v>
      </c>
      <c r="F696" t="s">
        <v>35</v>
      </c>
      <c r="G696" t="s">
        <v>16</v>
      </c>
      <c r="H696" t="s">
        <v>36</v>
      </c>
      <c r="I696">
        <v>51.282879999999999</v>
      </c>
      <c r="J696">
        <v>-80.639259999999993</v>
      </c>
      <c r="K696" t="s">
        <v>32</v>
      </c>
      <c r="L696">
        <v>2</v>
      </c>
      <c r="M696" t="s">
        <v>62</v>
      </c>
      <c r="N696" t="s">
        <v>47</v>
      </c>
    </row>
    <row r="697" spans="1:14" x14ac:dyDescent="0.35">
      <c r="A697" t="str">
        <f>VLOOKUP(C697, sp_info1, 2, FALSE)</f>
        <v>Chloropidae</v>
      </c>
      <c r="B697" t="str">
        <f>VLOOKUP(C697, sp_info1, 3, FALSE)</f>
        <v>Pseudopachyceata</v>
      </c>
      <c r="C697" t="s">
        <v>317</v>
      </c>
      <c r="D697">
        <v>4</v>
      </c>
      <c r="E697" t="s">
        <v>34</v>
      </c>
      <c r="F697" t="s">
        <v>35</v>
      </c>
      <c r="G697" t="s">
        <v>16</v>
      </c>
      <c r="H697" t="s">
        <v>36</v>
      </c>
      <c r="I697">
        <v>51.282879999999999</v>
      </c>
      <c r="J697">
        <v>-80.639259999999993</v>
      </c>
      <c r="K697" t="s">
        <v>32</v>
      </c>
      <c r="L697">
        <v>2</v>
      </c>
      <c r="M697" t="s">
        <v>55</v>
      </c>
      <c r="N697" t="s">
        <v>25</v>
      </c>
    </row>
    <row r="698" spans="1:14" x14ac:dyDescent="0.35">
      <c r="A698" t="str">
        <f>VLOOKUP(C698, sp_info1, 2, FALSE)</f>
        <v>Sciomyzidae</v>
      </c>
      <c r="B698" t="str">
        <f>VLOOKUP(C698, sp_info1, 3, FALSE)</f>
        <v>Pteromicra</v>
      </c>
      <c r="C698" t="s">
        <v>325</v>
      </c>
      <c r="D698">
        <v>1</v>
      </c>
      <c r="E698" t="s">
        <v>34</v>
      </c>
      <c r="F698" t="s">
        <v>35</v>
      </c>
      <c r="G698" t="s">
        <v>16</v>
      </c>
      <c r="H698" t="s">
        <v>36</v>
      </c>
      <c r="I698">
        <v>51.282879999999999</v>
      </c>
      <c r="J698">
        <v>-80.639259999999993</v>
      </c>
      <c r="K698" t="s">
        <v>32</v>
      </c>
      <c r="L698">
        <v>2</v>
      </c>
      <c r="M698" t="s">
        <v>55</v>
      </c>
      <c r="N698" t="s">
        <v>47</v>
      </c>
    </row>
    <row r="699" spans="1:14" x14ac:dyDescent="0.35">
      <c r="A699" t="str">
        <f>VLOOKUP(C699, sp_info1, 2, FALSE)</f>
        <v>Chloropidae</v>
      </c>
      <c r="B699" t="str">
        <f>VLOOKUP(C699, sp_info1, 3, FALSE)</f>
        <v>Rhopalopterum</v>
      </c>
      <c r="C699" t="s">
        <v>337</v>
      </c>
      <c r="D699">
        <v>3</v>
      </c>
      <c r="E699" t="s">
        <v>34</v>
      </c>
      <c r="F699" t="s">
        <v>35</v>
      </c>
      <c r="G699" t="s">
        <v>16</v>
      </c>
      <c r="H699" t="s">
        <v>36</v>
      </c>
      <c r="I699">
        <v>51.282879999999999</v>
      </c>
      <c r="J699">
        <v>-80.639259999999993</v>
      </c>
      <c r="K699" t="s">
        <v>32</v>
      </c>
      <c r="L699">
        <v>2</v>
      </c>
      <c r="M699" t="s">
        <v>55</v>
      </c>
      <c r="N699" t="s">
        <v>47</v>
      </c>
    </row>
    <row r="700" spans="1:14" x14ac:dyDescent="0.35">
      <c r="A700" t="str">
        <f>VLOOKUP(C700, sp_info1, 2, FALSE)</f>
        <v>Chloropidae</v>
      </c>
      <c r="B700" t="str">
        <f>VLOOKUP(C700, sp_info1, 3, FALSE)</f>
        <v>Rhopalopterum</v>
      </c>
      <c r="C700" t="s">
        <v>337</v>
      </c>
      <c r="D700">
        <v>29</v>
      </c>
      <c r="E700" t="s">
        <v>34</v>
      </c>
      <c r="F700" t="s">
        <v>35</v>
      </c>
      <c r="G700" t="s">
        <v>16</v>
      </c>
      <c r="H700" t="s">
        <v>36</v>
      </c>
      <c r="I700">
        <v>51.282879999999999</v>
      </c>
      <c r="J700">
        <v>-80.639259999999993</v>
      </c>
      <c r="K700" t="s">
        <v>32</v>
      </c>
      <c r="L700">
        <v>2</v>
      </c>
      <c r="M700" t="s">
        <v>62</v>
      </c>
      <c r="N700" t="s">
        <v>47</v>
      </c>
    </row>
    <row r="701" spans="1:14" x14ac:dyDescent="0.35">
      <c r="A701" t="str">
        <f>VLOOKUP(C701, sp_info1, 2, FALSE)</f>
        <v>Chloropidae</v>
      </c>
      <c r="B701" t="str">
        <f>VLOOKUP(C701, sp_info1, 3, FALSE)</f>
        <v>Rhopalopterum</v>
      </c>
      <c r="C701" t="s">
        <v>337</v>
      </c>
      <c r="D701">
        <v>10</v>
      </c>
      <c r="E701" t="s">
        <v>34</v>
      </c>
      <c r="F701" t="s">
        <v>35</v>
      </c>
      <c r="G701" t="s">
        <v>16</v>
      </c>
      <c r="H701" t="s">
        <v>36</v>
      </c>
      <c r="I701">
        <v>51.282879999999999</v>
      </c>
      <c r="J701">
        <v>-80.639259999999993</v>
      </c>
      <c r="K701" t="s">
        <v>32</v>
      </c>
      <c r="L701">
        <v>2</v>
      </c>
      <c r="M701" t="s">
        <v>46</v>
      </c>
      <c r="N701" t="s">
        <v>47</v>
      </c>
    </row>
    <row r="702" spans="1:14" x14ac:dyDescent="0.35">
      <c r="A702" t="str">
        <f>VLOOKUP(C702, sp_info1, 2, FALSE)</f>
        <v>Chloropidae</v>
      </c>
      <c r="B702" t="str">
        <f>VLOOKUP(C702, sp_info1, 3, FALSE)</f>
        <v>Rhopalopterum</v>
      </c>
      <c r="C702" t="s">
        <v>339</v>
      </c>
      <c r="D702">
        <v>1</v>
      </c>
      <c r="E702" t="s">
        <v>34</v>
      </c>
      <c r="F702" t="s">
        <v>35</v>
      </c>
      <c r="G702" t="s">
        <v>16</v>
      </c>
      <c r="H702" t="s">
        <v>36</v>
      </c>
      <c r="I702">
        <v>51.282879999999999</v>
      </c>
      <c r="J702">
        <v>-80.639259999999993</v>
      </c>
      <c r="K702" t="s">
        <v>32</v>
      </c>
      <c r="L702">
        <v>2</v>
      </c>
      <c r="M702" t="s">
        <v>55</v>
      </c>
      <c r="N702" t="s">
        <v>47</v>
      </c>
    </row>
    <row r="703" spans="1:14" x14ac:dyDescent="0.35">
      <c r="A703" t="str">
        <f>VLOOKUP(C703, sp_info1, 2, FALSE)</f>
        <v>Chloropidae</v>
      </c>
      <c r="B703" t="str">
        <f>VLOOKUP(C703, sp_info1, 3, FALSE)</f>
        <v>Rhopalopterum</v>
      </c>
      <c r="C703" t="s">
        <v>340</v>
      </c>
      <c r="D703">
        <v>1</v>
      </c>
      <c r="E703" t="s">
        <v>34</v>
      </c>
      <c r="F703" t="s">
        <v>35</v>
      </c>
      <c r="G703" t="s">
        <v>16</v>
      </c>
      <c r="H703" t="s">
        <v>36</v>
      </c>
      <c r="I703">
        <v>51.282879999999999</v>
      </c>
      <c r="J703">
        <v>-80.639259999999993</v>
      </c>
      <c r="K703" t="s">
        <v>32</v>
      </c>
      <c r="L703">
        <v>2</v>
      </c>
      <c r="M703" t="s">
        <v>62</v>
      </c>
      <c r="N703" t="s">
        <v>47</v>
      </c>
    </row>
    <row r="704" spans="1:14" x14ac:dyDescent="0.35">
      <c r="A704" t="str">
        <f>VLOOKUP(C704, sp_info1, 2, FALSE)</f>
        <v>Chloropidae</v>
      </c>
      <c r="B704" t="str">
        <f>VLOOKUP(C704, sp_info1, 3, FALSE)</f>
        <v>Rhopalopterum</v>
      </c>
      <c r="C704" t="s">
        <v>341</v>
      </c>
      <c r="D704">
        <v>1</v>
      </c>
      <c r="E704" t="s">
        <v>34</v>
      </c>
      <c r="F704" t="s">
        <v>35</v>
      </c>
      <c r="G704" t="s">
        <v>16</v>
      </c>
      <c r="H704" t="s">
        <v>36</v>
      </c>
      <c r="I704">
        <v>51.282879999999999</v>
      </c>
      <c r="J704">
        <v>-80.639259999999993</v>
      </c>
      <c r="K704" t="s">
        <v>32</v>
      </c>
      <c r="L704">
        <v>2</v>
      </c>
      <c r="M704" t="s">
        <v>55</v>
      </c>
      <c r="N704" t="s">
        <v>47</v>
      </c>
    </row>
    <row r="705" spans="1:14" x14ac:dyDescent="0.35">
      <c r="A705" t="str">
        <f>VLOOKUP(C705, sp_info1, 2, FALSE)</f>
        <v>Drosophilidae</v>
      </c>
      <c r="B705" t="str">
        <f>VLOOKUP(C705, sp_info1, 3, FALSE)</f>
        <v>Scaptomyza</v>
      </c>
      <c r="C705" t="s">
        <v>349</v>
      </c>
      <c r="D705">
        <v>1</v>
      </c>
      <c r="E705" t="s">
        <v>34</v>
      </c>
      <c r="F705" t="s">
        <v>35</v>
      </c>
      <c r="G705" t="s">
        <v>16</v>
      </c>
      <c r="H705" t="s">
        <v>36</v>
      </c>
      <c r="I705">
        <v>51.282879999999999</v>
      </c>
      <c r="J705">
        <v>-80.639259999999993</v>
      </c>
      <c r="K705" t="s">
        <v>32</v>
      </c>
      <c r="L705">
        <v>2</v>
      </c>
      <c r="M705" t="s">
        <v>55</v>
      </c>
      <c r="N705" t="s">
        <v>25</v>
      </c>
    </row>
    <row r="706" spans="1:14" x14ac:dyDescent="0.35">
      <c r="A706" t="str">
        <f>VLOOKUP(C706, sp_info1, 2, FALSE)</f>
        <v>Drosophilidae</v>
      </c>
      <c r="B706" t="str">
        <f>VLOOKUP(C706, sp_info1, 3, FALSE)</f>
        <v>Scaptomyza</v>
      </c>
      <c r="C706" t="s">
        <v>349</v>
      </c>
      <c r="D706">
        <v>1</v>
      </c>
      <c r="E706" t="s">
        <v>34</v>
      </c>
      <c r="F706" t="s">
        <v>35</v>
      </c>
      <c r="G706" t="s">
        <v>16</v>
      </c>
      <c r="H706" t="s">
        <v>36</v>
      </c>
      <c r="I706">
        <v>51.282879999999999</v>
      </c>
      <c r="J706">
        <v>-80.639259999999993</v>
      </c>
      <c r="K706" t="s">
        <v>32</v>
      </c>
      <c r="L706">
        <v>2</v>
      </c>
      <c r="M706" t="s">
        <v>62</v>
      </c>
      <c r="N706" t="s">
        <v>47</v>
      </c>
    </row>
    <row r="707" spans="1:14" x14ac:dyDescent="0.35">
      <c r="A707" t="str">
        <f>VLOOKUP(C707, sp_info1, 2, FALSE)</f>
        <v>Drosophilidae</v>
      </c>
      <c r="B707" t="str">
        <f>VLOOKUP(C707, sp_info1, 3, FALSE)</f>
        <v>Scaptomyza</v>
      </c>
      <c r="C707" t="s">
        <v>353</v>
      </c>
      <c r="D707">
        <v>1</v>
      </c>
      <c r="E707" t="s">
        <v>34</v>
      </c>
      <c r="F707" t="s">
        <v>35</v>
      </c>
      <c r="G707" t="s">
        <v>16</v>
      </c>
      <c r="H707" t="s">
        <v>36</v>
      </c>
      <c r="I707">
        <v>51.282879999999999</v>
      </c>
      <c r="J707">
        <v>-80.639259999999993</v>
      </c>
      <c r="K707" t="s">
        <v>32</v>
      </c>
      <c r="L707">
        <v>2</v>
      </c>
      <c r="M707" t="s">
        <v>55</v>
      </c>
      <c r="N707" t="s">
        <v>25</v>
      </c>
    </row>
    <row r="708" spans="1:14" x14ac:dyDescent="0.35">
      <c r="A708" t="str">
        <f>VLOOKUP(C708, sp_info1, 2, FALSE)</f>
        <v>Drosophilidae</v>
      </c>
      <c r="B708" t="str">
        <f>VLOOKUP(C708, sp_info1, 3, FALSE)</f>
        <v>Scaptomyza</v>
      </c>
      <c r="C708" t="s">
        <v>353</v>
      </c>
      <c r="D708">
        <v>1</v>
      </c>
      <c r="E708" t="s">
        <v>34</v>
      </c>
      <c r="F708" t="s">
        <v>35</v>
      </c>
      <c r="G708" t="s">
        <v>16</v>
      </c>
      <c r="H708" t="s">
        <v>36</v>
      </c>
      <c r="I708">
        <v>51.282879999999999</v>
      </c>
      <c r="J708">
        <v>-80.639259999999993</v>
      </c>
      <c r="K708" t="s">
        <v>32</v>
      </c>
      <c r="L708">
        <v>2</v>
      </c>
      <c r="M708" t="s">
        <v>62</v>
      </c>
      <c r="N708" t="s">
        <v>47</v>
      </c>
    </row>
    <row r="709" spans="1:14" x14ac:dyDescent="0.35">
      <c r="A709" t="str">
        <f>VLOOKUP(C709, sp_info1, 2, FALSE)</f>
        <v>Drosophilidae</v>
      </c>
      <c r="B709" t="str">
        <f>VLOOKUP(C709, sp_info1, 3, FALSE)</f>
        <v>Scaptomyza</v>
      </c>
      <c r="C709" t="s">
        <v>354</v>
      </c>
      <c r="D709">
        <v>1</v>
      </c>
      <c r="E709" t="s">
        <v>34</v>
      </c>
      <c r="F709" t="s">
        <v>35</v>
      </c>
      <c r="G709" t="s">
        <v>16</v>
      </c>
      <c r="H709" t="s">
        <v>36</v>
      </c>
      <c r="I709">
        <v>51.282879999999999</v>
      </c>
      <c r="J709">
        <v>-80.639259999999993</v>
      </c>
      <c r="K709" t="s">
        <v>32</v>
      </c>
      <c r="L709">
        <v>2</v>
      </c>
      <c r="M709" t="s">
        <v>55</v>
      </c>
      <c r="N709" t="s">
        <v>47</v>
      </c>
    </row>
    <row r="710" spans="1:14" x14ac:dyDescent="0.35">
      <c r="A710" t="str">
        <f>VLOOKUP(C710, sp_info1, 2, FALSE)</f>
        <v>Sciomyzidae</v>
      </c>
      <c r="B710">
        <f>VLOOKUP(C710, sp_info1, 3, FALSE)</f>
        <v>0</v>
      </c>
      <c r="C710" t="s">
        <v>371</v>
      </c>
      <c r="D710">
        <v>2</v>
      </c>
      <c r="E710" t="s">
        <v>34</v>
      </c>
      <c r="F710" t="s">
        <v>35</v>
      </c>
      <c r="G710" t="s">
        <v>16</v>
      </c>
      <c r="H710" t="s">
        <v>36</v>
      </c>
      <c r="I710">
        <v>51.282879999999999</v>
      </c>
      <c r="J710">
        <v>-80.639259999999993</v>
      </c>
      <c r="K710" t="s">
        <v>32</v>
      </c>
      <c r="L710">
        <v>2</v>
      </c>
      <c r="M710" t="s">
        <v>62</v>
      </c>
      <c r="N710" t="s">
        <v>47</v>
      </c>
    </row>
    <row r="711" spans="1:14" x14ac:dyDescent="0.35">
      <c r="A711" t="str">
        <f>VLOOKUP(C711, sp_info1, 2, FALSE)</f>
        <v>Sciomyzidae</v>
      </c>
      <c r="B711">
        <f>VLOOKUP(C711, sp_info1, 3, FALSE)</f>
        <v>0</v>
      </c>
      <c r="C711" t="s">
        <v>371</v>
      </c>
      <c r="D711">
        <v>1</v>
      </c>
      <c r="E711" t="s">
        <v>34</v>
      </c>
      <c r="F711" t="s">
        <v>35</v>
      </c>
      <c r="G711" t="s">
        <v>16</v>
      </c>
      <c r="H711" t="s">
        <v>36</v>
      </c>
      <c r="I711">
        <v>51.282879999999999</v>
      </c>
      <c r="J711">
        <v>-80.639259999999993</v>
      </c>
      <c r="K711" t="s">
        <v>32</v>
      </c>
      <c r="L711">
        <v>2</v>
      </c>
      <c r="M711" t="s">
        <v>46</v>
      </c>
      <c r="N711" t="s">
        <v>47</v>
      </c>
    </row>
    <row r="712" spans="1:14" x14ac:dyDescent="0.35">
      <c r="A712" t="str">
        <f>VLOOKUP(C712, sp_info1, 2, FALSE)</f>
        <v>Ulidiidae</v>
      </c>
      <c r="B712" t="str">
        <f>VLOOKUP(C712, sp_info1, 3, FALSE)</f>
        <v>Seioptera</v>
      </c>
      <c r="C712" t="s">
        <v>373</v>
      </c>
      <c r="D712">
        <v>1</v>
      </c>
      <c r="E712" t="s">
        <v>34</v>
      </c>
      <c r="F712" t="s">
        <v>35</v>
      </c>
      <c r="G712" t="s">
        <v>16</v>
      </c>
      <c r="H712" t="s">
        <v>36</v>
      </c>
      <c r="I712">
        <v>51.282879999999999</v>
      </c>
      <c r="J712">
        <v>-80.639259999999993</v>
      </c>
      <c r="K712" t="s">
        <v>32</v>
      </c>
      <c r="L712">
        <v>2</v>
      </c>
      <c r="M712" t="s">
        <v>55</v>
      </c>
      <c r="N712" t="s">
        <v>25</v>
      </c>
    </row>
    <row r="713" spans="1:14" x14ac:dyDescent="0.35">
      <c r="A713" t="str">
        <f>VLOOKUP(C713, sp_info1, 2, FALSE)</f>
        <v>Sciomyzidae</v>
      </c>
      <c r="B713" t="str">
        <f>VLOOKUP(C713, sp_info1, 3, FALSE)</f>
        <v>Sepedon</v>
      </c>
      <c r="C713" t="s">
        <v>374</v>
      </c>
      <c r="D713">
        <v>1</v>
      </c>
      <c r="E713" t="s">
        <v>34</v>
      </c>
      <c r="F713" t="s">
        <v>35</v>
      </c>
      <c r="G713" t="s">
        <v>16</v>
      </c>
      <c r="H713" t="s">
        <v>36</v>
      </c>
      <c r="I713">
        <v>51.282879999999999</v>
      </c>
      <c r="J713">
        <v>-80.639259999999993</v>
      </c>
      <c r="K713" t="s">
        <v>32</v>
      </c>
      <c r="L713">
        <v>2</v>
      </c>
      <c r="M713" t="s">
        <v>55</v>
      </c>
      <c r="N713" t="s">
        <v>47</v>
      </c>
    </row>
    <row r="714" spans="1:14" x14ac:dyDescent="0.35">
      <c r="A714" t="str">
        <f>VLOOKUP(C714, sp_info1, 2, FALSE)</f>
        <v>Sciomyzidae</v>
      </c>
      <c r="B714" t="str">
        <f>VLOOKUP(C714, sp_info1, 3, FALSE)</f>
        <v>Sepedon</v>
      </c>
      <c r="C714" t="s">
        <v>374</v>
      </c>
      <c r="D714">
        <v>1</v>
      </c>
      <c r="E714" t="s">
        <v>34</v>
      </c>
      <c r="F714" t="s">
        <v>35</v>
      </c>
      <c r="G714" t="s">
        <v>16</v>
      </c>
      <c r="H714" t="s">
        <v>36</v>
      </c>
      <c r="I714">
        <v>51.282879999999999</v>
      </c>
      <c r="J714">
        <v>-80.639259999999993</v>
      </c>
      <c r="K714" t="s">
        <v>32</v>
      </c>
      <c r="L714">
        <v>2</v>
      </c>
      <c r="M714" t="s">
        <v>62</v>
      </c>
      <c r="N714" t="s">
        <v>47</v>
      </c>
    </row>
    <row r="715" spans="1:14" x14ac:dyDescent="0.35">
      <c r="A715" t="str">
        <f>VLOOKUP(C715, sp_info1, 2, FALSE)</f>
        <v>Chloropidae</v>
      </c>
      <c r="B715" t="str">
        <f>VLOOKUP(C715, sp_info1, 3, FALSE)</f>
        <v>Siphonella</v>
      </c>
      <c r="C715" t="s">
        <v>377</v>
      </c>
      <c r="D715">
        <v>1</v>
      </c>
      <c r="E715" t="s">
        <v>34</v>
      </c>
      <c r="F715" t="s">
        <v>35</v>
      </c>
      <c r="G715" t="s">
        <v>16</v>
      </c>
      <c r="H715" t="s">
        <v>36</v>
      </c>
      <c r="I715">
        <v>51.282879999999999</v>
      </c>
      <c r="J715">
        <v>-80.639259999999993</v>
      </c>
      <c r="K715" t="s">
        <v>32</v>
      </c>
      <c r="L715">
        <v>2</v>
      </c>
      <c r="M715" t="s">
        <v>55</v>
      </c>
      <c r="N715" t="s">
        <v>25</v>
      </c>
    </row>
    <row r="716" spans="1:14" x14ac:dyDescent="0.35">
      <c r="A716" t="str">
        <f>VLOOKUP(C716, sp_info1, 2, FALSE)</f>
        <v>Sphaeroceridae</v>
      </c>
      <c r="B716" t="str">
        <f>VLOOKUP(C716, sp_info1, 3, FALSE)</f>
        <v>Spelobia</v>
      </c>
      <c r="C716" t="s">
        <v>381</v>
      </c>
      <c r="D716">
        <v>1</v>
      </c>
      <c r="E716" t="s">
        <v>34</v>
      </c>
      <c r="F716" t="s">
        <v>35</v>
      </c>
      <c r="G716" t="s">
        <v>16</v>
      </c>
      <c r="H716" t="s">
        <v>36</v>
      </c>
      <c r="I716">
        <v>51.282879999999999</v>
      </c>
      <c r="J716">
        <v>-80.639259999999993</v>
      </c>
      <c r="K716" t="s">
        <v>32</v>
      </c>
      <c r="L716">
        <v>2</v>
      </c>
      <c r="M716" t="s">
        <v>55</v>
      </c>
      <c r="N716" t="s">
        <v>25</v>
      </c>
    </row>
    <row r="717" spans="1:14" x14ac:dyDescent="0.35">
      <c r="A717" t="str">
        <f>VLOOKUP(C717, sp_info1, 2, FALSE)</f>
        <v>Sphaeroceridae</v>
      </c>
      <c r="B717" t="str">
        <f>VLOOKUP(C717, sp_info1, 3, FALSE)</f>
        <v>Spelobia</v>
      </c>
      <c r="C717" t="s">
        <v>381</v>
      </c>
      <c r="D717">
        <v>1</v>
      </c>
      <c r="E717" t="s">
        <v>34</v>
      </c>
      <c r="F717" t="s">
        <v>35</v>
      </c>
      <c r="G717" t="s">
        <v>16</v>
      </c>
      <c r="H717" t="s">
        <v>36</v>
      </c>
      <c r="I717">
        <v>51.282879999999999</v>
      </c>
      <c r="J717">
        <v>-80.639259999999993</v>
      </c>
      <c r="K717" t="s">
        <v>32</v>
      </c>
      <c r="L717">
        <v>2</v>
      </c>
      <c r="M717" t="s">
        <v>46</v>
      </c>
      <c r="N717" t="s">
        <v>47</v>
      </c>
    </row>
    <row r="718" spans="1:14" x14ac:dyDescent="0.35">
      <c r="A718" t="str">
        <f>VLOOKUP(C718, sp_info1, 2, FALSE)</f>
        <v>Sphaeroceridae</v>
      </c>
      <c r="B718" t="str">
        <f>VLOOKUP(C718, sp_info1, 3, FALSE)</f>
        <v>Spelobia</v>
      </c>
      <c r="C718" t="s">
        <v>389</v>
      </c>
      <c r="D718">
        <v>1</v>
      </c>
      <c r="E718" t="s">
        <v>34</v>
      </c>
      <c r="F718" t="s">
        <v>35</v>
      </c>
      <c r="G718" t="s">
        <v>16</v>
      </c>
      <c r="H718" t="s">
        <v>36</v>
      </c>
      <c r="I718">
        <v>51.282879999999999</v>
      </c>
      <c r="J718">
        <v>-80.639259999999993</v>
      </c>
      <c r="K718" t="s">
        <v>32</v>
      </c>
      <c r="L718">
        <v>2</v>
      </c>
      <c r="M718" t="s">
        <v>46</v>
      </c>
      <c r="N718" t="s">
        <v>47</v>
      </c>
    </row>
    <row r="719" spans="1:14" x14ac:dyDescent="0.35">
      <c r="A719" t="str">
        <f>VLOOKUP(C719, sp_info1, 2, FALSE)</f>
        <v>Sphaeroceridae</v>
      </c>
      <c r="B719" t="str">
        <f>VLOOKUP(C719, sp_info1, 3, FALSE)</f>
        <v>Spelobia</v>
      </c>
      <c r="C719" t="s">
        <v>390</v>
      </c>
      <c r="D719">
        <v>1</v>
      </c>
      <c r="E719" t="s">
        <v>34</v>
      </c>
      <c r="F719" t="s">
        <v>35</v>
      </c>
      <c r="G719" t="s">
        <v>16</v>
      </c>
      <c r="H719" t="s">
        <v>36</v>
      </c>
      <c r="I719">
        <v>51.282879999999999</v>
      </c>
      <c r="J719">
        <v>-80.639259999999993</v>
      </c>
      <c r="K719" t="s">
        <v>32</v>
      </c>
      <c r="L719">
        <v>2</v>
      </c>
      <c r="M719" t="s">
        <v>55</v>
      </c>
      <c r="N719" t="s">
        <v>25</v>
      </c>
    </row>
    <row r="720" spans="1:14" x14ac:dyDescent="0.35">
      <c r="A720" t="str">
        <f>VLOOKUP(C720, sp_info1, 2, FALSE)</f>
        <v>Heleomyzidae</v>
      </c>
      <c r="B720" t="str">
        <f>VLOOKUP(C720, sp_info1, 3, FALSE)</f>
        <v>Tephroclamys</v>
      </c>
      <c r="C720" t="s">
        <v>397</v>
      </c>
      <c r="D720">
        <v>1</v>
      </c>
      <c r="E720" t="s">
        <v>34</v>
      </c>
      <c r="F720" t="s">
        <v>35</v>
      </c>
      <c r="G720" t="s">
        <v>16</v>
      </c>
      <c r="H720" t="s">
        <v>36</v>
      </c>
      <c r="I720">
        <v>51.282879999999999</v>
      </c>
      <c r="J720">
        <v>-80.639259999999993</v>
      </c>
      <c r="K720" t="s">
        <v>32</v>
      </c>
      <c r="L720">
        <v>2</v>
      </c>
      <c r="M720" t="s">
        <v>55</v>
      </c>
      <c r="N720" t="s">
        <v>25</v>
      </c>
    </row>
    <row r="721" spans="1:14" x14ac:dyDescent="0.35">
      <c r="A721" t="str">
        <f>VLOOKUP(C721, sp_info1, 2, FALSE)</f>
        <v>Sciomyzidae</v>
      </c>
      <c r="B721" t="str">
        <f>VLOOKUP(C721, sp_info1, 3, FALSE)</f>
        <v>Tetanocera</v>
      </c>
      <c r="C721" t="s">
        <v>403</v>
      </c>
      <c r="D721">
        <v>1</v>
      </c>
      <c r="E721" t="s">
        <v>34</v>
      </c>
      <c r="F721" t="s">
        <v>35</v>
      </c>
      <c r="G721" t="s">
        <v>16</v>
      </c>
      <c r="H721" t="s">
        <v>36</v>
      </c>
      <c r="I721">
        <v>51.282879999999999</v>
      </c>
      <c r="J721">
        <v>-80.639259999999993</v>
      </c>
      <c r="K721" t="s">
        <v>32</v>
      </c>
      <c r="L721">
        <v>2</v>
      </c>
      <c r="M721" t="s">
        <v>55</v>
      </c>
      <c r="N721" t="s">
        <v>25</v>
      </c>
    </row>
    <row r="722" spans="1:14" x14ac:dyDescent="0.35">
      <c r="A722" t="str">
        <f>VLOOKUP(C722, sp_info1, 2, FALSE)</f>
        <v>Sciomyzidae</v>
      </c>
      <c r="B722" t="str">
        <f>VLOOKUP(C722, sp_info1, 3, FALSE)</f>
        <v>Tetanocera</v>
      </c>
      <c r="C722" t="s">
        <v>405</v>
      </c>
      <c r="D722">
        <v>1</v>
      </c>
      <c r="E722" t="s">
        <v>34</v>
      </c>
      <c r="F722" t="s">
        <v>35</v>
      </c>
      <c r="G722" t="s">
        <v>16</v>
      </c>
      <c r="H722" t="s">
        <v>36</v>
      </c>
      <c r="I722">
        <v>51.282879999999999</v>
      </c>
      <c r="J722">
        <v>-80.639259999999993</v>
      </c>
      <c r="K722" t="s">
        <v>32</v>
      </c>
      <c r="L722">
        <v>2</v>
      </c>
      <c r="M722" t="s">
        <v>55</v>
      </c>
      <c r="N722" t="s">
        <v>25</v>
      </c>
    </row>
    <row r="723" spans="1:14" x14ac:dyDescent="0.35">
      <c r="A723" t="str">
        <f>VLOOKUP(C723, sp_info1, 2, FALSE)</f>
        <v>Sciomyzidae</v>
      </c>
      <c r="B723" t="str">
        <f>VLOOKUP(C723, sp_info1, 3, FALSE)</f>
        <v>Tetanocera</v>
      </c>
      <c r="C723" t="s">
        <v>408</v>
      </c>
      <c r="D723">
        <v>2</v>
      </c>
      <c r="E723" t="s">
        <v>34</v>
      </c>
      <c r="F723" t="s">
        <v>35</v>
      </c>
      <c r="G723" t="s">
        <v>16</v>
      </c>
      <c r="H723" t="s">
        <v>36</v>
      </c>
      <c r="I723">
        <v>51.282879999999999</v>
      </c>
      <c r="J723">
        <v>-80.639259999999993</v>
      </c>
      <c r="K723" t="s">
        <v>32</v>
      </c>
      <c r="L723">
        <v>2</v>
      </c>
      <c r="M723" t="s">
        <v>55</v>
      </c>
      <c r="N723" t="s">
        <v>25</v>
      </c>
    </row>
    <row r="724" spans="1:14" x14ac:dyDescent="0.35">
      <c r="A724" t="str">
        <f>VLOOKUP(C724, sp_info1, 2, FALSE)</f>
        <v>Chloropidae</v>
      </c>
      <c r="B724" t="str">
        <f>VLOOKUP(C724, sp_info1, 3, FALSE)</f>
        <v>Thaumatomyia</v>
      </c>
      <c r="C724" t="s">
        <v>415</v>
      </c>
      <c r="D724">
        <v>1</v>
      </c>
      <c r="E724" t="s">
        <v>34</v>
      </c>
      <c r="F724" t="s">
        <v>35</v>
      </c>
      <c r="G724" t="s">
        <v>16</v>
      </c>
      <c r="H724" t="s">
        <v>36</v>
      </c>
      <c r="I724">
        <v>51.282879999999999</v>
      </c>
      <c r="J724">
        <v>-80.639259999999993</v>
      </c>
      <c r="K724" t="s">
        <v>32</v>
      </c>
      <c r="L724">
        <v>2</v>
      </c>
      <c r="M724" t="s">
        <v>55</v>
      </c>
      <c r="N724" t="s">
        <v>25</v>
      </c>
    </row>
    <row r="725" spans="1:14" x14ac:dyDescent="0.35">
      <c r="A725" t="str">
        <f>VLOOKUP(C725, sp_info1, 2, FALSE)</f>
        <v>Chloropidae</v>
      </c>
      <c r="B725" t="str">
        <f>VLOOKUP(C725, sp_info1, 3, FALSE)</f>
        <v>Thaumatomyia</v>
      </c>
      <c r="C725" t="s">
        <v>416</v>
      </c>
      <c r="D725">
        <v>4</v>
      </c>
      <c r="E725" t="s">
        <v>34</v>
      </c>
      <c r="F725" t="s">
        <v>35</v>
      </c>
      <c r="G725" t="s">
        <v>16</v>
      </c>
      <c r="H725" t="s">
        <v>36</v>
      </c>
      <c r="I725">
        <v>51.282879999999999</v>
      </c>
      <c r="J725">
        <v>-80.639259999999993</v>
      </c>
      <c r="K725" t="s">
        <v>32</v>
      </c>
      <c r="L725">
        <v>2</v>
      </c>
      <c r="M725" t="s">
        <v>55</v>
      </c>
      <c r="N725" t="s">
        <v>25</v>
      </c>
    </row>
    <row r="726" spans="1:14" x14ac:dyDescent="0.35">
      <c r="A726" t="str">
        <f>VLOOKUP(C726, sp_info1, 2, FALSE)</f>
        <v>Sepsidae</v>
      </c>
      <c r="B726" t="str">
        <f>VLOOKUP(C726, sp_info1, 3, FALSE)</f>
        <v>Themira</v>
      </c>
      <c r="C726" t="s">
        <v>423</v>
      </c>
      <c r="D726">
        <v>1</v>
      </c>
      <c r="E726" t="s">
        <v>34</v>
      </c>
      <c r="F726" t="s">
        <v>35</v>
      </c>
      <c r="G726" t="s">
        <v>16</v>
      </c>
      <c r="H726" t="s">
        <v>36</v>
      </c>
      <c r="I726">
        <v>51.282879999999999</v>
      </c>
      <c r="J726">
        <v>-80.639259999999993</v>
      </c>
      <c r="K726" t="s">
        <v>32</v>
      </c>
      <c r="L726">
        <v>2</v>
      </c>
      <c r="M726" t="s">
        <v>55</v>
      </c>
      <c r="N726" t="s">
        <v>25</v>
      </c>
    </row>
    <row r="727" spans="1:14" x14ac:dyDescent="0.35">
      <c r="A727" t="str">
        <f>VLOOKUP(C727, sp_info1, 2, FALSE)</f>
        <v>Sphaeroceridae</v>
      </c>
      <c r="B727" t="str">
        <f>VLOOKUP(C727, sp_info1, 3, FALSE)</f>
        <v>Trachyopella</v>
      </c>
      <c r="C727" t="s">
        <v>425</v>
      </c>
      <c r="D727">
        <v>1</v>
      </c>
      <c r="E727" t="s">
        <v>34</v>
      </c>
      <c r="F727" t="s">
        <v>35</v>
      </c>
      <c r="G727" t="s">
        <v>16</v>
      </c>
      <c r="H727" t="s">
        <v>36</v>
      </c>
      <c r="I727">
        <v>51.282879999999999</v>
      </c>
      <c r="J727">
        <v>-80.639259999999993</v>
      </c>
      <c r="K727" t="s">
        <v>32</v>
      </c>
      <c r="L727">
        <v>2</v>
      </c>
      <c r="M727" t="s">
        <v>55</v>
      </c>
      <c r="N727" t="s">
        <v>25</v>
      </c>
    </row>
    <row r="728" spans="1:14" x14ac:dyDescent="0.35">
      <c r="A728" t="str">
        <f>VLOOKUP(C728, sp_info1, 2, FALSE)</f>
        <v>Chloropidae</v>
      </c>
      <c r="B728" t="str">
        <f>VLOOKUP(C728, sp_info1, 3, FALSE)</f>
        <v>Tricimba</v>
      </c>
      <c r="C728" t="s">
        <v>427</v>
      </c>
      <c r="D728">
        <v>1</v>
      </c>
      <c r="E728" t="s">
        <v>34</v>
      </c>
      <c r="F728" t="s">
        <v>35</v>
      </c>
      <c r="G728" t="s">
        <v>16</v>
      </c>
      <c r="H728" t="s">
        <v>36</v>
      </c>
      <c r="I728">
        <v>51.282879999999999</v>
      </c>
      <c r="J728">
        <v>-80.639259999999993</v>
      </c>
      <c r="K728" t="s">
        <v>32</v>
      </c>
      <c r="L728">
        <v>2</v>
      </c>
      <c r="M728" t="s">
        <v>55</v>
      </c>
      <c r="N728" t="s">
        <v>25</v>
      </c>
    </row>
    <row r="729" spans="1:14" x14ac:dyDescent="0.35">
      <c r="A729" t="str">
        <f>VLOOKUP(C729, sp_info1, 2, FALSE)</f>
        <v>Chloropidae</v>
      </c>
      <c r="B729" t="str">
        <f>VLOOKUP(C729, sp_info1, 3, FALSE)</f>
        <v>Tricimba</v>
      </c>
      <c r="C729" t="s">
        <v>429</v>
      </c>
      <c r="D729">
        <v>2</v>
      </c>
      <c r="E729" t="s">
        <v>34</v>
      </c>
      <c r="F729" t="s">
        <v>35</v>
      </c>
      <c r="G729" t="s">
        <v>16</v>
      </c>
      <c r="H729" t="s">
        <v>36</v>
      </c>
      <c r="I729">
        <v>51.282879999999999</v>
      </c>
      <c r="J729">
        <v>-80.639259999999993</v>
      </c>
      <c r="K729" t="s">
        <v>32</v>
      </c>
      <c r="L729">
        <v>2</v>
      </c>
      <c r="M729" t="s">
        <v>55</v>
      </c>
      <c r="N729" t="s">
        <v>25</v>
      </c>
    </row>
    <row r="730" spans="1:14" x14ac:dyDescent="0.35">
      <c r="A730" t="str">
        <f>VLOOKUP(C730, sp_info1, 2, FALSE)</f>
        <v>Chloropidae</v>
      </c>
      <c r="B730" t="str">
        <f>VLOOKUP(C730, sp_info1, 3, FALSE)</f>
        <v>Tricimba</v>
      </c>
      <c r="C730" t="s">
        <v>430</v>
      </c>
      <c r="D730">
        <v>1</v>
      </c>
      <c r="E730" t="s">
        <v>34</v>
      </c>
      <c r="F730" t="s">
        <v>35</v>
      </c>
      <c r="G730" t="s">
        <v>16</v>
      </c>
      <c r="H730" t="s">
        <v>36</v>
      </c>
      <c r="I730">
        <v>51.282879999999999</v>
      </c>
      <c r="J730">
        <v>-80.639259999999993</v>
      </c>
      <c r="K730" t="s">
        <v>32</v>
      </c>
      <c r="L730">
        <v>2</v>
      </c>
      <c r="M730" t="s">
        <v>55</v>
      </c>
      <c r="N730" t="s">
        <v>25</v>
      </c>
    </row>
    <row r="731" spans="1:14" x14ac:dyDescent="0.35">
      <c r="A731" t="str">
        <f>VLOOKUP(C731, sp_info1, 2, FALSE)</f>
        <v>Acartolphtamildae</v>
      </c>
      <c r="B731" t="str">
        <f>VLOOKUP(C731, sp_info1, 3, FALSE)</f>
        <v>Acartophtalmus</v>
      </c>
      <c r="C731" t="s">
        <v>26</v>
      </c>
      <c r="D731">
        <v>1</v>
      </c>
      <c r="E731" t="s">
        <v>34</v>
      </c>
      <c r="F731" t="s">
        <v>35</v>
      </c>
      <c r="G731" t="s">
        <v>16</v>
      </c>
      <c r="H731" t="s">
        <v>36</v>
      </c>
      <c r="I731">
        <v>51.277169999999998</v>
      </c>
      <c r="J731">
        <v>-80.647779999999997</v>
      </c>
      <c r="K731" t="s">
        <v>32</v>
      </c>
      <c r="L731">
        <v>3</v>
      </c>
      <c r="M731" t="s">
        <v>37</v>
      </c>
      <c r="N731" t="s">
        <v>25</v>
      </c>
    </row>
    <row r="732" spans="1:14" x14ac:dyDescent="0.35">
      <c r="A732" t="str">
        <f>VLOOKUP(C732, sp_info1, 2, FALSE)</f>
        <v>Drosophilidae</v>
      </c>
      <c r="B732" t="str">
        <f>VLOOKUP(C732, sp_info1, 3, FALSE)</f>
        <v>Amiota</v>
      </c>
      <c r="C732" t="s">
        <v>50</v>
      </c>
      <c r="D732">
        <v>1</v>
      </c>
      <c r="E732" t="s">
        <v>34</v>
      </c>
      <c r="F732" t="s">
        <v>35</v>
      </c>
      <c r="G732" t="s">
        <v>16</v>
      </c>
      <c r="H732" t="s">
        <v>36</v>
      </c>
      <c r="I732">
        <v>51.277169999999998</v>
      </c>
      <c r="J732">
        <v>-80.647779999999997</v>
      </c>
      <c r="K732" t="s">
        <v>32</v>
      </c>
      <c r="L732">
        <v>3</v>
      </c>
      <c r="M732" t="s">
        <v>37</v>
      </c>
      <c r="N732" t="s">
        <v>25</v>
      </c>
    </row>
    <row r="733" spans="1:14" x14ac:dyDescent="0.35">
      <c r="A733" t="str">
        <f>VLOOKUP(C733, sp_info1, 2, FALSE)</f>
        <v>Anthomyzidae</v>
      </c>
      <c r="B733" t="str">
        <f>VLOOKUP(C733, sp_info1, 3, FALSE)</f>
        <v>Anthomyza</v>
      </c>
      <c r="C733" t="s">
        <v>56</v>
      </c>
      <c r="D733">
        <v>1</v>
      </c>
      <c r="E733" t="s">
        <v>34</v>
      </c>
      <c r="F733" t="s">
        <v>35</v>
      </c>
      <c r="G733" t="s">
        <v>16</v>
      </c>
      <c r="H733" t="s">
        <v>36</v>
      </c>
      <c r="I733">
        <v>51.277169999999998</v>
      </c>
      <c r="J733">
        <v>-80.647779999999997</v>
      </c>
      <c r="K733" t="s">
        <v>32</v>
      </c>
      <c r="L733">
        <v>3</v>
      </c>
      <c r="M733" t="s">
        <v>37</v>
      </c>
      <c r="N733" t="s">
        <v>25</v>
      </c>
    </row>
    <row r="734" spans="1:14" x14ac:dyDescent="0.35">
      <c r="A734" t="str">
        <f>VLOOKUP(C734, sp_info1, 2, FALSE)</f>
        <v>Anthomyzidae</v>
      </c>
      <c r="B734" t="str">
        <f>VLOOKUP(C734, sp_info1, 3, FALSE)</f>
        <v>Anthomyza</v>
      </c>
      <c r="C734" t="s">
        <v>63</v>
      </c>
      <c r="D734">
        <v>1</v>
      </c>
      <c r="E734" t="s">
        <v>34</v>
      </c>
      <c r="F734" t="s">
        <v>35</v>
      </c>
      <c r="G734" t="s">
        <v>16</v>
      </c>
      <c r="H734" t="s">
        <v>36</v>
      </c>
      <c r="I734">
        <v>51.277169999999998</v>
      </c>
      <c r="J734">
        <v>-80.647779999999997</v>
      </c>
      <c r="K734" t="s">
        <v>32</v>
      </c>
      <c r="L734">
        <v>3</v>
      </c>
      <c r="M734" t="s">
        <v>37</v>
      </c>
      <c r="N734" t="s">
        <v>25</v>
      </c>
    </row>
    <row r="735" spans="1:14" x14ac:dyDescent="0.35">
      <c r="A735" t="str">
        <f>VLOOKUP(C735, sp_info1, 2, FALSE)</f>
        <v>Anthomyzidae</v>
      </c>
      <c r="B735" t="str">
        <f>VLOOKUP(C735, sp_info1, 3, FALSE)</f>
        <v>Anthomyza</v>
      </c>
      <c r="C735" t="s">
        <v>64</v>
      </c>
      <c r="D735">
        <v>2</v>
      </c>
      <c r="E735" t="s">
        <v>34</v>
      </c>
      <c r="F735" t="s">
        <v>35</v>
      </c>
      <c r="G735" t="s">
        <v>16</v>
      </c>
      <c r="H735" t="s">
        <v>36</v>
      </c>
      <c r="I735">
        <v>51.277169999999998</v>
      </c>
      <c r="J735">
        <v>-80.647779999999997</v>
      </c>
      <c r="K735" t="s">
        <v>32</v>
      </c>
      <c r="L735">
        <v>3</v>
      </c>
      <c r="M735" t="s">
        <v>37</v>
      </c>
      <c r="N735" t="s">
        <v>25</v>
      </c>
    </row>
    <row r="736" spans="1:14" x14ac:dyDescent="0.35">
      <c r="A736" t="str">
        <f>VLOOKUP(C736, sp_info1, 2, FALSE)</f>
        <v>Anthomyzidae</v>
      </c>
      <c r="B736" t="str">
        <f>VLOOKUP(C736, sp_info1, 3, FALSE)</f>
        <v>Anthomyza</v>
      </c>
      <c r="C736" t="s">
        <v>64</v>
      </c>
      <c r="D736">
        <v>1</v>
      </c>
      <c r="E736" t="s">
        <v>34</v>
      </c>
      <c r="F736" t="s">
        <v>35</v>
      </c>
      <c r="G736" t="s">
        <v>16</v>
      </c>
      <c r="H736" t="s">
        <v>36</v>
      </c>
      <c r="I736">
        <v>51.277169999999998</v>
      </c>
      <c r="J736">
        <v>-80.647779999999997</v>
      </c>
      <c r="K736" t="s">
        <v>32</v>
      </c>
      <c r="L736">
        <v>3</v>
      </c>
      <c r="M736" t="s">
        <v>55</v>
      </c>
      <c r="N736" t="s">
        <v>47</v>
      </c>
    </row>
    <row r="737" spans="1:14" x14ac:dyDescent="0.35">
      <c r="A737" t="str">
        <f>VLOOKUP(C737, sp_info1, 2, FALSE)</f>
        <v>Anthomyzidae</v>
      </c>
      <c r="B737" t="str">
        <f>VLOOKUP(C737, sp_info1, 3, FALSE)</f>
        <v>Anthomyza</v>
      </c>
      <c r="C737" t="s">
        <v>67</v>
      </c>
      <c r="D737">
        <v>1</v>
      </c>
      <c r="E737" t="s">
        <v>34</v>
      </c>
      <c r="F737" t="s">
        <v>35</v>
      </c>
      <c r="G737" t="s">
        <v>16</v>
      </c>
      <c r="H737" t="s">
        <v>36</v>
      </c>
      <c r="I737">
        <v>51.277169999999998</v>
      </c>
      <c r="J737">
        <v>-80.647779999999997</v>
      </c>
      <c r="K737" t="s">
        <v>32</v>
      </c>
      <c r="L737">
        <v>3</v>
      </c>
      <c r="M737" t="s">
        <v>37</v>
      </c>
      <c r="N737" t="s">
        <v>25</v>
      </c>
    </row>
    <row r="738" spans="1:14" x14ac:dyDescent="0.35">
      <c r="A738" t="str">
        <f>VLOOKUP(C738, sp_info1, 2, FALSE)</f>
        <v>Chloropidae</v>
      </c>
      <c r="B738" t="str">
        <f>VLOOKUP(C738, sp_info1, 3, FALSE)</f>
        <v>Apallates</v>
      </c>
      <c r="C738" t="s">
        <v>74</v>
      </c>
      <c r="D738">
        <v>1</v>
      </c>
      <c r="E738" t="s">
        <v>34</v>
      </c>
      <c r="F738" t="s">
        <v>35</v>
      </c>
      <c r="G738" t="s">
        <v>16</v>
      </c>
      <c r="H738" t="s">
        <v>36</v>
      </c>
      <c r="I738">
        <v>51.277169999999998</v>
      </c>
      <c r="J738">
        <v>-80.647779999999997</v>
      </c>
      <c r="K738" t="s">
        <v>32</v>
      </c>
      <c r="L738">
        <v>3</v>
      </c>
      <c r="M738" t="s">
        <v>37</v>
      </c>
      <c r="N738" t="s">
        <v>25</v>
      </c>
    </row>
    <row r="739" spans="1:14" x14ac:dyDescent="0.35">
      <c r="A739" t="str">
        <f>VLOOKUP(C739, sp_info1, 2, FALSE)</f>
        <v>Chloropidae</v>
      </c>
      <c r="B739" t="str">
        <f>VLOOKUP(C739, sp_info1, 3, FALSE)</f>
        <v xml:space="preserve">Aphanotrigonum </v>
      </c>
      <c r="C739" t="s">
        <v>78</v>
      </c>
      <c r="D739">
        <v>7</v>
      </c>
      <c r="E739" t="s">
        <v>34</v>
      </c>
      <c r="F739" t="s">
        <v>35</v>
      </c>
      <c r="G739" t="s">
        <v>16</v>
      </c>
      <c r="H739" t="s">
        <v>36</v>
      </c>
      <c r="I739">
        <v>51.277169999999998</v>
      </c>
      <c r="J739">
        <v>-80.647779999999997</v>
      </c>
      <c r="K739" t="s">
        <v>32</v>
      </c>
      <c r="L739">
        <v>3</v>
      </c>
      <c r="M739" t="s">
        <v>55</v>
      </c>
      <c r="N739" t="s">
        <v>47</v>
      </c>
    </row>
    <row r="740" spans="1:14" x14ac:dyDescent="0.35">
      <c r="A740" t="str">
        <f>VLOOKUP(C740, sp_info1, 2, FALSE)</f>
        <v>Chloropidae</v>
      </c>
      <c r="B740" t="str">
        <f>VLOOKUP(C740, sp_info1, 3, FALSE)</f>
        <v xml:space="preserve">Aphanotrigonum </v>
      </c>
      <c r="C740" t="s">
        <v>78</v>
      </c>
      <c r="D740">
        <v>7</v>
      </c>
      <c r="E740" t="s">
        <v>34</v>
      </c>
      <c r="F740" t="s">
        <v>35</v>
      </c>
      <c r="G740" t="s">
        <v>16</v>
      </c>
      <c r="H740" t="s">
        <v>36</v>
      </c>
      <c r="I740">
        <v>51.277169999999998</v>
      </c>
      <c r="J740">
        <v>-80.647779999999997</v>
      </c>
      <c r="K740" t="s">
        <v>32</v>
      </c>
      <c r="L740">
        <v>3</v>
      </c>
      <c r="M740" t="s">
        <v>46</v>
      </c>
      <c r="N740" t="s">
        <v>47</v>
      </c>
    </row>
    <row r="741" spans="1:14" x14ac:dyDescent="0.35">
      <c r="A741" t="str">
        <f>VLOOKUP(C741, sp_info1, 2, FALSE)</f>
        <v>Chloropidae</v>
      </c>
      <c r="B741" t="str">
        <f>VLOOKUP(C741, sp_info1, 3, FALSE)</f>
        <v>Chlorops</v>
      </c>
      <c r="C741" t="s">
        <v>105</v>
      </c>
      <c r="D741">
        <v>5</v>
      </c>
      <c r="E741" t="s">
        <v>34</v>
      </c>
      <c r="F741" t="s">
        <v>35</v>
      </c>
      <c r="G741" t="s">
        <v>16</v>
      </c>
      <c r="H741" t="s">
        <v>36</v>
      </c>
      <c r="I741">
        <v>51.277169999999998</v>
      </c>
      <c r="J741">
        <v>-80.647779999999997</v>
      </c>
      <c r="K741" t="s">
        <v>32</v>
      </c>
      <c r="L741">
        <v>3</v>
      </c>
      <c r="M741" t="s">
        <v>37</v>
      </c>
      <c r="N741" t="s">
        <v>25</v>
      </c>
    </row>
    <row r="742" spans="1:14" x14ac:dyDescent="0.35">
      <c r="A742" t="str">
        <f>VLOOKUP(C742, sp_info1, 2, FALSE)</f>
        <v>Chloropidae</v>
      </c>
      <c r="B742" t="str">
        <f>VLOOKUP(C742, sp_info1, 3, FALSE)</f>
        <v>Chlorops</v>
      </c>
      <c r="C742" t="s">
        <v>107</v>
      </c>
      <c r="D742">
        <v>2</v>
      </c>
      <c r="E742" t="s">
        <v>34</v>
      </c>
      <c r="F742" t="s">
        <v>35</v>
      </c>
      <c r="G742" t="s">
        <v>16</v>
      </c>
      <c r="H742" t="s">
        <v>36</v>
      </c>
      <c r="I742">
        <v>51.277169999999998</v>
      </c>
      <c r="J742">
        <v>-80.647779999999997</v>
      </c>
      <c r="K742" t="s">
        <v>32</v>
      </c>
      <c r="L742">
        <v>3</v>
      </c>
      <c r="M742" t="s">
        <v>37</v>
      </c>
      <c r="N742" t="s">
        <v>25</v>
      </c>
    </row>
    <row r="743" spans="1:14" x14ac:dyDescent="0.35">
      <c r="A743" t="str">
        <f>VLOOKUP(C743, sp_info1, 2, FALSE)</f>
        <v>Chloropidae</v>
      </c>
      <c r="B743" t="str">
        <f>VLOOKUP(C743, sp_info1, 3, FALSE)</f>
        <v>Chlorops</v>
      </c>
      <c r="C743" t="s">
        <v>110</v>
      </c>
      <c r="D743">
        <v>2</v>
      </c>
      <c r="E743" t="s">
        <v>34</v>
      </c>
      <c r="F743" t="s">
        <v>35</v>
      </c>
      <c r="G743" t="s">
        <v>16</v>
      </c>
      <c r="H743" t="s">
        <v>36</v>
      </c>
      <c r="I743">
        <v>51.277169999999998</v>
      </c>
      <c r="J743">
        <v>-80.647779999999997</v>
      </c>
      <c r="K743" t="s">
        <v>32</v>
      </c>
      <c r="L743">
        <v>3</v>
      </c>
      <c r="M743" t="s">
        <v>37</v>
      </c>
      <c r="N743" t="s">
        <v>25</v>
      </c>
    </row>
    <row r="744" spans="1:14" x14ac:dyDescent="0.35">
      <c r="A744" t="str">
        <f>VLOOKUP(C744, sp_info1, 2, FALSE)</f>
        <v>Clusiidae</v>
      </c>
      <c r="B744" t="str">
        <f>VLOOKUP(C744, sp_info1, 3, FALSE)</f>
        <v>Clusiodes</v>
      </c>
      <c r="C744" t="s">
        <v>113</v>
      </c>
      <c r="D744">
        <v>2</v>
      </c>
      <c r="E744" t="s">
        <v>34</v>
      </c>
      <c r="F744" t="s">
        <v>35</v>
      </c>
      <c r="G744" t="s">
        <v>16</v>
      </c>
      <c r="H744" t="s">
        <v>36</v>
      </c>
      <c r="I744">
        <v>51.277169999999998</v>
      </c>
      <c r="J744">
        <v>-80.647779999999997</v>
      </c>
      <c r="K744" t="s">
        <v>32</v>
      </c>
      <c r="L744">
        <v>3</v>
      </c>
      <c r="M744" t="s">
        <v>37</v>
      </c>
      <c r="N744" t="s">
        <v>25</v>
      </c>
    </row>
    <row r="745" spans="1:14" x14ac:dyDescent="0.35">
      <c r="A745" t="str">
        <f>VLOOKUP(C745, sp_info1, 2, FALSE)</f>
        <v>Clusiidae</v>
      </c>
      <c r="B745" t="str">
        <f>VLOOKUP(C745, sp_info1, 3, FALSE)</f>
        <v>Clusiodes</v>
      </c>
      <c r="C745" t="s">
        <v>115</v>
      </c>
      <c r="D745">
        <v>6</v>
      </c>
      <c r="E745" t="s">
        <v>34</v>
      </c>
      <c r="F745" t="s">
        <v>35</v>
      </c>
      <c r="G745" t="s">
        <v>16</v>
      </c>
      <c r="H745" t="s">
        <v>36</v>
      </c>
      <c r="I745">
        <v>51.277169999999998</v>
      </c>
      <c r="J745">
        <v>-80.647779999999997</v>
      </c>
      <c r="K745" t="s">
        <v>32</v>
      </c>
      <c r="L745">
        <v>3</v>
      </c>
      <c r="M745" t="s">
        <v>37</v>
      </c>
      <c r="N745" t="s">
        <v>25</v>
      </c>
    </row>
    <row r="746" spans="1:14" x14ac:dyDescent="0.35">
      <c r="A746" t="str">
        <f>VLOOKUP(C746, sp_info1, 2, FALSE)</f>
        <v>Micropezidae</v>
      </c>
      <c r="B746" t="str">
        <f>VLOOKUP(C746, sp_info1, 3, FALSE)</f>
        <v>Cnodocophora</v>
      </c>
      <c r="C746" t="s">
        <v>116</v>
      </c>
      <c r="D746">
        <v>3</v>
      </c>
      <c r="E746" t="s">
        <v>34</v>
      </c>
      <c r="F746" t="s">
        <v>35</v>
      </c>
      <c r="G746" t="s">
        <v>16</v>
      </c>
      <c r="H746" t="s">
        <v>36</v>
      </c>
      <c r="I746">
        <v>51.277169999999998</v>
      </c>
      <c r="J746">
        <v>-80.647779999999997</v>
      </c>
      <c r="K746" t="s">
        <v>32</v>
      </c>
      <c r="L746">
        <v>3</v>
      </c>
      <c r="M746" t="s">
        <v>37</v>
      </c>
      <c r="N746" t="s">
        <v>25</v>
      </c>
    </row>
    <row r="747" spans="1:14" x14ac:dyDescent="0.35">
      <c r="A747" t="str">
        <f>VLOOKUP(C747, sp_info1, 2, FALSE)</f>
        <v>Micropezidae</v>
      </c>
      <c r="B747" t="str">
        <f>VLOOKUP(C747, sp_info1, 3, FALSE)</f>
        <v>Compsobata</v>
      </c>
      <c r="C747" t="s">
        <v>119</v>
      </c>
      <c r="D747">
        <v>1</v>
      </c>
      <c r="E747" t="s">
        <v>34</v>
      </c>
      <c r="F747" t="s">
        <v>35</v>
      </c>
      <c r="G747" t="s">
        <v>16</v>
      </c>
      <c r="H747" t="s">
        <v>36</v>
      </c>
      <c r="I747">
        <v>51.277169999999998</v>
      </c>
      <c r="J747">
        <v>-80.647779999999997</v>
      </c>
      <c r="K747" t="s">
        <v>32</v>
      </c>
      <c r="L747">
        <v>3</v>
      </c>
      <c r="M747" t="s">
        <v>37</v>
      </c>
      <c r="N747" t="s">
        <v>25</v>
      </c>
    </row>
    <row r="748" spans="1:14" x14ac:dyDescent="0.35">
      <c r="A748" t="str">
        <f>VLOOKUP(C748, sp_info1, 2, FALSE)</f>
        <v>Sphaeroceridae</v>
      </c>
      <c r="B748" t="str">
        <f>VLOOKUP(C748, sp_info1, 3, FALSE)</f>
        <v xml:space="preserve">Dahlimosina </v>
      </c>
      <c r="C748" t="s">
        <v>140</v>
      </c>
      <c r="D748">
        <v>2</v>
      </c>
      <c r="E748" t="s">
        <v>34</v>
      </c>
      <c r="F748" t="s">
        <v>35</v>
      </c>
      <c r="G748" t="s">
        <v>16</v>
      </c>
      <c r="H748" t="s">
        <v>36</v>
      </c>
      <c r="I748">
        <v>51.277169999999998</v>
      </c>
      <c r="J748">
        <v>-80.647779999999997</v>
      </c>
      <c r="K748" t="s">
        <v>32</v>
      </c>
      <c r="L748">
        <v>3</v>
      </c>
      <c r="M748" t="s">
        <v>37</v>
      </c>
      <c r="N748" t="s">
        <v>25</v>
      </c>
    </row>
    <row r="749" spans="1:14" x14ac:dyDescent="0.35">
      <c r="A749" t="str">
        <f>VLOOKUP(C749, sp_info1, 2, FALSE)</f>
        <v>Sphaeroceridae</v>
      </c>
      <c r="B749" t="str">
        <f>VLOOKUP(C749, sp_info1, 3, FALSE)</f>
        <v xml:space="preserve">Dahlimosina </v>
      </c>
      <c r="C749" t="s">
        <v>140</v>
      </c>
      <c r="D749">
        <v>1</v>
      </c>
      <c r="E749" t="s">
        <v>34</v>
      </c>
      <c r="F749" t="s">
        <v>35</v>
      </c>
      <c r="G749" t="s">
        <v>16</v>
      </c>
      <c r="H749" t="s">
        <v>36</v>
      </c>
      <c r="I749">
        <v>51.277169999999998</v>
      </c>
      <c r="J749">
        <v>-80.647779999999997</v>
      </c>
      <c r="K749" t="s">
        <v>32</v>
      </c>
      <c r="L749">
        <v>3</v>
      </c>
      <c r="M749" t="s">
        <v>62</v>
      </c>
      <c r="N749" t="s">
        <v>47</v>
      </c>
    </row>
    <row r="750" spans="1:14" x14ac:dyDescent="0.35">
      <c r="A750" t="str">
        <f>VLOOKUP(C750, sp_info1, 2, FALSE)</f>
        <v>Chloropidae</v>
      </c>
      <c r="B750" t="str">
        <f>VLOOKUP(C750, sp_info1, 3, FALSE)</f>
        <v>Dasyopa</v>
      </c>
      <c r="C750" t="s">
        <v>145</v>
      </c>
      <c r="D750">
        <v>1</v>
      </c>
      <c r="E750" t="s">
        <v>34</v>
      </c>
      <c r="F750" t="s">
        <v>35</v>
      </c>
      <c r="G750" t="s">
        <v>16</v>
      </c>
      <c r="H750" t="s">
        <v>36</v>
      </c>
      <c r="I750">
        <v>51.277169999999998</v>
      </c>
      <c r="J750">
        <v>-80.647779999999997</v>
      </c>
      <c r="K750" t="s">
        <v>32</v>
      </c>
      <c r="L750">
        <v>3</v>
      </c>
      <c r="M750" t="s">
        <v>37</v>
      </c>
      <c r="N750" t="s">
        <v>25</v>
      </c>
    </row>
    <row r="751" spans="1:14" x14ac:dyDescent="0.35">
      <c r="A751" t="str">
        <f>VLOOKUP(C751, sp_info1, 2, FALSE)</f>
        <v>Ephydridae</v>
      </c>
      <c r="B751" t="str">
        <f>VLOOKUP(C751, sp_info1, 3, FALSE)</f>
        <v xml:space="preserve">Discocerina </v>
      </c>
      <c r="C751" t="s">
        <v>153</v>
      </c>
      <c r="D751">
        <v>1</v>
      </c>
      <c r="E751" t="s">
        <v>34</v>
      </c>
      <c r="F751" t="s">
        <v>35</v>
      </c>
      <c r="G751" t="s">
        <v>16</v>
      </c>
      <c r="H751" t="s">
        <v>36</v>
      </c>
      <c r="I751">
        <v>51.277169999999998</v>
      </c>
      <c r="J751">
        <v>-80.647779999999997</v>
      </c>
      <c r="K751" t="s">
        <v>32</v>
      </c>
      <c r="L751">
        <v>3</v>
      </c>
      <c r="M751" t="s">
        <v>37</v>
      </c>
      <c r="N751" t="s">
        <v>25</v>
      </c>
    </row>
    <row r="752" spans="1:14" x14ac:dyDescent="0.35">
      <c r="A752" t="str">
        <f>VLOOKUP(C752, sp_info1, 2, FALSE)</f>
        <v>Drosophilidae</v>
      </c>
      <c r="B752" t="str">
        <f>VLOOKUP(C752, sp_info1, 3, FALSE)</f>
        <v>Drosophila</v>
      </c>
      <c r="C752" t="s">
        <v>159</v>
      </c>
      <c r="D752">
        <v>1</v>
      </c>
      <c r="E752" t="s">
        <v>34</v>
      </c>
      <c r="F752" t="s">
        <v>35</v>
      </c>
      <c r="G752" t="s">
        <v>16</v>
      </c>
      <c r="H752" t="s">
        <v>36</v>
      </c>
      <c r="I752">
        <v>51.277169999999998</v>
      </c>
      <c r="J752">
        <v>-80.647779999999997</v>
      </c>
      <c r="K752" t="s">
        <v>32</v>
      </c>
      <c r="L752">
        <v>3</v>
      </c>
      <c r="M752" t="s">
        <v>37</v>
      </c>
      <c r="N752" t="s">
        <v>25</v>
      </c>
    </row>
    <row r="753" spans="1:14" x14ac:dyDescent="0.35">
      <c r="A753" t="str">
        <f>VLOOKUP(C753, sp_info1, 2, FALSE)</f>
        <v>Drosophilidae</v>
      </c>
      <c r="B753" t="str">
        <f>VLOOKUP(C753, sp_info1, 3, FALSE)</f>
        <v>Drosophila</v>
      </c>
      <c r="C753" t="s">
        <v>159</v>
      </c>
      <c r="D753">
        <v>1</v>
      </c>
      <c r="E753" t="s">
        <v>34</v>
      </c>
      <c r="F753" t="s">
        <v>35</v>
      </c>
      <c r="G753" t="s">
        <v>16</v>
      </c>
      <c r="H753" t="s">
        <v>36</v>
      </c>
      <c r="I753">
        <v>51.277169999999998</v>
      </c>
      <c r="J753">
        <v>-80.647779999999997</v>
      </c>
      <c r="K753" t="s">
        <v>32</v>
      </c>
      <c r="L753">
        <v>3</v>
      </c>
      <c r="M753" t="s">
        <v>55</v>
      </c>
      <c r="N753" t="s">
        <v>47</v>
      </c>
    </row>
    <row r="754" spans="1:14" x14ac:dyDescent="0.35">
      <c r="A754" t="str">
        <f>VLOOKUP(C754, sp_info1, 2, FALSE)</f>
        <v>Chloropidae</v>
      </c>
      <c r="B754" t="str">
        <f>VLOOKUP(C754, sp_info1, 3, FALSE)</f>
        <v>Elachiptera</v>
      </c>
      <c r="C754" t="s">
        <v>171</v>
      </c>
      <c r="D754">
        <v>1</v>
      </c>
      <c r="E754" t="s">
        <v>34</v>
      </c>
      <c r="F754" t="s">
        <v>35</v>
      </c>
      <c r="G754" t="s">
        <v>16</v>
      </c>
      <c r="H754" t="s">
        <v>36</v>
      </c>
      <c r="I754">
        <v>51.277169999999998</v>
      </c>
      <c r="J754">
        <v>-80.647779999999997</v>
      </c>
      <c r="K754" t="s">
        <v>32</v>
      </c>
      <c r="L754">
        <v>3</v>
      </c>
      <c r="M754" t="s">
        <v>62</v>
      </c>
      <c r="N754" t="s">
        <v>47</v>
      </c>
    </row>
    <row r="755" spans="1:14" x14ac:dyDescent="0.35">
      <c r="A755" t="str">
        <f>VLOOKUP(C755, sp_info1, 2, FALSE)</f>
        <v>Chloropidae</v>
      </c>
      <c r="B755" t="str">
        <f>VLOOKUP(C755, sp_info1, 3, FALSE)</f>
        <v>Elachiptera</v>
      </c>
      <c r="C755" t="s">
        <v>171</v>
      </c>
      <c r="D755">
        <v>1</v>
      </c>
      <c r="E755" t="s">
        <v>34</v>
      </c>
      <c r="F755" t="s">
        <v>35</v>
      </c>
      <c r="G755" t="s">
        <v>16</v>
      </c>
      <c r="H755" t="s">
        <v>36</v>
      </c>
      <c r="I755">
        <v>51.277169999999998</v>
      </c>
      <c r="J755">
        <v>-80.647779999999997</v>
      </c>
      <c r="K755" t="s">
        <v>32</v>
      </c>
      <c r="L755">
        <v>3</v>
      </c>
      <c r="M755" t="s">
        <v>46</v>
      </c>
      <c r="N755" t="s">
        <v>47</v>
      </c>
    </row>
    <row r="756" spans="1:14" x14ac:dyDescent="0.35">
      <c r="A756" t="str">
        <f>VLOOKUP(C756, sp_info1, 2, FALSE)</f>
        <v>Chloropidae</v>
      </c>
      <c r="B756" t="str">
        <f>VLOOKUP(C756, sp_info1, 3, FALSE)</f>
        <v>Elachiptera</v>
      </c>
      <c r="C756" t="s">
        <v>172</v>
      </c>
      <c r="D756">
        <v>10</v>
      </c>
      <c r="E756" t="s">
        <v>34</v>
      </c>
      <c r="F756" t="s">
        <v>35</v>
      </c>
      <c r="G756" t="s">
        <v>16</v>
      </c>
      <c r="H756" t="s">
        <v>36</v>
      </c>
      <c r="I756">
        <v>51.277169999999998</v>
      </c>
      <c r="J756">
        <v>-80.647779999999997</v>
      </c>
      <c r="K756" t="s">
        <v>32</v>
      </c>
      <c r="L756">
        <v>3</v>
      </c>
      <c r="M756" t="s">
        <v>37</v>
      </c>
      <c r="N756" t="s">
        <v>25</v>
      </c>
    </row>
    <row r="757" spans="1:14" x14ac:dyDescent="0.35">
      <c r="A757" t="str">
        <f>VLOOKUP(C757, sp_info1, 2, FALSE)</f>
        <v>Ephydridae</v>
      </c>
      <c r="B757">
        <f>VLOOKUP(C757, sp_info1, 3, FALSE)</f>
        <v>0</v>
      </c>
      <c r="C757" t="s">
        <v>179</v>
      </c>
      <c r="D757">
        <v>1</v>
      </c>
      <c r="E757" t="s">
        <v>34</v>
      </c>
      <c r="F757" t="s">
        <v>35</v>
      </c>
      <c r="G757" t="s">
        <v>16</v>
      </c>
      <c r="H757" t="s">
        <v>36</v>
      </c>
      <c r="I757">
        <v>51.277169999999998</v>
      </c>
      <c r="J757">
        <v>-80.647779999999997</v>
      </c>
      <c r="K757" t="s">
        <v>32</v>
      </c>
      <c r="L757">
        <v>3</v>
      </c>
      <c r="M757" t="s">
        <v>37</v>
      </c>
      <c r="N757" t="s">
        <v>25</v>
      </c>
    </row>
    <row r="758" spans="1:14" x14ac:dyDescent="0.35">
      <c r="A758" t="str">
        <f>VLOOKUP(C758, sp_info1, 2, FALSE)</f>
        <v>Chloropidae</v>
      </c>
      <c r="B758" t="str">
        <f>VLOOKUP(C758, sp_info1, 3, FALSE)</f>
        <v>Gaurax</v>
      </c>
      <c r="C758" t="s">
        <v>189</v>
      </c>
      <c r="D758">
        <v>1</v>
      </c>
      <c r="E758" t="s">
        <v>34</v>
      </c>
      <c r="F758" t="s">
        <v>35</v>
      </c>
      <c r="G758" t="s">
        <v>16</v>
      </c>
      <c r="H758" t="s">
        <v>36</v>
      </c>
      <c r="I758">
        <v>51.277169999999998</v>
      </c>
      <c r="J758">
        <v>-80.647779999999997</v>
      </c>
      <c r="K758" t="s">
        <v>32</v>
      </c>
      <c r="L758">
        <v>3</v>
      </c>
      <c r="M758" t="s">
        <v>37</v>
      </c>
      <c r="N758" t="s">
        <v>25</v>
      </c>
    </row>
    <row r="759" spans="1:14" x14ac:dyDescent="0.35">
      <c r="A759" t="str">
        <f>VLOOKUP(C759, sp_info1, 2, FALSE)</f>
        <v>Ephydridae</v>
      </c>
      <c r="B759" t="str">
        <f>VLOOKUP(C759, sp_info1, 3, FALSE)</f>
        <v>Gymnoclasiopa</v>
      </c>
      <c r="C759" t="s">
        <v>192</v>
      </c>
      <c r="D759">
        <v>1</v>
      </c>
      <c r="E759" t="s">
        <v>34</v>
      </c>
      <c r="F759" t="s">
        <v>35</v>
      </c>
      <c r="G759" t="s">
        <v>16</v>
      </c>
      <c r="H759" t="s">
        <v>36</v>
      </c>
      <c r="I759">
        <v>51.277169999999998</v>
      </c>
      <c r="J759">
        <v>-80.647779999999997</v>
      </c>
      <c r="K759" t="s">
        <v>32</v>
      </c>
      <c r="L759">
        <v>3</v>
      </c>
      <c r="M759" t="s">
        <v>37</v>
      </c>
      <c r="N759" t="s">
        <v>25</v>
      </c>
    </row>
    <row r="760" spans="1:14" x14ac:dyDescent="0.35">
      <c r="A760" t="str">
        <f>VLOOKUP(C760, sp_info1, 2, FALSE)</f>
        <v>Ephydridae</v>
      </c>
      <c r="B760" t="str">
        <f>VLOOKUP(C760, sp_info1, 3, FALSE)</f>
        <v>Gymnoclasiopa</v>
      </c>
      <c r="C760" t="s">
        <v>193</v>
      </c>
      <c r="D760">
        <v>1</v>
      </c>
      <c r="E760" t="s">
        <v>34</v>
      </c>
      <c r="F760" t="s">
        <v>35</v>
      </c>
      <c r="G760" t="s">
        <v>16</v>
      </c>
      <c r="H760" t="s">
        <v>36</v>
      </c>
      <c r="I760">
        <v>51.277169999999998</v>
      </c>
      <c r="J760">
        <v>-80.647779999999997</v>
      </c>
      <c r="K760" t="s">
        <v>32</v>
      </c>
      <c r="L760">
        <v>3</v>
      </c>
      <c r="M760" t="s">
        <v>37</v>
      </c>
      <c r="N760" t="s">
        <v>25</v>
      </c>
    </row>
    <row r="761" spans="1:14" x14ac:dyDescent="0.35">
      <c r="A761" t="str">
        <f>VLOOKUP(C761, sp_info1, 2, FALSE)</f>
        <v>Ephydridae</v>
      </c>
      <c r="B761" t="str">
        <f>VLOOKUP(C761, sp_info1, 3, FALSE)</f>
        <v>Gymnoclasiopa</v>
      </c>
      <c r="C761" t="s">
        <v>194</v>
      </c>
      <c r="D761">
        <v>1</v>
      </c>
      <c r="E761" t="s">
        <v>34</v>
      </c>
      <c r="F761" t="s">
        <v>35</v>
      </c>
      <c r="G761" t="s">
        <v>16</v>
      </c>
      <c r="H761" t="s">
        <v>36</v>
      </c>
      <c r="I761">
        <v>51.277169999999998</v>
      </c>
      <c r="J761">
        <v>-80.647779999999997</v>
      </c>
      <c r="K761" t="s">
        <v>32</v>
      </c>
      <c r="L761">
        <v>3</v>
      </c>
      <c r="M761" t="s">
        <v>37</v>
      </c>
      <c r="N761" t="s">
        <v>25</v>
      </c>
    </row>
    <row r="762" spans="1:14" x14ac:dyDescent="0.35">
      <c r="A762" t="str">
        <f>VLOOKUP(C762, sp_info1, 2, FALSE)</f>
        <v>Ulidiidae</v>
      </c>
      <c r="B762" t="str">
        <f>VLOOKUP(C762, sp_info1, 3, FALSE)</f>
        <v>Homalocephala</v>
      </c>
      <c r="C762" t="s">
        <v>201</v>
      </c>
      <c r="D762">
        <v>4</v>
      </c>
      <c r="E762" t="s">
        <v>34</v>
      </c>
      <c r="F762" t="s">
        <v>35</v>
      </c>
      <c r="G762" t="s">
        <v>16</v>
      </c>
      <c r="H762" t="s">
        <v>36</v>
      </c>
      <c r="I762">
        <v>51.277169999999998</v>
      </c>
      <c r="J762">
        <v>-80.647779999999997</v>
      </c>
      <c r="K762" t="s">
        <v>32</v>
      </c>
      <c r="L762">
        <v>3</v>
      </c>
      <c r="M762" t="s">
        <v>37</v>
      </c>
      <c r="N762" t="s">
        <v>25</v>
      </c>
    </row>
    <row r="763" spans="1:14" x14ac:dyDescent="0.35">
      <c r="A763" t="str">
        <f>VLOOKUP(C763, sp_info1, 2, FALSE)</f>
        <v>Lauxaniidae</v>
      </c>
      <c r="B763" t="str">
        <f>VLOOKUP(C763, sp_info1, 3, FALSE)</f>
        <v xml:space="preserve">Lauxania </v>
      </c>
      <c r="C763" t="s">
        <v>214</v>
      </c>
      <c r="D763">
        <v>1</v>
      </c>
      <c r="E763" t="s">
        <v>34</v>
      </c>
      <c r="F763" t="s">
        <v>35</v>
      </c>
      <c r="G763" t="s">
        <v>16</v>
      </c>
      <c r="H763" t="s">
        <v>36</v>
      </c>
      <c r="I763">
        <v>51.277169999999998</v>
      </c>
      <c r="J763">
        <v>-80.647779999999997</v>
      </c>
      <c r="K763" t="s">
        <v>32</v>
      </c>
      <c r="L763">
        <v>3</v>
      </c>
      <c r="M763" t="s">
        <v>37</v>
      </c>
      <c r="N763" t="s">
        <v>25</v>
      </c>
    </row>
    <row r="764" spans="1:14" x14ac:dyDescent="0.35">
      <c r="A764" t="str">
        <f>VLOOKUP(C764, sp_info1, 2, FALSE)</f>
        <v>Sepsidae</v>
      </c>
      <c r="B764" t="str">
        <f>VLOOKUP(C764, sp_info1, 3, FALSE)</f>
        <v>Nemapoda</v>
      </c>
      <c r="C764" t="s">
        <v>239</v>
      </c>
      <c r="D764">
        <v>1</v>
      </c>
      <c r="E764" t="s">
        <v>34</v>
      </c>
      <c r="F764" t="s">
        <v>35</v>
      </c>
      <c r="G764" t="s">
        <v>16</v>
      </c>
      <c r="H764" t="s">
        <v>36</v>
      </c>
      <c r="I764">
        <v>51.277169999999998</v>
      </c>
      <c r="J764">
        <v>-80.647779999999997</v>
      </c>
      <c r="K764" t="s">
        <v>32</v>
      </c>
      <c r="L764">
        <v>3</v>
      </c>
      <c r="M764" t="s">
        <v>37</v>
      </c>
      <c r="N764" t="s">
        <v>25</v>
      </c>
    </row>
    <row r="765" spans="1:14" x14ac:dyDescent="0.35">
      <c r="A765" t="str">
        <f>VLOOKUP(C765, sp_info1, 2, FALSE)</f>
        <v>Milichiidae</v>
      </c>
      <c r="B765" t="str">
        <f>VLOOKUP(C765, sp_info1, 3, FALSE)</f>
        <v>Neophyllomyza</v>
      </c>
      <c r="C765" t="s">
        <v>245</v>
      </c>
      <c r="D765">
        <v>40</v>
      </c>
      <c r="E765" t="s">
        <v>34</v>
      </c>
      <c r="F765" t="s">
        <v>35</v>
      </c>
      <c r="G765" t="s">
        <v>16</v>
      </c>
      <c r="H765" t="s">
        <v>36</v>
      </c>
      <c r="I765">
        <v>51.277169999999998</v>
      </c>
      <c r="J765">
        <v>-80.647779999999997</v>
      </c>
      <c r="K765" t="s">
        <v>32</v>
      </c>
      <c r="L765">
        <v>3</v>
      </c>
      <c r="M765" t="s">
        <v>37</v>
      </c>
      <c r="N765" t="s">
        <v>25</v>
      </c>
    </row>
    <row r="766" spans="1:14" x14ac:dyDescent="0.35">
      <c r="A766" t="str">
        <f>VLOOKUP(C766, sp_info1, 2, FALSE)</f>
        <v>Sphaeroceridae</v>
      </c>
      <c r="B766" t="str">
        <f>VLOOKUP(C766, sp_info1, 3, FALSE)</f>
        <v>Norrbomia</v>
      </c>
      <c r="C766" t="s">
        <v>250</v>
      </c>
      <c r="D766">
        <v>1</v>
      </c>
      <c r="E766" t="s">
        <v>34</v>
      </c>
      <c r="F766" t="s">
        <v>35</v>
      </c>
      <c r="G766" t="s">
        <v>16</v>
      </c>
      <c r="H766" t="s">
        <v>36</v>
      </c>
      <c r="I766">
        <v>51.277169999999998</v>
      </c>
      <c r="J766">
        <v>-80.647779999999997</v>
      </c>
      <c r="K766" t="s">
        <v>32</v>
      </c>
      <c r="L766">
        <v>3</v>
      </c>
      <c r="M766" t="s">
        <v>37</v>
      </c>
      <c r="N766" t="s">
        <v>25</v>
      </c>
    </row>
    <row r="767" spans="1:14" x14ac:dyDescent="0.35">
      <c r="A767" t="str">
        <f>VLOOKUP(C767, sp_info1, 2, FALSE)</f>
        <v>Ephydridae</v>
      </c>
      <c r="B767" t="str">
        <f>VLOOKUP(C767, sp_info1, 3, FALSE)</f>
        <v>Notiphila</v>
      </c>
      <c r="C767" t="s">
        <v>254</v>
      </c>
      <c r="D767">
        <v>1</v>
      </c>
      <c r="E767" t="s">
        <v>34</v>
      </c>
      <c r="F767" t="s">
        <v>35</v>
      </c>
      <c r="G767" t="s">
        <v>16</v>
      </c>
      <c r="H767" t="s">
        <v>36</v>
      </c>
      <c r="I767">
        <v>51.277169999999998</v>
      </c>
      <c r="J767">
        <v>-80.647779999999997</v>
      </c>
      <c r="K767" t="s">
        <v>32</v>
      </c>
      <c r="L767">
        <v>3</v>
      </c>
      <c r="M767" t="s">
        <v>62</v>
      </c>
      <c r="N767" t="s">
        <v>47</v>
      </c>
    </row>
    <row r="768" spans="1:14" x14ac:dyDescent="0.35">
      <c r="A768" t="str">
        <f>VLOOKUP(C768, sp_info1, 2, FALSE)</f>
        <v>Chloropidae</v>
      </c>
      <c r="B768" t="str">
        <f>VLOOKUP(C768, sp_info1, 3, FALSE)</f>
        <v>Oscinella</v>
      </c>
      <c r="C768" t="s">
        <v>260</v>
      </c>
      <c r="D768">
        <v>1</v>
      </c>
      <c r="E768" t="s">
        <v>34</v>
      </c>
      <c r="F768" t="s">
        <v>35</v>
      </c>
      <c r="G768" t="s">
        <v>16</v>
      </c>
      <c r="H768" t="s">
        <v>36</v>
      </c>
      <c r="I768">
        <v>51.277169999999998</v>
      </c>
      <c r="J768">
        <v>-80.647779999999997</v>
      </c>
      <c r="K768" t="s">
        <v>32</v>
      </c>
      <c r="L768">
        <v>3</v>
      </c>
      <c r="M768" t="s">
        <v>37</v>
      </c>
      <c r="N768" t="s">
        <v>25</v>
      </c>
    </row>
    <row r="769" spans="1:14" x14ac:dyDescent="0.35">
      <c r="A769" t="str">
        <f>VLOOKUP(C769, sp_info1, 2, FALSE)</f>
        <v>Chloropidae</v>
      </c>
      <c r="B769" t="str">
        <f>VLOOKUP(C769, sp_info1, 3, FALSE)</f>
        <v>Oscinella</v>
      </c>
      <c r="C769" t="s">
        <v>261</v>
      </c>
      <c r="D769">
        <v>10</v>
      </c>
      <c r="E769" t="s">
        <v>34</v>
      </c>
      <c r="F769" t="s">
        <v>35</v>
      </c>
      <c r="G769" t="s">
        <v>16</v>
      </c>
      <c r="H769" t="s">
        <v>36</v>
      </c>
      <c r="I769">
        <v>51.277169999999998</v>
      </c>
      <c r="J769">
        <v>-80.647779999999997</v>
      </c>
      <c r="K769" t="s">
        <v>32</v>
      </c>
      <c r="L769">
        <v>3</v>
      </c>
      <c r="M769" t="s">
        <v>37</v>
      </c>
      <c r="N769" t="s">
        <v>25</v>
      </c>
    </row>
    <row r="770" spans="1:14" x14ac:dyDescent="0.35">
      <c r="A770" t="str">
        <f>VLOOKUP(C770, sp_info1, 2, FALSE)</f>
        <v>Chloropidae</v>
      </c>
      <c r="B770" t="str">
        <f>VLOOKUP(C770, sp_info1, 3, FALSE)</f>
        <v>Oscinella</v>
      </c>
      <c r="C770" t="s">
        <v>262</v>
      </c>
      <c r="D770">
        <v>1</v>
      </c>
      <c r="E770" t="s">
        <v>34</v>
      </c>
      <c r="F770" t="s">
        <v>35</v>
      </c>
      <c r="G770" t="s">
        <v>16</v>
      </c>
      <c r="H770" t="s">
        <v>36</v>
      </c>
      <c r="I770">
        <v>51.277169999999998</v>
      </c>
      <c r="J770">
        <v>-80.647779999999997</v>
      </c>
      <c r="K770" t="s">
        <v>32</v>
      </c>
      <c r="L770">
        <v>3</v>
      </c>
      <c r="M770" t="s">
        <v>55</v>
      </c>
      <c r="N770" t="s">
        <v>47</v>
      </c>
    </row>
    <row r="771" spans="1:14" x14ac:dyDescent="0.35">
      <c r="A771" t="str">
        <f>VLOOKUP(C771, sp_info1, 2, FALSE)</f>
        <v>Chloropidae</v>
      </c>
      <c r="B771" t="str">
        <f>VLOOKUP(C771, sp_info1, 3, FALSE)</f>
        <v>Oscinella</v>
      </c>
      <c r="C771" t="s">
        <v>263</v>
      </c>
      <c r="D771">
        <v>2</v>
      </c>
      <c r="E771" t="s">
        <v>34</v>
      </c>
      <c r="F771" t="s">
        <v>35</v>
      </c>
      <c r="G771" t="s">
        <v>16</v>
      </c>
      <c r="H771" t="s">
        <v>36</v>
      </c>
      <c r="I771">
        <v>51.277169999999998</v>
      </c>
      <c r="J771">
        <v>-80.647779999999997</v>
      </c>
      <c r="K771" t="s">
        <v>32</v>
      </c>
      <c r="L771">
        <v>3</v>
      </c>
      <c r="M771" t="s">
        <v>55</v>
      </c>
      <c r="N771" t="s">
        <v>47</v>
      </c>
    </row>
    <row r="772" spans="1:14" x14ac:dyDescent="0.35">
      <c r="A772" t="str">
        <f>VLOOKUP(C772, sp_info1, 2, FALSE)</f>
        <v>Milichiidae</v>
      </c>
      <c r="B772" t="str">
        <f>VLOOKUP(C772, sp_info1, 3, FALSE)</f>
        <v>Paramyia</v>
      </c>
      <c r="C772" t="s">
        <v>264</v>
      </c>
      <c r="D772">
        <v>5</v>
      </c>
      <c r="E772" t="s">
        <v>34</v>
      </c>
      <c r="F772" t="s">
        <v>35</v>
      </c>
      <c r="G772" t="s">
        <v>16</v>
      </c>
      <c r="H772" t="s">
        <v>36</v>
      </c>
      <c r="I772">
        <v>51.277169999999998</v>
      </c>
      <c r="J772">
        <v>-80.647779999999997</v>
      </c>
      <c r="K772" t="s">
        <v>32</v>
      </c>
      <c r="L772">
        <v>3</v>
      </c>
      <c r="M772" t="s">
        <v>37</v>
      </c>
      <c r="N772" t="s">
        <v>25</v>
      </c>
    </row>
    <row r="773" spans="1:14" x14ac:dyDescent="0.35">
      <c r="A773" t="str">
        <f>VLOOKUP(C773, sp_info1, 2, FALSE)</f>
        <v>Piophilidae</v>
      </c>
      <c r="B773" t="str">
        <f>VLOOKUP(C773, sp_info1, 3, FALSE)</f>
        <v>Parapiophila</v>
      </c>
      <c r="C773" t="s">
        <v>265</v>
      </c>
      <c r="D773">
        <v>1</v>
      </c>
      <c r="E773" t="s">
        <v>34</v>
      </c>
      <c r="F773" t="s">
        <v>35</v>
      </c>
      <c r="G773" t="s">
        <v>16</v>
      </c>
      <c r="H773" t="s">
        <v>36</v>
      </c>
      <c r="I773">
        <v>51.277169999999998</v>
      </c>
      <c r="J773">
        <v>-80.647779999999997</v>
      </c>
      <c r="K773" t="s">
        <v>32</v>
      </c>
      <c r="L773">
        <v>3</v>
      </c>
      <c r="M773" t="s">
        <v>37</v>
      </c>
      <c r="N773" t="s">
        <v>25</v>
      </c>
    </row>
    <row r="774" spans="1:14" x14ac:dyDescent="0.35">
      <c r="A774" t="str">
        <f>VLOOKUP(C774, sp_info1, 2, FALSE)</f>
        <v>Sphaeroceridae</v>
      </c>
      <c r="B774" t="str">
        <f>VLOOKUP(C774, sp_info1, 3, FALSE)</f>
        <v>Phthitia</v>
      </c>
      <c r="C774" t="s">
        <v>301</v>
      </c>
      <c r="D774">
        <v>1</v>
      </c>
      <c r="E774" t="s">
        <v>34</v>
      </c>
      <c r="F774" t="s">
        <v>35</v>
      </c>
      <c r="G774" t="s">
        <v>16</v>
      </c>
      <c r="H774" t="s">
        <v>36</v>
      </c>
      <c r="I774">
        <v>51.277169999999998</v>
      </c>
      <c r="J774">
        <v>-80.647779999999997</v>
      </c>
      <c r="K774" t="s">
        <v>32</v>
      </c>
      <c r="L774">
        <v>3</v>
      </c>
      <c r="M774" t="s">
        <v>55</v>
      </c>
      <c r="N774" t="s">
        <v>47</v>
      </c>
    </row>
    <row r="775" spans="1:14" x14ac:dyDescent="0.35">
      <c r="A775" t="str">
        <f>VLOOKUP(C775, sp_info1, 2, FALSE)</f>
        <v>Sphaeroceridae</v>
      </c>
      <c r="B775" t="str">
        <f>VLOOKUP(C775, sp_info1, 3, FALSE)</f>
        <v>Phthitia</v>
      </c>
      <c r="C775" t="s">
        <v>302</v>
      </c>
      <c r="D775">
        <v>1</v>
      </c>
      <c r="E775" t="s">
        <v>34</v>
      </c>
      <c r="F775" t="s">
        <v>35</v>
      </c>
      <c r="G775" t="s">
        <v>16</v>
      </c>
      <c r="H775" t="s">
        <v>36</v>
      </c>
      <c r="I775">
        <v>51.277169999999998</v>
      </c>
      <c r="J775">
        <v>-80.647779999999997</v>
      </c>
      <c r="K775" t="s">
        <v>32</v>
      </c>
      <c r="L775">
        <v>3</v>
      </c>
      <c r="M775" t="s">
        <v>62</v>
      </c>
      <c r="N775" t="s">
        <v>47</v>
      </c>
    </row>
    <row r="776" spans="1:14" x14ac:dyDescent="0.35">
      <c r="A776" t="str">
        <f>VLOOKUP(C776, sp_info1, 2, FALSE)</f>
        <v>Chloropidae</v>
      </c>
      <c r="B776" t="str">
        <f>VLOOKUP(C776, sp_info1, 3, FALSE)</f>
        <v>Pseudopachyceata</v>
      </c>
      <c r="C776" t="s">
        <v>317</v>
      </c>
      <c r="D776">
        <v>3</v>
      </c>
      <c r="E776" t="s">
        <v>34</v>
      </c>
      <c r="F776" t="s">
        <v>35</v>
      </c>
      <c r="G776" t="s">
        <v>16</v>
      </c>
      <c r="H776" t="s">
        <v>36</v>
      </c>
      <c r="I776">
        <v>51.277169999999998</v>
      </c>
      <c r="J776">
        <v>-80.647779999999997</v>
      </c>
      <c r="K776" t="s">
        <v>32</v>
      </c>
      <c r="L776">
        <v>3</v>
      </c>
      <c r="M776" t="s">
        <v>37</v>
      </c>
      <c r="N776" t="s">
        <v>25</v>
      </c>
    </row>
    <row r="777" spans="1:14" x14ac:dyDescent="0.35">
      <c r="A777" t="str">
        <f>VLOOKUP(C777, sp_info1, 2, FALSE)</f>
        <v>Sciomyzidae</v>
      </c>
      <c r="B777" t="str">
        <f>VLOOKUP(C777, sp_info1, 3, FALSE)</f>
        <v>Pteromicra</v>
      </c>
      <c r="C777" t="s">
        <v>325</v>
      </c>
      <c r="D777">
        <v>2</v>
      </c>
      <c r="E777" t="s">
        <v>34</v>
      </c>
      <c r="F777" t="s">
        <v>35</v>
      </c>
      <c r="G777" t="s">
        <v>16</v>
      </c>
      <c r="H777" t="s">
        <v>36</v>
      </c>
      <c r="I777">
        <v>51.277169999999998</v>
      </c>
      <c r="J777">
        <v>-80.647779999999997</v>
      </c>
      <c r="K777" t="s">
        <v>32</v>
      </c>
      <c r="L777">
        <v>3</v>
      </c>
      <c r="M777" t="s">
        <v>37</v>
      </c>
      <c r="N777" t="s">
        <v>25</v>
      </c>
    </row>
    <row r="778" spans="1:14" x14ac:dyDescent="0.35">
      <c r="A778" t="str">
        <f>VLOOKUP(C778, sp_info1, 2, FALSE)</f>
        <v>Sphaeroceridae</v>
      </c>
      <c r="B778" t="str">
        <f>VLOOKUP(C778, sp_info1, 3, FALSE)</f>
        <v>Pullimosina</v>
      </c>
      <c r="C778" t="s">
        <v>328</v>
      </c>
      <c r="D778">
        <v>1</v>
      </c>
      <c r="E778" t="s">
        <v>34</v>
      </c>
      <c r="F778" t="s">
        <v>35</v>
      </c>
      <c r="G778" t="s">
        <v>16</v>
      </c>
      <c r="H778" t="s">
        <v>36</v>
      </c>
      <c r="I778">
        <v>51.277169999999998</v>
      </c>
      <c r="J778">
        <v>-80.647779999999997</v>
      </c>
      <c r="K778" t="s">
        <v>32</v>
      </c>
      <c r="L778">
        <v>3</v>
      </c>
      <c r="M778" t="s">
        <v>55</v>
      </c>
      <c r="N778" t="s">
        <v>47</v>
      </c>
    </row>
    <row r="779" spans="1:14" x14ac:dyDescent="0.35">
      <c r="A779" t="str">
        <f>VLOOKUP(C779, sp_info1, 2, FALSE)</f>
        <v>Sphaeroceridae</v>
      </c>
      <c r="B779" t="str">
        <f>VLOOKUP(C779, sp_info1, 3, FALSE)</f>
        <v>Rachispoda</v>
      </c>
      <c r="C779" t="s">
        <v>329</v>
      </c>
      <c r="D779">
        <v>1</v>
      </c>
      <c r="E779" t="s">
        <v>34</v>
      </c>
      <c r="F779" t="s">
        <v>35</v>
      </c>
      <c r="G779" t="s">
        <v>16</v>
      </c>
      <c r="H779" t="s">
        <v>36</v>
      </c>
      <c r="I779">
        <v>51.277169999999998</v>
      </c>
      <c r="J779">
        <v>-80.647779999999997</v>
      </c>
      <c r="K779" t="s">
        <v>32</v>
      </c>
      <c r="L779">
        <v>3</v>
      </c>
      <c r="M779" t="s">
        <v>37</v>
      </c>
      <c r="N779" t="s">
        <v>25</v>
      </c>
    </row>
    <row r="780" spans="1:14" x14ac:dyDescent="0.35">
      <c r="A780" t="str">
        <f>VLOOKUP(C780, sp_info1, 2, FALSE)</f>
        <v>Chloropidae</v>
      </c>
      <c r="B780" t="str">
        <f>VLOOKUP(C780, sp_info1, 3, FALSE)</f>
        <v>Rhopalopterum</v>
      </c>
      <c r="C780" t="s">
        <v>337</v>
      </c>
      <c r="D780">
        <v>4</v>
      </c>
      <c r="E780" t="s">
        <v>34</v>
      </c>
      <c r="F780" t="s">
        <v>35</v>
      </c>
      <c r="G780" t="s">
        <v>16</v>
      </c>
      <c r="H780" t="s">
        <v>36</v>
      </c>
      <c r="I780">
        <v>51.277169999999998</v>
      </c>
      <c r="J780">
        <v>-80.647779999999997</v>
      </c>
      <c r="K780" t="s">
        <v>32</v>
      </c>
      <c r="L780">
        <v>3</v>
      </c>
      <c r="M780" t="s">
        <v>46</v>
      </c>
      <c r="N780" t="s">
        <v>47</v>
      </c>
    </row>
    <row r="781" spans="1:14" x14ac:dyDescent="0.35">
      <c r="A781" t="str">
        <f>VLOOKUP(C781, sp_info1, 2, FALSE)</f>
        <v>Chloropidae</v>
      </c>
      <c r="B781" t="str">
        <f>VLOOKUP(C781, sp_info1, 3, FALSE)</f>
        <v>Rhopalopterum</v>
      </c>
      <c r="C781" t="s">
        <v>339</v>
      </c>
      <c r="D781">
        <v>1</v>
      </c>
      <c r="E781" t="s">
        <v>34</v>
      </c>
      <c r="F781" t="s">
        <v>35</v>
      </c>
      <c r="G781" t="s">
        <v>16</v>
      </c>
      <c r="H781" t="s">
        <v>36</v>
      </c>
      <c r="I781">
        <v>51.277169999999998</v>
      </c>
      <c r="J781">
        <v>-80.647779999999997</v>
      </c>
      <c r="K781" t="s">
        <v>32</v>
      </c>
      <c r="L781">
        <v>3</v>
      </c>
      <c r="M781" t="s">
        <v>55</v>
      </c>
      <c r="N781" t="s">
        <v>47</v>
      </c>
    </row>
    <row r="782" spans="1:14" x14ac:dyDescent="0.35">
      <c r="A782" t="str">
        <f>VLOOKUP(C782, sp_info1, 2, FALSE)</f>
        <v>Chloropidae</v>
      </c>
      <c r="B782" t="str">
        <f>VLOOKUP(C782, sp_info1, 3, FALSE)</f>
        <v>Rhopalopterum</v>
      </c>
      <c r="C782" t="s">
        <v>340</v>
      </c>
      <c r="D782">
        <v>1</v>
      </c>
      <c r="E782" t="s">
        <v>34</v>
      </c>
      <c r="F782" t="s">
        <v>35</v>
      </c>
      <c r="G782" t="s">
        <v>16</v>
      </c>
      <c r="H782" t="s">
        <v>36</v>
      </c>
      <c r="I782">
        <v>51.277169999999998</v>
      </c>
      <c r="J782">
        <v>-80.647779999999997</v>
      </c>
      <c r="K782" t="s">
        <v>32</v>
      </c>
      <c r="L782">
        <v>3</v>
      </c>
      <c r="M782" t="s">
        <v>55</v>
      </c>
      <c r="N782" t="s">
        <v>47</v>
      </c>
    </row>
    <row r="783" spans="1:14" x14ac:dyDescent="0.35">
      <c r="A783" t="str">
        <f>VLOOKUP(C783, sp_info1, 2, FALSE)</f>
        <v>Chloropidae</v>
      </c>
      <c r="B783" t="str">
        <f>VLOOKUP(C783, sp_info1, 3, FALSE)</f>
        <v>Rhopalopterum</v>
      </c>
      <c r="C783" t="s">
        <v>340</v>
      </c>
      <c r="D783">
        <v>1</v>
      </c>
      <c r="E783" t="s">
        <v>34</v>
      </c>
      <c r="F783" t="s">
        <v>35</v>
      </c>
      <c r="G783" t="s">
        <v>16</v>
      </c>
      <c r="H783" t="s">
        <v>36</v>
      </c>
      <c r="I783">
        <v>51.277169999999998</v>
      </c>
      <c r="J783">
        <v>-80.647779999999997</v>
      </c>
      <c r="K783" t="s">
        <v>32</v>
      </c>
      <c r="L783">
        <v>3</v>
      </c>
      <c r="M783" t="s">
        <v>46</v>
      </c>
      <c r="N783" t="s">
        <v>47</v>
      </c>
    </row>
    <row r="784" spans="1:14" x14ac:dyDescent="0.35">
      <c r="A784" t="str">
        <f>VLOOKUP(C784, sp_info1, 2, FALSE)</f>
        <v>Lauxaniidae</v>
      </c>
      <c r="B784" t="str">
        <f>VLOOKUP(C784, sp_info1, 3, FALSE)</f>
        <v>Sapromyza</v>
      </c>
      <c r="C784" t="s">
        <v>344</v>
      </c>
      <c r="D784">
        <v>2</v>
      </c>
      <c r="E784" t="s">
        <v>34</v>
      </c>
      <c r="F784" t="s">
        <v>35</v>
      </c>
      <c r="G784" t="s">
        <v>16</v>
      </c>
      <c r="H784" t="s">
        <v>36</v>
      </c>
      <c r="I784">
        <v>51.277169999999998</v>
      </c>
      <c r="J784">
        <v>-80.647779999999997</v>
      </c>
      <c r="K784" t="s">
        <v>32</v>
      </c>
      <c r="L784">
        <v>3</v>
      </c>
      <c r="M784" t="s">
        <v>37</v>
      </c>
      <c r="N784" t="s">
        <v>25</v>
      </c>
    </row>
    <row r="785" spans="1:14" x14ac:dyDescent="0.35">
      <c r="A785" t="str">
        <f>VLOOKUP(C785, sp_info1, 2, FALSE)</f>
        <v>Chloropidae</v>
      </c>
      <c r="B785" t="str">
        <f>VLOOKUP(C785, sp_info1, 3, FALSE)</f>
        <v>Siphonella</v>
      </c>
      <c r="C785" t="s">
        <v>377</v>
      </c>
      <c r="D785">
        <v>1</v>
      </c>
      <c r="E785" t="s">
        <v>34</v>
      </c>
      <c r="F785" t="s">
        <v>35</v>
      </c>
      <c r="G785" t="s">
        <v>16</v>
      </c>
      <c r="H785" t="s">
        <v>36</v>
      </c>
      <c r="I785">
        <v>51.277169999999998</v>
      </c>
      <c r="J785">
        <v>-80.647779999999997</v>
      </c>
      <c r="K785" t="s">
        <v>32</v>
      </c>
      <c r="L785">
        <v>3</v>
      </c>
      <c r="M785" t="s">
        <v>37</v>
      </c>
      <c r="N785" t="s">
        <v>25</v>
      </c>
    </row>
    <row r="786" spans="1:14" x14ac:dyDescent="0.35">
      <c r="A786" t="str">
        <f>VLOOKUP(C786, sp_info1, 2, FALSE)</f>
        <v>Heleomyzidae</v>
      </c>
      <c r="B786" t="str">
        <f>VLOOKUP(C786, sp_info1, 3, FALSE)</f>
        <v>Suillia</v>
      </c>
      <c r="C786" t="s">
        <v>393</v>
      </c>
      <c r="D786">
        <v>1</v>
      </c>
      <c r="E786" t="s">
        <v>34</v>
      </c>
      <c r="F786" t="s">
        <v>35</v>
      </c>
      <c r="G786" t="s">
        <v>16</v>
      </c>
      <c r="H786" t="s">
        <v>36</v>
      </c>
      <c r="I786">
        <v>51.277169999999998</v>
      </c>
      <c r="J786">
        <v>-80.647779999999997</v>
      </c>
      <c r="K786" t="s">
        <v>32</v>
      </c>
      <c r="L786">
        <v>3</v>
      </c>
      <c r="M786" t="s">
        <v>37</v>
      </c>
      <c r="N786" t="s">
        <v>25</v>
      </c>
    </row>
    <row r="787" spans="1:14" x14ac:dyDescent="0.35">
      <c r="A787" t="str">
        <f>VLOOKUP(C787, sp_info1, 2, FALSE)</f>
        <v>Tanypezidae</v>
      </c>
      <c r="B787" t="str">
        <f>VLOOKUP(C787, sp_info1, 3, FALSE)</f>
        <v>Tanypeza</v>
      </c>
      <c r="C787" t="s">
        <v>395</v>
      </c>
      <c r="D787">
        <v>3</v>
      </c>
      <c r="E787" t="s">
        <v>34</v>
      </c>
      <c r="F787" t="s">
        <v>35</v>
      </c>
      <c r="G787" t="s">
        <v>16</v>
      </c>
      <c r="H787" t="s">
        <v>36</v>
      </c>
      <c r="I787">
        <v>51.277169999999998</v>
      </c>
      <c r="J787">
        <v>-80.647779999999997</v>
      </c>
      <c r="K787" t="s">
        <v>32</v>
      </c>
      <c r="L787">
        <v>3</v>
      </c>
      <c r="M787" t="s">
        <v>37</v>
      </c>
      <c r="N787" t="s">
        <v>25</v>
      </c>
    </row>
    <row r="788" spans="1:14" x14ac:dyDescent="0.35">
      <c r="A788" t="str">
        <f>VLOOKUP(C788, sp_info1, 2, FALSE)</f>
        <v>Sciomyzidae</v>
      </c>
      <c r="B788" t="str">
        <f>VLOOKUP(C788, sp_info1, 3, FALSE)</f>
        <v>Tetanocera</v>
      </c>
      <c r="C788" t="s">
        <v>401</v>
      </c>
      <c r="D788">
        <v>3</v>
      </c>
      <c r="E788" t="s">
        <v>34</v>
      </c>
      <c r="F788" t="s">
        <v>35</v>
      </c>
      <c r="G788" t="s">
        <v>16</v>
      </c>
      <c r="H788" t="s">
        <v>36</v>
      </c>
      <c r="I788">
        <v>51.277169999999998</v>
      </c>
      <c r="J788">
        <v>-80.647779999999997</v>
      </c>
      <c r="K788" t="s">
        <v>32</v>
      </c>
      <c r="L788">
        <v>3</v>
      </c>
      <c r="M788" t="s">
        <v>37</v>
      </c>
      <c r="N788" t="s">
        <v>25</v>
      </c>
    </row>
    <row r="789" spans="1:14" x14ac:dyDescent="0.35">
      <c r="A789" t="str">
        <f>VLOOKUP(C789, sp_info1, 2, FALSE)</f>
        <v>Sciomyzidae</v>
      </c>
      <c r="B789" t="str">
        <f>VLOOKUP(C789, sp_info1, 3, FALSE)</f>
        <v>Tetanocera</v>
      </c>
      <c r="C789" t="s">
        <v>406</v>
      </c>
      <c r="D789">
        <v>1</v>
      </c>
      <c r="E789" t="s">
        <v>34</v>
      </c>
      <c r="F789" t="s">
        <v>35</v>
      </c>
      <c r="G789" t="s">
        <v>16</v>
      </c>
      <c r="H789" t="s">
        <v>36</v>
      </c>
      <c r="I789">
        <v>51.277169999999998</v>
      </c>
      <c r="J789">
        <v>-80.647779999999997</v>
      </c>
      <c r="K789" t="s">
        <v>32</v>
      </c>
      <c r="L789">
        <v>3</v>
      </c>
      <c r="M789" t="s">
        <v>37</v>
      </c>
      <c r="N789" t="s">
        <v>25</v>
      </c>
    </row>
    <row r="790" spans="1:14" x14ac:dyDescent="0.35">
      <c r="A790" t="str">
        <f>VLOOKUP(C790, sp_info1, 2, FALSE)</f>
        <v>Sciomyzidae</v>
      </c>
      <c r="B790" t="str">
        <f>VLOOKUP(C790, sp_info1, 3, FALSE)</f>
        <v>Tetanocera</v>
      </c>
      <c r="C790" t="s">
        <v>409</v>
      </c>
      <c r="D790">
        <v>1</v>
      </c>
      <c r="E790" t="s">
        <v>34</v>
      </c>
      <c r="F790" t="s">
        <v>35</v>
      </c>
      <c r="G790" t="s">
        <v>16</v>
      </c>
      <c r="H790" t="s">
        <v>36</v>
      </c>
      <c r="I790">
        <v>51.277169999999998</v>
      </c>
      <c r="J790">
        <v>-80.647779999999997</v>
      </c>
      <c r="K790" t="s">
        <v>32</v>
      </c>
      <c r="L790">
        <v>3</v>
      </c>
      <c r="M790" t="s">
        <v>37</v>
      </c>
      <c r="N790" t="s">
        <v>25</v>
      </c>
    </row>
    <row r="791" spans="1:14" x14ac:dyDescent="0.35">
      <c r="A791" t="str">
        <f>VLOOKUP(C791, sp_info1, 2, FALSE)</f>
        <v>Chloropidae</v>
      </c>
      <c r="B791" t="str">
        <f>VLOOKUP(C791, sp_info1, 3, FALSE)</f>
        <v>Thaumatomyia</v>
      </c>
      <c r="C791" t="s">
        <v>416</v>
      </c>
      <c r="D791">
        <v>3</v>
      </c>
      <c r="E791" t="s">
        <v>34</v>
      </c>
      <c r="F791" t="s">
        <v>35</v>
      </c>
      <c r="G791" t="s">
        <v>16</v>
      </c>
      <c r="H791" t="s">
        <v>36</v>
      </c>
      <c r="I791">
        <v>51.277169999999998</v>
      </c>
      <c r="J791">
        <v>-80.647779999999997</v>
      </c>
      <c r="K791" t="s">
        <v>32</v>
      </c>
      <c r="L791">
        <v>3</v>
      </c>
      <c r="M791" t="s">
        <v>37</v>
      </c>
      <c r="N791" t="s">
        <v>25</v>
      </c>
    </row>
    <row r="792" spans="1:14" x14ac:dyDescent="0.35">
      <c r="A792" t="str">
        <f>VLOOKUP(C792, sp_info1, 2, FALSE)</f>
        <v>Chloropidae</v>
      </c>
      <c r="B792" t="str">
        <f>VLOOKUP(C792, sp_info1, 3, FALSE)</f>
        <v>Tricimba</v>
      </c>
      <c r="C792" t="s">
        <v>427</v>
      </c>
      <c r="D792">
        <v>1</v>
      </c>
      <c r="E792" t="s">
        <v>34</v>
      </c>
      <c r="F792" t="s">
        <v>35</v>
      </c>
      <c r="G792" t="s">
        <v>16</v>
      </c>
      <c r="H792" t="s">
        <v>36</v>
      </c>
      <c r="I792">
        <v>51.277169999999998</v>
      </c>
      <c r="J792">
        <v>-80.647779999999997</v>
      </c>
      <c r="K792" t="s">
        <v>32</v>
      </c>
      <c r="L792">
        <v>3</v>
      </c>
      <c r="M792" t="s">
        <v>37</v>
      </c>
      <c r="N792" t="s">
        <v>25</v>
      </c>
    </row>
    <row r="793" spans="1:14" x14ac:dyDescent="0.35">
      <c r="A793" t="str">
        <f>VLOOKUP(C793, sp_info1, 2, FALSE)</f>
        <v>Chloropidae</v>
      </c>
      <c r="B793" t="str">
        <f>VLOOKUP(C793, sp_info1, 3, FALSE)</f>
        <v>Tricimba</v>
      </c>
      <c r="C793" t="s">
        <v>428</v>
      </c>
      <c r="D793">
        <v>2</v>
      </c>
      <c r="E793" t="s">
        <v>34</v>
      </c>
      <c r="F793" t="s">
        <v>35</v>
      </c>
      <c r="G793" t="s">
        <v>16</v>
      </c>
      <c r="H793" t="s">
        <v>36</v>
      </c>
      <c r="I793">
        <v>51.277169999999998</v>
      </c>
      <c r="J793">
        <v>-80.647779999999997</v>
      </c>
      <c r="K793" t="s">
        <v>32</v>
      </c>
      <c r="L793">
        <v>3</v>
      </c>
      <c r="M793" t="s">
        <v>37</v>
      </c>
      <c r="N793" t="s">
        <v>25</v>
      </c>
    </row>
    <row r="794" spans="1:14" x14ac:dyDescent="0.35">
      <c r="A794" t="str">
        <f>VLOOKUP(C794, sp_info1, 2, FALSE)</f>
        <v>Chloropidae</v>
      </c>
      <c r="B794" t="str">
        <f>VLOOKUP(C794, sp_info1, 3, FALSE)</f>
        <v>Tricimba</v>
      </c>
      <c r="C794" t="s">
        <v>429</v>
      </c>
      <c r="D794">
        <v>16</v>
      </c>
      <c r="E794" t="s">
        <v>34</v>
      </c>
      <c r="F794" t="s">
        <v>35</v>
      </c>
      <c r="G794" t="s">
        <v>16</v>
      </c>
      <c r="H794" t="s">
        <v>36</v>
      </c>
      <c r="I794">
        <v>51.277169999999998</v>
      </c>
      <c r="J794">
        <v>-80.647779999999997</v>
      </c>
      <c r="K794" t="s">
        <v>32</v>
      </c>
      <c r="L794">
        <v>3</v>
      </c>
      <c r="M794" t="s">
        <v>37</v>
      </c>
      <c r="N794" t="s">
        <v>25</v>
      </c>
    </row>
    <row r="795" spans="1:14" x14ac:dyDescent="0.35">
      <c r="A795" t="str">
        <f>VLOOKUP(C795, sp_info1, 2, FALSE)</f>
        <v>Chloropidae</v>
      </c>
      <c r="B795" t="str">
        <f>VLOOKUP(C795, sp_info1, 3, FALSE)</f>
        <v>Tricimba</v>
      </c>
      <c r="C795" t="s">
        <v>430</v>
      </c>
      <c r="D795">
        <v>1</v>
      </c>
      <c r="E795" t="s">
        <v>34</v>
      </c>
      <c r="F795" t="s">
        <v>35</v>
      </c>
      <c r="G795" t="s">
        <v>16</v>
      </c>
      <c r="H795" t="s">
        <v>36</v>
      </c>
      <c r="I795">
        <v>51.277169999999998</v>
      </c>
      <c r="J795">
        <v>-80.647779999999997</v>
      </c>
      <c r="K795" t="s">
        <v>32</v>
      </c>
      <c r="L795">
        <v>3</v>
      </c>
      <c r="M795" t="s">
        <v>37</v>
      </c>
      <c r="N795" t="s">
        <v>25</v>
      </c>
    </row>
    <row r="796" spans="1:14" x14ac:dyDescent="0.35">
      <c r="A796" t="str">
        <f>VLOOKUP(C796, sp_info1, 2, FALSE)</f>
        <v>Ephydridae</v>
      </c>
      <c r="B796" t="str">
        <f>VLOOKUP(C796, sp_info1, 3, FALSE)</f>
        <v>Coenia</v>
      </c>
      <c r="C796" t="s">
        <v>13</v>
      </c>
      <c r="D796">
        <v>1</v>
      </c>
      <c r="E796" t="s">
        <v>14</v>
      </c>
      <c r="F796" t="s">
        <v>15</v>
      </c>
      <c r="G796" t="s">
        <v>16</v>
      </c>
      <c r="H796" t="s">
        <v>17</v>
      </c>
      <c r="I796">
        <v>65.29204</v>
      </c>
      <c r="J796">
        <v>-126.63724999999999</v>
      </c>
      <c r="K796" t="s">
        <v>18</v>
      </c>
      <c r="L796">
        <v>1</v>
      </c>
      <c r="M796" t="s">
        <v>19</v>
      </c>
      <c r="N796" t="s">
        <v>20</v>
      </c>
    </row>
    <row r="797" spans="1:14" x14ac:dyDescent="0.35">
      <c r="A797" t="str">
        <f>VLOOKUP(C797, sp_info1, 2, FALSE)</f>
        <v>Ephydridae</v>
      </c>
      <c r="B797" t="str">
        <f>VLOOKUP(C797, sp_info1, 3, FALSE)</f>
        <v>Coenia</v>
      </c>
      <c r="C797" t="s">
        <v>13</v>
      </c>
      <c r="D797">
        <v>2</v>
      </c>
      <c r="E797" t="s">
        <v>14</v>
      </c>
      <c r="F797" t="s">
        <v>15</v>
      </c>
      <c r="G797" t="s">
        <v>16</v>
      </c>
      <c r="H797" t="s">
        <v>17</v>
      </c>
      <c r="I797">
        <v>65.29204</v>
      </c>
      <c r="J797">
        <v>-126.63724999999999</v>
      </c>
      <c r="K797" t="s">
        <v>18</v>
      </c>
      <c r="L797">
        <v>1</v>
      </c>
      <c r="M797" t="s">
        <v>21</v>
      </c>
      <c r="N797" t="s">
        <v>20</v>
      </c>
    </row>
    <row r="798" spans="1:14" x14ac:dyDescent="0.35">
      <c r="A798" t="str">
        <f>VLOOKUP(C798, sp_info1, 2, FALSE)</f>
        <v>Chloropidae</v>
      </c>
      <c r="B798" t="str">
        <f>VLOOKUP(C798, sp_info1, 3, FALSE)</f>
        <v xml:space="preserve">Aphanotrigonum </v>
      </c>
      <c r="C798" t="s">
        <v>76</v>
      </c>
      <c r="D798">
        <v>2</v>
      </c>
      <c r="E798" t="s">
        <v>14</v>
      </c>
      <c r="F798" t="s">
        <v>15</v>
      </c>
      <c r="G798" t="s">
        <v>16</v>
      </c>
      <c r="H798" t="s">
        <v>17</v>
      </c>
      <c r="I798">
        <v>65.29204</v>
      </c>
      <c r="J798">
        <v>-126.63724999999999</v>
      </c>
      <c r="K798" t="s">
        <v>18</v>
      </c>
      <c r="L798">
        <v>1</v>
      </c>
      <c r="M798" t="s">
        <v>48</v>
      </c>
      <c r="N798" t="s">
        <v>47</v>
      </c>
    </row>
    <row r="799" spans="1:14" x14ac:dyDescent="0.35">
      <c r="A799" t="str">
        <f>VLOOKUP(C799, sp_info1, 2, FALSE)</f>
        <v>Chloropidae</v>
      </c>
      <c r="B799" t="str">
        <f>VLOOKUP(C799, sp_info1, 3, FALSE)</f>
        <v xml:space="preserve">Aphanotrigonum </v>
      </c>
      <c r="C799" t="s">
        <v>78</v>
      </c>
      <c r="D799">
        <v>26</v>
      </c>
      <c r="E799" t="s">
        <v>14</v>
      </c>
      <c r="F799" t="s">
        <v>15</v>
      </c>
      <c r="G799" t="s">
        <v>16</v>
      </c>
      <c r="H799" t="s">
        <v>17</v>
      </c>
      <c r="I799">
        <v>65.29204</v>
      </c>
      <c r="J799">
        <v>-126.63724999999999</v>
      </c>
      <c r="K799" t="s">
        <v>18</v>
      </c>
      <c r="L799">
        <v>1</v>
      </c>
      <c r="M799" t="s">
        <v>19</v>
      </c>
      <c r="N799" t="s">
        <v>20</v>
      </c>
    </row>
    <row r="800" spans="1:14" x14ac:dyDescent="0.35">
      <c r="A800" t="str">
        <f>VLOOKUP(C800, sp_info1, 2, FALSE)</f>
        <v>Chloropidae</v>
      </c>
      <c r="B800" t="str">
        <f>VLOOKUP(C800, sp_info1, 3, FALSE)</f>
        <v xml:space="preserve">Aphanotrigonum </v>
      </c>
      <c r="C800" t="s">
        <v>78</v>
      </c>
      <c r="D800">
        <v>12</v>
      </c>
      <c r="E800" t="s">
        <v>14</v>
      </c>
      <c r="F800" t="s">
        <v>15</v>
      </c>
      <c r="G800" t="s">
        <v>16</v>
      </c>
      <c r="H800" t="s">
        <v>17</v>
      </c>
      <c r="I800">
        <v>65.29204</v>
      </c>
      <c r="J800">
        <v>-126.63724999999999</v>
      </c>
      <c r="K800" t="s">
        <v>18</v>
      </c>
      <c r="L800">
        <v>1</v>
      </c>
      <c r="M800" t="s">
        <v>21</v>
      </c>
      <c r="N800" t="s">
        <v>20</v>
      </c>
    </row>
    <row r="801" spans="1:14" x14ac:dyDescent="0.35">
      <c r="A801" t="str">
        <f>VLOOKUP(C801, sp_info1, 2, FALSE)</f>
        <v>Aulacigastridae</v>
      </c>
      <c r="B801" t="str">
        <f>VLOOKUP(C801, sp_info1, 3, FALSE)</f>
        <v>Aulacigaster</v>
      </c>
      <c r="C801" t="s">
        <v>91</v>
      </c>
      <c r="D801">
        <v>1</v>
      </c>
      <c r="E801" t="s">
        <v>14</v>
      </c>
      <c r="F801" t="s">
        <v>15</v>
      </c>
      <c r="G801" t="s">
        <v>16</v>
      </c>
      <c r="H801" t="s">
        <v>17</v>
      </c>
      <c r="I801">
        <v>65.29204</v>
      </c>
      <c r="J801">
        <v>-126.63724999999999</v>
      </c>
      <c r="K801" t="s">
        <v>18</v>
      </c>
      <c r="L801">
        <v>1</v>
      </c>
      <c r="M801" t="s">
        <v>80</v>
      </c>
      <c r="N801" t="s">
        <v>25</v>
      </c>
    </row>
    <row r="802" spans="1:14" x14ac:dyDescent="0.35">
      <c r="A802" t="str">
        <f>VLOOKUP(C802, sp_info1, 2, FALSE)</f>
        <v>Chloropidae</v>
      </c>
      <c r="B802" t="str">
        <f>VLOOKUP(C802, sp_info1, 3, FALSE)</f>
        <v>Chlorops</v>
      </c>
      <c r="C802" t="s">
        <v>105</v>
      </c>
      <c r="D802">
        <v>1</v>
      </c>
      <c r="E802" t="s">
        <v>14</v>
      </c>
      <c r="F802" t="s">
        <v>15</v>
      </c>
      <c r="G802" t="s">
        <v>16</v>
      </c>
      <c r="H802" t="s">
        <v>17</v>
      </c>
      <c r="I802">
        <v>65.29204</v>
      </c>
      <c r="J802">
        <v>-126.63724999999999</v>
      </c>
      <c r="K802" t="s">
        <v>18</v>
      </c>
      <c r="L802">
        <v>1</v>
      </c>
      <c r="M802" t="s">
        <v>21</v>
      </c>
      <c r="N802" t="s">
        <v>20</v>
      </c>
    </row>
    <row r="803" spans="1:14" x14ac:dyDescent="0.35">
      <c r="A803" t="str">
        <f>VLOOKUP(C803, sp_info1, 2, FALSE)</f>
        <v>Drosophilidae</v>
      </c>
      <c r="B803" t="str">
        <f>VLOOKUP(C803, sp_info1, 3, FALSE)</f>
        <v>Chymomyza</v>
      </c>
      <c r="C803" t="s">
        <v>111</v>
      </c>
      <c r="D803">
        <v>2</v>
      </c>
      <c r="E803" t="s">
        <v>14</v>
      </c>
      <c r="F803" t="s">
        <v>15</v>
      </c>
      <c r="G803" t="s">
        <v>16</v>
      </c>
      <c r="H803" t="s">
        <v>17</v>
      </c>
      <c r="I803">
        <v>65.29204</v>
      </c>
      <c r="J803">
        <v>-126.63724999999999</v>
      </c>
      <c r="K803" t="s">
        <v>18</v>
      </c>
      <c r="L803">
        <v>1</v>
      </c>
      <c r="M803" t="s">
        <v>80</v>
      </c>
      <c r="N803" t="s">
        <v>25</v>
      </c>
    </row>
    <row r="804" spans="1:14" x14ac:dyDescent="0.35">
      <c r="A804" t="str">
        <f>VLOOKUP(C804, sp_info1, 2, FALSE)</f>
        <v>Drosophilidae</v>
      </c>
      <c r="B804" t="str">
        <f>VLOOKUP(C804, sp_info1, 3, FALSE)</f>
        <v>Chymomyza</v>
      </c>
      <c r="C804" t="s">
        <v>112</v>
      </c>
      <c r="D804">
        <v>3</v>
      </c>
      <c r="E804" t="s">
        <v>14</v>
      </c>
      <c r="F804" t="s">
        <v>15</v>
      </c>
      <c r="G804" t="s">
        <v>16</v>
      </c>
      <c r="H804" t="s">
        <v>17</v>
      </c>
      <c r="I804">
        <v>65.29204</v>
      </c>
      <c r="J804">
        <v>-126.63724999999999</v>
      </c>
      <c r="K804" t="s">
        <v>18</v>
      </c>
      <c r="L804">
        <v>1</v>
      </c>
      <c r="M804" t="s">
        <v>80</v>
      </c>
      <c r="N804" t="s">
        <v>25</v>
      </c>
    </row>
    <row r="805" spans="1:14" x14ac:dyDescent="0.35">
      <c r="A805" t="str">
        <f>VLOOKUP(C805, sp_info1, 2, FALSE)</f>
        <v>Clusiidae</v>
      </c>
      <c r="B805" t="str">
        <f>VLOOKUP(C805, sp_info1, 3, FALSE)</f>
        <v>Clusiodes</v>
      </c>
      <c r="C805" t="s">
        <v>113</v>
      </c>
      <c r="D805">
        <v>17</v>
      </c>
      <c r="E805" t="s">
        <v>14</v>
      </c>
      <c r="F805" t="s">
        <v>15</v>
      </c>
      <c r="G805" t="s">
        <v>16</v>
      </c>
      <c r="H805" t="s">
        <v>17</v>
      </c>
      <c r="I805">
        <v>65.29204</v>
      </c>
      <c r="J805">
        <v>-126.63724999999999</v>
      </c>
      <c r="K805" t="s">
        <v>18</v>
      </c>
      <c r="L805">
        <v>1</v>
      </c>
      <c r="M805" t="s">
        <v>80</v>
      </c>
      <c r="N805" t="s">
        <v>25</v>
      </c>
    </row>
    <row r="806" spans="1:14" x14ac:dyDescent="0.35">
      <c r="A806" t="str">
        <f>VLOOKUP(C806, sp_info1, 2, FALSE)</f>
        <v>Clusiidae</v>
      </c>
      <c r="B806" t="str">
        <f>VLOOKUP(C806, sp_info1, 3, FALSE)</f>
        <v>Clusiodes</v>
      </c>
      <c r="C806" t="s">
        <v>115</v>
      </c>
      <c r="D806">
        <v>6</v>
      </c>
      <c r="E806" t="s">
        <v>14</v>
      </c>
      <c r="F806" t="s">
        <v>15</v>
      </c>
      <c r="G806" t="s">
        <v>16</v>
      </c>
      <c r="H806" t="s">
        <v>17</v>
      </c>
      <c r="I806">
        <v>65.29204</v>
      </c>
      <c r="J806">
        <v>-126.63724999999999</v>
      </c>
      <c r="K806" t="s">
        <v>18</v>
      </c>
      <c r="L806">
        <v>1</v>
      </c>
      <c r="M806" t="s">
        <v>80</v>
      </c>
      <c r="N806" t="s">
        <v>25</v>
      </c>
    </row>
    <row r="807" spans="1:14" x14ac:dyDescent="0.35">
      <c r="A807" t="str">
        <f>VLOOKUP(C807, sp_info1, 2, FALSE)</f>
        <v>Chloropidae</v>
      </c>
      <c r="B807" t="str">
        <f>VLOOKUP(C807, sp_info1, 3, FALSE)</f>
        <v xml:space="preserve">Conioscinella </v>
      </c>
      <c r="C807" t="s">
        <v>121</v>
      </c>
      <c r="D807">
        <v>1</v>
      </c>
      <c r="E807" t="s">
        <v>14</v>
      </c>
      <c r="F807" t="s">
        <v>15</v>
      </c>
      <c r="G807" t="s">
        <v>16</v>
      </c>
      <c r="H807" t="s">
        <v>17</v>
      </c>
      <c r="I807">
        <v>65.29204</v>
      </c>
      <c r="J807">
        <v>-126.63724999999999</v>
      </c>
      <c r="K807" t="s">
        <v>18</v>
      </c>
      <c r="L807">
        <v>1</v>
      </c>
      <c r="M807" t="s">
        <v>19</v>
      </c>
      <c r="N807" t="s">
        <v>20</v>
      </c>
    </row>
    <row r="808" spans="1:14" x14ac:dyDescent="0.35">
      <c r="A808" t="str">
        <f>VLOOKUP(C808, sp_info1, 2, FALSE)</f>
        <v>Chloropidae</v>
      </c>
      <c r="B808" t="str">
        <f>VLOOKUP(C808, sp_info1, 3, FALSE)</f>
        <v xml:space="preserve">Conioscinella </v>
      </c>
      <c r="C808" t="s">
        <v>134</v>
      </c>
      <c r="D808">
        <v>1</v>
      </c>
      <c r="E808" t="s">
        <v>14</v>
      </c>
      <c r="F808" t="s">
        <v>15</v>
      </c>
      <c r="G808" t="s">
        <v>16</v>
      </c>
      <c r="H808" t="s">
        <v>17</v>
      </c>
      <c r="I808">
        <v>65.29204</v>
      </c>
      <c r="J808">
        <v>-126.63724999999999</v>
      </c>
      <c r="K808" t="s">
        <v>18</v>
      </c>
      <c r="L808">
        <v>1</v>
      </c>
      <c r="M808" t="s">
        <v>80</v>
      </c>
      <c r="N808" t="s">
        <v>47</v>
      </c>
    </row>
    <row r="809" spans="1:14" x14ac:dyDescent="0.35">
      <c r="A809" t="str">
        <f>VLOOKUP(C809, sp_info1, 2, FALSE)</f>
        <v>Sciomyzidae</v>
      </c>
      <c r="B809" t="str">
        <f>VLOOKUP(C809, sp_info1, 3, FALSE)</f>
        <v>Dictya</v>
      </c>
      <c r="C809" t="s">
        <v>152</v>
      </c>
      <c r="D809">
        <v>1</v>
      </c>
      <c r="E809" t="s">
        <v>14</v>
      </c>
      <c r="F809" t="s">
        <v>15</v>
      </c>
      <c r="G809" t="s">
        <v>16</v>
      </c>
      <c r="H809" t="s">
        <v>17</v>
      </c>
      <c r="I809">
        <v>65.29204</v>
      </c>
      <c r="J809">
        <v>-126.63724999999999</v>
      </c>
      <c r="K809" t="s">
        <v>18</v>
      </c>
      <c r="L809">
        <v>1</v>
      </c>
      <c r="M809" t="s">
        <v>19</v>
      </c>
      <c r="N809" t="s">
        <v>20</v>
      </c>
    </row>
    <row r="810" spans="1:14" x14ac:dyDescent="0.35">
      <c r="A810" t="str">
        <f>VLOOKUP(C810, sp_info1, 2, FALSE)</f>
        <v>Drosophilidae</v>
      </c>
      <c r="B810" t="str">
        <f>VLOOKUP(C810, sp_info1, 3, FALSE)</f>
        <v>Drosophila</v>
      </c>
      <c r="C810" t="s">
        <v>158</v>
      </c>
      <c r="D810">
        <v>1</v>
      </c>
      <c r="E810" t="s">
        <v>14</v>
      </c>
      <c r="F810" t="s">
        <v>15</v>
      </c>
      <c r="G810" t="s">
        <v>16</v>
      </c>
      <c r="H810" t="s">
        <v>17</v>
      </c>
      <c r="I810">
        <v>65.29204</v>
      </c>
      <c r="J810">
        <v>-126.63724999999999</v>
      </c>
      <c r="K810" t="s">
        <v>18</v>
      </c>
      <c r="L810">
        <v>1</v>
      </c>
      <c r="M810" t="s">
        <v>80</v>
      </c>
      <c r="N810" t="s">
        <v>25</v>
      </c>
    </row>
    <row r="811" spans="1:14" x14ac:dyDescent="0.35">
      <c r="A811" t="str">
        <f>VLOOKUP(C811, sp_info1, 2, FALSE)</f>
        <v>Drosophilidae</v>
      </c>
      <c r="B811" t="str">
        <f>VLOOKUP(C811, sp_info1, 3, FALSE)</f>
        <v>Drosophila</v>
      </c>
      <c r="C811" t="s">
        <v>159</v>
      </c>
      <c r="D811">
        <v>4</v>
      </c>
      <c r="E811" t="s">
        <v>14</v>
      </c>
      <c r="F811" t="s">
        <v>15</v>
      </c>
      <c r="G811" t="s">
        <v>16</v>
      </c>
      <c r="H811" t="s">
        <v>17</v>
      </c>
      <c r="I811">
        <v>65.29204</v>
      </c>
      <c r="J811">
        <v>-126.63724999999999</v>
      </c>
      <c r="K811" t="s">
        <v>18</v>
      </c>
      <c r="L811">
        <v>1</v>
      </c>
      <c r="M811" t="s">
        <v>80</v>
      </c>
      <c r="N811" t="s">
        <v>25</v>
      </c>
    </row>
    <row r="812" spans="1:14" x14ac:dyDescent="0.35">
      <c r="A812" t="str">
        <f>VLOOKUP(C812, sp_info1, 2, FALSE)</f>
        <v>Drosophilidae</v>
      </c>
      <c r="B812" t="str">
        <f>VLOOKUP(C812, sp_info1, 3, FALSE)</f>
        <v>Drosophila</v>
      </c>
      <c r="C812" t="s">
        <v>159</v>
      </c>
      <c r="D812">
        <v>1</v>
      </c>
      <c r="E812" t="s">
        <v>14</v>
      </c>
      <c r="F812" t="s">
        <v>15</v>
      </c>
      <c r="G812" t="s">
        <v>16</v>
      </c>
      <c r="H812" t="s">
        <v>17</v>
      </c>
      <c r="I812">
        <v>65.29204</v>
      </c>
      <c r="J812">
        <v>-126.63724999999999</v>
      </c>
      <c r="K812" t="s">
        <v>18</v>
      </c>
      <c r="L812">
        <v>1</v>
      </c>
      <c r="M812" t="s">
        <v>80</v>
      </c>
      <c r="N812" t="s">
        <v>47</v>
      </c>
    </row>
    <row r="813" spans="1:14" x14ac:dyDescent="0.35">
      <c r="A813" t="str">
        <f>VLOOKUP(C813, sp_info1, 2, FALSE)</f>
        <v>Drosophilidae</v>
      </c>
      <c r="B813" t="str">
        <f>VLOOKUP(C813, sp_info1, 3, FALSE)</f>
        <v>Drosophila</v>
      </c>
      <c r="C813" t="s">
        <v>164</v>
      </c>
      <c r="D813">
        <v>1</v>
      </c>
      <c r="E813" t="s">
        <v>14</v>
      </c>
      <c r="F813" t="s">
        <v>15</v>
      </c>
      <c r="G813" t="s">
        <v>16</v>
      </c>
      <c r="H813" t="s">
        <v>17</v>
      </c>
      <c r="I813">
        <v>65.29204</v>
      </c>
      <c r="J813">
        <v>-126.63724999999999</v>
      </c>
      <c r="K813" t="s">
        <v>18</v>
      </c>
      <c r="L813">
        <v>1</v>
      </c>
      <c r="M813" t="s">
        <v>80</v>
      </c>
      <c r="N813" t="s">
        <v>25</v>
      </c>
    </row>
    <row r="814" spans="1:14" x14ac:dyDescent="0.35">
      <c r="A814" t="str">
        <f>VLOOKUP(C814, sp_info1, 2, FALSE)</f>
        <v>Sciomyzidae</v>
      </c>
      <c r="B814" t="str">
        <f>VLOOKUP(C814, sp_info1, 3, FALSE)</f>
        <v>Elgiva</v>
      </c>
      <c r="C814" t="s">
        <v>177</v>
      </c>
      <c r="D814">
        <v>1</v>
      </c>
      <c r="E814" t="s">
        <v>14</v>
      </c>
      <c r="F814" t="s">
        <v>15</v>
      </c>
      <c r="G814" t="s">
        <v>16</v>
      </c>
      <c r="H814" t="s">
        <v>17</v>
      </c>
      <c r="I814">
        <v>65.29204</v>
      </c>
      <c r="J814">
        <v>-126.63724999999999</v>
      </c>
      <c r="K814" t="s">
        <v>18</v>
      </c>
      <c r="L814">
        <v>1</v>
      </c>
      <c r="M814" t="s">
        <v>97</v>
      </c>
      <c r="N814" t="s">
        <v>20</v>
      </c>
    </row>
    <row r="815" spans="1:14" x14ac:dyDescent="0.35">
      <c r="A815" t="str">
        <f>VLOOKUP(C815, sp_info1, 2, FALSE)</f>
        <v>Chloropidae</v>
      </c>
      <c r="B815" t="str">
        <f>VLOOKUP(C815, sp_info1, 3, FALSE)</f>
        <v>Fiebrigella</v>
      </c>
      <c r="C815" t="s">
        <v>185</v>
      </c>
      <c r="D815">
        <v>1</v>
      </c>
      <c r="E815" t="s">
        <v>14</v>
      </c>
      <c r="F815" t="s">
        <v>15</v>
      </c>
      <c r="G815" t="s">
        <v>16</v>
      </c>
      <c r="H815" t="s">
        <v>17</v>
      </c>
      <c r="I815">
        <v>65.29204</v>
      </c>
      <c r="J815">
        <v>-126.63724999999999</v>
      </c>
      <c r="K815" t="s">
        <v>18</v>
      </c>
      <c r="L815">
        <v>1</v>
      </c>
      <c r="M815" t="s">
        <v>80</v>
      </c>
      <c r="N815" t="s">
        <v>25</v>
      </c>
    </row>
    <row r="816" spans="1:14" x14ac:dyDescent="0.35">
      <c r="A816" t="str">
        <f>VLOOKUP(C816, sp_info1, 2, FALSE)</f>
        <v>Chloropidae</v>
      </c>
      <c r="B816" t="str">
        <f>VLOOKUP(C816, sp_info1, 3, FALSE)</f>
        <v>Gaurax</v>
      </c>
      <c r="C816" t="s">
        <v>188</v>
      </c>
      <c r="D816">
        <v>1</v>
      </c>
      <c r="E816" t="s">
        <v>14</v>
      </c>
      <c r="F816" t="s">
        <v>15</v>
      </c>
      <c r="G816" t="s">
        <v>16</v>
      </c>
      <c r="H816" t="s">
        <v>17</v>
      </c>
      <c r="I816">
        <v>65.29204</v>
      </c>
      <c r="J816">
        <v>-126.63724999999999</v>
      </c>
      <c r="K816" t="s">
        <v>18</v>
      </c>
      <c r="L816">
        <v>1</v>
      </c>
      <c r="M816" t="s">
        <v>80</v>
      </c>
      <c r="N816" t="s">
        <v>25</v>
      </c>
    </row>
    <row r="817" spans="1:14" x14ac:dyDescent="0.35">
      <c r="A817" t="str">
        <f>VLOOKUP(C817, sp_info1, 2, FALSE)</f>
        <v>Heleomyzidae</v>
      </c>
      <c r="B817" t="str">
        <f>VLOOKUP(C817, sp_info1, 3, FALSE)</f>
        <v>Heteromyza</v>
      </c>
      <c r="C817" t="s">
        <v>199</v>
      </c>
      <c r="D817">
        <v>1</v>
      </c>
      <c r="E817" t="s">
        <v>14</v>
      </c>
      <c r="F817" t="s">
        <v>15</v>
      </c>
      <c r="G817" t="s">
        <v>16</v>
      </c>
      <c r="H817" t="s">
        <v>17</v>
      </c>
      <c r="I817">
        <v>65.29204</v>
      </c>
      <c r="J817">
        <v>-126.63724999999999</v>
      </c>
      <c r="K817" t="s">
        <v>18</v>
      </c>
      <c r="L817">
        <v>1</v>
      </c>
      <c r="M817" t="s">
        <v>80</v>
      </c>
      <c r="N817" t="s">
        <v>25</v>
      </c>
    </row>
    <row r="818" spans="1:14" x14ac:dyDescent="0.35">
      <c r="A818" t="str">
        <f>VLOOKUP(C818, sp_info1, 2, FALSE)</f>
        <v>Ephydridae</v>
      </c>
      <c r="B818" t="str">
        <f>VLOOKUP(C818, sp_info1, 3, FALSE)</f>
        <v>Hyadina</v>
      </c>
      <c r="C818" t="s">
        <v>202</v>
      </c>
      <c r="D818">
        <v>5</v>
      </c>
      <c r="E818" t="s">
        <v>14</v>
      </c>
      <c r="F818" t="s">
        <v>15</v>
      </c>
      <c r="G818" t="s">
        <v>16</v>
      </c>
      <c r="H818" t="s">
        <v>17</v>
      </c>
      <c r="I818">
        <v>65.29204</v>
      </c>
      <c r="J818">
        <v>-126.63724999999999</v>
      </c>
      <c r="K818" t="s">
        <v>18</v>
      </c>
      <c r="L818">
        <v>1</v>
      </c>
      <c r="M818" t="s">
        <v>19</v>
      </c>
      <c r="N818" t="s">
        <v>20</v>
      </c>
    </row>
    <row r="819" spans="1:14" x14ac:dyDescent="0.35">
      <c r="A819" t="str">
        <f>VLOOKUP(C819, sp_info1, 2, FALSE)</f>
        <v>Ephydridae</v>
      </c>
      <c r="B819" t="str">
        <f>VLOOKUP(C819, sp_info1, 3, FALSE)</f>
        <v>Hyadina</v>
      </c>
      <c r="C819" t="s">
        <v>202</v>
      </c>
      <c r="D819">
        <v>5</v>
      </c>
      <c r="E819" t="s">
        <v>14</v>
      </c>
      <c r="F819" t="s">
        <v>15</v>
      </c>
      <c r="G819" t="s">
        <v>16</v>
      </c>
      <c r="H819" t="s">
        <v>17</v>
      </c>
      <c r="I819">
        <v>65.29204</v>
      </c>
      <c r="J819">
        <v>-126.63724999999999</v>
      </c>
      <c r="K819" t="s">
        <v>18</v>
      </c>
      <c r="L819">
        <v>1</v>
      </c>
      <c r="M819" t="s">
        <v>21</v>
      </c>
      <c r="N819" t="s">
        <v>20</v>
      </c>
    </row>
    <row r="820" spans="1:14" x14ac:dyDescent="0.35">
      <c r="A820" t="str">
        <f>VLOOKUP(C820, sp_info1, 2, FALSE)</f>
        <v>Chloropidae</v>
      </c>
      <c r="B820" t="str">
        <f>VLOOKUP(C820, sp_info1, 3, FALSE)</f>
        <v>Incertella</v>
      </c>
      <c r="C820" t="s">
        <v>207</v>
      </c>
      <c r="D820">
        <v>6</v>
      </c>
      <c r="E820" t="s">
        <v>14</v>
      </c>
      <c r="F820" t="s">
        <v>15</v>
      </c>
      <c r="G820" t="s">
        <v>16</v>
      </c>
      <c r="H820" t="s">
        <v>17</v>
      </c>
      <c r="I820">
        <v>65.29204</v>
      </c>
      <c r="J820">
        <v>-126.63724999999999</v>
      </c>
      <c r="K820" t="s">
        <v>18</v>
      </c>
      <c r="L820">
        <v>1</v>
      </c>
      <c r="M820" t="s">
        <v>21</v>
      </c>
      <c r="N820" t="s">
        <v>20</v>
      </c>
    </row>
    <row r="821" spans="1:14" x14ac:dyDescent="0.35">
      <c r="A821" t="str">
        <f>VLOOKUP(C821, sp_info1, 2, FALSE)</f>
        <v>Chloropidae</v>
      </c>
      <c r="B821" t="str">
        <f>VLOOKUP(C821, sp_info1, 3, FALSE)</f>
        <v>Lasiosina</v>
      </c>
      <c r="C821" t="s">
        <v>213</v>
      </c>
      <c r="D821">
        <v>1</v>
      </c>
      <c r="E821" t="s">
        <v>14</v>
      </c>
      <c r="F821" t="s">
        <v>15</v>
      </c>
      <c r="G821" t="s">
        <v>16</v>
      </c>
      <c r="H821" t="s">
        <v>17</v>
      </c>
      <c r="I821">
        <v>65.29204</v>
      </c>
      <c r="J821">
        <v>-126.63724999999999</v>
      </c>
      <c r="K821" t="s">
        <v>18</v>
      </c>
      <c r="L821">
        <v>1</v>
      </c>
      <c r="M821" t="s">
        <v>19</v>
      </c>
      <c r="N821" t="s">
        <v>20</v>
      </c>
    </row>
    <row r="822" spans="1:14" x14ac:dyDescent="0.35">
      <c r="A822" t="str">
        <f>VLOOKUP(C822, sp_info1, 2, FALSE)</f>
        <v>Lauxaniidae</v>
      </c>
      <c r="B822" t="str">
        <f>VLOOKUP(C822, sp_info1, 3, FALSE)</f>
        <v xml:space="preserve">Lauxania </v>
      </c>
      <c r="C822" t="s">
        <v>214</v>
      </c>
      <c r="D822">
        <v>2</v>
      </c>
      <c r="E822" t="s">
        <v>14</v>
      </c>
      <c r="F822" t="s">
        <v>15</v>
      </c>
      <c r="G822" t="s">
        <v>16</v>
      </c>
      <c r="H822" t="s">
        <v>17</v>
      </c>
      <c r="I822">
        <v>65.29204</v>
      </c>
      <c r="J822">
        <v>-126.63724999999999</v>
      </c>
      <c r="K822" t="s">
        <v>18</v>
      </c>
      <c r="L822">
        <v>1</v>
      </c>
      <c r="M822" t="s">
        <v>19</v>
      </c>
      <c r="N822" t="s">
        <v>20</v>
      </c>
    </row>
    <row r="823" spans="1:14" x14ac:dyDescent="0.35">
      <c r="A823" t="str">
        <f>VLOOKUP(C823, sp_info1, 2, FALSE)</f>
        <v>Lauxaniidae</v>
      </c>
      <c r="B823" t="str">
        <f>VLOOKUP(C823, sp_info1, 3, FALSE)</f>
        <v xml:space="preserve">Lauxania </v>
      </c>
      <c r="C823" t="s">
        <v>214</v>
      </c>
      <c r="D823">
        <v>1</v>
      </c>
      <c r="E823" t="s">
        <v>14</v>
      </c>
      <c r="F823" t="s">
        <v>15</v>
      </c>
      <c r="G823" t="s">
        <v>16</v>
      </c>
      <c r="H823" t="s">
        <v>17</v>
      </c>
      <c r="I823">
        <v>65.29204</v>
      </c>
      <c r="J823">
        <v>-126.63724999999999</v>
      </c>
      <c r="K823" t="s">
        <v>18</v>
      </c>
      <c r="L823">
        <v>1</v>
      </c>
      <c r="M823" t="s">
        <v>21</v>
      </c>
      <c r="N823" t="s">
        <v>20</v>
      </c>
    </row>
    <row r="824" spans="1:14" x14ac:dyDescent="0.35">
      <c r="A824" t="str">
        <f>VLOOKUP(C824, sp_info1, 2, FALSE)</f>
        <v>Sphaeroceridae</v>
      </c>
      <c r="B824" t="str">
        <f>VLOOKUP(C824, sp_info1, 3, FALSE)</f>
        <v>Leptocera</v>
      </c>
      <c r="C824" t="s">
        <v>216</v>
      </c>
      <c r="D824">
        <v>1</v>
      </c>
      <c r="E824" t="s">
        <v>14</v>
      </c>
      <c r="F824" t="s">
        <v>15</v>
      </c>
      <c r="G824" t="s">
        <v>16</v>
      </c>
      <c r="H824" t="s">
        <v>17</v>
      </c>
      <c r="I824">
        <v>65.29204</v>
      </c>
      <c r="J824">
        <v>-126.63724999999999</v>
      </c>
      <c r="K824" t="s">
        <v>18</v>
      </c>
      <c r="L824">
        <v>1</v>
      </c>
      <c r="M824" t="s">
        <v>19</v>
      </c>
      <c r="N824" t="s">
        <v>20</v>
      </c>
    </row>
    <row r="825" spans="1:14" x14ac:dyDescent="0.35">
      <c r="A825" t="str">
        <f>VLOOKUP(C825, sp_info1, 2, FALSE)</f>
        <v>Sphaeroceridae</v>
      </c>
      <c r="B825">
        <f>VLOOKUP(C825, sp_info1, 3, FALSE)</f>
        <v>0</v>
      </c>
      <c r="C825" t="s">
        <v>218</v>
      </c>
      <c r="D825">
        <v>1</v>
      </c>
      <c r="E825" t="s">
        <v>14</v>
      </c>
      <c r="F825" t="s">
        <v>15</v>
      </c>
      <c r="G825" t="s">
        <v>16</v>
      </c>
      <c r="H825" t="s">
        <v>17</v>
      </c>
      <c r="I825">
        <v>65.29204</v>
      </c>
      <c r="J825">
        <v>-126.63724999999999</v>
      </c>
      <c r="K825" t="s">
        <v>18</v>
      </c>
      <c r="L825">
        <v>1</v>
      </c>
      <c r="M825" t="s">
        <v>80</v>
      </c>
      <c r="N825" t="s">
        <v>47</v>
      </c>
    </row>
    <row r="826" spans="1:14" x14ac:dyDescent="0.35">
      <c r="A826" t="str">
        <f>VLOOKUP(C826, sp_info1, 2, FALSE)</f>
        <v>Milichiidae</v>
      </c>
      <c r="B826" t="str">
        <f>VLOOKUP(C826, sp_info1, 3, FALSE)</f>
        <v>Neophyllomyza</v>
      </c>
      <c r="C826" t="s">
        <v>245</v>
      </c>
      <c r="D826">
        <v>11</v>
      </c>
      <c r="E826" t="s">
        <v>14</v>
      </c>
      <c r="F826" t="s">
        <v>15</v>
      </c>
      <c r="G826" t="s">
        <v>16</v>
      </c>
      <c r="H826" t="s">
        <v>17</v>
      </c>
      <c r="I826">
        <v>65.29204</v>
      </c>
      <c r="J826">
        <v>-126.63724999999999</v>
      </c>
      <c r="K826" t="s">
        <v>18</v>
      </c>
      <c r="L826">
        <v>1</v>
      </c>
      <c r="M826" t="s">
        <v>80</v>
      </c>
      <c r="N826" t="s">
        <v>25</v>
      </c>
    </row>
    <row r="827" spans="1:14" x14ac:dyDescent="0.35">
      <c r="A827" t="str">
        <f>VLOOKUP(C827, sp_info1, 2, FALSE)</f>
        <v>Ephydridae</v>
      </c>
      <c r="B827" t="str">
        <f>VLOOKUP(C827, sp_info1, 3, FALSE)</f>
        <v>Nostima</v>
      </c>
      <c r="C827" t="s">
        <v>251</v>
      </c>
      <c r="D827">
        <v>1</v>
      </c>
      <c r="E827" t="s">
        <v>14</v>
      </c>
      <c r="F827" t="s">
        <v>15</v>
      </c>
      <c r="G827" t="s">
        <v>16</v>
      </c>
      <c r="H827" t="s">
        <v>17</v>
      </c>
      <c r="I827">
        <v>65.29204</v>
      </c>
      <c r="J827">
        <v>-126.63724999999999</v>
      </c>
      <c r="K827" t="s">
        <v>18</v>
      </c>
      <c r="L827">
        <v>1</v>
      </c>
      <c r="M827" t="s">
        <v>21</v>
      </c>
      <c r="N827" t="s">
        <v>20</v>
      </c>
    </row>
    <row r="828" spans="1:14" x14ac:dyDescent="0.35">
      <c r="A828" t="str">
        <f>VLOOKUP(C828, sp_info1, 2, FALSE)</f>
        <v>Sciomyzidae</v>
      </c>
      <c r="B828" t="str">
        <f>VLOOKUP(C828, sp_info1, 3, FALSE)</f>
        <v>Pherbellia</v>
      </c>
      <c r="C828" t="s">
        <v>276</v>
      </c>
      <c r="D828">
        <v>2</v>
      </c>
      <c r="E828" t="s">
        <v>14</v>
      </c>
      <c r="F828" t="s">
        <v>15</v>
      </c>
      <c r="G828" t="s">
        <v>16</v>
      </c>
      <c r="H828" t="s">
        <v>17</v>
      </c>
      <c r="I828">
        <v>65.29204</v>
      </c>
      <c r="J828">
        <v>-126.63724999999999</v>
      </c>
      <c r="K828" t="s">
        <v>18</v>
      </c>
      <c r="L828">
        <v>1</v>
      </c>
      <c r="M828" t="s">
        <v>19</v>
      </c>
      <c r="N828" t="s">
        <v>20</v>
      </c>
    </row>
    <row r="829" spans="1:14" x14ac:dyDescent="0.35">
      <c r="A829" t="str">
        <f>VLOOKUP(C829, sp_info1, 2, FALSE)</f>
        <v>Sciomyzidae</v>
      </c>
      <c r="B829" t="str">
        <f>VLOOKUP(C829, sp_info1, 3, FALSE)</f>
        <v>Pherbellia</v>
      </c>
      <c r="C829" t="s">
        <v>279</v>
      </c>
      <c r="D829">
        <v>1</v>
      </c>
      <c r="E829" t="s">
        <v>14</v>
      </c>
      <c r="F829" t="s">
        <v>15</v>
      </c>
      <c r="G829" t="s">
        <v>16</v>
      </c>
      <c r="H829" t="s">
        <v>17</v>
      </c>
      <c r="I829">
        <v>65.29204</v>
      </c>
      <c r="J829">
        <v>-126.63724999999999</v>
      </c>
      <c r="K829" t="s">
        <v>18</v>
      </c>
      <c r="L829">
        <v>1</v>
      </c>
      <c r="M829" t="s">
        <v>48</v>
      </c>
      <c r="N829" t="s">
        <v>47</v>
      </c>
    </row>
    <row r="830" spans="1:14" x14ac:dyDescent="0.35">
      <c r="A830" t="str">
        <f>VLOOKUP(C830, sp_info1, 2, FALSE)</f>
        <v>Sciomyzidae</v>
      </c>
      <c r="B830" t="str">
        <f>VLOOKUP(C830, sp_info1, 3, FALSE)</f>
        <v>Pherbellia</v>
      </c>
      <c r="C830" t="s">
        <v>291</v>
      </c>
      <c r="D830">
        <v>1</v>
      </c>
      <c r="E830" t="s">
        <v>14</v>
      </c>
      <c r="F830" t="s">
        <v>15</v>
      </c>
      <c r="G830" t="s">
        <v>16</v>
      </c>
      <c r="H830" t="s">
        <v>17</v>
      </c>
      <c r="I830">
        <v>65.29204</v>
      </c>
      <c r="J830">
        <v>-126.63724999999999</v>
      </c>
      <c r="K830" t="s">
        <v>18</v>
      </c>
      <c r="L830">
        <v>1</v>
      </c>
      <c r="M830" t="s">
        <v>97</v>
      </c>
      <c r="N830" t="s">
        <v>20</v>
      </c>
    </row>
    <row r="831" spans="1:14" x14ac:dyDescent="0.35">
      <c r="A831" t="str">
        <f>VLOOKUP(C831, sp_info1, 2, FALSE)</f>
        <v>Ephydridae</v>
      </c>
      <c r="B831" t="str">
        <f>VLOOKUP(C831, sp_info1, 3, FALSE)</f>
        <v>Psilopa</v>
      </c>
      <c r="C831" t="s">
        <v>321</v>
      </c>
      <c r="D831">
        <v>1</v>
      </c>
      <c r="E831" t="s">
        <v>14</v>
      </c>
      <c r="F831" t="s">
        <v>15</v>
      </c>
      <c r="G831" t="s">
        <v>16</v>
      </c>
      <c r="H831" t="s">
        <v>17</v>
      </c>
      <c r="I831">
        <v>65.29204</v>
      </c>
      <c r="J831">
        <v>-126.63724999999999</v>
      </c>
      <c r="K831" t="s">
        <v>18</v>
      </c>
      <c r="L831">
        <v>1</v>
      </c>
      <c r="M831" t="s">
        <v>19</v>
      </c>
      <c r="N831" t="s">
        <v>20</v>
      </c>
    </row>
    <row r="832" spans="1:14" x14ac:dyDescent="0.35">
      <c r="A832" t="str">
        <f>VLOOKUP(C832, sp_info1, 2, FALSE)</f>
        <v>Ephydridae</v>
      </c>
      <c r="B832" t="str">
        <f>VLOOKUP(C832, sp_info1, 3, FALSE)</f>
        <v>Psilopa</v>
      </c>
      <c r="C832" t="s">
        <v>321</v>
      </c>
      <c r="D832">
        <v>2</v>
      </c>
      <c r="E832" t="s">
        <v>14</v>
      </c>
      <c r="F832" t="s">
        <v>15</v>
      </c>
      <c r="G832" t="s">
        <v>16</v>
      </c>
      <c r="H832" t="s">
        <v>17</v>
      </c>
      <c r="I832">
        <v>65.29204</v>
      </c>
      <c r="J832">
        <v>-126.63724999999999</v>
      </c>
      <c r="K832" t="s">
        <v>18</v>
      </c>
      <c r="L832">
        <v>1</v>
      </c>
      <c r="M832" t="s">
        <v>21</v>
      </c>
      <c r="N832" t="s">
        <v>20</v>
      </c>
    </row>
    <row r="833" spans="1:14" x14ac:dyDescent="0.35">
      <c r="A833" t="str">
        <f>VLOOKUP(C833, sp_info1, 2, FALSE)</f>
        <v>Sphaeroceridae</v>
      </c>
      <c r="B833" t="str">
        <f>VLOOKUP(C833, sp_info1, 3, FALSE)</f>
        <v>Pullimosina</v>
      </c>
      <c r="C833" t="s">
        <v>328</v>
      </c>
      <c r="D833">
        <v>2</v>
      </c>
      <c r="E833" t="s">
        <v>14</v>
      </c>
      <c r="F833" t="s">
        <v>15</v>
      </c>
      <c r="G833" t="s">
        <v>16</v>
      </c>
      <c r="H833" t="s">
        <v>17</v>
      </c>
      <c r="I833">
        <v>65.29204</v>
      </c>
      <c r="J833">
        <v>-126.63724999999999</v>
      </c>
      <c r="K833" t="s">
        <v>18</v>
      </c>
      <c r="L833">
        <v>1</v>
      </c>
      <c r="M833" t="s">
        <v>77</v>
      </c>
      <c r="N833" t="s">
        <v>47</v>
      </c>
    </row>
    <row r="834" spans="1:14" x14ac:dyDescent="0.35">
      <c r="A834" t="str">
        <f>VLOOKUP(C834, sp_info1, 2, FALSE)</f>
        <v>Sphaeroceridae</v>
      </c>
      <c r="B834" t="str">
        <f>VLOOKUP(C834, sp_info1, 3, FALSE)</f>
        <v>Rachispoda</v>
      </c>
      <c r="C834" t="s">
        <v>331</v>
      </c>
      <c r="D834">
        <v>1</v>
      </c>
      <c r="E834" t="s">
        <v>14</v>
      </c>
      <c r="F834" t="s">
        <v>15</v>
      </c>
      <c r="G834" t="s">
        <v>16</v>
      </c>
      <c r="H834" t="s">
        <v>17</v>
      </c>
      <c r="I834">
        <v>65.29204</v>
      </c>
      <c r="J834">
        <v>-126.63724999999999</v>
      </c>
      <c r="K834" t="s">
        <v>18</v>
      </c>
      <c r="L834">
        <v>1</v>
      </c>
      <c r="M834" t="s">
        <v>21</v>
      </c>
      <c r="N834" t="s">
        <v>20</v>
      </c>
    </row>
    <row r="835" spans="1:14" x14ac:dyDescent="0.35">
      <c r="A835" t="str">
        <f>VLOOKUP(C835, sp_info1, 2, FALSE)</f>
        <v>Sphaeroceridae</v>
      </c>
      <c r="B835" t="str">
        <f>VLOOKUP(C835, sp_info1, 3, FALSE)</f>
        <v>Rachispoda</v>
      </c>
      <c r="C835" t="s">
        <v>333</v>
      </c>
      <c r="D835">
        <v>5</v>
      </c>
      <c r="E835" t="s">
        <v>14</v>
      </c>
      <c r="F835" t="s">
        <v>15</v>
      </c>
      <c r="G835" t="s">
        <v>16</v>
      </c>
      <c r="H835" t="s">
        <v>17</v>
      </c>
      <c r="I835">
        <v>65.29204</v>
      </c>
      <c r="J835">
        <v>-126.63724999999999</v>
      </c>
      <c r="K835" t="s">
        <v>18</v>
      </c>
      <c r="L835">
        <v>1</v>
      </c>
      <c r="M835" t="s">
        <v>19</v>
      </c>
      <c r="N835" t="s">
        <v>20</v>
      </c>
    </row>
    <row r="836" spans="1:14" x14ac:dyDescent="0.35">
      <c r="A836" t="str">
        <f>VLOOKUP(C836, sp_info1, 2, FALSE)</f>
        <v>Sphaeroceridae</v>
      </c>
      <c r="B836" t="str">
        <f>VLOOKUP(C836, sp_info1, 3, FALSE)</f>
        <v>Rachispoda</v>
      </c>
      <c r="C836" t="s">
        <v>333</v>
      </c>
      <c r="D836">
        <v>7</v>
      </c>
      <c r="E836" t="s">
        <v>14</v>
      </c>
      <c r="F836" t="s">
        <v>15</v>
      </c>
      <c r="G836" t="s">
        <v>16</v>
      </c>
      <c r="H836" t="s">
        <v>17</v>
      </c>
      <c r="I836">
        <v>65.29204</v>
      </c>
      <c r="J836">
        <v>-126.63724999999999</v>
      </c>
      <c r="K836" t="s">
        <v>18</v>
      </c>
      <c r="L836">
        <v>1</v>
      </c>
      <c r="M836" t="s">
        <v>21</v>
      </c>
      <c r="N836" t="s">
        <v>20</v>
      </c>
    </row>
    <row r="837" spans="1:14" x14ac:dyDescent="0.35">
      <c r="A837" t="str">
        <f>VLOOKUP(C837, sp_info1, 2, FALSE)</f>
        <v>Chloropidae</v>
      </c>
      <c r="B837" t="str">
        <f>VLOOKUP(C837, sp_info1, 3, FALSE)</f>
        <v>Rhopalopterum</v>
      </c>
      <c r="C837" t="s">
        <v>340</v>
      </c>
      <c r="D837">
        <v>1</v>
      </c>
      <c r="E837" t="s">
        <v>14</v>
      </c>
      <c r="F837" t="s">
        <v>15</v>
      </c>
      <c r="G837" t="s">
        <v>16</v>
      </c>
      <c r="H837" t="s">
        <v>17</v>
      </c>
      <c r="I837">
        <v>65.29204</v>
      </c>
      <c r="J837">
        <v>-126.63724999999999</v>
      </c>
      <c r="K837" t="s">
        <v>18</v>
      </c>
      <c r="L837">
        <v>1</v>
      </c>
      <c r="M837" t="s">
        <v>19</v>
      </c>
      <c r="N837" t="s">
        <v>20</v>
      </c>
    </row>
    <row r="838" spans="1:14" x14ac:dyDescent="0.35">
      <c r="A838" t="str">
        <f>VLOOKUP(C838, sp_info1, 2, FALSE)</f>
        <v>Chloropidae</v>
      </c>
      <c r="B838" t="str">
        <f>VLOOKUP(C838, sp_info1, 3, FALSE)</f>
        <v>Rhopalopterum</v>
      </c>
      <c r="C838" t="s">
        <v>340</v>
      </c>
      <c r="D838">
        <v>1</v>
      </c>
      <c r="E838" t="s">
        <v>14</v>
      </c>
      <c r="F838" t="s">
        <v>15</v>
      </c>
      <c r="G838" t="s">
        <v>16</v>
      </c>
      <c r="H838" t="s">
        <v>17</v>
      </c>
      <c r="I838">
        <v>65.29204</v>
      </c>
      <c r="J838">
        <v>-126.63724999999999</v>
      </c>
      <c r="K838" t="s">
        <v>18</v>
      </c>
      <c r="L838">
        <v>1</v>
      </c>
      <c r="M838" t="s">
        <v>21</v>
      </c>
      <c r="N838" t="s">
        <v>20</v>
      </c>
    </row>
    <row r="839" spans="1:14" x14ac:dyDescent="0.35">
      <c r="A839" t="str">
        <f>VLOOKUP(C839, sp_info1, 2, FALSE)</f>
        <v>Chloropidae</v>
      </c>
      <c r="B839" t="str">
        <f>VLOOKUP(C839, sp_info1, 3, FALSE)</f>
        <v>Rhopalopterum</v>
      </c>
      <c r="C839" t="s">
        <v>341</v>
      </c>
      <c r="D839">
        <v>1</v>
      </c>
      <c r="E839" t="s">
        <v>14</v>
      </c>
      <c r="F839" t="s">
        <v>15</v>
      </c>
      <c r="G839" t="s">
        <v>16</v>
      </c>
      <c r="H839" t="s">
        <v>17</v>
      </c>
      <c r="I839">
        <v>65.29204</v>
      </c>
      <c r="J839">
        <v>-126.63724999999999</v>
      </c>
      <c r="K839" t="s">
        <v>18</v>
      </c>
      <c r="L839">
        <v>1</v>
      </c>
      <c r="M839" t="s">
        <v>21</v>
      </c>
      <c r="N839" t="s">
        <v>20</v>
      </c>
    </row>
    <row r="840" spans="1:14" x14ac:dyDescent="0.35">
      <c r="A840" t="str">
        <f>VLOOKUP(C840, sp_info1, 2, FALSE)</f>
        <v>Drosophilidae</v>
      </c>
      <c r="B840" t="str">
        <f>VLOOKUP(C840, sp_info1, 3, FALSE)</f>
        <v>Scaptomyza</v>
      </c>
      <c r="C840" t="s">
        <v>351</v>
      </c>
      <c r="D840">
        <v>1</v>
      </c>
      <c r="E840" t="s">
        <v>14</v>
      </c>
      <c r="F840" t="s">
        <v>15</v>
      </c>
      <c r="G840" t="s">
        <v>16</v>
      </c>
      <c r="H840" t="s">
        <v>17</v>
      </c>
      <c r="I840">
        <v>65.29204</v>
      </c>
      <c r="J840">
        <v>-126.63724999999999</v>
      </c>
      <c r="K840" t="s">
        <v>18</v>
      </c>
      <c r="L840">
        <v>1</v>
      </c>
      <c r="M840" t="s">
        <v>80</v>
      </c>
      <c r="N840" t="s">
        <v>47</v>
      </c>
    </row>
    <row r="841" spans="1:14" x14ac:dyDescent="0.35">
      <c r="A841" t="str">
        <f>VLOOKUP(C841, sp_info1, 2, FALSE)</f>
        <v>Drosophilidae</v>
      </c>
      <c r="B841" t="str">
        <f>VLOOKUP(C841, sp_info1, 3, FALSE)</f>
        <v>Scaptomyza</v>
      </c>
      <c r="C841" t="s">
        <v>356</v>
      </c>
      <c r="D841">
        <v>1</v>
      </c>
      <c r="E841" t="s">
        <v>14</v>
      </c>
      <c r="F841" t="s">
        <v>15</v>
      </c>
      <c r="G841" t="s">
        <v>16</v>
      </c>
      <c r="H841" t="s">
        <v>17</v>
      </c>
      <c r="I841">
        <v>65.29204</v>
      </c>
      <c r="J841">
        <v>-126.63724999999999</v>
      </c>
      <c r="K841" t="s">
        <v>18</v>
      </c>
      <c r="L841">
        <v>1</v>
      </c>
      <c r="M841" t="s">
        <v>80</v>
      </c>
      <c r="N841" t="s">
        <v>25</v>
      </c>
    </row>
    <row r="842" spans="1:14" x14ac:dyDescent="0.35">
      <c r="A842" t="str">
        <f>VLOOKUP(C842, sp_info1, 2, FALSE)</f>
        <v>Sciomyzidae</v>
      </c>
      <c r="B842" t="str">
        <f>VLOOKUP(C842, sp_info1, 3, FALSE)</f>
        <v>Sepedon</v>
      </c>
      <c r="C842" t="s">
        <v>374</v>
      </c>
      <c r="D842">
        <v>1</v>
      </c>
      <c r="E842" t="s">
        <v>14</v>
      </c>
      <c r="F842" t="s">
        <v>15</v>
      </c>
      <c r="G842" t="s">
        <v>16</v>
      </c>
      <c r="H842" t="s">
        <v>17</v>
      </c>
      <c r="I842">
        <v>65.29204</v>
      </c>
      <c r="J842">
        <v>-126.63724999999999</v>
      </c>
      <c r="K842" t="s">
        <v>18</v>
      </c>
      <c r="L842">
        <v>1</v>
      </c>
      <c r="M842" t="s">
        <v>21</v>
      </c>
      <c r="N842" t="s">
        <v>20</v>
      </c>
    </row>
    <row r="843" spans="1:14" x14ac:dyDescent="0.35">
      <c r="A843" t="str">
        <f>VLOOKUP(C843, sp_info1, 2, FALSE)</f>
        <v>Sepsidae</v>
      </c>
      <c r="B843" t="str">
        <f>VLOOKUP(C843, sp_info1, 3, FALSE)</f>
        <v>Sepsis</v>
      </c>
      <c r="C843" t="s">
        <v>375</v>
      </c>
      <c r="D843">
        <v>1</v>
      </c>
      <c r="E843" t="s">
        <v>14</v>
      </c>
      <c r="F843" t="s">
        <v>15</v>
      </c>
      <c r="G843" t="s">
        <v>16</v>
      </c>
      <c r="H843" t="s">
        <v>17</v>
      </c>
      <c r="I843">
        <v>65.29204</v>
      </c>
      <c r="J843">
        <v>-126.63724999999999</v>
      </c>
      <c r="K843" t="s">
        <v>18</v>
      </c>
      <c r="L843">
        <v>1</v>
      </c>
      <c r="M843" t="s">
        <v>80</v>
      </c>
      <c r="N843" t="s">
        <v>25</v>
      </c>
    </row>
    <row r="844" spans="1:14" x14ac:dyDescent="0.35">
      <c r="A844" t="str">
        <f>VLOOKUP(C844, sp_info1, 2, FALSE)</f>
        <v>Sphaeroceridae</v>
      </c>
      <c r="B844" t="str">
        <f>VLOOKUP(C844, sp_info1, 3, FALSE)</f>
        <v>Spelobia</v>
      </c>
      <c r="C844" t="s">
        <v>383</v>
      </c>
      <c r="D844">
        <v>1</v>
      </c>
      <c r="E844" t="s">
        <v>14</v>
      </c>
      <c r="F844" t="s">
        <v>15</v>
      </c>
      <c r="G844" t="s">
        <v>16</v>
      </c>
      <c r="H844" t="s">
        <v>17</v>
      </c>
      <c r="I844">
        <v>65.29204</v>
      </c>
      <c r="J844">
        <v>-126.63724999999999</v>
      </c>
      <c r="K844" t="s">
        <v>18</v>
      </c>
      <c r="L844">
        <v>1</v>
      </c>
      <c r="M844" t="s">
        <v>48</v>
      </c>
      <c r="N844" t="s">
        <v>47</v>
      </c>
    </row>
    <row r="845" spans="1:14" x14ac:dyDescent="0.35">
      <c r="A845" t="str">
        <f>VLOOKUP(C845, sp_info1, 2, FALSE)</f>
        <v>Drosophilidae</v>
      </c>
      <c r="B845" t="str">
        <f>VLOOKUP(C845, sp_info1, 3, FALSE)</f>
        <v>Stegana</v>
      </c>
      <c r="C845" t="s">
        <v>391</v>
      </c>
      <c r="D845">
        <v>1</v>
      </c>
      <c r="E845" t="s">
        <v>14</v>
      </c>
      <c r="F845" t="s">
        <v>15</v>
      </c>
      <c r="G845" t="s">
        <v>16</v>
      </c>
      <c r="H845" t="s">
        <v>17</v>
      </c>
      <c r="I845">
        <v>65.29204</v>
      </c>
      <c r="J845">
        <v>-126.63724999999999</v>
      </c>
      <c r="K845" t="s">
        <v>18</v>
      </c>
      <c r="L845">
        <v>1</v>
      </c>
      <c r="M845" t="s">
        <v>80</v>
      </c>
      <c r="N845" t="s">
        <v>25</v>
      </c>
    </row>
    <row r="846" spans="1:14" x14ac:dyDescent="0.35">
      <c r="A846" t="str">
        <f>VLOOKUP(C846, sp_info1, 2, FALSE)</f>
        <v>Heleomyzidae</v>
      </c>
      <c r="B846" t="str">
        <f>VLOOKUP(C846, sp_info1, 3, FALSE)</f>
        <v>Suillia</v>
      </c>
      <c r="C846" t="s">
        <v>392</v>
      </c>
      <c r="D846">
        <v>4</v>
      </c>
      <c r="E846" t="s">
        <v>14</v>
      </c>
      <c r="F846" t="s">
        <v>15</v>
      </c>
      <c r="G846" t="s">
        <v>16</v>
      </c>
      <c r="H846" t="s">
        <v>17</v>
      </c>
      <c r="I846">
        <v>65.29204</v>
      </c>
      <c r="J846">
        <v>-126.63724999999999</v>
      </c>
      <c r="K846" t="s">
        <v>18</v>
      </c>
      <c r="L846">
        <v>1</v>
      </c>
      <c r="M846" t="s">
        <v>80</v>
      </c>
      <c r="N846" t="s">
        <v>25</v>
      </c>
    </row>
    <row r="847" spans="1:14" x14ac:dyDescent="0.35">
      <c r="A847" t="str">
        <f>VLOOKUP(C847, sp_info1, 2, FALSE)</f>
        <v>Chloropidae</v>
      </c>
      <c r="B847" t="str">
        <f>VLOOKUP(C847, sp_info1, 3, FALSE)</f>
        <v>Thaumatomyia</v>
      </c>
      <c r="C847" t="s">
        <v>414</v>
      </c>
      <c r="D847">
        <v>1</v>
      </c>
      <c r="E847" t="s">
        <v>14</v>
      </c>
      <c r="F847" t="s">
        <v>15</v>
      </c>
      <c r="G847" t="s">
        <v>16</v>
      </c>
      <c r="H847" t="s">
        <v>17</v>
      </c>
      <c r="I847">
        <v>65.29204</v>
      </c>
      <c r="J847">
        <v>-126.63724999999999</v>
      </c>
      <c r="K847" t="s">
        <v>18</v>
      </c>
      <c r="L847">
        <v>1</v>
      </c>
      <c r="M847" t="s">
        <v>19</v>
      </c>
      <c r="N847" t="s">
        <v>20</v>
      </c>
    </row>
    <row r="848" spans="1:14" x14ac:dyDescent="0.35">
      <c r="A848" t="str">
        <f>VLOOKUP(C848, sp_info1, 2, FALSE)</f>
        <v>Chloropidae</v>
      </c>
      <c r="B848" t="str">
        <f>VLOOKUP(C848, sp_info1, 3, FALSE)</f>
        <v>Thaumatomyia</v>
      </c>
      <c r="C848" t="s">
        <v>417</v>
      </c>
      <c r="D848">
        <v>1</v>
      </c>
      <c r="E848" t="s">
        <v>14</v>
      </c>
      <c r="F848" t="s">
        <v>15</v>
      </c>
      <c r="G848" t="s">
        <v>16</v>
      </c>
      <c r="H848" t="s">
        <v>17</v>
      </c>
      <c r="I848">
        <v>65.29204</v>
      </c>
      <c r="J848">
        <v>-126.63724999999999</v>
      </c>
      <c r="K848" t="s">
        <v>18</v>
      </c>
      <c r="L848">
        <v>1</v>
      </c>
      <c r="M848" t="s">
        <v>80</v>
      </c>
      <c r="N848" t="s">
        <v>47</v>
      </c>
    </row>
    <row r="849" spans="1:14" x14ac:dyDescent="0.35">
      <c r="A849" t="str">
        <f>VLOOKUP(C849, sp_info1, 2, FALSE)</f>
        <v>Chloropidae</v>
      </c>
      <c r="B849" t="str">
        <f>VLOOKUP(C849, sp_info1, 3, FALSE)</f>
        <v>Thaumatomyia</v>
      </c>
      <c r="C849" t="s">
        <v>417</v>
      </c>
      <c r="D849">
        <v>1</v>
      </c>
      <c r="E849" t="s">
        <v>14</v>
      </c>
      <c r="F849" t="s">
        <v>15</v>
      </c>
      <c r="G849" t="s">
        <v>16</v>
      </c>
      <c r="H849" t="s">
        <v>17</v>
      </c>
      <c r="I849">
        <v>65.29204</v>
      </c>
      <c r="J849">
        <v>-126.63724999999999</v>
      </c>
      <c r="K849" t="s">
        <v>18</v>
      </c>
      <c r="L849">
        <v>1</v>
      </c>
      <c r="M849" t="s">
        <v>19</v>
      </c>
      <c r="N849" t="s">
        <v>20</v>
      </c>
    </row>
    <row r="850" spans="1:14" x14ac:dyDescent="0.35">
      <c r="A850" t="str">
        <f>VLOOKUP(C850, sp_info1, 2, FALSE)</f>
        <v>Chloropidae</v>
      </c>
      <c r="B850" t="str">
        <f>VLOOKUP(C850, sp_info1, 3, FALSE)</f>
        <v>Thaumatomyia</v>
      </c>
      <c r="C850" t="s">
        <v>419</v>
      </c>
      <c r="D850">
        <v>1</v>
      </c>
      <c r="E850" t="s">
        <v>14</v>
      </c>
      <c r="F850" t="s">
        <v>15</v>
      </c>
      <c r="G850" t="s">
        <v>16</v>
      </c>
      <c r="H850" t="s">
        <v>17</v>
      </c>
      <c r="I850">
        <v>65.29204</v>
      </c>
      <c r="J850">
        <v>-126.63724999999999</v>
      </c>
      <c r="K850" t="s">
        <v>18</v>
      </c>
      <c r="L850">
        <v>1</v>
      </c>
      <c r="M850" t="s">
        <v>19</v>
      </c>
      <c r="N850" t="s">
        <v>20</v>
      </c>
    </row>
    <row r="851" spans="1:14" x14ac:dyDescent="0.35">
      <c r="A851" t="str">
        <f>VLOOKUP(C851, sp_info1, 2, FALSE)</f>
        <v>Chloropidae</v>
      </c>
      <c r="B851" t="str">
        <f>VLOOKUP(C851, sp_info1, 3, FALSE)</f>
        <v>Tricimba</v>
      </c>
      <c r="C851" t="s">
        <v>427</v>
      </c>
      <c r="D851">
        <v>7</v>
      </c>
      <c r="E851" t="s">
        <v>14</v>
      </c>
      <c r="F851" t="s">
        <v>15</v>
      </c>
      <c r="G851" t="s">
        <v>16</v>
      </c>
      <c r="H851" t="s">
        <v>17</v>
      </c>
      <c r="I851">
        <v>65.29204</v>
      </c>
      <c r="J851">
        <v>-126.63724999999999</v>
      </c>
      <c r="K851" t="s">
        <v>18</v>
      </c>
      <c r="L851">
        <v>1</v>
      </c>
      <c r="M851" t="s">
        <v>80</v>
      </c>
      <c r="N851" t="s">
        <v>25</v>
      </c>
    </row>
    <row r="852" spans="1:14" x14ac:dyDescent="0.35">
      <c r="A852" t="str">
        <f>VLOOKUP(C852, sp_info1, 2, FALSE)</f>
        <v>Chloropidae</v>
      </c>
      <c r="B852" t="str">
        <f>VLOOKUP(C852, sp_info1, 3, FALSE)</f>
        <v>Tricimba</v>
      </c>
      <c r="C852" t="s">
        <v>429</v>
      </c>
      <c r="D852">
        <v>1</v>
      </c>
      <c r="E852" t="s">
        <v>14</v>
      </c>
      <c r="F852" t="s">
        <v>15</v>
      </c>
      <c r="G852" t="s">
        <v>16</v>
      </c>
      <c r="H852" t="s">
        <v>17</v>
      </c>
      <c r="I852">
        <v>65.29204</v>
      </c>
      <c r="J852">
        <v>-126.63724999999999</v>
      </c>
      <c r="K852" t="s">
        <v>18</v>
      </c>
      <c r="L852">
        <v>1</v>
      </c>
      <c r="M852" t="s">
        <v>80</v>
      </c>
      <c r="N852" t="s">
        <v>25</v>
      </c>
    </row>
    <row r="853" spans="1:14" x14ac:dyDescent="0.35">
      <c r="A853" t="str">
        <f>VLOOKUP(C853, sp_info1, 2, FALSE)</f>
        <v>Chloropidae</v>
      </c>
      <c r="B853" t="str">
        <f>VLOOKUP(C853, sp_info1, 3, FALSE)</f>
        <v>Tricimba</v>
      </c>
      <c r="C853" t="s">
        <v>430</v>
      </c>
      <c r="D853">
        <v>1</v>
      </c>
      <c r="E853" t="s">
        <v>14</v>
      </c>
      <c r="F853" t="s">
        <v>15</v>
      </c>
      <c r="G853" t="s">
        <v>16</v>
      </c>
      <c r="H853" t="s">
        <v>17</v>
      </c>
      <c r="I853">
        <v>65.29204</v>
      </c>
      <c r="J853">
        <v>-126.63724999999999</v>
      </c>
      <c r="K853" t="s">
        <v>18</v>
      </c>
      <c r="L853">
        <v>1</v>
      </c>
      <c r="M853" t="s">
        <v>80</v>
      </c>
      <c r="N853" t="s">
        <v>25</v>
      </c>
    </row>
    <row r="854" spans="1:14" x14ac:dyDescent="0.35">
      <c r="A854" t="str">
        <f>VLOOKUP(C854, sp_info1, 2, FALSE)</f>
        <v>Anthomyzidae</v>
      </c>
      <c r="B854" t="str">
        <f>VLOOKUP(C854, sp_info1, 3, FALSE)</f>
        <v>Anthomyza</v>
      </c>
      <c r="C854" t="s">
        <v>59</v>
      </c>
      <c r="D854">
        <v>2</v>
      </c>
      <c r="E854" t="s">
        <v>14</v>
      </c>
      <c r="F854" t="s">
        <v>15</v>
      </c>
      <c r="G854" t="s">
        <v>16</v>
      </c>
      <c r="H854" t="s">
        <v>17</v>
      </c>
      <c r="I854">
        <v>65.266940000000005</v>
      </c>
      <c r="J854">
        <v>-126.72826999999999</v>
      </c>
      <c r="K854" t="s">
        <v>18</v>
      </c>
      <c r="L854">
        <v>2</v>
      </c>
      <c r="M854" t="s">
        <v>21</v>
      </c>
      <c r="N854" t="s">
        <v>20</v>
      </c>
    </row>
    <row r="855" spans="1:14" x14ac:dyDescent="0.35">
      <c r="A855" t="str">
        <f>VLOOKUP(C855, sp_info1, 2, FALSE)</f>
        <v>Chloropidae</v>
      </c>
      <c r="B855" t="str">
        <f>VLOOKUP(C855, sp_info1, 3, FALSE)</f>
        <v>Apallates</v>
      </c>
      <c r="C855" t="s">
        <v>74</v>
      </c>
      <c r="D855">
        <v>2</v>
      </c>
      <c r="E855" t="s">
        <v>14</v>
      </c>
      <c r="F855" t="s">
        <v>15</v>
      </c>
      <c r="G855" t="s">
        <v>16</v>
      </c>
      <c r="H855" t="s">
        <v>17</v>
      </c>
      <c r="I855">
        <v>65.266940000000005</v>
      </c>
      <c r="J855">
        <v>-126.72826999999999</v>
      </c>
      <c r="K855" t="s">
        <v>18</v>
      </c>
      <c r="L855">
        <v>2</v>
      </c>
      <c r="M855" t="s">
        <v>48</v>
      </c>
      <c r="N855" t="s">
        <v>25</v>
      </c>
    </row>
    <row r="856" spans="1:14" x14ac:dyDescent="0.35">
      <c r="A856" t="str">
        <f>VLOOKUP(C856, sp_info1, 2, FALSE)</f>
        <v>Chloropidae</v>
      </c>
      <c r="B856" t="str">
        <f>VLOOKUP(C856, sp_info1, 3, FALSE)</f>
        <v>Apallates</v>
      </c>
      <c r="C856" t="s">
        <v>74</v>
      </c>
      <c r="D856">
        <v>1</v>
      </c>
      <c r="E856" t="s">
        <v>14</v>
      </c>
      <c r="F856" t="s">
        <v>15</v>
      </c>
      <c r="G856" t="s">
        <v>16</v>
      </c>
      <c r="H856" t="s">
        <v>17</v>
      </c>
      <c r="I856">
        <v>65.266940000000005</v>
      </c>
      <c r="J856">
        <v>-126.72826999999999</v>
      </c>
      <c r="K856" t="s">
        <v>18</v>
      </c>
      <c r="L856">
        <v>2</v>
      </c>
      <c r="M856" t="s">
        <v>21</v>
      </c>
      <c r="N856" t="s">
        <v>20</v>
      </c>
    </row>
    <row r="857" spans="1:14" x14ac:dyDescent="0.35">
      <c r="A857" t="str">
        <f>VLOOKUP(C857, sp_info1, 2, FALSE)</f>
        <v>Chloropidae</v>
      </c>
      <c r="B857" t="str">
        <f>VLOOKUP(C857, sp_info1, 3, FALSE)</f>
        <v xml:space="preserve">Aphanotrigonum </v>
      </c>
      <c r="C857" t="s">
        <v>78</v>
      </c>
      <c r="D857">
        <v>1</v>
      </c>
      <c r="E857" t="s">
        <v>14</v>
      </c>
      <c r="F857" t="s">
        <v>15</v>
      </c>
      <c r="G857" t="s">
        <v>16</v>
      </c>
      <c r="H857" t="s">
        <v>17</v>
      </c>
      <c r="I857">
        <v>65.266940000000005</v>
      </c>
      <c r="J857">
        <v>-126.72826999999999</v>
      </c>
      <c r="K857" t="s">
        <v>18</v>
      </c>
      <c r="L857">
        <v>2</v>
      </c>
      <c r="M857" t="s">
        <v>80</v>
      </c>
      <c r="N857" t="s">
        <v>47</v>
      </c>
    </row>
    <row r="858" spans="1:14" x14ac:dyDescent="0.35">
      <c r="A858" t="str">
        <f>VLOOKUP(C858, sp_info1, 2, FALSE)</f>
        <v>Chloropidae</v>
      </c>
      <c r="B858" t="str">
        <f>VLOOKUP(C858, sp_info1, 3, FALSE)</f>
        <v xml:space="preserve">Aphanotrigonum </v>
      </c>
      <c r="C858" t="s">
        <v>78</v>
      </c>
      <c r="D858">
        <v>1</v>
      </c>
      <c r="E858" t="s">
        <v>14</v>
      </c>
      <c r="F858" t="s">
        <v>15</v>
      </c>
      <c r="G858" t="s">
        <v>16</v>
      </c>
      <c r="H858" t="s">
        <v>17</v>
      </c>
      <c r="I858">
        <v>65.266940000000005</v>
      </c>
      <c r="J858">
        <v>-126.72826999999999</v>
      </c>
      <c r="K858" t="s">
        <v>18</v>
      </c>
      <c r="L858">
        <v>2</v>
      </c>
      <c r="M858" t="s">
        <v>21</v>
      </c>
      <c r="N858" t="s">
        <v>20</v>
      </c>
    </row>
    <row r="859" spans="1:14" x14ac:dyDescent="0.35">
      <c r="A859" t="str">
        <f>VLOOKUP(C859, sp_info1, 2, FALSE)</f>
        <v>Tephritidae</v>
      </c>
      <c r="B859" t="str">
        <f>VLOOKUP(C859, sp_info1, 3, FALSE)</f>
        <v>Campiglossa</v>
      </c>
      <c r="C859" t="s">
        <v>96</v>
      </c>
      <c r="D859">
        <v>3</v>
      </c>
      <c r="E859" t="s">
        <v>14</v>
      </c>
      <c r="F859" t="s">
        <v>15</v>
      </c>
      <c r="G859" t="s">
        <v>16</v>
      </c>
      <c r="H859" t="s">
        <v>17</v>
      </c>
      <c r="I859">
        <v>65.266940000000005</v>
      </c>
      <c r="J859">
        <v>-126.72826999999999</v>
      </c>
      <c r="K859" t="s">
        <v>18</v>
      </c>
      <c r="L859">
        <v>2</v>
      </c>
      <c r="M859" t="s">
        <v>21</v>
      </c>
      <c r="N859" t="s">
        <v>20</v>
      </c>
    </row>
    <row r="860" spans="1:14" x14ac:dyDescent="0.35">
      <c r="A860" t="str">
        <f>VLOOKUP(C860, sp_info1, 2, FALSE)</f>
        <v>Chamaemyiidae</v>
      </c>
      <c r="B860" t="str">
        <f>VLOOKUP(C860, sp_info1, 3, FALSE)</f>
        <v>Chamaemyia</v>
      </c>
      <c r="C860" t="s">
        <v>99</v>
      </c>
      <c r="D860">
        <v>1</v>
      </c>
      <c r="E860" t="s">
        <v>14</v>
      </c>
      <c r="F860" t="s">
        <v>15</v>
      </c>
      <c r="G860" t="s">
        <v>16</v>
      </c>
      <c r="H860" t="s">
        <v>17</v>
      </c>
      <c r="I860">
        <v>65.266940000000005</v>
      </c>
      <c r="J860">
        <v>-126.72826999999999</v>
      </c>
      <c r="K860" t="s">
        <v>18</v>
      </c>
      <c r="L860">
        <v>2</v>
      </c>
      <c r="M860" t="s">
        <v>21</v>
      </c>
      <c r="N860" t="s">
        <v>20</v>
      </c>
    </row>
    <row r="861" spans="1:14" x14ac:dyDescent="0.35">
      <c r="A861" t="str">
        <f>VLOOKUP(C861, sp_info1, 2, FALSE)</f>
        <v>Chloropidae</v>
      </c>
      <c r="B861" t="str">
        <f>VLOOKUP(C861, sp_info1, 3, FALSE)</f>
        <v xml:space="preserve">Conioscinella </v>
      </c>
      <c r="C861" t="s">
        <v>121</v>
      </c>
      <c r="D861">
        <v>10</v>
      </c>
      <c r="E861" t="s">
        <v>14</v>
      </c>
      <c r="F861" t="s">
        <v>15</v>
      </c>
      <c r="G861" t="s">
        <v>16</v>
      </c>
      <c r="H861" t="s">
        <v>17</v>
      </c>
      <c r="I861">
        <v>65.266940000000005</v>
      </c>
      <c r="J861">
        <v>-126.72826999999999</v>
      </c>
      <c r="K861" t="s">
        <v>18</v>
      </c>
      <c r="L861">
        <v>2</v>
      </c>
      <c r="M861" t="s">
        <v>77</v>
      </c>
      <c r="N861" t="s">
        <v>47</v>
      </c>
    </row>
    <row r="862" spans="1:14" x14ac:dyDescent="0.35">
      <c r="A862" t="str">
        <f>VLOOKUP(C862, sp_info1, 2, FALSE)</f>
        <v>Chloropidae</v>
      </c>
      <c r="B862" t="str">
        <f>VLOOKUP(C862, sp_info1, 3, FALSE)</f>
        <v xml:space="preserve">Conioscinella </v>
      </c>
      <c r="C862" t="s">
        <v>121</v>
      </c>
      <c r="D862">
        <v>6</v>
      </c>
      <c r="E862" t="s">
        <v>14</v>
      </c>
      <c r="F862" t="s">
        <v>15</v>
      </c>
      <c r="G862" t="s">
        <v>16</v>
      </c>
      <c r="H862" t="s">
        <v>17</v>
      </c>
      <c r="I862">
        <v>65.266940000000005</v>
      </c>
      <c r="J862">
        <v>-126.72826999999999</v>
      </c>
      <c r="K862" t="s">
        <v>18</v>
      </c>
      <c r="L862">
        <v>2</v>
      </c>
      <c r="M862" t="s">
        <v>48</v>
      </c>
      <c r="N862" t="s">
        <v>47</v>
      </c>
    </row>
    <row r="863" spans="1:14" x14ac:dyDescent="0.35">
      <c r="A863" t="str">
        <f>VLOOKUP(C863, sp_info1, 2, FALSE)</f>
        <v>Chloropidae</v>
      </c>
      <c r="B863" t="str">
        <f>VLOOKUP(C863, sp_info1, 3, FALSE)</f>
        <v xml:space="preserve">Conioscinella </v>
      </c>
      <c r="C863" t="s">
        <v>121</v>
      </c>
      <c r="D863">
        <v>14</v>
      </c>
      <c r="E863" t="s">
        <v>14</v>
      </c>
      <c r="F863" t="s">
        <v>15</v>
      </c>
      <c r="G863" t="s">
        <v>16</v>
      </c>
      <c r="H863" t="s">
        <v>17</v>
      </c>
      <c r="I863">
        <v>65.266940000000005</v>
      </c>
      <c r="J863">
        <v>-126.72826999999999</v>
      </c>
      <c r="K863" t="s">
        <v>18</v>
      </c>
      <c r="L863">
        <v>2</v>
      </c>
      <c r="M863" t="s">
        <v>80</v>
      </c>
      <c r="N863" t="s">
        <v>47</v>
      </c>
    </row>
    <row r="864" spans="1:14" x14ac:dyDescent="0.35">
      <c r="A864" t="str">
        <f>VLOOKUP(C864, sp_info1, 2, FALSE)</f>
        <v>Drosophilidae</v>
      </c>
      <c r="B864" t="str">
        <f>VLOOKUP(C864, sp_info1, 3, FALSE)</f>
        <v>Drosophila</v>
      </c>
      <c r="C864" t="s">
        <v>158</v>
      </c>
      <c r="D864">
        <v>1</v>
      </c>
      <c r="E864" t="s">
        <v>14</v>
      </c>
      <c r="F864" t="s">
        <v>15</v>
      </c>
      <c r="G864" t="s">
        <v>16</v>
      </c>
      <c r="H864" t="s">
        <v>17</v>
      </c>
      <c r="I864">
        <v>65.266940000000005</v>
      </c>
      <c r="J864">
        <v>-126.72826999999999</v>
      </c>
      <c r="K864" t="s">
        <v>18</v>
      </c>
      <c r="L864">
        <v>2</v>
      </c>
      <c r="M864" t="s">
        <v>48</v>
      </c>
      <c r="N864" t="s">
        <v>25</v>
      </c>
    </row>
    <row r="865" spans="1:14" x14ac:dyDescent="0.35">
      <c r="A865" t="str">
        <f>VLOOKUP(C865, sp_info1, 2, FALSE)</f>
        <v>Drosophilidae</v>
      </c>
      <c r="B865">
        <f>VLOOKUP(C865, sp_info1, 3, FALSE)</f>
        <v>0</v>
      </c>
      <c r="C865" t="s">
        <v>165</v>
      </c>
      <c r="D865">
        <v>5</v>
      </c>
      <c r="E865" t="s">
        <v>14</v>
      </c>
      <c r="F865" t="s">
        <v>15</v>
      </c>
      <c r="G865" t="s">
        <v>16</v>
      </c>
      <c r="H865" t="s">
        <v>17</v>
      </c>
      <c r="I865">
        <v>65.266940000000005</v>
      </c>
      <c r="J865">
        <v>-126.72826999999999</v>
      </c>
      <c r="K865" t="s">
        <v>18</v>
      </c>
      <c r="L865">
        <v>2</v>
      </c>
      <c r="M865" t="s">
        <v>48</v>
      </c>
      <c r="N865" t="s">
        <v>25</v>
      </c>
    </row>
    <row r="866" spans="1:14" x14ac:dyDescent="0.35">
      <c r="A866" t="str">
        <f>VLOOKUP(C866, sp_info1, 2, FALSE)</f>
        <v>Ephydridae</v>
      </c>
      <c r="B866" t="str">
        <f>VLOOKUP(C866, sp_info1, 3, FALSE)</f>
        <v>Hyadina</v>
      </c>
      <c r="C866" t="s">
        <v>202</v>
      </c>
      <c r="D866">
        <v>1</v>
      </c>
      <c r="E866" t="s">
        <v>14</v>
      </c>
      <c r="F866" t="s">
        <v>15</v>
      </c>
      <c r="G866" t="s">
        <v>16</v>
      </c>
      <c r="H866" t="s">
        <v>17</v>
      </c>
      <c r="I866">
        <v>65.266940000000005</v>
      </c>
      <c r="J866">
        <v>-126.72826999999999</v>
      </c>
      <c r="K866" t="s">
        <v>18</v>
      </c>
      <c r="L866">
        <v>2</v>
      </c>
      <c r="M866" t="s">
        <v>48</v>
      </c>
      <c r="N866" t="s">
        <v>47</v>
      </c>
    </row>
    <row r="867" spans="1:14" x14ac:dyDescent="0.35">
      <c r="A867" t="str">
        <f>VLOOKUP(C867, sp_info1, 2, FALSE)</f>
        <v>Lauxaniidae</v>
      </c>
      <c r="B867" t="str">
        <f>VLOOKUP(C867, sp_info1, 3, FALSE)</f>
        <v xml:space="preserve">Lauxania </v>
      </c>
      <c r="C867" t="s">
        <v>214</v>
      </c>
      <c r="D867">
        <v>2</v>
      </c>
      <c r="E867" t="s">
        <v>14</v>
      </c>
      <c r="F867" t="s">
        <v>15</v>
      </c>
      <c r="G867" t="s">
        <v>16</v>
      </c>
      <c r="H867" t="s">
        <v>17</v>
      </c>
      <c r="I867">
        <v>65.266940000000005</v>
      </c>
      <c r="J867">
        <v>-126.72826999999999</v>
      </c>
      <c r="K867" t="s">
        <v>18</v>
      </c>
      <c r="L867">
        <v>2</v>
      </c>
      <c r="M867" t="s">
        <v>48</v>
      </c>
      <c r="N867" t="s">
        <v>25</v>
      </c>
    </row>
    <row r="868" spans="1:14" x14ac:dyDescent="0.35">
      <c r="A868" t="str">
        <f>VLOOKUP(C868, sp_info1, 2, FALSE)</f>
        <v>Lauxaniidae</v>
      </c>
      <c r="B868" t="str">
        <f>VLOOKUP(C868, sp_info1, 3, FALSE)</f>
        <v xml:space="preserve">Lauxania </v>
      </c>
      <c r="C868" t="s">
        <v>214</v>
      </c>
      <c r="D868">
        <v>1</v>
      </c>
      <c r="E868" t="s">
        <v>14</v>
      </c>
      <c r="F868" t="s">
        <v>15</v>
      </c>
      <c r="G868" t="s">
        <v>16</v>
      </c>
      <c r="H868" t="s">
        <v>17</v>
      </c>
      <c r="I868">
        <v>65.266940000000005</v>
      </c>
      <c r="J868">
        <v>-126.72826999999999</v>
      </c>
      <c r="K868" t="s">
        <v>18</v>
      </c>
      <c r="L868">
        <v>2</v>
      </c>
      <c r="M868" t="s">
        <v>21</v>
      </c>
      <c r="N868" t="s">
        <v>20</v>
      </c>
    </row>
    <row r="869" spans="1:14" x14ac:dyDescent="0.35">
      <c r="A869" t="str">
        <f>VLOOKUP(C869, sp_info1, 2, FALSE)</f>
        <v>Chloropidae</v>
      </c>
      <c r="B869" t="str">
        <f>VLOOKUP(C869, sp_info1, 3, FALSE)</f>
        <v>Oscinella</v>
      </c>
      <c r="C869" t="s">
        <v>258</v>
      </c>
      <c r="D869">
        <v>1</v>
      </c>
      <c r="E869" t="s">
        <v>14</v>
      </c>
      <c r="F869" t="s">
        <v>15</v>
      </c>
      <c r="G869" t="s">
        <v>16</v>
      </c>
      <c r="H869" t="s">
        <v>17</v>
      </c>
      <c r="I869">
        <v>65.266940000000005</v>
      </c>
      <c r="J869">
        <v>-126.72826999999999</v>
      </c>
      <c r="K869" t="s">
        <v>18</v>
      </c>
      <c r="L869">
        <v>2</v>
      </c>
      <c r="M869" t="s">
        <v>21</v>
      </c>
      <c r="N869" t="s">
        <v>20</v>
      </c>
    </row>
    <row r="870" spans="1:14" x14ac:dyDescent="0.35">
      <c r="A870" t="str">
        <f>VLOOKUP(C870, sp_info1, 2, FALSE)</f>
        <v>Chloropidae</v>
      </c>
      <c r="B870" t="str">
        <f>VLOOKUP(C870, sp_info1, 3, FALSE)</f>
        <v>Oscinella</v>
      </c>
      <c r="C870" t="s">
        <v>259</v>
      </c>
      <c r="D870">
        <v>1</v>
      </c>
      <c r="E870" t="s">
        <v>14</v>
      </c>
      <c r="F870" t="s">
        <v>15</v>
      </c>
      <c r="G870" t="s">
        <v>16</v>
      </c>
      <c r="H870" t="s">
        <v>17</v>
      </c>
      <c r="I870">
        <v>65.266940000000005</v>
      </c>
      <c r="J870">
        <v>-126.72826999999999</v>
      </c>
      <c r="K870" t="s">
        <v>18</v>
      </c>
      <c r="L870">
        <v>2</v>
      </c>
      <c r="M870" t="s">
        <v>21</v>
      </c>
      <c r="N870" t="s">
        <v>20</v>
      </c>
    </row>
    <row r="871" spans="1:14" x14ac:dyDescent="0.35">
      <c r="A871" t="str">
        <f>VLOOKUP(C871, sp_info1, 2, FALSE)</f>
        <v>Sphaeroceridae</v>
      </c>
      <c r="B871" t="str">
        <f>VLOOKUP(C871, sp_info1, 3, FALSE)</f>
        <v>Rachispoda</v>
      </c>
      <c r="C871" t="s">
        <v>329</v>
      </c>
      <c r="D871">
        <v>1</v>
      </c>
      <c r="E871" t="s">
        <v>14</v>
      </c>
      <c r="F871" t="s">
        <v>15</v>
      </c>
      <c r="G871" t="s">
        <v>16</v>
      </c>
      <c r="H871" t="s">
        <v>17</v>
      </c>
      <c r="I871">
        <v>65.266940000000005</v>
      </c>
      <c r="J871">
        <v>-126.72826999999999</v>
      </c>
      <c r="K871" t="s">
        <v>18</v>
      </c>
      <c r="L871">
        <v>2</v>
      </c>
      <c r="M871" t="s">
        <v>48</v>
      </c>
      <c r="N871" t="s">
        <v>25</v>
      </c>
    </row>
    <row r="872" spans="1:14" x14ac:dyDescent="0.35">
      <c r="A872" t="str">
        <f>VLOOKUP(C872, sp_info1, 2, FALSE)</f>
        <v>Lauxaniidae</v>
      </c>
      <c r="B872" t="str">
        <f>VLOOKUP(C872, sp_info1, 3, FALSE)</f>
        <v>Sapromyza</v>
      </c>
      <c r="C872" t="s">
        <v>345</v>
      </c>
      <c r="D872">
        <v>3</v>
      </c>
      <c r="E872" t="s">
        <v>14</v>
      </c>
      <c r="F872" t="s">
        <v>15</v>
      </c>
      <c r="G872" t="s">
        <v>16</v>
      </c>
      <c r="H872" t="s">
        <v>17</v>
      </c>
      <c r="I872">
        <v>65.266940000000005</v>
      </c>
      <c r="J872">
        <v>-126.72826999999999</v>
      </c>
      <c r="K872" t="s">
        <v>18</v>
      </c>
      <c r="L872">
        <v>2</v>
      </c>
      <c r="M872" t="s">
        <v>48</v>
      </c>
      <c r="N872" t="s">
        <v>25</v>
      </c>
    </row>
    <row r="873" spans="1:14" x14ac:dyDescent="0.35">
      <c r="A873" t="str">
        <f>VLOOKUP(C873, sp_info1, 2, FALSE)</f>
        <v>Heleomyzidae</v>
      </c>
      <c r="B873" t="str">
        <f>VLOOKUP(C873, sp_info1, 3, FALSE)</f>
        <v>Suillia</v>
      </c>
      <c r="C873" t="s">
        <v>393</v>
      </c>
      <c r="D873">
        <v>1</v>
      </c>
      <c r="E873" t="s">
        <v>14</v>
      </c>
      <c r="F873" t="s">
        <v>15</v>
      </c>
      <c r="G873" t="s">
        <v>16</v>
      </c>
      <c r="H873" t="s">
        <v>17</v>
      </c>
      <c r="I873">
        <v>65.266940000000005</v>
      </c>
      <c r="J873">
        <v>-126.72826999999999</v>
      </c>
      <c r="K873" t="s">
        <v>18</v>
      </c>
      <c r="L873">
        <v>2</v>
      </c>
      <c r="M873" t="s">
        <v>48</v>
      </c>
      <c r="N873" t="s">
        <v>25</v>
      </c>
    </row>
    <row r="874" spans="1:14" x14ac:dyDescent="0.35">
      <c r="A874" t="str">
        <f>VLOOKUP(C874, sp_info1, 2, FALSE)</f>
        <v>Chloropidae</v>
      </c>
      <c r="B874" t="str">
        <f>VLOOKUP(C874, sp_info1, 3, FALSE)</f>
        <v>Thaumatomyia</v>
      </c>
      <c r="C874" t="s">
        <v>414</v>
      </c>
      <c r="D874">
        <v>10</v>
      </c>
      <c r="E874" t="s">
        <v>14</v>
      </c>
      <c r="F874" t="s">
        <v>15</v>
      </c>
      <c r="G874" t="s">
        <v>16</v>
      </c>
      <c r="H874" t="s">
        <v>17</v>
      </c>
      <c r="I874">
        <v>65.266940000000005</v>
      </c>
      <c r="J874">
        <v>-126.72826999999999</v>
      </c>
      <c r="K874" t="s">
        <v>18</v>
      </c>
      <c r="L874">
        <v>2</v>
      </c>
      <c r="M874" t="s">
        <v>48</v>
      </c>
      <c r="N874" t="s">
        <v>47</v>
      </c>
    </row>
    <row r="875" spans="1:14" x14ac:dyDescent="0.35">
      <c r="A875" t="str">
        <f>VLOOKUP(C875, sp_info1, 2, FALSE)</f>
        <v>Chloropidae</v>
      </c>
      <c r="B875" t="str">
        <f>VLOOKUP(C875, sp_info1, 3, FALSE)</f>
        <v>Thaumatomyia</v>
      </c>
      <c r="C875" t="s">
        <v>415</v>
      </c>
      <c r="D875">
        <v>9</v>
      </c>
      <c r="E875" t="s">
        <v>14</v>
      </c>
      <c r="F875" t="s">
        <v>15</v>
      </c>
      <c r="G875" t="s">
        <v>16</v>
      </c>
      <c r="H875" t="s">
        <v>17</v>
      </c>
      <c r="I875">
        <v>65.266940000000005</v>
      </c>
      <c r="J875">
        <v>-126.72826999999999</v>
      </c>
      <c r="K875" t="s">
        <v>18</v>
      </c>
      <c r="L875">
        <v>2</v>
      </c>
      <c r="M875" t="s">
        <v>21</v>
      </c>
      <c r="N875" t="s">
        <v>20</v>
      </c>
    </row>
    <row r="876" spans="1:14" x14ac:dyDescent="0.35">
      <c r="A876" t="str">
        <f>VLOOKUP(C876, sp_info1, 2, FALSE)</f>
        <v>Chloropidae</v>
      </c>
      <c r="B876" t="str">
        <f>VLOOKUP(C876, sp_info1, 3, FALSE)</f>
        <v>Tricimba</v>
      </c>
      <c r="C876" t="s">
        <v>426</v>
      </c>
      <c r="D876">
        <v>1</v>
      </c>
      <c r="E876" t="s">
        <v>14</v>
      </c>
      <c r="F876" t="s">
        <v>15</v>
      </c>
      <c r="G876" t="s">
        <v>16</v>
      </c>
      <c r="H876" t="s">
        <v>17</v>
      </c>
      <c r="I876">
        <v>65.266940000000005</v>
      </c>
      <c r="J876">
        <v>-126.72826999999999</v>
      </c>
      <c r="K876" t="s">
        <v>18</v>
      </c>
      <c r="L876">
        <v>2</v>
      </c>
      <c r="M876" t="s">
        <v>48</v>
      </c>
      <c r="N876" t="s">
        <v>25</v>
      </c>
    </row>
    <row r="877" spans="1:14" x14ac:dyDescent="0.35">
      <c r="A877" t="str">
        <f>VLOOKUP(C877, sp_info1, 2, FALSE)</f>
        <v>Chloropidae</v>
      </c>
      <c r="B877" t="str">
        <f>VLOOKUP(C877, sp_info1, 3, FALSE)</f>
        <v>Tricimba</v>
      </c>
      <c r="C877" t="s">
        <v>427</v>
      </c>
      <c r="D877">
        <v>2</v>
      </c>
      <c r="E877" t="s">
        <v>14</v>
      </c>
      <c r="F877" t="s">
        <v>15</v>
      </c>
      <c r="G877" t="s">
        <v>16</v>
      </c>
      <c r="H877" t="s">
        <v>17</v>
      </c>
      <c r="I877">
        <v>65.266940000000005</v>
      </c>
      <c r="J877">
        <v>-126.72826999999999</v>
      </c>
      <c r="K877" t="s">
        <v>18</v>
      </c>
      <c r="L877">
        <v>2</v>
      </c>
      <c r="M877" t="s">
        <v>48</v>
      </c>
      <c r="N877" t="s">
        <v>25</v>
      </c>
    </row>
    <row r="878" spans="1:14" x14ac:dyDescent="0.35">
      <c r="A878" t="str">
        <f>VLOOKUP(C878, sp_info1, 2, FALSE)</f>
        <v>Chloropidae</v>
      </c>
      <c r="B878" t="str">
        <f>VLOOKUP(C878, sp_info1, 3, FALSE)</f>
        <v>Tricimba</v>
      </c>
      <c r="C878" t="s">
        <v>429</v>
      </c>
      <c r="D878">
        <v>2</v>
      </c>
      <c r="E878" t="s">
        <v>14</v>
      </c>
      <c r="F878" t="s">
        <v>15</v>
      </c>
      <c r="G878" t="s">
        <v>16</v>
      </c>
      <c r="H878" t="s">
        <v>17</v>
      </c>
      <c r="I878">
        <v>65.266940000000005</v>
      </c>
      <c r="J878">
        <v>-126.72826999999999</v>
      </c>
      <c r="K878" t="s">
        <v>18</v>
      </c>
      <c r="L878">
        <v>2</v>
      </c>
      <c r="M878" t="s">
        <v>48</v>
      </c>
      <c r="N878" t="s">
        <v>25</v>
      </c>
    </row>
    <row r="879" spans="1:14" x14ac:dyDescent="0.35">
      <c r="A879" t="str">
        <f>VLOOKUP(C879, sp_info1, 2, FALSE)</f>
        <v>Tephritidae</v>
      </c>
      <c r="B879" t="str">
        <f>VLOOKUP(C879, sp_info1, 3, FALSE)</f>
        <v>Campiglossa</v>
      </c>
      <c r="C879" t="s">
        <v>96</v>
      </c>
      <c r="D879">
        <v>1</v>
      </c>
      <c r="E879" t="s">
        <v>14</v>
      </c>
      <c r="F879" t="s">
        <v>15</v>
      </c>
      <c r="G879" t="s">
        <v>16</v>
      </c>
      <c r="H879" t="s">
        <v>17</v>
      </c>
      <c r="I879">
        <v>65.304940000000002</v>
      </c>
      <c r="J879">
        <v>-126.70873</v>
      </c>
      <c r="K879" t="s">
        <v>18</v>
      </c>
      <c r="L879">
        <v>3</v>
      </c>
      <c r="M879" t="s">
        <v>97</v>
      </c>
      <c r="N879" t="s">
        <v>20</v>
      </c>
    </row>
    <row r="880" spans="1:14" x14ac:dyDescent="0.35">
      <c r="A880" t="str">
        <f>VLOOKUP(C880, sp_info1, 2, FALSE)</f>
        <v>Chamaemyiidae</v>
      </c>
      <c r="B880" t="str">
        <f>VLOOKUP(C880, sp_info1, 3, FALSE)</f>
        <v>Chamaemyia</v>
      </c>
      <c r="C880" t="s">
        <v>99</v>
      </c>
      <c r="D880">
        <v>4</v>
      </c>
      <c r="E880" t="s">
        <v>14</v>
      </c>
      <c r="F880" t="s">
        <v>15</v>
      </c>
      <c r="G880" t="s">
        <v>16</v>
      </c>
      <c r="H880" t="s">
        <v>17</v>
      </c>
      <c r="I880">
        <v>65.304940000000002</v>
      </c>
      <c r="J880">
        <v>-126.70873</v>
      </c>
      <c r="K880" t="s">
        <v>18</v>
      </c>
      <c r="L880">
        <v>3</v>
      </c>
      <c r="M880" t="s">
        <v>19</v>
      </c>
      <c r="N880" t="s">
        <v>20</v>
      </c>
    </row>
    <row r="881" spans="1:14" x14ac:dyDescent="0.35">
      <c r="A881" t="str">
        <f>VLOOKUP(C881, sp_info1, 2, FALSE)</f>
        <v>Chamaemyiidae</v>
      </c>
      <c r="B881" t="str">
        <f>VLOOKUP(C881, sp_info1, 3, FALSE)</f>
        <v>Chamaemyia</v>
      </c>
      <c r="C881" t="s">
        <v>99</v>
      </c>
      <c r="D881">
        <v>79</v>
      </c>
      <c r="E881" t="s">
        <v>14</v>
      </c>
      <c r="F881" t="s">
        <v>15</v>
      </c>
      <c r="G881" t="s">
        <v>16</v>
      </c>
      <c r="H881" t="s">
        <v>17</v>
      </c>
      <c r="I881">
        <v>65.304940000000002</v>
      </c>
      <c r="J881">
        <v>-126.70873</v>
      </c>
      <c r="K881" t="s">
        <v>18</v>
      </c>
      <c r="L881">
        <v>3</v>
      </c>
      <c r="M881" t="s">
        <v>21</v>
      </c>
      <c r="N881" t="s">
        <v>20</v>
      </c>
    </row>
    <row r="882" spans="1:14" x14ac:dyDescent="0.35">
      <c r="A882" t="str">
        <f>VLOOKUP(C882, sp_info1, 2, FALSE)</f>
        <v>Chloropidae</v>
      </c>
      <c r="B882" t="str">
        <f>VLOOKUP(C882, sp_info1, 3, FALSE)</f>
        <v xml:space="preserve">Conioscinella </v>
      </c>
      <c r="C882" t="s">
        <v>121</v>
      </c>
      <c r="D882">
        <v>7</v>
      </c>
      <c r="E882" t="s">
        <v>14</v>
      </c>
      <c r="F882" t="s">
        <v>15</v>
      </c>
      <c r="G882" t="s">
        <v>16</v>
      </c>
      <c r="H882" t="s">
        <v>17</v>
      </c>
      <c r="I882">
        <v>65.304940000000002</v>
      </c>
      <c r="J882">
        <v>-126.70873</v>
      </c>
      <c r="K882" t="s">
        <v>18</v>
      </c>
      <c r="L882">
        <v>3</v>
      </c>
      <c r="M882" t="s">
        <v>48</v>
      </c>
      <c r="N882" t="s">
        <v>47</v>
      </c>
    </row>
    <row r="883" spans="1:14" x14ac:dyDescent="0.35">
      <c r="A883" t="str">
        <f>VLOOKUP(C883, sp_info1, 2, FALSE)</f>
        <v>Chloropidae</v>
      </c>
      <c r="B883" t="str">
        <f>VLOOKUP(C883, sp_info1, 3, FALSE)</f>
        <v xml:space="preserve">Conioscinella </v>
      </c>
      <c r="C883" t="s">
        <v>121</v>
      </c>
      <c r="D883">
        <v>1</v>
      </c>
      <c r="E883" t="s">
        <v>14</v>
      </c>
      <c r="F883" t="s">
        <v>15</v>
      </c>
      <c r="G883" t="s">
        <v>16</v>
      </c>
      <c r="H883" t="s">
        <v>17</v>
      </c>
      <c r="I883">
        <v>65.304940000000002</v>
      </c>
      <c r="J883">
        <v>-126.70873</v>
      </c>
      <c r="K883" t="s">
        <v>18</v>
      </c>
      <c r="L883">
        <v>3</v>
      </c>
      <c r="M883" t="s">
        <v>21</v>
      </c>
      <c r="N883" t="s">
        <v>20</v>
      </c>
    </row>
    <row r="884" spans="1:14" x14ac:dyDescent="0.35">
      <c r="A884" t="str">
        <f>VLOOKUP(C884, sp_info1, 2, FALSE)</f>
        <v>Chloropidae</v>
      </c>
      <c r="B884" t="str">
        <f>VLOOKUP(C884, sp_info1, 3, FALSE)</f>
        <v>Conioscinella</v>
      </c>
      <c r="C884" t="s">
        <v>131</v>
      </c>
      <c r="D884">
        <v>1</v>
      </c>
      <c r="E884" t="s">
        <v>14</v>
      </c>
      <c r="F884" t="s">
        <v>15</v>
      </c>
      <c r="G884" t="s">
        <v>16</v>
      </c>
      <c r="H884" t="s">
        <v>17</v>
      </c>
      <c r="I884">
        <v>65.304940000000002</v>
      </c>
      <c r="J884">
        <v>-126.70873</v>
      </c>
      <c r="K884" t="s">
        <v>18</v>
      </c>
      <c r="L884">
        <v>3</v>
      </c>
      <c r="M884" t="s">
        <v>48</v>
      </c>
      <c r="N884" t="s">
        <v>47</v>
      </c>
    </row>
    <row r="885" spans="1:14" x14ac:dyDescent="0.35">
      <c r="A885" t="str">
        <f>VLOOKUP(C885, sp_info1, 2, FALSE)</f>
        <v>Chloropidae</v>
      </c>
      <c r="B885" t="str">
        <f>VLOOKUP(C885, sp_info1, 3, FALSE)</f>
        <v>Conioscinella</v>
      </c>
      <c r="C885" t="s">
        <v>131</v>
      </c>
      <c r="D885">
        <v>2</v>
      </c>
      <c r="E885" t="s">
        <v>14</v>
      </c>
      <c r="F885" t="s">
        <v>15</v>
      </c>
      <c r="G885" t="s">
        <v>16</v>
      </c>
      <c r="H885" t="s">
        <v>17</v>
      </c>
      <c r="I885">
        <v>65.304940000000002</v>
      </c>
      <c r="J885">
        <v>-126.70873</v>
      </c>
      <c r="K885" t="s">
        <v>18</v>
      </c>
      <c r="L885">
        <v>3</v>
      </c>
      <c r="M885" t="s">
        <v>80</v>
      </c>
      <c r="N885" t="s">
        <v>47</v>
      </c>
    </row>
    <row r="886" spans="1:14" x14ac:dyDescent="0.35">
      <c r="A886" t="str">
        <f>VLOOKUP(C886, sp_info1, 2, FALSE)</f>
        <v>Chloropidae</v>
      </c>
      <c r="B886" t="str">
        <f>VLOOKUP(C886, sp_info1, 3, FALSE)</f>
        <v>Conioscinella</v>
      </c>
      <c r="C886" t="s">
        <v>131</v>
      </c>
      <c r="D886">
        <v>2</v>
      </c>
      <c r="E886" t="s">
        <v>14</v>
      </c>
      <c r="F886" t="s">
        <v>15</v>
      </c>
      <c r="G886" t="s">
        <v>16</v>
      </c>
      <c r="H886" t="s">
        <v>17</v>
      </c>
      <c r="I886">
        <v>65.304940000000002</v>
      </c>
      <c r="J886">
        <v>-126.70873</v>
      </c>
      <c r="K886" t="s">
        <v>18</v>
      </c>
      <c r="L886">
        <v>3</v>
      </c>
      <c r="M886" t="s">
        <v>21</v>
      </c>
      <c r="N886" t="s">
        <v>20</v>
      </c>
    </row>
    <row r="887" spans="1:14" x14ac:dyDescent="0.35">
      <c r="A887" t="str">
        <f>VLOOKUP(C887, sp_info1, 2, FALSE)</f>
        <v>Chloropidae</v>
      </c>
      <c r="B887" t="str">
        <f>VLOOKUP(C887, sp_info1, 3, FALSE)</f>
        <v>Dasyopa</v>
      </c>
      <c r="C887" t="s">
        <v>143</v>
      </c>
      <c r="D887">
        <v>3</v>
      </c>
      <c r="E887" t="s">
        <v>14</v>
      </c>
      <c r="F887" t="s">
        <v>15</v>
      </c>
      <c r="G887" t="s">
        <v>16</v>
      </c>
      <c r="H887" t="s">
        <v>17</v>
      </c>
      <c r="I887">
        <v>65.304940000000002</v>
      </c>
      <c r="J887">
        <v>-126.70873</v>
      </c>
      <c r="K887" t="s">
        <v>18</v>
      </c>
      <c r="L887">
        <v>3</v>
      </c>
      <c r="M887" t="s">
        <v>48</v>
      </c>
      <c r="N887" t="s">
        <v>47</v>
      </c>
    </row>
    <row r="888" spans="1:14" x14ac:dyDescent="0.35">
      <c r="A888" t="str">
        <f>VLOOKUP(C888, sp_info1, 2, FALSE)</f>
        <v>Chloropidae</v>
      </c>
      <c r="B888" t="str">
        <f>VLOOKUP(C888, sp_info1, 3, FALSE)</f>
        <v>Dasyopa</v>
      </c>
      <c r="C888" t="s">
        <v>143</v>
      </c>
      <c r="D888">
        <v>1</v>
      </c>
      <c r="E888" t="s">
        <v>14</v>
      </c>
      <c r="F888" t="s">
        <v>15</v>
      </c>
      <c r="G888" t="s">
        <v>16</v>
      </c>
      <c r="H888" t="s">
        <v>17</v>
      </c>
      <c r="I888">
        <v>65.304940000000002</v>
      </c>
      <c r="J888">
        <v>-126.70873</v>
      </c>
      <c r="K888" t="s">
        <v>18</v>
      </c>
      <c r="L888">
        <v>3</v>
      </c>
      <c r="M888" t="s">
        <v>80</v>
      </c>
      <c r="N888" t="s">
        <v>47</v>
      </c>
    </row>
    <row r="889" spans="1:14" x14ac:dyDescent="0.35">
      <c r="A889" t="str">
        <f>VLOOKUP(C889, sp_info1, 2, FALSE)</f>
        <v>Drosophilidae</v>
      </c>
      <c r="B889" t="str">
        <f>VLOOKUP(C889, sp_info1, 3, FALSE)</f>
        <v>Drosophila</v>
      </c>
      <c r="C889" t="s">
        <v>158</v>
      </c>
      <c r="D889">
        <v>1</v>
      </c>
      <c r="E889" t="s">
        <v>14</v>
      </c>
      <c r="F889" t="s">
        <v>15</v>
      </c>
      <c r="G889" t="s">
        <v>16</v>
      </c>
      <c r="H889" t="s">
        <v>17</v>
      </c>
      <c r="I889">
        <v>65.304940000000002</v>
      </c>
      <c r="J889">
        <v>-126.70873</v>
      </c>
      <c r="K889" t="s">
        <v>18</v>
      </c>
      <c r="L889">
        <v>3</v>
      </c>
      <c r="M889" t="s">
        <v>77</v>
      </c>
      <c r="N889" t="s">
        <v>25</v>
      </c>
    </row>
    <row r="890" spans="1:14" x14ac:dyDescent="0.35">
      <c r="A890" t="str">
        <f>VLOOKUP(C890, sp_info1, 2, FALSE)</f>
        <v>Drosophilidae</v>
      </c>
      <c r="B890" t="str">
        <f>VLOOKUP(C890, sp_info1, 3, FALSE)</f>
        <v>Drosophila</v>
      </c>
      <c r="C890" t="s">
        <v>159</v>
      </c>
      <c r="D890">
        <v>1</v>
      </c>
      <c r="E890" t="s">
        <v>14</v>
      </c>
      <c r="F890" t="s">
        <v>15</v>
      </c>
      <c r="G890" t="s">
        <v>16</v>
      </c>
      <c r="H890" t="s">
        <v>17</v>
      </c>
      <c r="I890">
        <v>65.304940000000002</v>
      </c>
      <c r="J890">
        <v>-126.70873</v>
      </c>
      <c r="K890" t="s">
        <v>18</v>
      </c>
      <c r="L890">
        <v>3</v>
      </c>
      <c r="M890" t="s">
        <v>80</v>
      </c>
      <c r="N890" t="s">
        <v>47</v>
      </c>
    </row>
    <row r="891" spans="1:14" x14ac:dyDescent="0.35">
      <c r="A891" t="str">
        <f>VLOOKUP(C891, sp_info1, 2, FALSE)</f>
        <v>Chloropidae</v>
      </c>
      <c r="B891" t="str">
        <f>VLOOKUP(C891, sp_info1, 3, FALSE)</f>
        <v>Incertella</v>
      </c>
      <c r="C891" t="s">
        <v>207</v>
      </c>
      <c r="D891">
        <v>2</v>
      </c>
      <c r="E891" t="s">
        <v>14</v>
      </c>
      <c r="F891" t="s">
        <v>15</v>
      </c>
      <c r="G891" t="s">
        <v>16</v>
      </c>
      <c r="H891" t="s">
        <v>17</v>
      </c>
      <c r="I891">
        <v>65.304940000000002</v>
      </c>
      <c r="J891">
        <v>-126.70873</v>
      </c>
      <c r="K891" t="s">
        <v>18</v>
      </c>
      <c r="L891">
        <v>3</v>
      </c>
      <c r="M891" t="s">
        <v>21</v>
      </c>
      <c r="N891" t="s">
        <v>20</v>
      </c>
    </row>
    <row r="892" spans="1:14" x14ac:dyDescent="0.35">
      <c r="A892" t="str">
        <f>VLOOKUP(C892, sp_info1, 2, FALSE)</f>
        <v>Chloropidae</v>
      </c>
      <c r="B892" t="str">
        <f>VLOOKUP(C892, sp_info1, 3, FALSE)</f>
        <v xml:space="preserve">Malloewia </v>
      </c>
      <c r="C892" t="s">
        <v>227</v>
      </c>
      <c r="D892">
        <v>1</v>
      </c>
      <c r="E892" t="s">
        <v>14</v>
      </c>
      <c r="F892" t="s">
        <v>15</v>
      </c>
      <c r="G892" t="s">
        <v>16</v>
      </c>
      <c r="H892" t="s">
        <v>17</v>
      </c>
      <c r="I892">
        <v>65.304940000000002</v>
      </c>
      <c r="J892">
        <v>-126.70873</v>
      </c>
      <c r="K892" t="s">
        <v>18</v>
      </c>
      <c r="L892">
        <v>3</v>
      </c>
      <c r="M892" t="s">
        <v>48</v>
      </c>
      <c r="N892" t="s">
        <v>47</v>
      </c>
    </row>
    <row r="893" spans="1:14" x14ac:dyDescent="0.35">
      <c r="A893" t="str">
        <f>VLOOKUP(C893, sp_info1, 2, FALSE)</f>
        <v>Chloropidae</v>
      </c>
      <c r="B893" t="str">
        <f>VLOOKUP(C893, sp_info1, 3, FALSE)</f>
        <v xml:space="preserve">Malloewia </v>
      </c>
      <c r="C893" t="s">
        <v>227</v>
      </c>
      <c r="D893">
        <v>1</v>
      </c>
      <c r="E893" t="s">
        <v>14</v>
      </c>
      <c r="F893" t="s">
        <v>15</v>
      </c>
      <c r="G893" t="s">
        <v>16</v>
      </c>
      <c r="H893" t="s">
        <v>17</v>
      </c>
      <c r="I893">
        <v>65.304940000000002</v>
      </c>
      <c r="J893">
        <v>-126.70873</v>
      </c>
      <c r="K893" t="s">
        <v>18</v>
      </c>
      <c r="L893">
        <v>3</v>
      </c>
      <c r="M893" t="s">
        <v>21</v>
      </c>
      <c r="N893" t="s">
        <v>20</v>
      </c>
    </row>
    <row r="894" spans="1:14" x14ac:dyDescent="0.35">
      <c r="A894" t="str">
        <f>VLOOKUP(C894, sp_info1, 2, FALSE)</f>
        <v>Chloropidae</v>
      </c>
      <c r="B894" t="str">
        <f>VLOOKUP(C894, sp_info1, 3, FALSE)</f>
        <v>Oscinella</v>
      </c>
      <c r="C894" t="s">
        <v>260</v>
      </c>
      <c r="D894">
        <v>1</v>
      </c>
      <c r="E894" t="s">
        <v>14</v>
      </c>
      <c r="F894" t="s">
        <v>15</v>
      </c>
      <c r="G894" t="s">
        <v>16</v>
      </c>
      <c r="H894" t="s">
        <v>17</v>
      </c>
      <c r="I894">
        <v>65.304940000000002</v>
      </c>
      <c r="J894">
        <v>-126.70873</v>
      </c>
      <c r="K894" t="s">
        <v>18</v>
      </c>
      <c r="L894">
        <v>3</v>
      </c>
      <c r="M894" t="s">
        <v>21</v>
      </c>
      <c r="N894" t="s">
        <v>20</v>
      </c>
    </row>
    <row r="895" spans="1:14" x14ac:dyDescent="0.35">
      <c r="A895" t="str">
        <f>VLOOKUP(C895, sp_info1, 2, FALSE)</f>
        <v>Ephydridae</v>
      </c>
      <c r="B895" t="str">
        <f>VLOOKUP(C895, sp_info1, 3, FALSE)</f>
        <v>Philygria</v>
      </c>
      <c r="C895" t="s">
        <v>300</v>
      </c>
      <c r="D895">
        <v>2</v>
      </c>
      <c r="E895" t="s">
        <v>14</v>
      </c>
      <c r="F895" t="s">
        <v>15</v>
      </c>
      <c r="G895" t="s">
        <v>16</v>
      </c>
      <c r="H895" t="s">
        <v>17</v>
      </c>
      <c r="I895">
        <v>65.304940000000002</v>
      </c>
      <c r="J895">
        <v>-126.70873</v>
      </c>
      <c r="K895" t="s">
        <v>18</v>
      </c>
      <c r="L895">
        <v>3</v>
      </c>
      <c r="M895" t="s">
        <v>97</v>
      </c>
      <c r="N895" t="s">
        <v>20</v>
      </c>
    </row>
    <row r="896" spans="1:14" x14ac:dyDescent="0.35">
      <c r="A896" t="str">
        <f>VLOOKUP(C896, sp_info1, 2, FALSE)</f>
        <v>Lauxaniidae</v>
      </c>
      <c r="B896" t="str">
        <f>VLOOKUP(C896, sp_info1, 3, FALSE)</f>
        <v>Sapromyza</v>
      </c>
      <c r="C896" t="s">
        <v>345</v>
      </c>
      <c r="D896">
        <v>3</v>
      </c>
      <c r="E896" t="s">
        <v>14</v>
      </c>
      <c r="F896" t="s">
        <v>15</v>
      </c>
      <c r="G896" t="s">
        <v>16</v>
      </c>
      <c r="H896" t="s">
        <v>17</v>
      </c>
      <c r="I896">
        <v>65.304940000000002</v>
      </c>
      <c r="J896">
        <v>-126.70873</v>
      </c>
      <c r="K896" t="s">
        <v>18</v>
      </c>
      <c r="L896">
        <v>3</v>
      </c>
      <c r="M896" t="s">
        <v>77</v>
      </c>
      <c r="N896" t="s">
        <v>25</v>
      </c>
    </row>
    <row r="897" spans="1:14" x14ac:dyDescent="0.35">
      <c r="A897" t="str">
        <f>VLOOKUP(C897, sp_info1, 2, FALSE)</f>
        <v>Heleomyzidae</v>
      </c>
      <c r="B897" t="str">
        <f>VLOOKUP(C897, sp_info1, 3, FALSE)</f>
        <v>Scoliocentra</v>
      </c>
      <c r="C897" t="s">
        <v>372</v>
      </c>
      <c r="D897">
        <v>1</v>
      </c>
      <c r="E897" t="s">
        <v>14</v>
      </c>
      <c r="F897" t="s">
        <v>15</v>
      </c>
      <c r="G897" t="s">
        <v>16</v>
      </c>
      <c r="H897" t="s">
        <v>17</v>
      </c>
      <c r="I897">
        <v>65.304940000000002</v>
      </c>
      <c r="J897">
        <v>-126.70873</v>
      </c>
      <c r="K897" t="s">
        <v>18</v>
      </c>
      <c r="L897">
        <v>3</v>
      </c>
      <c r="M897" t="s">
        <v>77</v>
      </c>
      <c r="N897" t="s">
        <v>25</v>
      </c>
    </row>
    <row r="898" spans="1:14" x14ac:dyDescent="0.35">
      <c r="A898" t="str">
        <f>VLOOKUP(C898, sp_info1, 2, FALSE)</f>
        <v>Heleomyzidae</v>
      </c>
      <c r="B898" t="str">
        <f>VLOOKUP(C898, sp_info1, 3, FALSE)</f>
        <v>Suillia</v>
      </c>
      <c r="C898" t="s">
        <v>392</v>
      </c>
      <c r="D898">
        <v>1</v>
      </c>
      <c r="E898" t="s">
        <v>14</v>
      </c>
      <c r="F898" t="s">
        <v>15</v>
      </c>
      <c r="G898" t="s">
        <v>16</v>
      </c>
      <c r="H898" t="s">
        <v>17</v>
      </c>
      <c r="I898">
        <v>65.304940000000002</v>
      </c>
      <c r="J898">
        <v>-126.70873</v>
      </c>
      <c r="K898" t="s">
        <v>18</v>
      </c>
      <c r="L898">
        <v>3</v>
      </c>
      <c r="M898" t="s">
        <v>48</v>
      </c>
      <c r="N898" t="s">
        <v>47</v>
      </c>
    </row>
    <row r="899" spans="1:14" x14ac:dyDescent="0.35">
      <c r="A899" t="str">
        <f>VLOOKUP(C899, sp_info1, 2, FALSE)</f>
        <v>Chloropidae</v>
      </c>
      <c r="B899" t="str">
        <f>VLOOKUP(C899, sp_info1, 3, FALSE)</f>
        <v>Tricimba</v>
      </c>
      <c r="C899" t="s">
        <v>427</v>
      </c>
      <c r="D899">
        <v>1</v>
      </c>
      <c r="E899" t="s">
        <v>14</v>
      </c>
      <c r="F899" t="s">
        <v>15</v>
      </c>
      <c r="G899" t="s">
        <v>16</v>
      </c>
      <c r="H899" t="s">
        <v>17</v>
      </c>
      <c r="I899">
        <v>65.304940000000002</v>
      </c>
      <c r="J899">
        <v>-126.70873</v>
      </c>
      <c r="K899" t="s">
        <v>18</v>
      </c>
      <c r="L899">
        <v>3</v>
      </c>
      <c r="M899" t="s">
        <v>77</v>
      </c>
      <c r="N899" t="s">
        <v>47</v>
      </c>
    </row>
    <row r="900" spans="1:14" x14ac:dyDescent="0.35">
      <c r="A900" t="str">
        <f>VLOOKUP(C900, sp_info1, 2, FALSE)</f>
        <v>Chloropidae</v>
      </c>
      <c r="B900" t="str">
        <f>VLOOKUP(C900, sp_info1, 3, FALSE)</f>
        <v>Tricimba</v>
      </c>
      <c r="C900" t="s">
        <v>427</v>
      </c>
      <c r="D900">
        <v>1</v>
      </c>
      <c r="E900" t="s">
        <v>14</v>
      </c>
      <c r="F900" t="s">
        <v>15</v>
      </c>
      <c r="G900" t="s">
        <v>16</v>
      </c>
      <c r="H900" t="s">
        <v>17</v>
      </c>
      <c r="I900">
        <v>65.304940000000002</v>
      </c>
      <c r="J900">
        <v>-126.70873</v>
      </c>
      <c r="K900" t="s">
        <v>18</v>
      </c>
      <c r="L900">
        <v>3</v>
      </c>
      <c r="M900" t="s">
        <v>48</v>
      </c>
      <c r="N900" t="s">
        <v>47</v>
      </c>
    </row>
    <row r="901" spans="1:14" x14ac:dyDescent="0.35">
      <c r="A901" t="str">
        <f>VLOOKUP(C901, sp_info1, 2, FALSE)</f>
        <v>Chloropidae</v>
      </c>
      <c r="B901" t="str">
        <f>VLOOKUP(C901, sp_info1, 3, FALSE)</f>
        <v xml:space="preserve">Aphanotrigonum </v>
      </c>
      <c r="C901" t="s">
        <v>78</v>
      </c>
      <c r="D901">
        <v>1</v>
      </c>
      <c r="E901" t="s">
        <v>14</v>
      </c>
      <c r="F901" t="s">
        <v>15</v>
      </c>
      <c r="G901" t="s">
        <v>16</v>
      </c>
      <c r="H901" t="s">
        <v>17</v>
      </c>
      <c r="I901">
        <v>65.291120000000006</v>
      </c>
      <c r="J901">
        <v>-126.62262</v>
      </c>
      <c r="K901" t="s">
        <v>32</v>
      </c>
      <c r="L901">
        <v>1</v>
      </c>
      <c r="M901" t="s">
        <v>19</v>
      </c>
      <c r="N901" t="s">
        <v>20</v>
      </c>
    </row>
    <row r="902" spans="1:14" x14ac:dyDescent="0.35">
      <c r="A902" t="str">
        <f>VLOOKUP(C902, sp_info1, 2, FALSE)</f>
        <v>Chloropidae</v>
      </c>
      <c r="B902" t="str">
        <f>VLOOKUP(C902, sp_info1, 3, FALSE)</f>
        <v xml:space="preserve">Conioscinella </v>
      </c>
      <c r="C902" t="s">
        <v>121</v>
      </c>
      <c r="D902">
        <v>2</v>
      </c>
      <c r="E902" t="s">
        <v>14</v>
      </c>
      <c r="F902" t="s">
        <v>15</v>
      </c>
      <c r="G902" t="s">
        <v>16</v>
      </c>
      <c r="H902" t="s">
        <v>17</v>
      </c>
      <c r="I902">
        <v>65.291120000000006</v>
      </c>
      <c r="J902">
        <v>-126.62262</v>
      </c>
      <c r="K902" t="s">
        <v>32</v>
      </c>
      <c r="L902">
        <v>1</v>
      </c>
      <c r="M902" t="s">
        <v>48</v>
      </c>
      <c r="N902" t="s">
        <v>47</v>
      </c>
    </row>
    <row r="903" spans="1:14" x14ac:dyDescent="0.35">
      <c r="A903" t="str">
        <f>VLOOKUP(C903, sp_info1, 2, FALSE)</f>
        <v>Chloropidae</v>
      </c>
      <c r="B903" t="str">
        <f>VLOOKUP(C903, sp_info1, 3, FALSE)</f>
        <v xml:space="preserve">Conioscinella </v>
      </c>
      <c r="C903" t="s">
        <v>121</v>
      </c>
      <c r="D903">
        <v>3</v>
      </c>
      <c r="E903" t="s">
        <v>14</v>
      </c>
      <c r="F903" t="s">
        <v>15</v>
      </c>
      <c r="G903" t="s">
        <v>16</v>
      </c>
      <c r="H903" t="s">
        <v>17</v>
      </c>
      <c r="I903">
        <v>65.291120000000006</v>
      </c>
      <c r="J903">
        <v>-126.62262</v>
      </c>
      <c r="K903" t="s">
        <v>32</v>
      </c>
      <c r="L903">
        <v>1</v>
      </c>
      <c r="M903" t="s">
        <v>80</v>
      </c>
      <c r="N903" t="s">
        <v>47</v>
      </c>
    </row>
    <row r="904" spans="1:14" x14ac:dyDescent="0.35">
      <c r="A904" t="str">
        <f>VLOOKUP(C904, sp_info1, 2, FALSE)</f>
        <v>Chloropidae</v>
      </c>
      <c r="B904" t="str">
        <f>VLOOKUP(C904, sp_info1, 3, FALSE)</f>
        <v xml:space="preserve">Conioscinella </v>
      </c>
      <c r="C904" t="s">
        <v>121</v>
      </c>
      <c r="D904">
        <v>1</v>
      </c>
      <c r="E904" t="s">
        <v>14</v>
      </c>
      <c r="F904" t="s">
        <v>15</v>
      </c>
      <c r="G904" t="s">
        <v>16</v>
      </c>
      <c r="H904" t="s">
        <v>17</v>
      </c>
      <c r="I904">
        <v>65.291120000000006</v>
      </c>
      <c r="J904">
        <v>-126.62262</v>
      </c>
      <c r="K904" t="s">
        <v>32</v>
      </c>
      <c r="L904">
        <v>1</v>
      </c>
      <c r="M904" t="s">
        <v>21</v>
      </c>
      <c r="N904" t="s">
        <v>20</v>
      </c>
    </row>
    <row r="905" spans="1:14" x14ac:dyDescent="0.35">
      <c r="A905" t="str">
        <f>VLOOKUP(C905, sp_info1, 2, FALSE)</f>
        <v>Chloropidae</v>
      </c>
      <c r="B905" t="str">
        <f>VLOOKUP(C905, sp_info1, 3, FALSE)</f>
        <v xml:space="preserve">Conioscinella </v>
      </c>
      <c r="C905" t="s">
        <v>130</v>
      </c>
      <c r="D905">
        <v>1</v>
      </c>
      <c r="E905" t="s">
        <v>14</v>
      </c>
      <c r="F905" t="s">
        <v>15</v>
      </c>
      <c r="G905" t="s">
        <v>16</v>
      </c>
      <c r="H905" t="s">
        <v>17</v>
      </c>
      <c r="I905">
        <v>65.291120000000006</v>
      </c>
      <c r="J905">
        <v>-126.62262</v>
      </c>
      <c r="K905" t="s">
        <v>32</v>
      </c>
      <c r="L905">
        <v>1</v>
      </c>
      <c r="M905" t="s">
        <v>48</v>
      </c>
      <c r="N905" t="s">
        <v>47</v>
      </c>
    </row>
    <row r="906" spans="1:14" x14ac:dyDescent="0.35">
      <c r="A906" t="str">
        <f>VLOOKUP(C906, sp_info1, 2, FALSE)</f>
        <v>Sciomyzidae</v>
      </c>
      <c r="B906" t="str">
        <f>VLOOKUP(C906, sp_info1, 3, FALSE)</f>
        <v>Dictya</v>
      </c>
      <c r="C906" t="s">
        <v>152</v>
      </c>
      <c r="D906">
        <v>1</v>
      </c>
      <c r="E906" t="s">
        <v>14</v>
      </c>
      <c r="F906" t="s">
        <v>15</v>
      </c>
      <c r="G906" t="s">
        <v>16</v>
      </c>
      <c r="H906" t="s">
        <v>17</v>
      </c>
      <c r="I906">
        <v>65.291120000000006</v>
      </c>
      <c r="J906">
        <v>-126.62262</v>
      </c>
      <c r="K906" t="s">
        <v>32</v>
      </c>
      <c r="L906">
        <v>1</v>
      </c>
      <c r="M906" t="s">
        <v>80</v>
      </c>
      <c r="N906" t="s">
        <v>47</v>
      </c>
    </row>
    <row r="907" spans="1:14" x14ac:dyDescent="0.35">
      <c r="A907" t="str">
        <f>VLOOKUP(C907, sp_info1, 2, FALSE)</f>
        <v>Drosophilidae</v>
      </c>
      <c r="B907" t="str">
        <f>VLOOKUP(C907, sp_info1, 3, FALSE)</f>
        <v>Drosophila</v>
      </c>
      <c r="C907" t="s">
        <v>159</v>
      </c>
      <c r="D907">
        <v>1</v>
      </c>
      <c r="E907" t="s">
        <v>14</v>
      </c>
      <c r="F907" t="s">
        <v>15</v>
      </c>
      <c r="G907" t="s">
        <v>16</v>
      </c>
      <c r="H907" t="s">
        <v>17</v>
      </c>
      <c r="I907">
        <v>65.291120000000006</v>
      </c>
      <c r="J907">
        <v>-126.62262</v>
      </c>
      <c r="K907" t="s">
        <v>32</v>
      </c>
      <c r="L907">
        <v>1</v>
      </c>
      <c r="M907" t="s">
        <v>48</v>
      </c>
      <c r="N907" t="s">
        <v>47</v>
      </c>
    </row>
    <row r="908" spans="1:14" x14ac:dyDescent="0.35">
      <c r="A908" t="str">
        <f>VLOOKUP(C908, sp_info1, 2, FALSE)</f>
        <v>Drosophilidae</v>
      </c>
      <c r="B908" t="str">
        <f>VLOOKUP(C908, sp_info1, 3, FALSE)</f>
        <v>Drosophila</v>
      </c>
      <c r="C908" t="s">
        <v>159</v>
      </c>
      <c r="D908">
        <v>1</v>
      </c>
      <c r="E908" t="s">
        <v>14</v>
      </c>
      <c r="F908" t="s">
        <v>15</v>
      </c>
      <c r="G908" t="s">
        <v>16</v>
      </c>
      <c r="H908" t="s">
        <v>17</v>
      </c>
      <c r="I908">
        <v>65.291120000000006</v>
      </c>
      <c r="J908">
        <v>-126.62262</v>
      </c>
      <c r="K908" t="s">
        <v>32</v>
      </c>
      <c r="L908">
        <v>1</v>
      </c>
      <c r="M908" t="s">
        <v>80</v>
      </c>
      <c r="N908" t="s">
        <v>47</v>
      </c>
    </row>
    <row r="909" spans="1:14" x14ac:dyDescent="0.35">
      <c r="A909" t="str">
        <f>VLOOKUP(C909, sp_info1, 2, FALSE)</f>
        <v>Sciomyzidae</v>
      </c>
      <c r="B909" t="str">
        <f>VLOOKUP(C909, sp_info1, 3, FALSE)</f>
        <v>Elgiva</v>
      </c>
      <c r="C909" t="s">
        <v>177</v>
      </c>
      <c r="D909">
        <v>1</v>
      </c>
      <c r="E909" t="s">
        <v>14</v>
      </c>
      <c r="F909" t="s">
        <v>15</v>
      </c>
      <c r="G909" t="s">
        <v>16</v>
      </c>
      <c r="H909" t="s">
        <v>17</v>
      </c>
      <c r="I909">
        <v>65.291120000000006</v>
      </c>
      <c r="J909">
        <v>-126.62262</v>
      </c>
      <c r="K909" t="s">
        <v>32</v>
      </c>
      <c r="L909">
        <v>1</v>
      </c>
      <c r="M909" t="s">
        <v>97</v>
      </c>
      <c r="N909" t="s">
        <v>20</v>
      </c>
    </row>
    <row r="910" spans="1:14" x14ac:dyDescent="0.35">
      <c r="A910" t="str">
        <f>VLOOKUP(C910, sp_info1, 2, FALSE)</f>
        <v>Opomyzidae</v>
      </c>
      <c r="B910" t="str">
        <f>VLOOKUP(C910, sp_info1, 3, FALSE)</f>
        <v>Geomyza</v>
      </c>
      <c r="C910" t="s">
        <v>191</v>
      </c>
      <c r="D910">
        <v>1</v>
      </c>
      <c r="E910" t="s">
        <v>14</v>
      </c>
      <c r="F910" t="s">
        <v>15</v>
      </c>
      <c r="G910" t="s">
        <v>16</v>
      </c>
      <c r="H910" t="s">
        <v>17</v>
      </c>
      <c r="I910">
        <v>65.291120000000006</v>
      </c>
      <c r="J910">
        <v>-126.62262</v>
      </c>
      <c r="K910" t="s">
        <v>32</v>
      </c>
      <c r="L910">
        <v>1</v>
      </c>
      <c r="M910" t="s">
        <v>80</v>
      </c>
      <c r="N910" t="s">
        <v>47</v>
      </c>
    </row>
    <row r="911" spans="1:14" x14ac:dyDescent="0.35">
      <c r="A911" t="str">
        <f>VLOOKUP(C911, sp_info1, 2, FALSE)</f>
        <v>Ephydridae</v>
      </c>
      <c r="B911" t="str">
        <f>VLOOKUP(C911, sp_info1, 3, FALSE)</f>
        <v>Hyadina</v>
      </c>
      <c r="C911" t="s">
        <v>202</v>
      </c>
      <c r="D911">
        <v>1</v>
      </c>
      <c r="E911" t="s">
        <v>14</v>
      </c>
      <c r="F911" t="s">
        <v>15</v>
      </c>
      <c r="G911" t="s">
        <v>16</v>
      </c>
      <c r="H911" t="s">
        <v>17</v>
      </c>
      <c r="I911">
        <v>65.291120000000006</v>
      </c>
      <c r="J911">
        <v>-126.62262</v>
      </c>
      <c r="K911" t="s">
        <v>32</v>
      </c>
      <c r="L911">
        <v>1</v>
      </c>
      <c r="M911" t="s">
        <v>48</v>
      </c>
      <c r="N911" t="s">
        <v>47</v>
      </c>
    </row>
    <row r="912" spans="1:14" x14ac:dyDescent="0.35">
      <c r="A912" t="str">
        <f>VLOOKUP(C912, sp_info1, 2, FALSE)</f>
        <v>Chloropidae</v>
      </c>
      <c r="B912" t="str">
        <f>VLOOKUP(C912, sp_info1, 3, FALSE)</f>
        <v>Lasiosina</v>
      </c>
      <c r="C912" t="s">
        <v>213</v>
      </c>
      <c r="D912">
        <v>1</v>
      </c>
      <c r="E912" t="s">
        <v>14</v>
      </c>
      <c r="F912" t="s">
        <v>15</v>
      </c>
      <c r="G912" t="s">
        <v>16</v>
      </c>
      <c r="H912" t="s">
        <v>17</v>
      </c>
      <c r="I912">
        <v>65.291120000000006</v>
      </c>
      <c r="J912">
        <v>-126.62262</v>
      </c>
      <c r="K912" t="s">
        <v>32</v>
      </c>
      <c r="L912">
        <v>1</v>
      </c>
      <c r="M912" t="s">
        <v>19</v>
      </c>
      <c r="N912" t="s">
        <v>20</v>
      </c>
    </row>
    <row r="913" spans="1:14" x14ac:dyDescent="0.35">
      <c r="A913" t="str">
        <f>VLOOKUP(C913, sp_info1, 2, FALSE)</f>
        <v>Chloropidae</v>
      </c>
      <c r="B913" t="str">
        <f>VLOOKUP(C913, sp_info1, 3, FALSE)</f>
        <v>Lasiosina</v>
      </c>
      <c r="C913" t="s">
        <v>213</v>
      </c>
      <c r="D913">
        <v>1</v>
      </c>
      <c r="E913" t="s">
        <v>14</v>
      </c>
      <c r="F913" t="s">
        <v>15</v>
      </c>
      <c r="G913" t="s">
        <v>16</v>
      </c>
      <c r="H913" t="s">
        <v>17</v>
      </c>
      <c r="I913">
        <v>65.291120000000006</v>
      </c>
      <c r="J913">
        <v>-126.62262</v>
      </c>
      <c r="K913" t="s">
        <v>32</v>
      </c>
      <c r="L913">
        <v>1</v>
      </c>
      <c r="M913" t="s">
        <v>21</v>
      </c>
      <c r="N913" t="s">
        <v>20</v>
      </c>
    </row>
    <row r="914" spans="1:14" x14ac:dyDescent="0.35">
      <c r="A914" t="str">
        <f>VLOOKUP(C914, sp_info1, 2, FALSE)</f>
        <v>Sciomyzidae</v>
      </c>
      <c r="B914" t="str">
        <f>VLOOKUP(C914, sp_info1, 3, FALSE)</f>
        <v>Pherbellia</v>
      </c>
      <c r="C914" t="s">
        <v>276</v>
      </c>
      <c r="D914">
        <v>2</v>
      </c>
      <c r="E914" t="s">
        <v>14</v>
      </c>
      <c r="F914" t="s">
        <v>15</v>
      </c>
      <c r="G914" t="s">
        <v>16</v>
      </c>
      <c r="H914" t="s">
        <v>17</v>
      </c>
      <c r="I914">
        <v>65.291120000000006</v>
      </c>
      <c r="J914">
        <v>-126.62262</v>
      </c>
      <c r="K914" t="s">
        <v>32</v>
      </c>
      <c r="L914">
        <v>1</v>
      </c>
      <c r="M914" t="s">
        <v>21</v>
      </c>
      <c r="N914" t="s">
        <v>20</v>
      </c>
    </row>
    <row r="915" spans="1:14" x14ac:dyDescent="0.35">
      <c r="A915" t="str">
        <f>VLOOKUP(C915, sp_info1, 2, FALSE)</f>
        <v>Sciomyzidae</v>
      </c>
      <c r="B915" t="str">
        <f>VLOOKUP(C915, sp_info1, 3, FALSE)</f>
        <v>Pherbellia</v>
      </c>
      <c r="C915" t="s">
        <v>279</v>
      </c>
      <c r="D915">
        <v>1</v>
      </c>
      <c r="E915" t="s">
        <v>14</v>
      </c>
      <c r="F915" t="s">
        <v>15</v>
      </c>
      <c r="G915" t="s">
        <v>16</v>
      </c>
      <c r="H915" t="s">
        <v>17</v>
      </c>
      <c r="I915">
        <v>65.291120000000006</v>
      </c>
      <c r="J915">
        <v>-126.62262</v>
      </c>
      <c r="K915" t="s">
        <v>32</v>
      </c>
      <c r="L915">
        <v>1</v>
      </c>
      <c r="M915" t="s">
        <v>48</v>
      </c>
      <c r="N915" t="s">
        <v>47</v>
      </c>
    </row>
    <row r="916" spans="1:14" x14ac:dyDescent="0.35">
      <c r="A916" t="str">
        <f>VLOOKUP(C916, sp_info1, 2, FALSE)</f>
        <v>Sciomyzidae</v>
      </c>
      <c r="B916" t="str">
        <f>VLOOKUP(C916, sp_info1, 3, FALSE)</f>
        <v>Pherbellia</v>
      </c>
      <c r="C916" t="s">
        <v>279</v>
      </c>
      <c r="D916">
        <v>4</v>
      </c>
      <c r="E916" t="s">
        <v>14</v>
      </c>
      <c r="F916" t="s">
        <v>15</v>
      </c>
      <c r="G916" t="s">
        <v>16</v>
      </c>
      <c r="H916" t="s">
        <v>17</v>
      </c>
      <c r="I916">
        <v>65.291120000000006</v>
      </c>
      <c r="J916">
        <v>-126.62262</v>
      </c>
      <c r="K916" t="s">
        <v>32</v>
      </c>
      <c r="L916">
        <v>1</v>
      </c>
      <c r="M916" t="s">
        <v>80</v>
      </c>
      <c r="N916" t="s">
        <v>47</v>
      </c>
    </row>
    <row r="917" spans="1:14" x14ac:dyDescent="0.35">
      <c r="A917" t="str">
        <f>VLOOKUP(C917, sp_info1, 2, FALSE)</f>
        <v>Sciomyzidae</v>
      </c>
      <c r="B917" t="str">
        <f>VLOOKUP(C917, sp_info1, 3, FALSE)</f>
        <v>Pherbellia</v>
      </c>
      <c r="C917" t="s">
        <v>280</v>
      </c>
      <c r="D917">
        <v>1</v>
      </c>
      <c r="E917" t="s">
        <v>14</v>
      </c>
      <c r="F917" t="s">
        <v>15</v>
      </c>
      <c r="G917" t="s">
        <v>16</v>
      </c>
      <c r="H917" t="s">
        <v>17</v>
      </c>
      <c r="I917">
        <v>65.291120000000006</v>
      </c>
      <c r="J917">
        <v>-126.62262</v>
      </c>
      <c r="K917" t="s">
        <v>32</v>
      </c>
      <c r="L917">
        <v>1</v>
      </c>
      <c r="M917" t="s">
        <v>48</v>
      </c>
      <c r="N917" t="s">
        <v>47</v>
      </c>
    </row>
    <row r="918" spans="1:14" x14ac:dyDescent="0.35">
      <c r="A918" t="str">
        <f>VLOOKUP(C918, sp_info1, 2, FALSE)</f>
        <v>Sciomyzidae</v>
      </c>
      <c r="B918" t="str">
        <f>VLOOKUP(C918, sp_info1, 3, FALSE)</f>
        <v>Pherbellia</v>
      </c>
      <c r="C918" t="s">
        <v>298</v>
      </c>
      <c r="D918">
        <v>1</v>
      </c>
      <c r="E918" t="s">
        <v>14</v>
      </c>
      <c r="F918" t="s">
        <v>15</v>
      </c>
      <c r="G918" t="s">
        <v>16</v>
      </c>
      <c r="H918" t="s">
        <v>17</v>
      </c>
      <c r="I918">
        <v>65.291120000000006</v>
      </c>
      <c r="J918">
        <v>-126.62262</v>
      </c>
      <c r="K918" t="s">
        <v>32</v>
      </c>
      <c r="L918">
        <v>1</v>
      </c>
      <c r="M918" t="s">
        <v>80</v>
      </c>
      <c r="N918" t="s">
        <v>25</v>
      </c>
    </row>
    <row r="919" spans="1:14" x14ac:dyDescent="0.35">
      <c r="A919" t="str">
        <f>VLOOKUP(C919, sp_info1, 2, FALSE)</f>
        <v>Sphaeroceridae</v>
      </c>
      <c r="B919" t="str">
        <f>VLOOKUP(C919, sp_info1, 3, FALSE)</f>
        <v>Pteremis</v>
      </c>
      <c r="C919" t="s">
        <v>322</v>
      </c>
      <c r="D919">
        <v>1</v>
      </c>
      <c r="E919" t="s">
        <v>14</v>
      </c>
      <c r="F919" t="s">
        <v>15</v>
      </c>
      <c r="G919" t="s">
        <v>16</v>
      </c>
      <c r="H919" t="s">
        <v>17</v>
      </c>
      <c r="I919">
        <v>65.291120000000006</v>
      </c>
      <c r="J919">
        <v>-126.62262</v>
      </c>
      <c r="K919" t="s">
        <v>32</v>
      </c>
      <c r="L919">
        <v>1</v>
      </c>
      <c r="M919" t="s">
        <v>77</v>
      </c>
      <c r="N919" t="s">
        <v>47</v>
      </c>
    </row>
    <row r="920" spans="1:14" x14ac:dyDescent="0.35">
      <c r="A920" t="str">
        <f>VLOOKUP(C920, sp_info1, 2, FALSE)</f>
        <v>Sphaeroceridae</v>
      </c>
      <c r="B920" t="str">
        <f>VLOOKUP(C920, sp_info1, 3, FALSE)</f>
        <v>Pteremis</v>
      </c>
      <c r="C920" t="s">
        <v>322</v>
      </c>
      <c r="D920">
        <v>2</v>
      </c>
      <c r="E920" t="s">
        <v>14</v>
      </c>
      <c r="F920" t="s">
        <v>15</v>
      </c>
      <c r="G920" t="s">
        <v>16</v>
      </c>
      <c r="H920" t="s">
        <v>17</v>
      </c>
      <c r="I920">
        <v>65.291120000000006</v>
      </c>
      <c r="J920">
        <v>-126.62262</v>
      </c>
      <c r="K920" t="s">
        <v>32</v>
      </c>
      <c r="L920">
        <v>1</v>
      </c>
      <c r="M920" t="s">
        <v>80</v>
      </c>
      <c r="N920" t="s">
        <v>47</v>
      </c>
    </row>
    <row r="921" spans="1:14" x14ac:dyDescent="0.35">
      <c r="A921" t="str">
        <f>VLOOKUP(C921, sp_info1, 2, FALSE)</f>
        <v>Sphaeroceridae</v>
      </c>
      <c r="B921" t="str">
        <f>VLOOKUP(C921, sp_info1, 3, FALSE)</f>
        <v>Pullimosina</v>
      </c>
      <c r="C921" t="s">
        <v>328</v>
      </c>
      <c r="D921">
        <v>1</v>
      </c>
      <c r="E921" t="s">
        <v>14</v>
      </c>
      <c r="F921" t="s">
        <v>15</v>
      </c>
      <c r="G921" t="s">
        <v>16</v>
      </c>
      <c r="H921" t="s">
        <v>17</v>
      </c>
      <c r="I921">
        <v>65.291120000000006</v>
      </c>
      <c r="J921">
        <v>-126.62262</v>
      </c>
      <c r="K921" t="s">
        <v>32</v>
      </c>
      <c r="L921">
        <v>1</v>
      </c>
      <c r="M921" t="s">
        <v>80</v>
      </c>
      <c r="N921" t="s">
        <v>47</v>
      </c>
    </row>
    <row r="922" spans="1:14" x14ac:dyDescent="0.35">
      <c r="A922" t="str">
        <f>VLOOKUP(C922, sp_info1, 2, FALSE)</f>
        <v>Ephydridae</v>
      </c>
      <c r="B922" t="str">
        <f>VLOOKUP(C922, sp_info1, 3, FALSE)</f>
        <v>Scatophila</v>
      </c>
      <c r="C922" t="s">
        <v>362</v>
      </c>
      <c r="D922">
        <v>1</v>
      </c>
      <c r="E922" t="s">
        <v>14</v>
      </c>
      <c r="F922" t="s">
        <v>15</v>
      </c>
      <c r="G922" t="s">
        <v>16</v>
      </c>
      <c r="H922" t="s">
        <v>17</v>
      </c>
      <c r="I922">
        <v>65.291120000000006</v>
      </c>
      <c r="J922">
        <v>-126.62262</v>
      </c>
      <c r="K922" t="s">
        <v>32</v>
      </c>
      <c r="L922">
        <v>1</v>
      </c>
      <c r="M922" t="s">
        <v>21</v>
      </c>
      <c r="N922" t="s">
        <v>20</v>
      </c>
    </row>
    <row r="923" spans="1:14" x14ac:dyDescent="0.35">
      <c r="A923" t="str">
        <f>VLOOKUP(C923, sp_info1, 2, FALSE)</f>
        <v>Sciomyzidae</v>
      </c>
      <c r="B923" t="str">
        <f>VLOOKUP(C923, sp_info1, 3, FALSE)</f>
        <v>Sepedon</v>
      </c>
      <c r="C923" t="s">
        <v>374</v>
      </c>
      <c r="D923">
        <v>1</v>
      </c>
      <c r="E923" t="s">
        <v>14</v>
      </c>
      <c r="F923" t="s">
        <v>15</v>
      </c>
      <c r="G923" t="s">
        <v>16</v>
      </c>
      <c r="H923" t="s">
        <v>17</v>
      </c>
      <c r="I923">
        <v>65.291120000000006</v>
      </c>
      <c r="J923">
        <v>-126.62262</v>
      </c>
      <c r="K923" t="s">
        <v>32</v>
      </c>
      <c r="L923">
        <v>1</v>
      </c>
      <c r="M923" t="s">
        <v>77</v>
      </c>
      <c r="N923" t="s">
        <v>47</v>
      </c>
    </row>
    <row r="924" spans="1:14" x14ac:dyDescent="0.35">
      <c r="A924" t="str">
        <f>VLOOKUP(C924, sp_info1, 2, FALSE)</f>
        <v>Sciomyzidae</v>
      </c>
      <c r="B924" t="str">
        <f>VLOOKUP(C924, sp_info1, 3, FALSE)</f>
        <v>Sepedon</v>
      </c>
      <c r="C924" t="s">
        <v>374</v>
      </c>
      <c r="D924">
        <v>3</v>
      </c>
      <c r="E924" t="s">
        <v>14</v>
      </c>
      <c r="F924" t="s">
        <v>15</v>
      </c>
      <c r="G924" t="s">
        <v>16</v>
      </c>
      <c r="H924" t="s">
        <v>17</v>
      </c>
      <c r="I924">
        <v>65.291120000000006</v>
      </c>
      <c r="J924">
        <v>-126.62262</v>
      </c>
      <c r="K924" t="s">
        <v>32</v>
      </c>
      <c r="L924">
        <v>1</v>
      </c>
      <c r="M924" t="s">
        <v>48</v>
      </c>
      <c r="N924" t="s">
        <v>47</v>
      </c>
    </row>
    <row r="925" spans="1:14" x14ac:dyDescent="0.35">
      <c r="A925" t="str">
        <f>VLOOKUP(C925, sp_info1, 2, FALSE)</f>
        <v>Sciomyzidae</v>
      </c>
      <c r="B925" t="str">
        <f>VLOOKUP(C925, sp_info1, 3, FALSE)</f>
        <v>Sepedon</v>
      </c>
      <c r="C925" t="s">
        <v>374</v>
      </c>
      <c r="D925">
        <v>1</v>
      </c>
      <c r="E925" t="s">
        <v>14</v>
      </c>
      <c r="F925" t="s">
        <v>15</v>
      </c>
      <c r="G925" t="s">
        <v>16</v>
      </c>
      <c r="H925" t="s">
        <v>17</v>
      </c>
      <c r="I925">
        <v>65.291120000000006</v>
      </c>
      <c r="J925">
        <v>-126.62262</v>
      </c>
      <c r="K925" t="s">
        <v>32</v>
      </c>
      <c r="L925">
        <v>1</v>
      </c>
      <c r="M925" t="s">
        <v>80</v>
      </c>
      <c r="N925" t="s">
        <v>47</v>
      </c>
    </row>
    <row r="926" spans="1:14" x14ac:dyDescent="0.35">
      <c r="A926" t="str">
        <f>VLOOKUP(C926, sp_info1, 2, FALSE)</f>
        <v>Sciomyzidae</v>
      </c>
      <c r="B926" t="str">
        <f>VLOOKUP(C926, sp_info1, 3, FALSE)</f>
        <v>Sepedon</v>
      </c>
      <c r="C926" t="s">
        <v>374</v>
      </c>
      <c r="D926">
        <v>1</v>
      </c>
      <c r="E926" t="s">
        <v>14</v>
      </c>
      <c r="F926" t="s">
        <v>15</v>
      </c>
      <c r="G926" t="s">
        <v>16</v>
      </c>
      <c r="H926" t="s">
        <v>17</v>
      </c>
      <c r="I926">
        <v>65.291120000000006</v>
      </c>
      <c r="J926">
        <v>-126.62262</v>
      </c>
      <c r="K926" t="s">
        <v>32</v>
      </c>
      <c r="L926">
        <v>1</v>
      </c>
      <c r="M926" t="s">
        <v>19</v>
      </c>
      <c r="N926" t="s">
        <v>20</v>
      </c>
    </row>
    <row r="927" spans="1:14" x14ac:dyDescent="0.35">
      <c r="A927" t="str">
        <f>VLOOKUP(C927, sp_info1, 2, FALSE)</f>
        <v>Sciomyzidae</v>
      </c>
      <c r="B927" t="str">
        <f>VLOOKUP(C927, sp_info1, 3, FALSE)</f>
        <v>Sepedon</v>
      </c>
      <c r="C927" t="s">
        <v>374</v>
      </c>
      <c r="D927">
        <v>1</v>
      </c>
      <c r="E927" t="s">
        <v>14</v>
      </c>
      <c r="F927" t="s">
        <v>15</v>
      </c>
      <c r="G927" t="s">
        <v>16</v>
      </c>
      <c r="H927" t="s">
        <v>17</v>
      </c>
      <c r="I927">
        <v>65.291120000000006</v>
      </c>
      <c r="J927">
        <v>-126.62262</v>
      </c>
      <c r="K927" t="s">
        <v>32</v>
      </c>
      <c r="L927">
        <v>1</v>
      </c>
      <c r="M927" t="s">
        <v>21</v>
      </c>
      <c r="N927" t="s">
        <v>20</v>
      </c>
    </row>
    <row r="928" spans="1:14" x14ac:dyDescent="0.35">
      <c r="A928" t="str">
        <f>VLOOKUP(C928, sp_info1, 2, FALSE)</f>
        <v>Sphaeroceridae</v>
      </c>
      <c r="B928" t="str">
        <f>VLOOKUP(C928, sp_info1, 3, FALSE)</f>
        <v>Spelobia</v>
      </c>
      <c r="C928" t="s">
        <v>383</v>
      </c>
      <c r="D928">
        <v>1</v>
      </c>
      <c r="E928" t="s">
        <v>14</v>
      </c>
      <c r="F928" t="s">
        <v>15</v>
      </c>
      <c r="G928" t="s">
        <v>16</v>
      </c>
      <c r="H928" t="s">
        <v>17</v>
      </c>
      <c r="I928">
        <v>65.291120000000006</v>
      </c>
      <c r="J928">
        <v>-126.62262</v>
      </c>
      <c r="K928" t="s">
        <v>32</v>
      </c>
      <c r="L928">
        <v>1</v>
      </c>
      <c r="M928" t="s">
        <v>80</v>
      </c>
      <c r="N928" t="s">
        <v>47</v>
      </c>
    </row>
    <row r="929" spans="1:14" x14ac:dyDescent="0.35">
      <c r="A929" t="str">
        <f>VLOOKUP(C929, sp_info1, 2, FALSE)</f>
        <v>Sphaeroceridae</v>
      </c>
      <c r="B929" t="str">
        <f>VLOOKUP(C929, sp_info1, 3, FALSE)</f>
        <v>Spelobia</v>
      </c>
      <c r="C929" t="s">
        <v>384</v>
      </c>
      <c r="D929">
        <v>2</v>
      </c>
      <c r="E929" t="s">
        <v>14</v>
      </c>
      <c r="F929" t="s">
        <v>15</v>
      </c>
      <c r="G929" t="s">
        <v>16</v>
      </c>
      <c r="H929" t="s">
        <v>17</v>
      </c>
      <c r="I929">
        <v>65.291120000000006</v>
      </c>
      <c r="J929">
        <v>-126.62262</v>
      </c>
      <c r="K929" t="s">
        <v>32</v>
      </c>
      <c r="L929">
        <v>1</v>
      </c>
      <c r="M929" t="s">
        <v>77</v>
      </c>
      <c r="N929" t="s">
        <v>47</v>
      </c>
    </row>
    <row r="930" spans="1:14" x14ac:dyDescent="0.35">
      <c r="A930" t="str">
        <f>VLOOKUP(C930, sp_info1, 2, FALSE)</f>
        <v>Heleomyzidae</v>
      </c>
      <c r="B930" t="str">
        <f>VLOOKUP(C930, sp_info1, 3, FALSE)</f>
        <v>Suillia</v>
      </c>
      <c r="C930" t="s">
        <v>392</v>
      </c>
      <c r="D930">
        <v>1</v>
      </c>
      <c r="E930" t="s">
        <v>14</v>
      </c>
      <c r="F930" t="s">
        <v>15</v>
      </c>
      <c r="G930" t="s">
        <v>16</v>
      </c>
      <c r="H930" t="s">
        <v>17</v>
      </c>
      <c r="I930">
        <v>65.291120000000006</v>
      </c>
      <c r="J930">
        <v>-126.62262</v>
      </c>
      <c r="K930" t="s">
        <v>32</v>
      </c>
      <c r="L930">
        <v>1</v>
      </c>
      <c r="M930" t="s">
        <v>80</v>
      </c>
      <c r="N930" t="s">
        <v>47</v>
      </c>
    </row>
    <row r="931" spans="1:14" x14ac:dyDescent="0.35">
      <c r="A931" t="str">
        <f>VLOOKUP(C931, sp_info1, 2, FALSE)</f>
        <v>Chloropidae</v>
      </c>
      <c r="B931" t="str">
        <f>VLOOKUP(C931, sp_info1, 3, FALSE)</f>
        <v>Thaumatomyia</v>
      </c>
      <c r="C931" t="s">
        <v>417</v>
      </c>
      <c r="D931">
        <v>1</v>
      </c>
      <c r="E931" t="s">
        <v>14</v>
      </c>
      <c r="F931" t="s">
        <v>15</v>
      </c>
      <c r="G931" t="s">
        <v>16</v>
      </c>
      <c r="H931" t="s">
        <v>17</v>
      </c>
      <c r="I931">
        <v>65.291120000000006</v>
      </c>
      <c r="J931">
        <v>-126.62262</v>
      </c>
      <c r="K931" t="s">
        <v>32</v>
      </c>
      <c r="L931">
        <v>1</v>
      </c>
      <c r="M931" t="s">
        <v>80</v>
      </c>
      <c r="N931" t="s">
        <v>47</v>
      </c>
    </row>
    <row r="932" spans="1:14" x14ac:dyDescent="0.35">
      <c r="A932" t="str">
        <f>VLOOKUP(C932, sp_info1, 2, FALSE)</f>
        <v>Chloropidae</v>
      </c>
      <c r="B932" t="str">
        <f>VLOOKUP(C932, sp_info1, 3, FALSE)</f>
        <v xml:space="preserve">Aphanotrigonum </v>
      </c>
      <c r="C932" t="s">
        <v>76</v>
      </c>
      <c r="D932">
        <v>1</v>
      </c>
      <c r="E932" t="s">
        <v>14</v>
      </c>
      <c r="F932" t="s">
        <v>15</v>
      </c>
      <c r="G932" t="s">
        <v>16</v>
      </c>
      <c r="H932" t="s">
        <v>17</v>
      </c>
      <c r="I932">
        <v>65.252260000000007</v>
      </c>
      <c r="J932">
        <v>-126.66128</v>
      </c>
      <c r="K932" t="s">
        <v>32</v>
      </c>
      <c r="L932">
        <v>2</v>
      </c>
      <c r="M932" t="s">
        <v>77</v>
      </c>
      <c r="N932" t="s">
        <v>47</v>
      </c>
    </row>
    <row r="933" spans="1:14" x14ac:dyDescent="0.35">
      <c r="A933" t="str">
        <f>VLOOKUP(C933, sp_info1, 2, FALSE)</f>
        <v>Chloropidae</v>
      </c>
      <c r="B933" t="str">
        <f>VLOOKUP(C933, sp_info1, 3, FALSE)</f>
        <v xml:space="preserve">Aphanotrigonum </v>
      </c>
      <c r="C933" t="s">
        <v>76</v>
      </c>
      <c r="D933">
        <v>2</v>
      </c>
      <c r="E933" t="s">
        <v>14</v>
      </c>
      <c r="F933" t="s">
        <v>15</v>
      </c>
      <c r="G933" t="s">
        <v>16</v>
      </c>
      <c r="H933" t="s">
        <v>17</v>
      </c>
      <c r="I933">
        <v>65.252260000000007</v>
      </c>
      <c r="J933">
        <v>-126.66128</v>
      </c>
      <c r="K933" t="s">
        <v>32</v>
      </c>
      <c r="L933">
        <v>2</v>
      </c>
      <c r="M933" t="s">
        <v>48</v>
      </c>
      <c r="N933" t="s">
        <v>47</v>
      </c>
    </row>
    <row r="934" spans="1:14" x14ac:dyDescent="0.35">
      <c r="A934" t="str">
        <f>VLOOKUP(C934, sp_info1, 2, FALSE)</f>
        <v>Chloropidae</v>
      </c>
      <c r="B934" t="str">
        <f>VLOOKUP(C934, sp_info1, 3, FALSE)</f>
        <v xml:space="preserve">Aphanotrigonum </v>
      </c>
      <c r="C934" t="s">
        <v>78</v>
      </c>
      <c r="D934">
        <v>1</v>
      </c>
      <c r="E934" t="s">
        <v>14</v>
      </c>
      <c r="F934" t="s">
        <v>15</v>
      </c>
      <c r="G934" t="s">
        <v>16</v>
      </c>
      <c r="H934" t="s">
        <v>17</v>
      </c>
      <c r="I934">
        <v>65.252260000000007</v>
      </c>
      <c r="J934">
        <v>-126.66128</v>
      </c>
      <c r="K934" t="s">
        <v>32</v>
      </c>
      <c r="L934">
        <v>2</v>
      </c>
      <c r="M934" t="s">
        <v>80</v>
      </c>
      <c r="N934" t="s">
        <v>47</v>
      </c>
    </row>
    <row r="935" spans="1:14" x14ac:dyDescent="0.35">
      <c r="A935" t="str">
        <f>VLOOKUP(C935, sp_info1, 2, FALSE)</f>
        <v>Chloropidae</v>
      </c>
      <c r="B935" t="str">
        <f>VLOOKUP(C935, sp_info1, 3, FALSE)</f>
        <v xml:space="preserve">Conioscinella </v>
      </c>
      <c r="C935" t="s">
        <v>121</v>
      </c>
      <c r="D935">
        <v>5</v>
      </c>
      <c r="E935" t="s">
        <v>14</v>
      </c>
      <c r="F935" t="s">
        <v>15</v>
      </c>
      <c r="G935" t="s">
        <v>16</v>
      </c>
      <c r="H935" t="s">
        <v>17</v>
      </c>
      <c r="I935">
        <v>65.252260000000007</v>
      </c>
      <c r="J935">
        <v>-126.66128</v>
      </c>
      <c r="K935" t="s">
        <v>32</v>
      </c>
      <c r="L935">
        <v>2</v>
      </c>
      <c r="M935" t="s">
        <v>80</v>
      </c>
      <c r="N935" t="s">
        <v>47</v>
      </c>
    </row>
    <row r="936" spans="1:14" x14ac:dyDescent="0.35">
      <c r="A936" t="str">
        <f>VLOOKUP(C936, sp_info1, 2, FALSE)</f>
        <v>Drosophilidae</v>
      </c>
      <c r="B936" t="str">
        <f>VLOOKUP(C936, sp_info1, 3, FALSE)</f>
        <v>Drosophila</v>
      </c>
      <c r="C936" t="s">
        <v>158</v>
      </c>
      <c r="D936">
        <v>5</v>
      </c>
      <c r="E936" t="s">
        <v>14</v>
      </c>
      <c r="F936" t="s">
        <v>15</v>
      </c>
      <c r="G936" t="s">
        <v>16</v>
      </c>
      <c r="H936" t="s">
        <v>17</v>
      </c>
      <c r="I936">
        <v>65.252260000000007</v>
      </c>
      <c r="J936">
        <v>-126.66128</v>
      </c>
      <c r="K936" t="s">
        <v>32</v>
      </c>
      <c r="L936">
        <v>2</v>
      </c>
      <c r="M936" t="s">
        <v>48</v>
      </c>
      <c r="N936" t="s">
        <v>25</v>
      </c>
    </row>
    <row r="937" spans="1:14" x14ac:dyDescent="0.35">
      <c r="A937" t="str">
        <f>VLOOKUP(C937, sp_info1, 2, FALSE)</f>
        <v>Drosophilidae</v>
      </c>
      <c r="B937" t="str">
        <f>VLOOKUP(C937, sp_info1, 3, FALSE)</f>
        <v>Drosophila</v>
      </c>
      <c r="C937" t="s">
        <v>159</v>
      </c>
      <c r="D937">
        <v>2</v>
      </c>
      <c r="E937" t="s">
        <v>14</v>
      </c>
      <c r="F937" t="s">
        <v>15</v>
      </c>
      <c r="G937" t="s">
        <v>16</v>
      </c>
      <c r="H937" t="s">
        <v>17</v>
      </c>
      <c r="I937">
        <v>65.252260000000007</v>
      </c>
      <c r="J937">
        <v>-126.66128</v>
      </c>
      <c r="K937" t="s">
        <v>32</v>
      </c>
      <c r="L937">
        <v>2</v>
      </c>
      <c r="M937" t="s">
        <v>77</v>
      </c>
      <c r="N937" t="s">
        <v>47</v>
      </c>
    </row>
    <row r="938" spans="1:14" x14ac:dyDescent="0.35">
      <c r="A938" t="str">
        <f>VLOOKUP(C938, sp_info1, 2, FALSE)</f>
        <v>Drosophilidae</v>
      </c>
      <c r="B938" t="str">
        <f>VLOOKUP(C938, sp_info1, 3, FALSE)</f>
        <v>Drosophila</v>
      </c>
      <c r="C938" t="s">
        <v>159</v>
      </c>
      <c r="D938">
        <v>1</v>
      </c>
      <c r="E938" t="s">
        <v>14</v>
      </c>
      <c r="F938" t="s">
        <v>15</v>
      </c>
      <c r="G938" t="s">
        <v>16</v>
      </c>
      <c r="H938" t="s">
        <v>17</v>
      </c>
      <c r="I938">
        <v>65.252260000000007</v>
      </c>
      <c r="J938">
        <v>-126.66128</v>
      </c>
      <c r="K938" t="s">
        <v>32</v>
      </c>
      <c r="L938">
        <v>2</v>
      </c>
      <c r="M938" t="s">
        <v>80</v>
      </c>
      <c r="N938" t="s">
        <v>47</v>
      </c>
    </row>
    <row r="939" spans="1:14" x14ac:dyDescent="0.35">
      <c r="A939" t="str">
        <f>VLOOKUP(C939, sp_info1, 2, FALSE)</f>
        <v>Drosophilidae</v>
      </c>
      <c r="B939">
        <f>VLOOKUP(C939, sp_info1, 3, FALSE)</f>
        <v>0</v>
      </c>
      <c r="C939" t="s">
        <v>165</v>
      </c>
      <c r="D939">
        <v>1</v>
      </c>
      <c r="E939" t="s">
        <v>14</v>
      </c>
      <c r="F939" t="s">
        <v>15</v>
      </c>
      <c r="G939" t="s">
        <v>16</v>
      </c>
      <c r="H939" t="s">
        <v>17</v>
      </c>
      <c r="I939">
        <v>65.252260000000007</v>
      </c>
      <c r="J939">
        <v>-126.66128</v>
      </c>
      <c r="K939" t="s">
        <v>32</v>
      </c>
      <c r="L939">
        <v>2</v>
      </c>
      <c r="M939" t="s">
        <v>48</v>
      </c>
      <c r="N939" t="s">
        <v>25</v>
      </c>
    </row>
    <row r="940" spans="1:14" x14ac:dyDescent="0.35">
      <c r="A940" t="str">
        <f>VLOOKUP(C940, sp_info1, 2, FALSE)</f>
        <v>Chloropidae</v>
      </c>
      <c r="B940" t="str">
        <f>VLOOKUP(C940, sp_info1, 3, FALSE)</f>
        <v>Elachiptera</v>
      </c>
      <c r="C940" t="s">
        <v>171</v>
      </c>
      <c r="D940">
        <v>1</v>
      </c>
      <c r="E940" t="s">
        <v>14</v>
      </c>
      <c r="F940" t="s">
        <v>15</v>
      </c>
      <c r="G940" t="s">
        <v>16</v>
      </c>
      <c r="H940" t="s">
        <v>17</v>
      </c>
      <c r="I940">
        <v>65.252260000000007</v>
      </c>
      <c r="J940">
        <v>-126.66128</v>
      </c>
      <c r="K940" t="s">
        <v>32</v>
      </c>
      <c r="L940">
        <v>2</v>
      </c>
      <c r="M940" t="s">
        <v>48</v>
      </c>
      <c r="N940" t="s">
        <v>47</v>
      </c>
    </row>
    <row r="941" spans="1:14" x14ac:dyDescent="0.35">
      <c r="A941" t="str">
        <f>VLOOKUP(C941, sp_info1, 2, FALSE)</f>
        <v>Chloropidae</v>
      </c>
      <c r="B941" t="str">
        <f>VLOOKUP(C941, sp_info1, 3, FALSE)</f>
        <v>Elachiptera</v>
      </c>
      <c r="C941" t="s">
        <v>172</v>
      </c>
      <c r="D941">
        <v>1</v>
      </c>
      <c r="E941" t="s">
        <v>14</v>
      </c>
      <c r="F941" t="s">
        <v>15</v>
      </c>
      <c r="G941" t="s">
        <v>16</v>
      </c>
      <c r="H941" t="s">
        <v>17</v>
      </c>
      <c r="I941">
        <v>65.252260000000007</v>
      </c>
      <c r="J941">
        <v>-126.66128</v>
      </c>
      <c r="K941" t="s">
        <v>32</v>
      </c>
      <c r="L941">
        <v>2</v>
      </c>
      <c r="M941" t="s">
        <v>48</v>
      </c>
      <c r="N941" t="s">
        <v>25</v>
      </c>
    </row>
    <row r="942" spans="1:14" x14ac:dyDescent="0.35">
      <c r="A942" t="str">
        <f>VLOOKUP(C942, sp_info1, 2, FALSE)</f>
        <v>Chloropidae</v>
      </c>
      <c r="B942" t="str">
        <f>VLOOKUP(C942, sp_info1, 3, FALSE)</f>
        <v>Elachiptera</v>
      </c>
      <c r="C942" t="s">
        <v>172</v>
      </c>
      <c r="D942">
        <v>1</v>
      </c>
      <c r="E942" t="s">
        <v>14</v>
      </c>
      <c r="F942" t="s">
        <v>15</v>
      </c>
      <c r="G942" t="s">
        <v>16</v>
      </c>
      <c r="H942" t="s">
        <v>17</v>
      </c>
      <c r="I942">
        <v>65.252260000000007</v>
      </c>
      <c r="J942">
        <v>-126.66128</v>
      </c>
      <c r="K942" t="s">
        <v>32</v>
      </c>
      <c r="L942">
        <v>2</v>
      </c>
      <c r="M942" t="s">
        <v>19</v>
      </c>
      <c r="N942" t="s">
        <v>20</v>
      </c>
    </row>
    <row r="943" spans="1:14" x14ac:dyDescent="0.35">
      <c r="A943" t="str">
        <f>VLOOKUP(C943, sp_info1, 2, FALSE)</f>
        <v>Sciomyzidae</v>
      </c>
      <c r="B943" t="str">
        <f>VLOOKUP(C943, sp_info1, 3, FALSE)</f>
        <v>Elgiva</v>
      </c>
      <c r="C943" t="s">
        <v>177</v>
      </c>
      <c r="D943">
        <v>1</v>
      </c>
      <c r="E943" t="s">
        <v>14</v>
      </c>
      <c r="F943" t="s">
        <v>15</v>
      </c>
      <c r="G943" t="s">
        <v>16</v>
      </c>
      <c r="H943" t="s">
        <v>17</v>
      </c>
      <c r="I943">
        <v>65.252260000000007</v>
      </c>
      <c r="J943">
        <v>-126.66128</v>
      </c>
      <c r="K943" t="s">
        <v>32</v>
      </c>
      <c r="L943">
        <v>2</v>
      </c>
      <c r="M943" t="s">
        <v>19</v>
      </c>
      <c r="N943" t="s">
        <v>20</v>
      </c>
    </row>
    <row r="944" spans="1:14" x14ac:dyDescent="0.35">
      <c r="A944" t="str">
        <f>VLOOKUP(C944, sp_info1, 2, FALSE)</f>
        <v>Ephydridae</v>
      </c>
      <c r="B944" t="str">
        <f>VLOOKUP(C944, sp_info1, 3, FALSE)</f>
        <v>Hyadina</v>
      </c>
      <c r="C944" t="s">
        <v>203</v>
      </c>
      <c r="D944">
        <v>1</v>
      </c>
      <c r="E944" t="s">
        <v>14</v>
      </c>
      <c r="F944" t="s">
        <v>15</v>
      </c>
      <c r="G944" t="s">
        <v>16</v>
      </c>
      <c r="H944" t="s">
        <v>17</v>
      </c>
      <c r="I944">
        <v>65.252260000000007</v>
      </c>
      <c r="J944">
        <v>-126.66128</v>
      </c>
      <c r="K944" t="s">
        <v>32</v>
      </c>
      <c r="L944">
        <v>2</v>
      </c>
      <c r="M944" t="s">
        <v>48</v>
      </c>
      <c r="N944" t="s">
        <v>47</v>
      </c>
    </row>
    <row r="945" spans="1:14" x14ac:dyDescent="0.35">
      <c r="A945" t="str">
        <f>VLOOKUP(C945, sp_info1, 2, FALSE)</f>
        <v>Ephydridae</v>
      </c>
      <c r="B945" t="str">
        <f>VLOOKUP(C945, sp_info1, 3, FALSE)</f>
        <v>Hyadina</v>
      </c>
      <c r="C945" t="s">
        <v>203</v>
      </c>
      <c r="D945">
        <v>1</v>
      </c>
      <c r="E945" t="s">
        <v>14</v>
      </c>
      <c r="F945" t="s">
        <v>15</v>
      </c>
      <c r="G945" t="s">
        <v>16</v>
      </c>
      <c r="H945" t="s">
        <v>17</v>
      </c>
      <c r="I945">
        <v>65.252260000000007</v>
      </c>
      <c r="J945">
        <v>-126.66128</v>
      </c>
      <c r="K945" t="s">
        <v>32</v>
      </c>
      <c r="L945">
        <v>2</v>
      </c>
      <c r="M945" t="s">
        <v>80</v>
      </c>
      <c r="N945" t="s">
        <v>47</v>
      </c>
    </row>
    <row r="946" spans="1:14" x14ac:dyDescent="0.35">
      <c r="A946" t="str">
        <f>VLOOKUP(C946, sp_info1, 2, FALSE)</f>
        <v>Ephydridae</v>
      </c>
      <c r="B946" t="str">
        <f>VLOOKUP(C946, sp_info1, 3, FALSE)</f>
        <v>Hydrellia</v>
      </c>
      <c r="C946" t="s">
        <v>204</v>
      </c>
      <c r="D946">
        <v>1</v>
      </c>
      <c r="E946" t="s">
        <v>14</v>
      </c>
      <c r="F946" t="s">
        <v>15</v>
      </c>
      <c r="G946" t="s">
        <v>16</v>
      </c>
      <c r="H946" t="s">
        <v>17</v>
      </c>
      <c r="I946">
        <v>65.252260000000007</v>
      </c>
      <c r="J946">
        <v>-126.66128</v>
      </c>
      <c r="K946" t="s">
        <v>32</v>
      </c>
      <c r="L946">
        <v>2</v>
      </c>
      <c r="M946" t="s">
        <v>21</v>
      </c>
      <c r="N946" t="s">
        <v>20</v>
      </c>
    </row>
    <row r="947" spans="1:14" x14ac:dyDescent="0.35">
      <c r="A947" t="str">
        <f>VLOOKUP(C947, sp_info1, 2, FALSE)</f>
        <v>Chloropidae</v>
      </c>
      <c r="B947" t="str">
        <f>VLOOKUP(C947, sp_info1, 3, FALSE)</f>
        <v>Lasiosina</v>
      </c>
      <c r="C947" t="s">
        <v>213</v>
      </c>
      <c r="D947">
        <v>1</v>
      </c>
      <c r="E947" t="s">
        <v>14</v>
      </c>
      <c r="F947" t="s">
        <v>15</v>
      </c>
      <c r="G947" t="s">
        <v>16</v>
      </c>
      <c r="H947" t="s">
        <v>17</v>
      </c>
      <c r="I947">
        <v>65.252260000000007</v>
      </c>
      <c r="J947">
        <v>-126.66128</v>
      </c>
      <c r="K947" t="s">
        <v>32</v>
      </c>
      <c r="L947">
        <v>2</v>
      </c>
      <c r="M947" t="s">
        <v>77</v>
      </c>
      <c r="N947" t="s">
        <v>47</v>
      </c>
    </row>
    <row r="948" spans="1:14" x14ac:dyDescent="0.35">
      <c r="A948" t="str">
        <f>VLOOKUP(C948, sp_info1, 2, FALSE)</f>
        <v>Chloropidae</v>
      </c>
      <c r="B948" t="str">
        <f>VLOOKUP(C948, sp_info1, 3, FALSE)</f>
        <v>Lasiosina</v>
      </c>
      <c r="C948" t="s">
        <v>213</v>
      </c>
      <c r="D948">
        <v>1</v>
      </c>
      <c r="E948" t="s">
        <v>14</v>
      </c>
      <c r="F948" t="s">
        <v>15</v>
      </c>
      <c r="G948" t="s">
        <v>16</v>
      </c>
      <c r="H948" t="s">
        <v>17</v>
      </c>
      <c r="I948">
        <v>65.252260000000007</v>
      </c>
      <c r="J948">
        <v>-126.66128</v>
      </c>
      <c r="K948" t="s">
        <v>32</v>
      </c>
      <c r="L948">
        <v>2</v>
      </c>
      <c r="M948" t="s">
        <v>19</v>
      </c>
      <c r="N948" t="s">
        <v>20</v>
      </c>
    </row>
    <row r="949" spans="1:14" x14ac:dyDescent="0.35">
      <c r="A949" t="str">
        <f>VLOOKUP(C949, sp_info1, 2, FALSE)</f>
        <v>Chloropidae</v>
      </c>
      <c r="B949" t="str">
        <f>VLOOKUP(C949, sp_info1, 3, FALSE)</f>
        <v>Lasiosina</v>
      </c>
      <c r="C949" t="s">
        <v>213</v>
      </c>
      <c r="D949">
        <v>1</v>
      </c>
      <c r="E949" t="s">
        <v>14</v>
      </c>
      <c r="F949" t="s">
        <v>15</v>
      </c>
      <c r="G949" t="s">
        <v>16</v>
      </c>
      <c r="H949" t="s">
        <v>17</v>
      </c>
      <c r="I949">
        <v>65.252260000000007</v>
      </c>
      <c r="J949">
        <v>-126.66128</v>
      </c>
      <c r="K949" t="s">
        <v>32</v>
      </c>
      <c r="L949">
        <v>2</v>
      </c>
      <c r="M949" t="s">
        <v>21</v>
      </c>
      <c r="N949" t="s">
        <v>20</v>
      </c>
    </row>
    <row r="950" spans="1:14" x14ac:dyDescent="0.35">
      <c r="A950" t="str">
        <f>VLOOKUP(C950, sp_info1, 2, FALSE)</f>
        <v>Lauxaniidae</v>
      </c>
      <c r="B950" t="str">
        <f>VLOOKUP(C950, sp_info1, 3, FALSE)</f>
        <v xml:space="preserve">Lauxania </v>
      </c>
      <c r="C950" t="s">
        <v>214</v>
      </c>
      <c r="D950">
        <v>1</v>
      </c>
      <c r="E950" t="s">
        <v>14</v>
      </c>
      <c r="F950" t="s">
        <v>15</v>
      </c>
      <c r="G950" t="s">
        <v>16</v>
      </c>
      <c r="H950" t="s">
        <v>17</v>
      </c>
      <c r="I950">
        <v>65.252260000000007</v>
      </c>
      <c r="J950">
        <v>-126.66128</v>
      </c>
      <c r="K950" t="s">
        <v>32</v>
      </c>
      <c r="L950">
        <v>2</v>
      </c>
      <c r="M950" t="s">
        <v>19</v>
      </c>
      <c r="N950" t="s">
        <v>20</v>
      </c>
    </row>
    <row r="951" spans="1:14" x14ac:dyDescent="0.35">
      <c r="A951" t="str">
        <f>VLOOKUP(C951, sp_info1, 2, FALSE)</f>
        <v>Lauxaniidae</v>
      </c>
      <c r="B951" t="str">
        <f>VLOOKUP(C951, sp_info1, 3, FALSE)</f>
        <v xml:space="preserve">Lauxania </v>
      </c>
      <c r="C951" t="s">
        <v>214</v>
      </c>
      <c r="D951">
        <v>1</v>
      </c>
      <c r="E951" t="s">
        <v>14</v>
      </c>
      <c r="F951" t="s">
        <v>15</v>
      </c>
      <c r="G951" t="s">
        <v>16</v>
      </c>
      <c r="H951" t="s">
        <v>17</v>
      </c>
      <c r="I951">
        <v>65.252260000000007</v>
      </c>
      <c r="J951">
        <v>-126.66128</v>
      </c>
      <c r="K951" t="s">
        <v>32</v>
      </c>
      <c r="L951">
        <v>2</v>
      </c>
      <c r="M951" t="s">
        <v>21</v>
      </c>
      <c r="N951" t="s">
        <v>20</v>
      </c>
    </row>
    <row r="952" spans="1:14" x14ac:dyDescent="0.35">
      <c r="A952" t="str">
        <f>VLOOKUP(C952, sp_info1, 2, FALSE)</f>
        <v>Sphaeroceridae</v>
      </c>
      <c r="B952" t="str">
        <f>VLOOKUP(C952, sp_info1, 3, FALSE)</f>
        <v>Leptocera</v>
      </c>
      <c r="C952" t="s">
        <v>216</v>
      </c>
      <c r="D952">
        <v>2</v>
      </c>
      <c r="E952" t="s">
        <v>14</v>
      </c>
      <c r="F952" t="s">
        <v>15</v>
      </c>
      <c r="G952" t="s">
        <v>16</v>
      </c>
      <c r="H952" t="s">
        <v>17</v>
      </c>
      <c r="I952">
        <v>65.252260000000007</v>
      </c>
      <c r="J952">
        <v>-126.66128</v>
      </c>
      <c r="K952" t="s">
        <v>32</v>
      </c>
      <c r="L952">
        <v>2</v>
      </c>
      <c r="M952" t="s">
        <v>80</v>
      </c>
      <c r="N952" t="s">
        <v>47</v>
      </c>
    </row>
    <row r="953" spans="1:14" x14ac:dyDescent="0.35">
      <c r="A953" t="str">
        <f>VLOOKUP(C953, sp_info1, 2, FALSE)</f>
        <v>Sphaeroceridae</v>
      </c>
      <c r="B953">
        <f>VLOOKUP(C953, sp_info1, 3, FALSE)</f>
        <v>0</v>
      </c>
      <c r="C953" t="s">
        <v>219</v>
      </c>
      <c r="D953">
        <v>1</v>
      </c>
      <c r="E953" t="s">
        <v>14</v>
      </c>
      <c r="F953" t="s">
        <v>15</v>
      </c>
      <c r="G953" t="s">
        <v>16</v>
      </c>
      <c r="H953" t="s">
        <v>17</v>
      </c>
      <c r="I953">
        <v>65.252260000000007</v>
      </c>
      <c r="J953">
        <v>-126.66128</v>
      </c>
      <c r="K953" t="s">
        <v>32</v>
      </c>
      <c r="L953">
        <v>2</v>
      </c>
      <c r="M953" t="s">
        <v>77</v>
      </c>
      <c r="N953" t="s">
        <v>47</v>
      </c>
    </row>
    <row r="954" spans="1:14" x14ac:dyDescent="0.35">
      <c r="A954" t="str">
        <f>VLOOKUP(C954, sp_info1, 2, FALSE)</f>
        <v>Milichiidae</v>
      </c>
      <c r="B954" t="str">
        <f>VLOOKUP(C954, sp_info1, 3, FALSE)</f>
        <v>Neophyllomyza</v>
      </c>
      <c r="C954" t="s">
        <v>245</v>
      </c>
      <c r="D954">
        <v>1</v>
      </c>
      <c r="E954" t="s">
        <v>14</v>
      </c>
      <c r="F954" t="s">
        <v>15</v>
      </c>
      <c r="G954" t="s">
        <v>16</v>
      </c>
      <c r="H954" t="s">
        <v>17</v>
      </c>
      <c r="I954">
        <v>65.252260000000007</v>
      </c>
      <c r="J954">
        <v>-126.66128</v>
      </c>
      <c r="K954" t="s">
        <v>32</v>
      </c>
      <c r="L954">
        <v>2</v>
      </c>
      <c r="M954" t="s">
        <v>48</v>
      </c>
      <c r="N954" t="s">
        <v>25</v>
      </c>
    </row>
    <row r="955" spans="1:14" x14ac:dyDescent="0.35">
      <c r="A955" t="str">
        <f>VLOOKUP(C955, sp_info1, 2, FALSE)</f>
        <v>Piophilidae</v>
      </c>
      <c r="B955" t="str">
        <f>VLOOKUP(C955, sp_info1, 3, FALSE)</f>
        <v>Parapiophila</v>
      </c>
      <c r="C955" t="s">
        <v>265</v>
      </c>
      <c r="D955">
        <v>1</v>
      </c>
      <c r="E955" t="s">
        <v>14</v>
      </c>
      <c r="F955" t="s">
        <v>15</v>
      </c>
      <c r="G955" t="s">
        <v>16</v>
      </c>
      <c r="H955" t="s">
        <v>17</v>
      </c>
      <c r="I955">
        <v>65.252260000000007</v>
      </c>
      <c r="J955">
        <v>-126.66128</v>
      </c>
      <c r="K955" t="s">
        <v>32</v>
      </c>
      <c r="L955">
        <v>2</v>
      </c>
      <c r="M955" t="s">
        <v>48</v>
      </c>
      <c r="N955" t="s">
        <v>25</v>
      </c>
    </row>
    <row r="956" spans="1:14" x14ac:dyDescent="0.35">
      <c r="A956" t="str">
        <f>VLOOKUP(C956, sp_info1, 2, FALSE)</f>
        <v>Piophilidae</v>
      </c>
      <c r="B956" t="str">
        <f>VLOOKUP(C956, sp_info1, 3, FALSE)</f>
        <v>Parapiophila</v>
      </c>
      <c r="C956" t="s">
        <v>266</v>
      </c>
      <c r="D956">
        <v>1</v>
      </c>
      <c r="E956" t="s">
        <v>14</v>
      </c>
      <c r="F956" t="s">
        <v>15</v>
      </c>
      <c r="G956" t="s">
        <v>16</v>
      </c>
      <c r="H956" t="s">
        <v>17</v>
      </c>
      <c r="I956">
        <v>65.252260000000007</v>
      </c>
      <c r="J956">
        <v>-126.66128</v>
      </c>
      <c r="K956" t="s">
        <v>32</v>
      </c>
      <c r="L956">
        <v>2</v>
      </c>
      <c r="M956" t="s">
        <v>48</v>
      </c>
      <c r="N956" t="s">
        <v>25</v>
      </c>
    </row>
    <row r="957" spans="1:14" x14ac:dyDescent="0.35">
      <c r="A957" t="str">
        <f>VLOOKUP(C957, sp_info1, 2, FALSE)</f>
        <v>Ephydridae</v>
      </c>
      <c r="B957" t="str">
        <f>VLOOKUP(C957, sp_info1, 3, FALSE)</f>
        <v>Pelina</v>
      </c>
      <c r="C957" t="s">
        <v>274</v>
      </c>
      <c r="D957">
        <v>1</v>
      </c>
      <c r="E957" t="s">
        <v>14</v>
      </c>
      <c r="F957" t="s">
        <v>15</v>
      </c>
      <c r="G957" t="s">
        <v>16</v>
      </c>
      <c r="H957" t="s">
        <v>17</v>
      </c>
      <c r="I957">
        <v>65.252260000000007</v>
      </c>
      <c r="J957">
        <v>-126.66128</v>
      </c>
      <c r="K957" t="s">
        <v>32</v>
      </c>
      <c r="L957">
        <v>2</v>
      </c>
      <c r="M957" t="s">
        <v>19</v>
      </c>
      <c r="N957" t="s">
        <v>20</v>
      </c>
    </row>
    <row r="958" spans="1:14" x14ac:dyDescent="0.35">
      <c r="A958" t="str">
        <f>VLOOKUP(C958, sp_info1, 2, FALSE)</f>
        <v>Sciomyzidae</v>
      </c>
      <c r="B958" t="str">
        <f>VLOOKUP(C958, sp_info1, 3, FALSE)</f>
        <v>Pherbellia</v>
      </c>
      <c r="C958" t="s">
        <v>276</v>
      </c>
      <c r="D958">
        <v>1</v>
      </c>
      <c r="E958" t="s">
        <v>14</v>
      </c>
      <c r="F958" t="s">
        <v>15</v>
      </c>
      <c r="G958" t="s">
        <v>16</v>
      </c>
      <c r="H958" t="s">
        <v>17</v>
      </c>
      <c r="I958">
        <v>65.252260000000007</v>
      </c>
      <c r="J958">
        <v>-126.66128</v>
      </c>
      <c r="K958" t="s">
        <v>32</v>
      </c>
      <c r="L958">
        <v>2</v>
      </c>
      <c r="M958" t="s">
        <v>80</v>
      </c>
      <c r="N958" t="s">
        <v>47</v>
      </c>
    </row>
    <row r="959" spans="1:14" x14ac:dyDescent="0.35">
      <c r="A959" t="str">
        <f>VLOOKUP(C959, sp_info1, 2, FALSE)</f>
        <v>Sciomyzidae</v>
      </c>
      <c r="B959" t="str">
        <f>VLOOKUP(C959, sp_info1, 3, FALSE)</f>
        <v>Pherbellia</v>
      </c>
      <c r="C959" t="s">
        <v>279</v>
      </c>
      <c r="D959">
        <v>2</v>
      </c>
      <c r="E959" t="s">
        <v>14</v>
      </c>
      <c r="F959" t="s">
        <v>15</v>
      </c>
      <c r="G959" t="s">
        <v>16</v>
      </c>
      <c r="H959" t="s">
        <v>17</v>
      </c>
      <c r="I959">
        <v>65.252260000000007</v>
      </c>
      <c r="J959">
        <v>-126.66128</v>
      </c>
      <c r="K959" t="s">
        <v>32</v>
      </c>
      <c r="L959">
        <v>2</v>
      </c>
      <c r="M959" t="s">
        <v>77</v>
      </c>
      <c r="N959" t="s">
        <v>47</v>
      </c>
    </row>
    <row r="960" spans="1:14" x14ac:dyDescent="0.35">
      <c r="A960" t="str">
        <f>VLOOKUP(C960, sp_info1, 2, FALSE)</f>
        <v>Sciomyzidae</v>
      </c>
      <c r="B960" t="str">
        <f>VLOOKUP(C960, sp_info1, 3, FALSE)</f>
        <v>Pherbellia</v>
      </c>
      <c r="C960" t="s">
        <v>279</v>
      </c>
      <c r="D960">
        <v>3</v>
      </c>
      <c r="E960" t="s">
        <v>14</v>
      </c>
      <c r="F960" t="s">
        <v>15</v>
      </c>
      <c r="G960" t="s">
        <v>16</v>
      </c>
      <c r="H960" t="s">
        <v>17</v>
      </c>
      <c r="I960">
        <v>65.252260000000007</v>
      </c>
      <c r="J960">
        <v>-126.66128</v>
      </c>
      <c r="K960" t="s">
        <v>32</v>
      </c>
      <c r="L960">
        <v>2</v>
      </c>
      <c r="M960" t="s">
        <v>48</v>
      </c>
      <c r="N960" t="s">
        <v>47</v>
      </c>
    </row>
    <row r="961" spans="1:14" x14ac:dyDescent="0.35">
      <c r="A961" t="str">
        <f>VLOOKUP(C961, sp_info1, 2, FALSE)</f>
        <v>Sciomyzidae</v>
      </c>
      <c r="B961" t="str">
        <f>VLOOKUP(C961, sp_info1, 3, FALSE)</f>
        <v>Pherbellia</v>
      </c>
      <c r="C961" t="s">
        <v>279</v>
      </c>
      <c r="D961">
        <v>1</v>
      </c>
      <c r="E961" t="s">
        <v>14</v>
      </c>
      <c r="F961" t="s">
        <v>15</v>
      </c>
      <c r="G961" t="s">
        <v>16</v>
      </c>
      <c r="H961" t="s">
        <v>17</v>
      </c>
      <c r="I961">
        <v>65.252260000000007</v>
      </c>
      <c r="J961">
        <v>-126.66128</v>
      </c>
      <c r="K961" t="s">
        <v>32</v>
      </c>
      <c r="L961">
        <v>2</v>
      </c>
      <c r="M961" t="s">
        <v>80</v>
      </c>
      <c r="N961" t="s">
        <v>47</v>
      </c>
    </row>
    <row r="962" spans="1:14" x14ac:dyDescent="0.35">
      <c r="A962" t="str">
        <f>VLOOKUP(C962, sp_info1, 2, FALSE)</f>
        <v>Sciomyzidae</v>
      </c>
      <c r="B962" t="str">
        <f>VLOOKUP(C962, sp_info1, 3, FALSE)</f>
        <v>Pherbellia</v>
      </c>
      <c r="C962" t="s">
        <v>279</v>
      </c>
      <c r="D962">
        <v>3</v>
      </c>
      <c r="E962" t="s">
        <v>14</v>
      </c>
      <c r="F962" t="s">
        <v>15</v>
      </c>
      <c r="G962" t="s">
        <v>16</v>
      </c>
      <c r="H962" t="s">
        <v>17</v>
      </c>
      <c r="I962">
        <v>65.252260000000007</v>
      </c>
      <c r="J962">
        <v>-126.66128</v>
      </c>
      <c r="K962" t="s">
        <v>32</v>
      </c>
      <c r="L962">
        <v>2</v>
      </c>
      <c r="M962" t="s">
        <v>19</v>
      </c>
      <c r="N962" t="s">
        <v>20</v>
      </c>
    </row>
    <row r="963" spans="1:14" x14ac:dyDescent="0.35">
      <c r="A963" t="str">
        <f>VLOOKUP(C963, sp_info1, 2, FALSE)</f>
        <v>Ephydridae</v>
      </c>
      <c r="B963" t="str">
        <f>VLOOKUP(C963, sp_info1, 3, FALSE)</f>
        <v>Philotelma</v>
      </c>
      <c r="C963" t="s">
        <v>299</v>
      </c>
      <c r="D963">
        <v>1</v>
      </c>
      <c r="E963" t="s">
        <v>14</v>
      </c>
      <c r="F963" t="s">
        <v>15</v>
      </c>
      <c r="G963" t="s">
        <v>16</v>
      </c>
      <c r="H963" t="s">
        <v>17</v>
      </c>
      <c r="I963">
        <v>65.252260000000007</v>
      </c>
      <c r="J963">
        <v>-126.66128</v>
      </c>
      <c r="K963" t="s">
        <v>32</v>
      </c>
      <c r="L963">
        <v>2</v>
      </c>
      <c r="M963" t="s">
        <v>48</v>
      </c>
      <c r="N963" t="s">
        <v>47</v>
      </c>
    </row>
    <row r="964" spans="1:14" x14ac:dyDescent="0.35">
      <c r="A964" t="str">
        <f>VLOOKUP(C964, sp_info1, 2, FALSE)</f>
        <v>Ephydridae</v>
      </c>
      <c r="B964" t="str">
        <f>VLOOKUP(C964, sp_info1, 3, FALSE)</f>
        <v>Philotelma</v>
      </c>
      <c r="C964" t="s">
        <v>299</v>
      </c>
      <c r="D964">
        <v>2</v>
      </c>
      <c r="E964" t="s">
        <v>14</v>
      </c>
      <c r="F964" t="s">
        <v>15</v>
      </c>
      <c r="G964" t="s">
        <v>16</v>
      </c>
      <c r="H964" t="s">
        <v>17</v>
      </c>
      <c r="I964">
        <v>65.252260000000007</v>
      </c>
      <c r="J964">
        <v>-126.66128</v>
      </c>
      <c r="K964" t="s">
        <v>32</v>
      </c>
      <c r="L964">
        <v>2</v>
      </c>
      <c r="M964" t="s">
        <v>80</v>
      </c>
      <c r="N964" t="s">
        <v>47</v>
      </c>
    </row>
    <row r="965" spans="1:14" x14ac:dyDescent="0.35">
      <c r="A965" t="str">
        <f>VLOOKUP(C965, sp_info1, 2, FALSE)</f>
        <v>Sphaeroceridae</v>
      </c>
      <c r="B965" t="str">
        <f>VLOOKUP(C965, sp_info1, 3, FALSE)</f>
        <v>Phthitia</v>
      </c>
      <c r="C965" t="s">
        <v>301</v>
      </c>
      <c r="D965">
        <v>1</v>
      </c>
      <c r="E965" t="s">
        <v>14</v>
      </c>
      <c r="F965" t="s">
        <v>15</v>
      </c>
      <c r="G965" t="s">
        <v>16</v>
      </c>
      <c r="H965" t="s">
        <v>17</v>
      </c>
      <c r="I965">
        <v>65.252260000000007</v>
      </c>
      <c r="J965">
        <v>-126.66128</v>
      </c>
      <c r="K965" t="s">
        <v>32</v>
      </c>
      <c r="L965">
        <v>2</v>
      </c>
      <c r="M965" t="s">
        <v>77</v>
      </c>
      <c r="N965" t="s">
        <v>47</v>
      </c>
    </row>
    <row r="966" spans="1:14" x14ac:dyDescent="0.35">
      <c r="A966" t="str">
        <f>VLOOKUP(C966, sp_info1, 2, FALSE)</f>
        <v>Sphaeroceridae</v>
      </c>
      <c r="B966" t="str">
        <f>VLOOKUP(C966, sp_info1, 3, FALSE)</f>
        <v>Phthitia</v>
      </c>
      <c r="C966" t="s">
        <v>301</v>
      </c>
      <c r="D966">
        <v>1</v>
      </c>
      <c r="E966" t="s">
        <v>14</v>
      </c>
      <c r="F966" t="s">
        <v>15</v>
      </c>
      <c r="G966" t="s">
        <v>16</v>
      </c>
      <c r="H966" t="s">
        <v>17</v>
      </c>
      <c r="I966">
        <v>65.252260000000007</v>
      </c>
      <c r="J966">
        <v>-126.66128</v>
      </c>
      <c r="K966" t="s">
        <v>32</v>
      </c>
      <c r="L966">
        <v>2</v>
      </c>
      <c r="M966" t="s">
        <v>48</v>
      </c>
      <c r="N966" t="s">
        <v>47</v>
      </c>
    </row>
    <row r="967" spans="1:14" x14ac:dyDescent="0.35">
      <c r="A967" t="str">
        <f>VLOOKUP(C967, sp_info1, 2, FALSE)</f>
        <v>Milichiidae</v>
      </c>
      <c r="B967" t="str">
        <f>VLOOKUP(C967, sp_info1, 3, FALSE)</f>
        <v>Phyllomyza</v>
      </c>
      <c r="C967" t="s">
        <v>304</v>
      </c>
      <c r="D967">
        <v>1</v>
      </c>
      <c r="E967" t="s">
        <v>14</v>
      </c>
      <c r="F967" t="s">
        <v>15</v>
      </c>
      <c r="G967" t="s">
        <v>16</v>
      </c>
      <c r="H967" t="s">
        <v>17</v>
      </c>
      <c r="I967">
        <v>65.252260000000007</v>
      </c>
      <c r="J967">
        <v>-126.66128</v>
      </c>
      <c r="K967" t="s">
        <v>32</v>
      </c>
      <c r="L967">
        <v>2</v>
      </c>
      <c r="M967" t="s">
        <v>48</v>
      </c>
      <c r="N967" t="s">
        <v>25</v>
      </c>
    </row>
    <row r="968" spans="1:14" x14ac:dyDescent="0.35">
      <c r="A968" t="str">
        <f>VLOOKUP(C968, sp_info1, 2, FALSE)</f>
        <v>Sphaeroceridae</v>
      </c>
      <c r="B968" t="str">
        <f>VLOOKUP(C968, sp_info1, 3, FALSE)</f>
        <v>Pseudocollinella</v>
      </c>
      <c r="C968" t="s">
        <v>316</v>
      </c>
      <c r="D968">
        <v>1</v>
      </c>
      <c r="E968" t="s">
        <v>14</v>
      </c>
      <c r="F968" t="s">
        <v>15</v>
      </c>
      <c r="G968" t="s">
        <v>16</v>
      </c>
      <c r="H968" t="s">
        <v>17</v>
      </c>
      <c r="I968">
        <v>65.252260000000007</v>
      </c>
      <c r="J968">
        <v>-126.66128</v>
      </c>
      <c r="K968" t="s">
        <v>32</v>
      </c>
      <c r="L968">
        <v>2</v>
      </c>
      <c r="M968" t="s">
        <v>80</v>
      </c>
      <c r="N968" t="s">
        <v>47</v>
      </c>
    </row>
    <row r="969" spans="1:14" x14ac:dyDescent="0.35">
      <c r="A969" t="str">
        <f>VLOOKUP(C969, sp_info1, 2, FALSE)</f>
        <v>Ephydridae</v>
      </c>
      <c r="B969" t="str">
        <f>VLOOKUP(C969, sp_info1, 3, FALSE)</f>
        <v>Psilopa</v>
      </c>
      <c r="C969" t="s">
        <v>321</v>
      </c>
      <c r="D969">
        <v>1</v>
      </c>
      <c r="E969" t="s">
        <v>14</v>
      </c>
      <c r="F969" t="s">
        <v>15</v>
      </c>
      <c r="G969" t="s">
        <v>16</v>
      </c>
      <c r="H969" t="s">
        <v>17</v>
      </c>
      <c r="I969">
        <v>65.252260000000007</v>
      </c>
      <c r="J969">
        <v>-126.66128</v>
      </c>
      <c r="K969" t="s">
        <v>32</v>
      </c>
      <c r="L969">
        <v>2</v>
      </c>
      <c r="M969" t="s">
        <v>97</v>
      </c>
      <c r="N969" t="s">
        <v>20</v>
      </c>
    </row>
    <row r="970" spans="1:14" x14ac:dyDescent="0.35">
      <c r="A970" t="str">
        <f>VLOOKUP(C970, sp_info1, 2, FALSE)</f>
        <v>Ephydridae</v>
      </c>
      <c r="B970" t="str">
        <f>VLOOKUP(C970, sp_info1, 3, FALSE)</f>
        <v>Psilopa</v>
      </c>
      <c r="C970" t="s">
        <v>321</v>
      </c>
      <c r="D970">
        <v>1</v>
      </c>
      <c r="E970" t="s">
        <v>14</v>
      </c>
      <c r="F970" t="s">
        <v>15</v>
      </c>
      <c r="G970" t="s">
        <v>16</v>
      </c>
      <c r="H970" t="s">
        <v>17</v>
      </c>
      <c r="I970">
        <v>65.252260000000007</v>
      </c>
      <c r="J970">
        <v>-126.66128</v>
      </c>
      <c r="K970" t="s">
        <v>32</v>
      </c>
      <c r="L970">
        <v>2</v>
      </c>
      <c r="M970" t="s">
        <v>19</v>
      </c>
      <c r="N970" t="s">
        <v>20</v>
      </c>
    </row>
    <row r="971" spans="1:14" x14ac:dyDescent="0.35">
      <c r="A971" t="str">
        <f>VLOOKUP(C971, sp_info1, 2, FALSE)</f>
        <v>Ephydridae</v>
      </c>
      <c r="B971" t="str">
        <f>VLOOKUP(C971, sp_info1, 3, FALSE)</f>
        <v>Psilopa</v>
      </c>
      <c r="C971" t="s">
        <v>321</v>
      </c>
      <c r="D971">
        <v>6</v>
      </c>
      <c r="E971" t="s">
        <v>14</v>
      </c>
      <c r="F971" t="s">
        <v>15</v>
      </c>
      <c r="G971" t="s">
        <v>16</v>
      </c>
      <c r="H971" t="s">
        <v>17</v>
      </c>
      <c r="I971">
        <v>65.252260000000007</v>
      </c>
      <c r="J971">
        <v>-126.66128</v>
      </c>
      <c r="K971" t="s">
        <v>32</v>
      </c>
      <c r="L971">
        <v>2</v>
      </c>
      <c r="M971" t="s">
        <v>21</v>
      </c>
      <c r="N971" t="s">
        <v>20</v>
      </c>
    </row>
    <row r="972" spans="1:14" x14ac:dyDescent="0.35">
      <c r="A972" t="str">
        <f>VLOOKUP(C972, sp_info1, 2, FALSE)</f>
        <v>Sphaeroceridae</v>
      </c>
      <c r="B972" t="str">
        <f>VLOOKUP(C972, sp_info1, 3, FALSE)</f>
        <v>Pteremis</v>
      </c>
      <c r="C972" t="s">
        <v>322</v>
      </c>
      <c r="D972">
        <v>2</v>
      </c>
      <c r="E972" t="s">
        <v>14</v>
      </c>
      <c r="F972" t="s">
        <v>15</v>
      </c>
      <c r="G972" t="s">
        <v>16</v>
      </c>
      <c r="H972" t="s">
        <v>17</v>
      </c>
      <c r="I972">
        <v>65.252260000000007</v>
      </c>
      <c r="J972">
        <v>-126.66128</v>
      </c>
      <c r="K972" t="s">
        <v>32</v>
      </c>
      <c r="L972">
        <v>2</v>
      </c>
      <c r="M972" t="s">
        <v>48</v>
      </c>
      <c r="N972" t="s">
        <v>47</v>
      </c>
    </row>
    <row r="973" spans="1:14" x14ac:dyDescent="0.35">
      <c r="A973" t="str">
        <f>VLOOKUP(C973, sp_info1, 2, FALSE)</f>
        <v>Sphaeroceridae</v>
      </c>
      <c r="B973" t="str">
        <f>VLOOKUP(C973, sp_info1, 3, FALSE)</f>
        <v>Pteremis</v>
      </c>
      <c r="C973" t="s">
        <v>322</v>
      </c>
      <c r="D973">
        <v>4</v>
      </c>
      <c r="E973" t="s">
        <v>14</v>
      </c>
      <c r="F973" t="s">
        <v>15</v>
      </c>
      <c r="G973" t="s">
        <v>16</v>
      </c>
      <c r="H973" t="s">
        <v>17</v>
      </c>
      <c r="I973">
        <v>65.252260000000007</v>
      </c>
      <c r="J973">
        <v>-126.66128</v>
      </c>
      <c r="K973" t="s">
        <v>32</v>
      </c>
      <c r="L973">
        <v>2</v>
      </c>
      <c r="M973" t="s">
        <v>80</v>
      </c>
      <c r="N973" t="s">
        <v>47</v>
      </c>
    </row>
    <row r="974" spans="1:14" x14ac:dyDescent="0.35">
      <c r="A974" t="str">
        <f>VLOOKUP(C974, sp_info1, 2, FALSE)</f>
        <v>Sphaeroceridae</v>
      </c>
      <c r="B974" t="str">
        <f>VLOOKUP(C974, sp_info1, 3, FALSE)</f>
        <v>Pullimosina</v>
      </c>
      <c r="C974" t="s">
        <v>328</v>
      </c>
      <c r="D974">
        <v>1</v>
      </c>
      <c r="E974" t="s">
        <v>14</v>
      </c>
      <c r="F974" t="s">
        <v>15</v>
      </c>
      <c r="G974" t="s">
        <v>16</v>
      </c>
      <c r="H974" t="s">
        <v>17</v>
      </c>
      <c r="I974">
        <v>65.252260000000007</v>
      </c>
      <c r="J974">
        <v>-126.66128</v>
      </c>
      <c r="K974" t="s">
        <v>32</v>
      </c>
      <c r="L974">
        <v>2</v>
      </c>
      <c r="M974" t="s">
        <v>77</v>
      </c>
      <c r="N974" t="s">
        <v>47</v>
      </c>
    </row>
    <row r="975" spans="1:14" x14ac:dyDescent="0.35">
      <c r="A975" t="str">
        <f>VLOOKUP(C975, sp_info1, 2, FALSE)</f>
        <v>Sphaeroceridae</v>
      </c>
      <c r="B975" t="str">
        <f>VLOOKUP(C975, sp_info1, 3, FALSE)</f>
        <v>Rachispoda</v>
      </c>
      <c r="C975" t="s">
        <v>329</v>
      </c>
      <c r="D975">
        <v>2</v>
      </c>
      <c r="E975" t="s">
        <v>14</v>
      </c>
      <c r="F975" t="s">
        <v>15</v>
      </c>
      <c r="G975" t="s">
        <v>16</v>
      </c>
      <c r="H975" t="s">
        <v>17</v>
      </c>
      <c r="I975">
        <v>65.252260000000007</v>
      </c>
      <c r="J975">
        <v>-126.66128</v>
      </c>
      <c r="K975" t="s">
        <v>32</v>
      </c>
      <c r="L975">
        <v>2</v>
      </c>
      <c r="M975" t="s">
        <v>48</v>
      </c>
      <c r="N975" t="s">
        <v>47</v>
      </c>
    </row>
    <row r="976" spans="1:14" x14ac:dyDescent="0.35">
      <c r="A976" t="str">
        <f>VLOOKUP(C976, sp_info1, 2, FALSE)</f>
        <v>Sphaeroceridae</v>
      </c>
      <c r="B976" t="str">
        <f>VLOOKUP(C976, sp_info1, 3, FALSE)</f>
        <v>Rachispoda</v>
      </c>
      <c r="C976" t="s">
        <v>330</v>
      </c>
      <c r="D976">
        <v>1</v>
      </c>
      <c r="E976" t="s">
        <v>14</v>
      </c>
      <c r="F976" t="s">
        <v>15</v>
      </c>
      <c r="G976" t="s">
        <v>16</v>
      </c>
      <c r="H976" t="s">
        <v>17</v>
      </c>
      <c r="I976">
        <v>65.252260000000007</v>
      </c>
      <c r="J976">
        <v>-126.66128</v>
      </c>
      <c r="K976" t="s">
        <v>32</v>
      </c>
      <c r="L976">
        <v>2</v>
      </c>
      <c r="M976" t="s">
        <v>21</v>
      </c>
      <c r="N976" t="s">
        <v>20</v>
      </c>
    </row>
    <row r="977" spans="1:14" x14ac:dyDescent="0.35">
      <c r="A977" t="str">
        <f>VLOOKUP(C977, sp_info1, 2, FALSE)</f>
        <v>Sphaeroceridae</v>
      </c>
      <c r="B977" t="str">
        <f>VLOOKUP(C977, sp_info1, 3, FALSE)</f>
        <v>Rachispoda</v>
      </c>
      <c r="C977" t="s">
        <v>333</v>
      </c>
      <c r="D977">
        <v>2</v>
      </c>
      <c r="E977" t="s">
        <v>14</v>
      </c>
      <c r="F977" t="s">
        <v>15</v>
      </c>
      <c r="G977" t="s">
        <v>16</v>
      </c>
      <c r="H977" t="s">
        <v>17</v>
      </c>
      <c r="I977">
        <v>65.252260000000007</v>
      </c>
      <c r="J977">
        <v>-126.66128</v>
      </c>
      <c r="K977" t="s">
        <v>32</v>
      </c>
      <c r="L977">
        <v>2</v>
      </c>
      <c r="M977" t="s">
        <v>19</v>
      </c>
      <c r="N977" t="s">
        <v>20</v>
      </c>
    </row>
    <row r="978" spans="1:14" x14ac:dyDescent="0.35">
      <c r="A978" t="str">
        <f>VLOOKUP(C978, sp_info1, 2, FALSE)</f>
        <v>Sphaeroceridae</v>
      </c>
      <c r="B978" t="str">
        <f>VLOOKUP(C978, sp_info1, 3, FALSE)</f>
        <v>Rachispoda</v>
      </c>
      <c r="C978" t="s">
        <v>333</v>
      </c>
      <c r="D978">
        <v>1</v>
      </c>
      <c r="E978" t="s">
        <v>14</v>
      </c>
      <c r="F978" t="s">
        <v>15</v>
      </c>
      <c r="G978" t="s">
        <v>16</v>
      </c>
      <c r="H978" t="s">
        <v>17</v>
      </c>
      <c r="I978">
        <v>65.252260000000007</v>
      </c>
      <c r="J978">
        <v>-126.66128</v>
      </c>
      <c r="K978" t="s">
        <v>32</v>
      </c>
      <c r="L978">
        <v>2</v>
      </c>
      <c r="M978" t="s">
        <v>21</v>
      </c>
      <c r="N978" t="s">
        <v>20</v>
      </c>
    </row>
    <row r="979" spans="1:14" x14ac:dyDescent="0.35">
      <c r="A979" t="str">
        <f>VLOOKUP(C979, sp_info1, 2, FALSE)</f>
        <v>Chloropidae</v>
      </c>
      <c r="B979" t="str">
        <f>VLOOKUP(C979, sp_info1, 3, FALSE)</f>
        <v>Rhopalopterum</v>
      </c>
      <c r="C979" t="s">
        <v>338</v>
      </c>
      <c r="D979">
        <v>1</v>
      </c>
      <c r="E979" t="s">
        <v>14</v>
      </c>
      <c r="F979" t="s">
        <v>15</v>
      </c>
      <c r="G979" t="s">
        <v>16</v>
      </c>
      <c r="H979" t="s">
        <v>17</v>
      </c>
      <c r="I979">
        <v>65.252260000000007</v>
      </c>
      <c r="J979">
        <v>-126.66128</v>
      </c>
      <c r="K979" t="s">
        <v>32</v>
      </c>
      <c r="L979">
        <v>2</v>
      </c>
      <c r="M979" t="s">
        <v>21</v>
      </c>
      <c r="N979" t="s">
        <v>20</v>
      </c>
    </row>
    <row r="980" spans="1:14" x14ac:dyDescent="0.35">
      <c r="A980" t="str">
        <f>VLOOKUP(C980, sp_info1, 2, FALSE)</f>
        <v>Drosophilidae</v>
      </c>
      <c r="B980" t="str">
        <f>VLOOKUP(C980, sp_info1, 3, FALSE)</f>
        <v>Scaptomyza</v>
      </c>
      <c r="C980" t="s">
        <v>349</v>
      </c>
      <c r="D980">
        <v>1</v>
      </c>
      <c r="E980" t="s">
        <v>14</v>
      </c>
      <c r="F980" t="s">
        <v>15</v>
      </c>
      <c r="G980" t="s">
        <v>16</v>
      </c>
      <c r="H980" t="s">
        <v>17</v>
      </c>
      <c r="I980">
        <v>65.252260000000007</v>
      </c>
      <c r="J980">
        <v>-126.66128</v>
      </c>
      <c r="K980" t="s">
        <v>32</v>
      </c>
      <c r="L980">
        <v>2</v>
      </c>
      <c r="M980" t="s">
        <v>48</v>
      </c>
      <c r="N980" t="s">
        <v>47</v>
      </c>
    </row>
    <row r="981" spans="1:14" x14ac:dyDescent="0.35">
      <c r="A981" t="str">
        <f>VLOOKUP(C981, sp_info1, 2, FALSE)</f>
        <v>Drosophilidae</v>
      </c>
      <c r="B981" t="str">
        <f>VLOOKUP(C981, sp_info1, 3, FALSE)</f>
        <v>Scaptomyza</v>
      </c>
      <c r="C981" t="s">
        <v>349</v>
      </c>
      <c r="D981">
        <v>1</v>
      </c>
      <c r="E981" t="s">
        <v>14</v>
      </c>
      <c r="F981" t="s">
        <v>15</v>
      </c>
      <c r="G981" t="s">
        <v>16</v>
      </c>
      <c r="H981" t="s">
        <v>17</v>
      </c>
      <c r="I981">
        <v>65.252260000000007</v>
      </c>
      <c r="J981">
        <v>-126.66128</v>
      </c>
      <c r="K981" t="s">
        <v>32</v>
      </c>
      <c r="L981">
        <v>2</v>
      </c>
      <c r="M981" t="s">
        <v>80</v>
      </c>
      <c r="N981" t="s">
        <v>47</v>
      </c>
    </row>
    <row r="982" spans="1:14" x14ac:dyDescent="0.35">
      <c r="A982" t="str">
        <f>VLOOKUP(C982, sp_info1, 2, FALSE)</f>
        <v>Drosophilidae</v>
      </c>
      <c r="B982" t="str">
        <f>VLOOKUP(C982, sp_info1, 3, FALSE)</f>
        <v>Scaptomyza</v>
      </c>
      <c r="C982" t="s">
        <v>354</v>
      </c>
      <c r="D982">
        <v>2</v>
      </c>
      <c r="E982" t="s">
        <v>14</v>
      </c>
      <c r="F982" t="s">
        <v>15</v>
      </c>
      <c r="G982" t="s">
        <v>16</v>
      </c>
      <c r="H982" t="s">
        <v>17</v>
      </c>
      <c r="I982">
        <v>65.252260000000007</v>
      </c>
      <c r="J982">
        <v>-126.66128</v>
      </c>
      <c r="K982" t="s">
        <v>32</v>
      </c>
      <c r="L982">
        <v>2</v>
      </c>
      <c r="M982" t="s">
        <v>80</v>
      </c>
      <c r="N982" t="s">
        <v>47</v>
      </c>
    </row>
    <row r="983" spans="1:14" x14ac:dyDescent="0.35">
      <c r="A983" t="str">
        <f>VLOOKUP(C983, sp_info1, 2, FALSE)</f>
        <v>Sciomyzidae</v>
      </c>
      <c r="B983" t="str">
        <f>VLOOKUP(C983, sp_info1, 3, FALSE)</f>
        <v>Sepedon</v>
      </c>
      <c r="C983" t="s">
        <v>374</v>
      </c>
      <c r="D983">
        <v>3</v>
      </c>
      <c r="E983" t="s">
        <v>14</v>
      </c>
      <c r="F983" t="s">
        <v>15</v>
      </c>
      <c r="G983" t="s">
        <v>16</v>
      </c>
      <c r="H983" t="s">
        <v>17</v>
      </c>
      <c r="I983">
        <v>65.252260000000007</v>
      </c>
      <c r="J983">
        <v>-126.66128</v>
      </c>
      <c r="K983" t="s">
        <v>32</v>
      </c>
      <c r="L983">
        <v>2</v>
      </c>
      <c r="M983" t="s">
        <v>48</v>
      </c>
      <c r="N983" t="s">
        <v>47</v>
      </c>
    </row>
    <row r="984" spans="1:14" x14ac:dyDescent="0.35">
      <c r="A984" t="str">
        <f>VLOOKUP(C984, sp_info1, 2, FALSE)</f>
        <v>Sciomyzidae</v>
      </c>
      <c r="B984" t="str">
        <f>VLOOKUP(C984, sp_info1, 3, FALSE)</f>
        <v>Sepedon</v>
      </c>
      <c r="C984" t="s">
        <v>374</v>
      </c>
      <c r="D984">
        <v>10</v>
      </c>
      <c r="E984" t="s">
        <v>14</v>
      </c>
      <c r="F984" t="s">
        <v>15</v>
      </c>
      <c r="G984" t="s">
        <v>16</v>
      </c>
      <c r="H984" t="s">
        <v>17</v>
      </c>
      <c r="I984">
        <v>65.252260000000007</v>
      </c>
      <c r="J984">
        <v>-126.66128</v>
      </c>
      <c r="K984" t="s">
        <v>32</v>
      </c>
      <c r="L984">
        <v>2</v>
      </c>
      <c r="M984" t="s">
        <v>80</v>
      </c>
      <c r="N984" t="s">
        <v>47</v>
      </c>
    </row>
    <row r="985" spans="1:14" x14ac:dyDescent="0.35">
      <c r="A985" t="str">
        <f>VLOOKUP(C985, sp_info1, 2, FALSE)</f>
        <v>Sciomyzidae</v>
      </c>
      <c r="B985" t="str">
        <f>VLOOKUP(C985, sp_info1, 3, FALSE)</f>
        <v>Sepedon</v>
      </c>
      <c r="C985" t="s">
        <v>374</v>
      </c>
      <c r="D985">
        <v>3</v>
      </c>
      <c r="E985" t="s">
        <v>14</v>
      </c>
      <c r="F985" t="s">
        <v>15</v>
      </c>
      <c r="G985" t="s">
        <v>16</v>
      </c>
      <c r="H985" t="s">
        <v>17</v>
      </c>
      <c r="I985">
        <v>65.252260000000007</v>
      </c>
      <c r="J985">
        <v>-126.66128</v>
      </c>
      <c r="K985" t="s">
        <v>32</v>
      </c>
      <c r="L985">
        <v>2</v>
      </c>
      <c r="M985" t="s">
        <v>97</v>
      </c>
      <c r="N985" t="s">
        <v>20</v>
      </c>
    </row>
    <row r="986" spans="1:14" x14ac:dyDescent="0.35">
      <c r="A986" t="str">
        <f>VLOOKUP(C986, sp_info1, 2, FALSE)</f>
        <v>Sciomyzidae</v>
      </c>
      <c r="B986" t="str">
        <f>VLOOKUP(C986, sp_info1, 3, FALSE)</f>
        <v>Sepedon</v>
      </c>
      <c r="C986" t="s">
        <v>374</v>
      </c>
      <c r="D986">
        <v>1</v>
      </c>
      <c r="E986" t="s">
        <v>14</v>
      </c>
      <c r="F986" t="s">
        <v>15</v>
      </c>
      <c r="G986" t="s">
        <v>16</v>
      </c>
      <c r="H986" t="s">
        <v>17</v>
      </c>
      <c r="I986">
        <v>65.252260000000007</v>
      </c>
      <c r="J986">
        <v>-126.66128</v>
      </c>
      <c r="K986" t="s">
        <v>32</v>
      </c>
      <c r="L986">
        <v>2</v>
      </c>
      <c r="M986" t="s">
        <v>19</v>
      </c>
      <c r="N986" t="s">
        <v>20</v>
      </c>
    </row>
    <row r="987" spans="1:14" x14ac:dyDescent="0.35">
      <c r="A987" t="str">
        <f>VLOOKUP(C987, sp_info1, 2, FALSE)</f>
        <v>Sciomyzidae</v>
      </c>
      <c r="B987" t="str">
        <f>VLOOKUP(C987, sp_info1, 3, FALSE)</f>
        <v>Sepedon</v>
      </c>
      <c r="C987" t="s">
        <v>374</v>
      </c>
      <c r="D987">
        <v>3</v>
      </c>
      <c r="E987" t="s">
        <v>14</v>
      </c>
      <c r="F987" t="s">
        <v>15</v>
      </c>
      <c r="G987" t="s">
        <v>16</v>
      </c>
      <c r="H987" t="s">
        <v>17</v>
      </c>
      <c r="I987">
        <v>65.252260000000007</v>
      </c>
      <c r="J987">
        <v>-126.66128</v>
      </c>
      <c r="K987" t="s">
        <v>32</v>
      </c>
      <c r="L987">
        <v>2</v>
      </c>
      <c r="M987" t="s">
        <v>21</v>
      </c>
      <c r="N987" t="s">
        <v>20</v>
      </c>
    </row>
    <row r="988" spans="1:14" x14ac:dyDescent="0.35">
      <c r="A988" t="str">
        <f>VLOOKUP(C988, sp_info1, 2, FALSE)</f>
        <v>Sciomyzidae</v>
      </c>
      <c r="B988" t="str">
        <f>VLOOKUP(C988, sp_info1, 3, FALSE)</f>
        <v>Tetanocera</v>
      </c>
      <c r="C988" t="s">
        <v>401</v>
      </c>
      <c r="D988">
        <v>1</v>
      </c>
      <c r="E988" t="s">
        <v>14</v>
      </c>
      <c r="F988" t="s">
        <v>15</v>
      </c>
      <c r="G988" t="s">
        <v>16</v>
      </c>
      <c r="H988" t="s">
        <v>17</v>
      </c>
      <c r="I988">
        <v>65.252260000000007</v>
      </c>
      <c r="J988">
        <v>-126.66128</v>
      </c>
      <c r="K988" t="s">
        <v>32</v>
      </c>
      <c r="L988">
        <v>2</v>
      </c>
      <c r="M988" t="s">
        <v>80</v>
      </c>
      <c r="N988" t="s">
        <v>47</v>
      </c>
    </row>
    <row r="989" spans="1:14" x14ac:dyDescent="0.35">
      <c r="A989" t="str">
        <f>VLOOKUP(C989, sp_info1, 2, FALSE)</f>
        <v>Chloropidae</v>
      </c>
      <c r="B989" t="str">
        <f>VLOOKUP(C989, sp_info1, 3, FALSE)</f>
        <v>Tricimba</v>
      </c>
      <c r="C989" t="s">
        <v>427</v>
      </c>
      <c r="D989">
        <v>2</v>
      </c>
      <c r="E989" t="s">
        <v>14</v>
      </c>
      <c r="F989" t="s">
        <v>15</v>
      </c>
      <c r="G989" t="s">
        <v>16</v>
      </c>
      <c r="H989" t="s">
        <v>17</v>
      </c>
      <c r="I989">
        <v>65.252260000000007</v>
      </c>
      <c r="J989">
        <v>-126.66128</v>
      </c>
      <c r="K989" t="s">
        <v>32</v>
      </c>
      <c r="L989">
        <v>2</v>
      </c>
      <c r="M989" t="s">
        <v>48</v>
      </c>
      <c r="N989" t="s">
        <v>25</v>
      </c>
    </row>
    <row r="990" spans="1:14" x14ac:dyDescent="0.35">
      <c r="A990" t="str">
        <f>VLOOKUP(C990, sp_info1, 2, FALSE)</f>
        <v>Ephydridae</v>
      </c>
      <c r="B990" t="str">
        <f>VLOOKUP(C990, sp_info1, 3, FALSE)</f>
        <v>Allotrichoma</v>
      </c>
      <c r="C990" t="s">
        <v>44</v>
      </c>
      <c r="D990">
        <v>1</v>
      </c>
      <c r="E990" t="s">
        <v>14</v>
      </c>
      <c r="F990" t="s">
        <v>15</v>
      </c>
      <c r="G990" t="s">
        <v>16</v>
      </c>
      <c r="H990" t="s">
        <v>17</v>
      </c>
      <c r="I990">
        <v>65.289010000000005</v>
      </c>
      <c r="J990">
        <v>-126.84077000000001</v>
      </c>
      <c r="K990" t="s">
        <v>32</v>
      </c>
      <c r="L990">
        <v>3</v>
      </c>
      <c r="M990" t="s">
        <v>48</v>
      </c>
      <c r="N990" t="s">
        <v>47</v>
      </c>
    </row>
    <row r="991" spans="1:14" x14ac:dyDescent="0.35">
      <c r="A991" t="str">
        <f>VLOOKUP(C991, sp_info1, 2, FALSE)</f>
        <v>Heleomyzidae</v>
      </c>
      <c r="B991" t="str">
        <f>VLOOKUP(C991, sp_info1, 3, FALSE)</f>
        <v>Amoebaleria</v>
      </c>
      <c r="C991" t="s">
        <v>53</v>
      </c>
      <c r="D991">
        <v>1</v>
      </c>
      <c r="E991" t="s">
        <v>14</v>
      </c>
      <c r="F991" t="s">
        <v>15</v>
      </c>
      <c r="G991" t="s">
        <v>16</v>
      </c>
      <c r="H991" t="s">
        <v>17</v>
      </c>
      <c r="I991">
        <v>65.289010000000005</v>
      </c>
      <c r="J991">
        <v>-126.84077000000001</v>
      </c>
      <c r="K991" t="s">
        <v>32</v>
      </c>
      <c r="L991">
        <v>3</v>
      </c>
      <c r="M991" t="s">
        <v>48</v>
      </c>
      <c r="N991" t="s">
        <v>47</v>
      </c>
    </row>
    <row r="992" spans="1:14" x14ac:dyDescent="0.35">
      <c r="A992" t="str">
        <f>VLOOKUP(C992, sp_info1, 2, FALSE)</f>
        <v>Chamaemyiidae</v>
      </c>
      <c r="B992" t="str">
        <f>VLOOKUP(C992, sp_info1, 3, FALSE)</f>
        <v>Chamaemyia</v>
      </c>
      <c r="C992" t="s">
        <v>99</v>
      </c>
      <c r="D992">
        <v>1</v>
      </c>
      <c r="E992" t="s">
        <v>14</v>
      </c>
      <c r="F992" t="s">
        <v>15</v>
      </c>
      <c r="G992" t="s">
        <v>16</v>
      </c>
      <c r="H992" t="s">
        <v>17</v>
      </c>
      <c r="I992">
        <v>65.289010000000005</v>
      </c>
      <c r="J992">
        <v>-126.84077000000001</v>
      </c>
      <c r="K992" t="s">
        <v>32</v>
      </c>
      <c r="L992">
        <v>3</v>
      </c>
      <c r="M992" t="s">
        <v>21</v>
      </c>
      <c r="N992" t="s">
        <v>20</v>
      </c>
    </row>
    <row r="993" spans="1:14" x14ac:dyDescent="0.35">
      <c r="A993" t="str">
        <f>VLOOKUP(C993, sp_info1, 2, FALSE)</f>
        <v>Chloropidae</v>
      </c>
      <c r="B993" t="str">
        <f>VLOOKUP(C993, sp_info1, 3, FALSE)</f>
        <v xml:space="preserve">Conioscinella </v>
      </c>
      <c r="C993" t="s">
        <v>121</v>
      </c>
      <c r="D993">
        <v>1</v>
      </c>
      <c r="E993" t="s">
        <v>14</v>
      </c>
      <c r="F993" t="s">
        <v>15</v>
      </c>
      <c r="G993" t="s">
        <v>16</v>
      </c>
      <c r="H993" t="s">
        <v>17</v>
      </c>
      <c r="I993">
        <v>65.289010000000005</v>
      </c>
      <c r="J993">
        <v>-126.84077000000001</v>
      </c>
      <c r="K993" t="s">
        <v>32</v>
      </c>
      <c r="L993">
        <v>3</v>
      </c>
      <c r="M993" t="s">
        <v>77</v>
      </c>
      <c r="N993" t="s">
        <v>47</v>
      </c>
    </row>
    <row r="994" spans="1:14" x14ac:dyDescent="0.35">
      <c r="A994" t="str">
        <f>VLOOKUP(C994, sp_info1, 2, FALSE)</f>
        <v>Chloropidae</v>
      </c>
      <c r="B994" t="str">
        <f>VLOOKUP(C994, sp_info1, 3, FALSE)</f>
        <v xml:space="preserve">Conioscinella </v>
      </c>
      <c r="C994" t="s">
        <v>121</v>
      </c>
      <c r="D994">
        <v>5</v>
      </c>
      <c r="E994" t="s">
        <v>14</v>
      </c>
      <c r="F994" t="s">
        <v>15</v>
      </c>
      <c r="G994" t="s">
        <v>16</v>
      </c>
      <c r="H994" t="s">
        <v>17</v>
      </c>
      <c r="I994">
        <v>65.289010000000005</v>
      </c>
      <c r="J994">
        <v>-126.84077000000001</v>
      </c>
      <c r="K994" t="s">
        <v>32</v>
      </c>
      <c r="L994">
        <v>3</v>
      </c>
      <c r="M994" t="s">
        <v>48</v>
      </c>
      <c r="N994" t="s">
        <v>47</v>
      </c>
    </row>
    <row r="995" spans="1:14" x14ac:dyDescent="0.35">
      <c r="A995" t="str">
        <f>VLOOKUP(C995, sp_info1, 2, FALSE)</f>
        <v>Chloropidae</v>
      </c>
      <c r="B995" t="str">
        <f>VLOOKUP(C995, sp_info1, 3, FALSE)</f>
        <v xml:space="preserve">Conioscinella </v>
      </c>
      <c r="C995" t="s">
        <v>121</v>
      </c>
      <c r="D995">
        <v>10</v>
      </c>
      <c r="E995" t="s">
        <v>14</v>
      </c>
      <c r="F995" t="s">
        <v>15</v>
      </c>
      <c r="G995" t="s">
        <v>16</v>
      </c>
      <c r="H995" t="s">
        <v>17</v>
      </c>
      <c r="I995">
        <v>65.289010000000005</v>
      </c>
      <c r="J995">
        <v>-126.84077000000001</v>
      </c>
      <c r="K995" t="s">
        <v>32</v>
      </c>
      <c r="L995">
        <v>3</v>
      </c>
      <c r="M995" t="s">
        <v>80</v>
      </c>
      <c r="N995" t="s">
        <v>47</v>
      </c>
    </row>
    <row r="996" spans="1:14" x14ac:dyDescent="0.35">
      <c r="A996" t="str">
        <f>VLOOKUP(C996, sp_info1, 2, FALSE)</f>
        <v>Drosophilidae</v>
      </c>
      <c r="B996" t="str">
        <f>VLOOKUP(C996, sp_info1, 3, FALSE)</f>
        <v>Drosophila</v>
      </c>
      <c r="C996" t="s">
        <v>158</v>
      </c>
      <c r="D996">
        <v>1</v>
      </c>
      <c r="E996" t="s">
        <v>14</v>
      </c>
      <c r="F996" t="s">
        <v>15</v>
      </c>
      <c r="G996" t="s">
        <v>16</v>
      </c>
      <c r="H996" t="s">
        <v>17</v>
      </c>
      <c r="I996">
        <v>65.289010000000005</v>
      </c>
      <c r="J996">
        <v>-126.84077000000001</v>
      </c>
      <c r="K996" t="s">
        <v>32</v>
      </c>
      <c r="L996">
        <v>3</v>
      </c>
      <c r="M996" t="s">
        <v>77</v>
      </c>
      <c r="N996" t="s">
        <v>25</v>
      </c>
    </row>
    <row r="997" spans="1:14" x14ac:dyDescent="0.35">
      <c r="A997" t="str">
        <f>VLOOKUP(C997, sp_info1, 2, FALSE)</f>
        <v>Drosophilidae</v>
      </c>
      <c r="B997" t="str">
        <f>VLOOKUP(C997, sp_info1, 3, FALSE)</f>
        <v>Drosophila</v>
      </c>
      <c r="C997" t="s">
        <v>159</v>
      </c>
      <c r="D997">
        <v>1</v>
      </c>
      <c r="E997" t="s">
        <v>14</v>
      </c>
      <c r="F997" t="s">
        <v>15</v>
      </c>
      <c r="G997" t="s">
        <v>16</v>
      </c>
      <c r="H997" t="s">
        <v>17</v>
      </c>
      <c r="I997">
        <v>65.289010000000005</v>
      </c>
      <c r="J997">
        <v>-126.84077000000001</v>
      </c>
      <c r="K997" t="s">
        <v>32</v>
      </c>
      <c r="L997">
        <v>3</v>
      </c>
      <c r="M997" t="s">
        <v>80</v>
      </c>
      <c r="N997" t="s">
        <v>47</v>
      </c>
    </row>
    <row r="998" spans="1:14" x14ac:dyDescent="0.35">
      <c r="A998" t="str">
        <f>VLOOKUP(C998, sp_info1, 2, FALSE)</f>
        <v>Chloropidae</v>
      </c>
      <c r="B998" t="str">
        <f>VLOOKUP(C998, sp_info1, 3, FALSE)</f>
        <v>Lasiosina</v>
      </c>
      <c r="C998" t="s">
        <v>213</v>
      </c>
      <c r="D998">
        <v>1</v>
      </c>
      <c r="E998" t="s">
        <v>14</v>
      </c>
      <c r="F998" t="s">
        <v>15</v>
      </c>
      <c r="G998" t="s">
        <v>16</v>
      </c>
      <c r="H998" t="s">
        <v>17</v>
      </c>
      <c r="I998">
        <v>65.289010000000005</v>
      </c>
      <c r="J998">
        <v>-126.84077000000001</v>
      </c>
      <c r="K998" t="s">
        <v>32</v>
      </c>
      <c r="L998">
        <v>3</v>
      </c>
      <c r="M998" t="s">
        <v>19</v>
      </c>
      <c r="N998" t="s">
        <v>20</v>
      </c>
    </row>
    <row r="999" spans="1:14" x14ac:dyDescent="0.35">
      <c r="A999" t="str">
        <f>VLOOKUP(C999, sp_info1, 2, FALSE)</f>
        <v>Sphaeroceridae</v>
      </c>
      <c r="B999" t="str">
        <f>VLOOKUP(C999, sp_info1, 3, FALSE)</f>
        <v>Leptocera</v>
      </c>
      <c r="C999" t="s">
        <v>216</v>
      </c>
      <c r="D999">
        <v>7</v>
      </c>
      <c r="E999" t="s">
        <v>14</v>
      </c>
      <c r="F999" t="s">
        <v>15</v>
      </c>
      <c r="G999" t="s">
        <v>16</v>
      </c>
      <c r="H999" t="s">
        <v>17</v>
      </c>
      <c r="I999">
        <v>65.289010000000005</v>
      </c>
      <c r="J999">
        <v>-126.84077000000001</v>
      </c>
      <c r="K999" t="s">
        <v>32</v>
      </c>
      <c r="L999">
        <v>3</v>
      </c>
      <c r="M999" t="s">
        <v>77</v>
      </c>
      <c r="N999" t="s">
        <v>47</v>
      </c>
    </row>
    <row r="1000" spans="1:14" x14ac:dyDescent="0.35">
      <c r="A1000" t="str">
        <f>VLOOKUP(C1000, sp_info1, 2, FALSE)</f>
        <v>Sphaeroceridae</v>
      </c>
      <c r="B1000" t="str">
        <f>VLOOKUP(C1000, sp_info1, 3, FALSE)</f>
        <v>Leptocera</v>
      </c>
      <c r="C1000" t="s">
        <v>216</v>
      </c>
      <c r="D1000">
        <v>2</v>
      </c>
      <c r="E1000" t="s">
        <v>14</v>
      </c>
      <c r="F1000" t="s">
        <v>15</v>
      </c>
      <c r="G1000" t="s">
        <v>16</v>
      </c>
      <c r="H1000" t="s">
        <v>17</v>
      </c>
      <c r="I1000">
        <v>65.289010000000005</v>
      </c>
      <c r="J1000">
        <v>-126.84077000000001</v>
      </c>
      <c r="K1000" t="s">
        <v>32</v>
      </c>
      <c r="L1000">
        <v>3</v>
      </c>
      <c r="M1000" t="s">
        <v>48</v>
      </c>
      <c r="N1000" t="s">
        <v>47</v>
      </c>
    </row>
    <row r="1001" spans="1:14" x14ac:dyDescent="0.35">
      <c r="A1001" t="str">
        <f>VLOOKUP(C1001, sp_info1, 2, FALSE)</f>
        <v>Sphaeroceridae</v>
      </c>
      <c r="B1001">
        <f>VLOOKUP(C1001, sp_info1, 3, FALSE)</f>
        <v>0</v>
      </c>
      <c r="C1001" t="s">
        <v>218</v>
      </c>
      <c r="D1001">
        <v>1</v>
      </c>
      <c r="E1001" t="s">
        <v>14</v>
      </c>
      <c r="F1001" t="s">
        <v>15</v>
      </c>
      <c r="G1001" t="s">
        <v>16</v>
      </c>
      <c r="H1001" t="s">
        <v>17</v>
      </c>
      <c r="I1001">
        <v>65.289010000000005</v>
      </c>
      <c r="J1001">
        <v>-126.84077000000001</v>
      </c>
      <c r="K1001" t="s">
        <v>32</v>
      </c>
      <c r="L1001">
        <v>3</v>
      </c>
      <c r="M1001" t="s">
        <v>77</v>
      </c>
      <c r="N1001" t="s">
        <v>47</v>
      </c>
    </row>
    <row r="1002" spans="1:14" x14ac:dyDescent="0.35">
      <c r="A1002" t="str">
        <f>VLOOKUP(C1002, sp_info1, 2, FALSE)</f>
        <v>Sphaeroceridae</v>
      </c>
      <c r="B1002">
        <f>VLOOKUP(C1002, sp_info1, 3, FALSE)</f>
        <v>0</v>
      </c>
      <c r="C1002" t="s">
        <v>218</v>
      </c>
      <c r="D1002">
        <v>1</v>
      </c>
      <c r="E1002" t="s">
        <v>14</v>
      </c>
      <c r="F1002" t="s">
        <v>15</v>
      </c>
      <c r="G1002" t="s">
        <v>16</v>
      </c>
      <c r="H1002" t="s">
        <v>17</v>
      </c>
      <c r="I1002">
        <v>65.289010000000005</v>
      </c>
      <c r="J1002">
        <v>-126.84077000000001</v>
      </c>
      <c r="K1002" t="s">
        <v>32</v>
      </c>
      <c r="L1002">
        <v>3</v>
      </c>
      <c r="M1002" t="s">
        <v>80</v>
      </c>
      <c r="N1002" t="s">
        <v>47</v>
      </c>
    </row>
    <row r="1003" spans="1:14" x14ac:dyDescent="0.35">
      <c r="A1003" t="str">
        <f>VLOOKUP(C1003, sp_info1, 2, FALSE)</f>
        <v>Sphaeroceridae</v>
      </c>
      <c r="B1003" t="str">
        <f>VLOOKUP(C1003, sp_info1, 3, FALSE)</f>
        <v>Phthitia</v>
      </c>
      <c r="C1003" t="s">
        <v>301</v>
      </c>
      <c r="D1003">
        <v>3</v>
      </c>
      <c r="E1003" t="s">
        <v>14</v>
      </c>
      <c r="F1003" t="s">
        <v>15</v>
      </c>
      <c r="G1003" t="s">
        <v>16</v>
      </c>
      <c r="H1003" t="s">
        <v>17</v>
      </c>
      <c r="I1003">
        <v>65.289010000000005</v>
      </c>
      <c r="J1003">
        <v>-126.84077000000001</v>
      </c>
      <c r="K1003" t="s">
        <v>32</v>
      </c>
      <c r="L1003">
        <v>3</v>
      </c>
      <c r="M1003" t="s">
        <v>77</v>
      </c>
      <c r="N1003" t="s">
        <v>47</v>
      </c>
    </row>
    <row r="1004" spans="1:14" x14ac:dyDescent="0.35">
      <c r="A1004" t="str">
        <f>VLOOKUP(C1004, sp_info1, 2, FALSE)</f>
        <v>Sphaeroceridae</v>
      </c>
      <c r="B1004" t="str">
        <f>VLOOKUP(C1004, sp_info1, 3, FALSE)</f>
        <v>Pullimosina</v>
      </c>
      <c r="C1004" t="s">
        <v>328</v>
      </c>
      <c r="D1004">
        <v>4</v>
      </c>
      <c r="E1004" t="s">
        <v>14</v>
      </c>
      <c r="F1004" t="s">
        <v>15</v>
      </c>
      <c r="G1004" t="s">
        <v>16</v>
      </c>
      <c r="H1004" t="s">
        <v>17</v>
      </c>
      <c r="I1004">
        <v>65.289010000000005</v>
      </c>
      <c r="J1004">
        <v>-126.84077000000001</v>
      </c>
      <c r="K1004" t="s">
        <v>32</v>
      </c>
      <c r="L1004">
        <v>3</v>
      </c>
      <c r="M1004" t="s">
        <v>77</v>
      </c>
      <c r="N1004" t="s">
        <v>47</v>
      </c>
    </row>
    <row r="1005" spans="1:14" x14ac:dyDescent="0.35">
      <c r="A1005" t="str">
        <f>VLOOKUP(C1005, sp_info1, 2, FALSE)</f>
        <v>Sphaeroceridae</v>
      </c>
      <c r="B1005" t="str">
        <f>VLOOKUP(C1005, sp_info1, 3, FALSE)</f>
        <v>Pullimosina</v>
      </c>
      <c r="C1005" t="s">
        <v>328</v>
      </c>
      <c r="D1005">
        <v>1</v>
      </c>
      <c r="E1005" t="s">
        <v>14</v>
      </c>
      <c r="F1005" t="s">
        <v>15</v>
      </c>
      <c r="G1005" t="s">
        <v>16</v>
      </c>
      <c r="H1005" t="s">
        <v>17</v>
      </c>
      <c r="I1005">
        <v>65.289010000000005</v>
      </c>
      <c r="J1005">
        <v>-126.84077000000001</v>
      </c>
      <c r="K1005" t="s">
        <v>32</v>
      </c>
      <c r="L1005">
        <v>3</v>
      </c>
      <c r="M1005" t="s">
        <v>48</v>
      </c>
      <c r="N1005" t="s">
        <v>47</v>
      </c>
    </row>
    <row r="1006" spans="1:14" x14ac:dyDescent="0.35">
      <c r="A1006" t="str">
        <f>VLOOKUP(C1006, sp_info1, 2, FALSE)</f>
        <v>Sphaeroceridae</v>
      </c>
      <c r="B1006" t="str">
        <f>VLOOKUP(C1006, sp_info1, 3, FALSE)</f>
        <v>Rachispoda</v>
      </c>
      <c r="C1006" t="s">
        <v>329</v>
      </c>
      <c r="D1006">
        <v>1</v>
      </c>
      <c r="E1006" t="s">
        <v>14</v>
      </c>
      <c r="F1006" t="s">
        <v>15</v>
      </c>
      <c r="G1006" t="s">
        <v>16</v>
      </c>
      <c r="H1006" t="s">
        <v>17</v>
      </c>
      <c r="I1006">
        <v>65.289010000000005</v>
      </c>
      <c r="J1006">
        <v>-126.84077000000001</v>
      </c>
      <c r="K1006" t="s">
        <v>32</v>
      </c>
      <c r="L1006">
        <v>3</v>
      </c>
      <c r="M1006" t="s">
        <v>48</v>
      </c>
      <c r="N1006" t="s">
        <v>47</v>
      </c>
    </row>
    <row r="1007" spans="1:14" x14ac:dyDescent="0.35">
      <c r="A1007" t="str">
        <f>VLOOKUP(C1007, sp_info1, 2, FALSE)</f>
        <v>Sphaeroceridae</v>
      </c>
      <c r="B1007" t="str">
        <f>VLOOKUP(C1007, sp_info1, 3, FALSE)</f>
        <v>Rachispoda</v>
      </c>
      <c r="C1007" t="s">
        <v>333</v>
      </c>
      <c r="D1007">
        <v>1</v>
      </c>
      <c r="E1007" t="s">
        <v>14</v>
      </c>
      <c r="F1007" t="s">
        <v>15</v>
      </c>
      <c r="G1007" t="s">
        <v>16</v>
      </c>
      <c r="H1007" t="s">
        <v>17</v>
      </c>
      <c r="I1007">
        <v>65.289010000000005</v>
      </c>
      <c r="J1007">
        <v>-126.84077000000001</v>
      </c>
      <c r="K1007" t="s">
        <v>32</v>
      </c>
      <c r="L1007">
        <v>3</v>
      </c>
      <c r="M1007" t="s">
        <v>77</v>
      </c>
      <c r="N1007" t="s">
        <v>47</v>
      </c>
    </row>
    <row r="1008" spans="1:14" x14ac:dyDescent="0.35">
      <c r="A1008" t="str">
        <f>VLOOKUP(C1008, sp_info1, 2, FALSE)</f>
        <v>Sciomyzidae</v>
      </c>
      <c r="B1008" t="str">
        <f>VLOOKUP(C1008, sp_info1, 3, FALSE)</f>
        <v>Sepedon</v>
      </c>
      <c r="C1008" t="s">
        <v>374</v>
      </c>
      <c r="D1008">
        <v>1</v>
      </c>
      <c r="E1008" t="s">
        <v>14</v>
      </c>
      <c r="F1008" t="s">
        <v>15</v>
      </c>
      <c r="G1008" t="s">
        <v>16</v>
      </c>
      <c r="H1008" t="s">
        <v>17</v>
      </c>
      <c r="I1008">
        <v>65.289010000000005</v>
      </c>
      <c r="J1008">
        <v>-126.84077000000001</v>
      </c>
      <c r="K1008" t="s">
        <v>32</v>
      </c>
      <c r="L1008">
        <v>3</v>
      </c>
      <c r="M1008" t="s">
        <v>80</v>
      </c>
      <c r="N1008" t="s">
        <v>47</v>
      </c>
    </row>
    <row r="1009" spans="1:14" x14ac:dyDescent="0.35">
      <c r="A1009" t="str">
        <f>VLOOKUP(C1009, sp_info1, 2, FALSE)</f>
        <v>Sciomyzidae</v>
      </c>
      <c r="B1009" t="str">
        <f>VLOOKUP(C1009, sp_info1, 3, FALSE)</f>
        <v>Sepedon</v>
      </c>
      <c r="C1009" t="s">
        <v>374</v>
      </c>
      <c r="D1009">
        <v>1</v>
      </c>
      <c r="E1009" t="s">
        <v>14</v>
      </c>
      <c r="F1009" t="s">
        <v>15</v>
      </c>
      <c r="G1009" t="s">
        <v>16</v>
      </c>
      <c r="H1009" t="s">
        <v>17</v>
      </c>
      <c r="I1009">
        <v>65.289010000000005</v>
      </c>
      <c r="J1009">
        <v>-126.84077000000001</v>
      </c>
      <c r="K1009" t="s">
        <v>32</v>
      </c>
      <c r="L1009">
        <v>3</v>
      </c>
      <c r="M1009" t="s">
        <v>97</v>
      </c>
      <c r="N1009" t="s">
        <v>20</v>
      </c>
    </row>
    <row r="1010" spans="1:14" x14ac:dyDescent="0.35">
      <c r="A1010" t="str">
        <f>VLOOKUP(C1010, sp_info1, 2, FALSE)</f>
        <v>Chloropidae</v>
      </c>
      <c r="B1010" t="str">
        <f>VLOOKUP(C1010, sp_info1, 3, FALSE)</f>
        <v>Speccafrons</v>
      </c>
      <c r="C1010" t="s">
        <v>378</v>
      </c>
      <c r="D1010">
        <v>1</v>
      </c>
      <c r="E1010" t="s">
        <v>14</v>
      </c>
      <c r="F1010" t="s">
        <v>15</v>
      </c>
      <c r="G1010" t="s">
        <v>16</v>
      </c>
      <c r="H1010" t="s">
        <v>17</v>
      </c>
      <c r="I1010">
        <v>65.289010000000005</v>
      </c>
      <c r="J1010">
        <v>-126.84077000000001</v>
      </c>
      <c r="K1010" t="s">
        <v>32</v>
      </c>
      <c r="L1010">
        <v>3</v>
      </c>
      <c r="M1010" t="s">
        <v>19</v>
      </c>
      <c r="N1010" t="s">
        <v>20</v>
      </c>
    </row>
    <row r="1011" spans="1:14" x14ac:dyDescent="0.35">
      <c r="A1011" t="str">
        <f>VLOOKUP(C1011, sp_info1, 2, FALSE)</f>
        <v>Sphaeroceridae</v>
      </c>
      <c r="B1011" t="str">
        <f>VLOOKUP(C1011, sp_info1, 3, FALSE)</f>
        <v>Spelobia</v>
      </c>
      <c r="C1011" t="s">
        <v>380</v>
      </c>
      <c r="D1011">
        <v>1</v>
      </c>
      <c r="E1011" t="s">
        <v>14</v>
      </c>
      <c r="F1011" t="s">
        <v>15</v>
      </c>
      <c r="G1011" t="s">
        <v>16</v>
      </c>
      <c r="H1011" t="s">
        <v>17</v>
      </c>
      <c r="I1011">
        <v>65.289010000000005</v>
      </c>
      <c r="J1011">
        <v>-126.84077000000001</v>
      </c>
      <c r="K1011" t="s">
        <v>32</v>
      </c>
      <c r="L1011">
        <v>3</v>
      </c>
      <c r="M1011" t="s">
        <v>48</v>
      </c>
      <c r="N1011" t="s">
        <v>47</v>
      </c>
    </row>
    <row r="1012" spans="1:14" x14ac:dyDescent="0.35">
      <c r="A1012" t="str">
        <f>VLOOKUP(C1012, sp_info1, 2, FALSE)</f>
        <v>Sphaeroceridae</v>
      </c>
      <c r="B1012" t="str">
        <f>VLOOKUP(C1012, sp_info1, 3, FALSE)</f>
        <v>Spelobia</v>
      </c>
      <c r="C1012" t="s">
        <v>383</v>
      </c>
      <c r="D1012">
        <v>1</v>
      </c>
      <c r="E1012" t="s">
        <v>14</v>
      </c>
      <c r="F1012" t="s">
        <v>15</v>
      </c>
      <c r="G1012" t="s">
        <v>16</v>
      </c>
      <c r="H1012" t="s">
        <v>17</v>
      </c>
      <c r="I1012">
        <v>65.289010000000005</v>
      </c>
      <c r="J1012">
        <v>-126.84077000000001</v>
      </c>
      <c r="K1012" t="s">
        <v>32</v>
      </c>
      <c r="L1012">
        <v>3</v>
      </c>
      <c r="M1012" t="s">
        <v>80</v>
      </c>
      <c r="N1012" t="s">
        <v>47</v>
      </c>
    </row>
    <row r="1013" spans="1:14" x14ac:dyDescent="0.35">
      <c r="A1013" t="str">
        <f>VLOOKUP(C1013, sp_info1, 2, FALSE)</f>
        <v>Sphaeroceridae</v>
      </c>
      <c r="B1013" t="str">
        <f>VLOOKUP(C1013, sp_info1, 3, FALSE)</f>
        <v>Spelobia</v>
      </c>
      <c r="C1013" t="s">
        <v>384</v>
      </c>
      <c r="D1013">
        <v>1</v>
      </c>
      <c r="E1013" t="s">
        <v>14</v>
      </c>
      <c r="F1013" t="s">
        <v>15</v>
      </c>
      <c r="G1013" t="s">
        <v>16</v>
      </c>
      <c r="H1013" t="s">
        <v>17</v>
      </c>
      <c r="I1013">
        <v>65.289010000000005</v>
      </c>
      <c r="J1013">
        <v>-126.84077000000001</v>
      </c>
      <c r="K1013" t="s">
        <v>32</v>
      </c>
      <c r="L1013">
        <v>3</v>
      </c>
      <c r="M1013" t="s">
        <v>77</v>
      </c>
      <c r="N1013" t="s">
        <v>47</v>
      </c>
    </row>
    <row r="1014" spans="1:14" x14ac:dyDescent="0.35">
      <c r="A1014" t="str">
        <f>VLOOKUP(C1014, sp_info1, 2, FALSE)</f>
        <v>Sphaeroceridae</v>
      </c>
      <c r="B1014" t="str">
        <f>VLOOKUP(C1014, sp_info1, 3, FALSE)</f>
        <v>Spelobia</v>
      </c>
      <c r="C1014" t="s">
        <v>388</v>
      </c>
      <c r="D1014">
        <v>1</v>
      </c>
      <c r="E1014" t="s">
        <v>14</v>
      </c>
      <c r="F1014" t="s">
        <v>15</v>
      </c>
      <c r="G1014" t="s">
        <v>16</v>
      </c>
      <c r="H1014" t="s">
        <v>17</v>
      </c>
      <c r="I1014">
        <v>65.289010000000005</v>
      </c>
      <c r="J1014">
        <v>-126.84077000000001</v>
      </c>
      <c r="K1014" t="s">
        <v>32</v>
      </c>
      <c r="L1014">
        <v>3</v>
      </c>
      <c r="M1014" t="s">
        <v>77</v>
      </c>
      <c r="N1014" t="s">
        <v>47</v>
      </c>
    </row>
    <row r="1015" spans="1:14" x14ac:dyDescent="0.35">
      <c r="A1015" t="str">
        <f>VLOOKUP(C1015, sp_info1, 2, FALSE)</f>
        <v>Heleomyzidae</v>
      </c>
      <c r="B1015" t="str">
        <f>VLOOKUP(C1015, sp_info1, 3, FALSE)</f>
        <v>Suillia</v>
      </c>
      <c r="C1015" t="s">
        <v>392</v>
      </c>
      <c r="D1015">
        <v>1</v>
      </c>
      <c r="E1015" t="s">
        <v>14</v>
      </c>
      <c r="F1015" t="s">
        <v>15</v>
      </c>
      <c r="G1015" t="s">
        <v>16</v>
      </c>
      <c r="H1015" t="s">
        <v>17</v>
      </c>
      <c r="I1015">
        <v>65.289010000000005</v>
      </c>
      <c r="J1015">
        <v>-126.84077000000001</v>
      </c>
      <c r="K1015" t="s">
        <v>32</v>
      </c>
      <c r="L1015">
        <v>3</v>
      </c>
      <c r="M1015" t="s">
        <v>77</v>
      </c>
      <c r="N1015" t="s">
        <v>25</v>
      </c>
    </row>
    <row r="1016" spans="1:14" x14ac:dyDescent="0.35">
      <c r="A1016" t="str">
        <f>VLOOKUP(C1016, sp_info1, 2, FALSE)</f>
        <v>Sciomyzidae</v>
      </c>
      <c r="B1016" t="str">
        <f>VLOOKUP(C1016, sp_info1, 3, FALSE)</f>
        <v>Tetanocera</v>
      </c>
      <c r="C1016" t="s">
        <v>401</v>
      </c>
      <c r="D1016">
        <v>1</v>
      </c>
      <c r="E1016" t="s">
        <v>14</v>
      </c>
      <c r="F1016" t="s">
        <v>15</v>
      </c>
      <c r="G1016" t="s">
        <v>16</v>
      </c>
      <c r="H1016" t="s">
        <v>17</v>
      </c>
      <c r="I1016">
        <v>65.289010000000005</v>
      </c>
      <c r="J1016">
        <v>-126.84077000000001</v>
      </c>
      <c r="K1016" t="s">
        <v>32</v>
      </c>
      <c r="L1016">
        <v>3</v>
      </c>
      <c r="M1016" t="s">
        <v>80</v>
      </c>
      <c r="N1016" t="s">
        <v>47</v>
      </c>
    </row>
    <row r="1017" spans="1:14" x14ac:dyDescent="0.35">
      <c r="A1017" t="str">
        <f>VLOOKUP(C1017, sp_info1, 2, FALSE)</f>
        <v>Drosophilidae</v>
      </c>
      <c r="B1017" t="str">
        <f>VLOOKUP(C1017, sp_info1, 3, FALSE)</f>
        <v>Drosophila</v>
      </c>
      <c r="C1017" t="s">
        <v>158</v>
      </c>
      <c r="D1017">
        <v>1</v>
      </c>
      <c r="E1017" t="s">
        <v>102</v>
      </c>
      <c r="F1017" t="s">
        <v>103</v>
      </c>
      <c r="G1017" t="s">
        <v>29</v>
      </c>
      <c r="H1017" t="s">
        <v>36</v>
      </c>
      <c r="I1017">
        <v>54.905259999999998</v>
      </c>
      <c r="J1017">
        <v>-67.150490000000005</v>
      </c>
      <c r="K1017" t="s">
        <v>18</v>
      </c>
      <c r="L1017">
        <v>1</v>
      </c>
      <c r="M1017" t="s">
        <v>104</v>
      </c>
      <c r="N1017" t="s">
        <v>47</v>
      </c>
    </row>
    <row r="1018" spans="1:14" x14ac:dyDescent="0.35">
      <c r="A1018" t="str">
        <f>VLOOKUP(C1018, sp_info1, 2, FALSE)</f>
        <v>Drosophilidae</v>
      </c>
      <c r="B1018" t="str">
        <f>VLOOKUP(C1018, sp_info1, 3, FALSE)</f>
        <v>Drosophila</v>
      </c>
      <c r="C1018" t="s">
        <v>159</v>
      </c>
      <c r="D1018">
        <v>1</v>
      </c>
      <c r="E1018" t="s">
        <v>102</v>
      </c>
      <c r="F1018" t="s">
        <v>103</v>
      </c>
      <c r="G1018" t="s">
        <v>29</v>
      </c>
      <c r="H1018" t="s">
        <v>36</v>
      </c>
      <c r="I1018">
        <v>54.905259999999998</v>
      </c>
      <c r="J1018">
        <v>-67.150490000000005</v>
      </c>
      <c r="K1018" t="s">
        <v>18</v>
      </c>
      <c r="L1018">
        <v>1</v>
      </c>
      <c r="M1018" t="s">
        <v>104</v>
      </c>
      <c r="N1018" t="s">
        <v>25</v>
      </c>
    </row>
    <row r="1019" spans="1:14" x14ac:dyDescent="0.35">
      <c r="A1019" t="str">
        <f>VLOOKUP(C1019, sp_info1, 2, FALSE)</f>
        <v>Chloropidae</v>
      </c>
      <c r="B1019" t="str">
        <f>VLOOKUP(C1019, sp_info1, 3, FALSE)</f>
        <v>Gaurax</v>
      </c>
      <c r="C1019" t="s">
        <v>188</v>
      </c>
      <c r="D1019">
        <v>1</v>
      </c>
      <c r="E1019" t="s">
        <v>102</v>
      </c>
      <c r="F1019" t="s">
        <v>103</v>
      </c>
      <c r="G1019" t="s">
        <v>29</v>
      </c>
      <c r="H1019" t="s">
        <v>36</v>
      </c>
      <c r="I1019">
        <v>54.905259999999998</v>
      </c>
      <c r="J1019">
        <v>-67.150490000000005</v>
      </c>
      <c r="K1019" t="s">
        <v>18</v>
      </c>
      <c r="L1019">
        <v>1</v>
      </c>
      <c r="M1019" t="s">
        <v>104</v>
      </c>
      <c r="N1019" t="s">
        <v>25</v>
      </c>
    </row>
    <row r="1020" spans="1:14" x14ac:dyDescent="0.35">
      <c r="A1020" t="str">
        <f>VLOOKUP(C1020, sp_info1, 2, FALSE)</f>
        <v>Chloropidae</v>
      </c>
      <c r="B1020" t="str">
        <f>VLOOKUP(C1020, sp_info1, 3, FALSE)</f>
        <v>Oscinella</v>
      </c>
      <c r="C1020" t="s">
        <v>261</v>
      </c>
      <c r="D1020">
        <v>1</v>
      </c>
      <c r="E1020" t="s">
        <v>102</v>
      </c>
      <c r="F1020" t="s">
        <v>103</v>
      </c>
      <c r="G1020" t="s">
        <v>29</v>
      </c>
      <c r="H1020" t="s">
        <v>36</v>
      </c>
      <c r="I1020">
        <v>54.905259999999998</v>
      </c>
      <c r="J1020">
        <v>-67.150490000000005</v>
      </c>
      <c r="K1020" t="s">
        <v>18</v>
      </c>
      <c r="L1020">
        <v>1</v>
      </c>
      <c r="M1020" t="s">
        <v>104</v>
      </c>
      <c r="N1020" t="s">
        <v>25</v>
      </c>
    </row>
    <row r="1021" spans="1:14" x14ac:dyDescent="0.35">
      <c r="A1021" t="str">
        <f>VLOOKUP(C1021, sp_info1, 2, FALSE)</f>
        <v>Sciomyzidae</v>
      </c>
      <c r="B1021" t="str">
        <f>VLOOKUP(C1021, sp_info1, 3, FALSE)</f>
        <v>Pherbellia</v>
      </c>
      <c r="C1021" t="s">
        <v>280</v>
      </c>
      <c r="D1021">
        <v>1</v>
      </c>
      <c r="E1021" t="s">
        <v>102</v>
      </c>
      <c r="F1021" t="s">
        <v>103</v>
      </c>
      <c r="G1021" t="s">
        <v>29</v>
      </c>
      <c r="H1021" t="s">
        <v>36</v>
      </c>
      <c r="I1021">
        <v>54.905259999999998</v>
      </c>
      <c r="J1021">
        <v>-67.150490000000005</v>
      </c>
      <c r="K1021" t="s">
        <v>18</v>
      </c>
      <c r="L1021">
        <v>1</v>
      </c>
      <c r="M1021" t="s">
        <v>104</v>
      </c>
      <c r="N1021" t="s">
        <v>25</v>
      </c>
    </row>
    <row r="1022" spans="1:14" x14ac:dyDescent="0.35">
      <c r="A1022" t="str">
        <f>VLOOKUP(C1022, sp_info1, 2, FALSE)</f>
        <v>Heleomyzidae</v>
      </c>
      <c r="B1022" t="str">
        <f>VLOOKUP(C1022, sp_info1, 3, FALSE)</f>
        <v>Scoliocentra</v>
      </c>
      <c r="C1022" t="s">
        <v>372</v>
      </c>
      <c r="D1022">
        <v>8</v>
      </c>
      <c r="E1022" t="s">
        <v>102</v>
      </c>
      <c r="F1022" t="s">
        <v>103</v>
      </c>
      <c r="G1022" t="s">
        <v>29</v>
      </c>
      <c r="H1022" t="s">
        <v>36</v>
      </c>
      <c r="I1022">
        <v>54.905259999999998</v>
      </c>
      <c r="J1022">
        <v>-67.150490000000005</v>
      </c>
      <c r="K1022" t="s">
        <v>18</v>
      </c>
      <c r="L1022">
        <v>1</v>
      </c>
      <c r="M1022" t="s">
        <v>104</v>
      </c>
      <c r="N1022" t="s">
        <v>25</v>
      </c>
    </row>
    <row r="1023" spans="1:14" x14ac:dyDescent="0.35">
      <c r="A1023" t="str">
        <f>VLOOKUP(C1023, sp_info1, 2, FALSE)</f>
        <v>Sphaeroceridae</v>
      </c>
      <c r="B1023" t="str">
        <f>VLOOKUP(C1023, sp_info1, 3, FALSE)</f>
        <v>Spelobia</v>
      </c>
      <c r="C1023" t="s">
        <v>387</v>
      </c>
      <c r="D1023">
        <v>1</v>
      </c>
      <c r="E1023" t="s">
        <v>102</v>
      </c>
      <c r="F1023" t="s">
        <v>103</v>
      </c>
      <c r="G1023" t="s">
        <v>29</v>
      </c>
      <c r="H1023" t="s">
        <v>36</v>
      </c>
      <c r="I1023">
        <v>54.905259999999998</v>
      </c>
      <c r="J1023">
        <v>-67.150490000000005</v>
      </c>
      <c r="K1023" t="s">
        <v>18</v>
      </c>
      <c r="L1023">
        <v>1</v>
      </c>
      <c r="M1023" t="s">
        <v>104</v>
      </c>
      <c r="N1023" t="s">
        <v>25</v>
      </c>
    </row>
    <row r="1024" spans="1:14" x14ac:dyDescent="0.35">
      <c r="A1024" t="str">
        <f>VLOOKUP(C1024, sp_info1, 2, FALSE)</f>
        <v>Heleomyzidae</v>
      </c>
      <c r="B1024" t="str">
        <f>VLOOKUP(C1024, sp_info1, 3, FALSE)</f>
        <v>Suillia</v>
      </c>
      <c r="C1024" t="s">
        <v>392</v>
      </c>
      <c r="D1024">
        <v>1</v>
      </c>
      <c r="E1024" t="s">
        <v>102</v>
      </c>
      <c r="F1024" t="s">
        <v>103</v>
      </c>
      <c r="G1024" t="s">
        <v>29</v>
      </c>
      <c r="H1024" t="s">
        <v>36</v>
      </c>
      <c r="I1024">
        <v>54.905259999999998</v>
      </c>
      <c r="J1024">
        <v>-67.150490000000005</v>
      </c>
      <c r="K1024" t="s">
        <v>18</v>
      </c>
      <c r="L1024">
        <v>1</v>
      </c>
      <c r="M1024" t="s">
        <v>104</v>
      </c>
      <c r="N1024" t="s">
        <v>25</v>
      </c>
    </row>
    <row r="1025" spans="1:14" x14ac:dyDescent="0.35">
      <c r="A1025" t="str">
        <f>VLOOKUP(C1025, sp_info1, 2, FALSE)</f>
        <v>Heleomyzidae</v>
      </c>
      <c r="B1025" t="str">
        <f>VLOOKUP(C1025, sp_info1, 3, FALSE)</f>
        <v>Tephroclamys</v>
      </c>
      <c r="C1025" t="s">
        <v>397</v>
      </c>
      <c r="D1025">
        <v>2</v>
      </c>
      <c r="E1025" t="s">
        <v>102</v>
      </c>
      <c r="F1025" t="s">
        <v>103</v>
      </c>
      <c r="G1025" t="s">
        <v>29</v>
      </c>
      <c r="H1025" t="s">
        <v>36</v>
      </c>
      <c r="I1025">
        <v>54.905259999999998</v>
      </c>
      <c r="J1025">
        <v>-67.150490000000005</v>
      </c>
      <c r="K1025" t="s">
        <v>18</v>
      </c>
      <c r="L1025">
        <v>1</v>
      </c>
      <c r="M1025" t="s">
        <v>104</v>
      </c>
      <c r="N1025" t="s">
        <v>25</v>
      </c>
    </row>
    <row r="1026" spans="1:14" x14ac:dyDescent="0.35">
      <c r="A1026" t="str">
        <f>VLOOKUP(C1026, sp_info1, 2, FALSE)</f>
        <v>Sepsidae</v>
      </c>
      <c r="B1026" t="str">
        <f>VLOOKUP(C1026, sp_info1, 3, FALSE)</f>
        <v>Themira</v>
      </c>
      <c r="C1026" t="s">
        <v>420</v>
      </c>
      <c r="D1026">
        <v>1</v>
      </c>
      <c r="E1026" t="s">
        <v>102</v>
      </c>
      <c r="F1026" t="s">
        <v>103</v>
      </c>
      <c r="G1026" t="s">
        <v>29</v>
      </c>
      <c r="H1026" t="s">
        <v>36</v>
      </c>
      <c r="I1026">
        <v>54.905259999999998</v>
      </c>
      <c r="J1026">
        <v>-67.150490000000005</v>
      </c>
      <c r="K1026" t="s">
        <v>18</v>
      </c>
      <c r="L1026">
        <v>1</v>
      </c>
      <c r="M1026" t="s">
        <v>104</v>
      </c>
      <c r="N1026" t="s">
        <v>25</v>
      </c>
    </row>
    <row r="1027" spans="1:14" x14ac:dyDescent="0.35">
      <c r="A1027" t="str">
        <f>VLOOKUP(C1027, sp_info1, 2, FALSE)</f>
        <v>Chloropidae</v>
      </c>
      <c r="B1027" t="str">
        <f>VLOOKUP(C1027, sp_info1, 3, FALSE)</f>
        <v>Tricimba</v>
      </c>
      <c r="C1027" t="s">
        <v>426</v>
      </c>
      <c r="D1027">
        <v>1</v>
      </c>
      <c r="E1027" t="s">
        <v>102</v>
      </c>
      <c r="F1027" t="s">
        <v>103</v>
      </c>
      <c r="G1027" t="s">
        <v>29</v>
      </c>
      <c r="H1027" t="s">
        <v>36</v>
      </c>
      <c r="I1027">
        <v>54.905259999999998</v>
      </c>
      <c r="J1027">
        <v>-67.150490000000005</v>
      </c>
      <c r="K1027" t="s">
        <v>18</v>
      </c>
      <c r="L1027">
        <v>1</v>
      </c>
      <c r="M1027" t="s">
        <v>104</v>
      </c>
      <c r="N1027" t="s">
        <v>25</v>
      </c>
    </row>
    <row r="1028" spans="1:14" x14ac:dyDescent="0.35">
      <c r="A1028" t="str">
        <f>VLOOKUP(C1028, sp_info1, 2, FALSE)</f>
        <v>Sphaeroceridae</v>
      </c>
      <c r="B1028" t="str">
        <f>VLOOKUP(C1028, sp_info1, 3, FALSE)</f>
        <v xml:space="preserve">Dahlimosina </v>
      </c>
      <c r="C1028" t="s">
        <v>140</v>
      </c>
      <c r="D1028">
        <v>1</v>
      </c>
      <c r="E1028" t="s">
        <v>102</v>
      </c>
      <c r="F1028" t="s">
        <v>103</v>
      </c>
      <c r="G1028" t="s">
        <v>29</v>
      </c>
      <c r="H1028" t="s">
        <v>36</v>
      </c>
      <c r="I1028">
        <v>54.904139999999998</v>
      </c>
      <c r="J1028">
        <v>-67.148880000000005</v>
      </c>
      <c r="K1028" t="s">
        <v>18</v>
      </c>
      <c r="L1028">
        <v>2</v>
      </c>
      <c r="M1028" t="s">
        <v>104</v>
      </c>
      <c r="N1028" t="s">
        <v>47</v>
      </c>
    </row>
    <row r="1029" spans="1:14" x14ac:dyDescent="0.35">
      <c r="A1029" t="str">
        <f>VLOOKUP(C1029, sp_info1, 2, FALSE)</f>
        <v>Drosophilidae</v>
      </c>
      <c r="B1029" t="str">
        <f>VLOOKUP(C1029, sp_info1, 3, FALSE)</f>
        <v>Drosophila</v>
      </c>
      <c r="C1029" t="s">
        <v>159</v>
      </c>
      <c r="D1029">
        <v>1</v>
      </c>
      <c r="E1029" t="s">
        <v>102</v>
      </c>
      <c r="F1029" t="s">
        <v>103</v>
      </c>
      <c r="G1029" t="s">
        <v>29</v>
      </c>
      <c r="H1029" t="s">
        <v>36</v>
      </c>
      <c r="I1029">
        <v>54.904139999999998</v>
      </c>
      <c r="J1029">
        <v>-67.148880000000005</v>
      </c>
      <c r="K1029" t="s">
        <v>18</v>
      </c>
      <c r="L1029">
        <v>2</v>
      </c>
      <c r="M1029" t="s">
        <v>104</v>
      </c>
      <c r="N1029" t="s">
        <v>47</v>
      </c>
    </row>
    <row r="1030" spans="1:14" x14ac:dyDescent="0.35">
      <c r="A1030" t="str">
        <f>VLOOKUP(C1030, sp_info1, 2, FALSE)</f>
        <v>Heleomyzidae</v>
      </c>
      <c r="B1030" t="str">
        <f>VLOOKUP(C1030, sp_info1, 3, FALSE)</f>
        <v>Scoliocentra</v>
      </c>
      <c r="C1030" t="s">
        <v>372</v>
      </c>
      <c r="D1030">
        <v>3</v>
      </c>
      <c r="E1030" t="s">
        <v>102</v>
      </c>
      <c r="F1030" t="s">
        <v>103</v>
      </c>
      <c r="G1030" t="s">
        <v>29</v>
      </c>
      <c r="H1030" t="s">
        <v>36</v>
      </c>
      <c r="I1030">
        <v>54.904139999999998</v>
      </c>
      <c r="J1030">
        <v>-67.148880000000005</v>
      </c>
      <c r="K1030" t="s">
        <v>18</v>
      </c>
      <c r="L1030">
        <v>2</v>
      </c>
      <c r="M1030" t="s">
        <v>142</v>
      </c>
      <c r="N1030" t="s">
        <v>25</v>
      </c>
    </row>
    <row r="1031" spans="1:14" x14ac:dyDescent="0.35">
      <c r="A1031" t="str">
        <f>VLOOKUP(C1031, sp_info1, 2, FALSE)</f>
        <v>Sphaeroceridae</v>
      </c>
      <c r="B1031" t="str">
        <f>VLOOKUP(C1031, sp_info1, 3, FALSE)</f>
        <v>Spelobia</v>
      </c>
      <c r="C1031" t="s">
        <v>382</v>
      </c>
      <c r="D1031">
        <v>1</v>
      </c>
      <c r="E1031" t="s">
        <v>102</v>
      </c>
      <c r="F1031" t="s">
        <v>103</v>
      </c>
      <c r="G1031" t="s">
        <v>29</v>
      </c>
      <c r="H1031" t="s">
        <v>36</v>
      </c>
      <c r="I1031">
        <v>54.904139999999998</v>
      </c>
      <c r="J1031">
        <v>-67.148880000000005</v>
      </c>
      <c r="K1031" t="s">
        <v>18</v>
      </c>
      <c r="L1031">
        <v>2</v>
      </c>
      <c r="M1031" t="s">
        <v>104</v>
      </c>
      <c r="N1031" t="s">
        <v>47</v>
      </c>
    </row>
    <row r="1032" spans="1:14" x14ac:dyDescent="0.35">
      <c r="A1032" t="str">
        <f>VLOOKUP(C1032, sp_info1, 2, FALSE)</f>
        <v>Sphaeroceridae</v>
      </c>
      <c r="B1032" t="str">
        <f>VLOOKUP(C1032, sp_info1, 3, FALSE)</f>
        <v>Spelobia</v>
      </c>
      <c r="C1032" t="s">
        <v>385</v>
      </c>
      <c r="D1032">
        <v>1</v>
      </c>
      <c r="E1032" t="s">
        <v>102</v>
      </c>
      <c r="F1032" t="s">
        <v>103</v>
      </c>
      <c r="G1032" t="s">
        <v>29</v>
      </c>
      <c r="H1032" t="s">
        <v>36</v>
      </c>
      <c r="I1032">
        <v>54.904139999999998</v>
      </c>
      <c r="J1032">
        <v>-67.148880000000005</v>
      </c>
      <c r="K1032" t="s">
        <v>18</v>
      </c>
      <c r="L1032">
        <v>2</v>
      </c>
      <c r="M1032" t="s">
        <v>142</v>
      </c>
      <c r="N1032" t="s">
        <v>47</v>
      </c>
    </row>
    <row r="1033" spans="1:14" x14ac:dyDescent="0.35">
      <c r="A1033" t="str">
        <f>VLOOKUP(C1033, sp_info1, 2, FALSE)</f>
        <v>Sphaeroceridae</v>
      </c>
      <c r="B1033" t="str">
        <f>VLOOKUP(C1033, sp_info1, 3, FALSE)</f>
        <v>Spelobia</v>
      </c>
      <c r="C1033" t="s">
        <v>389</v>
      </c>
      <c r="D1033">
        <v>2</v>
      </c>
      <c r="E1033" t="s">
        <v>102</v>
      </c>
      <c r="F1033" t="s">
        <v>103</v>
      </c>
      <c r="G1033" t="s">
        <v>29</v>
      </c>
      <c r="H1033" t="s">
        <v>36</v>
      </c>
      <c r="I1033">
        <v>54.904139999999998</v>
      </c>
      <c r="J1033">
        <v>-67.148880000000005</v>
      </c>
      <c r="K1033" t="s">
        <v>18</v>
      </c>
      <c r="L1033">
        <v>2</v>
      </c>
      <c r="M1033" t="s">
        <v>142</v>
      </c>
      <c r="N1033" t="s">
        <v>47</v>
      </c>
    </row>
    <row r="1034" spans="1:14" x14ac:dyDescent="0.35">
      <c r="A1034" t="str">
        <f>VLOOKUP(C1034, sp_info1, 2, FALSE)</f>
        <v>Sphaeroceridae</v>
      </c>
      <c r="B1034" t="str">
        <f>VLOOKUP(C1034, sp_info1, 3, FALSE)</f>
        <v>Spelobia</v>
      </c>
      <c r="C1034" t="s">
        <v>390</v>
      </c>
      <c r="D1034">
        <v>1</v>
      </c>
      <c r="E1034" t="s">
        <v>102</v>
      </c>
      <c r="F1034" t="s">
        <v>103</v>
      </c>
      <c r="G1034" t="s">
        <v>29</v>
      </c>
      <c r="H1034" t="s">
        <v>36</v>
      </c>
      <c r="I1034">
        <v>54.904139999999998</v>
      </c>
      <c r="J1034">
        <v>-67.148880000000005</v>
      </c>
      <c r="K1034" t="s">
        <v>18</v>
      </c>
      <c r="L1034">
        <v>2</v>
      </c>
      <c r="M1034" t="s">
        <v>142</v>
      </c>
      <c r="N1034" t="s">
        <v>47</v>
      </c>
    </row>
    <row r="1035" spans="1:14" x14ac:dyDescent="0.35">
      <c r="A1035" t="str">
        <f>VLOOKUP(C1035, sp_info1, 2, FALSE)</f>
        <v>Sphaeroceridae</v>
      </c>
      <c r="B1035" t="str">
        <f>VLOOKUP(C1035, sp_info1, 3, FALSE)</f>
        <v>Spelobia</v>
      </c>
      <c r="C1035" t="s">
        <v>390</v>
      </c>
      <c r="D1035">
        <v>1</v>
      </c>
      <c r="E1035" t="s">
        <v>102</v>
      </c>
      <c r="F1035" t="s">
        <v>103</v>
      </c>
      <c r="G1035" t="s">
        <v>29</v>
      </c>
      <c r="H1035" t="s">
        <v>36</v>
      </c>
      <c r="I1035">
        <v>54.904139999999998</v>
      </c>
      <c r="J1035">
        <v>-67.148880000000005</v>
      </c>
      <c r="K1035" t="s">
        <v>18</v>
      </c>
      <c r="L1035">
        <v>2</v>
      </c>
      <c r="M1035" t="s">
        <v>104</v>
      </c>
      <c r="N1035" t="s">
        <v>47</v>
      </c>
    </row>
    <row r="1036" spans="1:14" x14ac:dyDescent="0.35">
      <c r="A1036" t="str">
        <f>VLOOKUP(C1036, sp_info1, 2, FALSE)</f>
        <v>Sciomyzidae</v>
      </c>
      <c r="B1036" t="str">
        <f>VLOOKUP(C1036, sp_info1, 3, FALSE)</f>
        <v>Pherbellia</v>
      </c>
      <c r="C1036" t="s">
        <v>297</v>
      </c>
      <c r="D1036">
        <v>1</v>
      </c>
      <c r="E1036" t="s">
        <v>102</v>
      </c>
      <c r="F1036" t="s">
        <v>103</v>
      </c>
      <c r="G1036" t="s">
        <v>29</v>
      </c>
      <c r="H1036" t="s">
        <v>36</v>
      </c>
      <c r="I1036">
        <v>54.903100000000002</v>
      </c>
      <c r="J1036">
        <v>-67.147649999999999</v>
      </c>
      <c r="K1036" t="s">
        <v>18</v>
      </c>
      <c r="L1036">
        <v>3</v>
      </c>
      <c r="M1036" t="s">
        <v>200</v>
      </c>
      <c r="N1036" t="s">
        <v>25</v>
      </c>
    </row>
    <row r="1037" spans="1:14" x14ac:dyDescent="0.35">
      <c r="A1037" t="str">
        <f>VLOOKUP(C1037, sp_info1, 2, FALSE)</f>
        <v>Heleomyzidae</v>
      </c>
      <c r="B1037" t="str">
        <f>VLOOKUP(C1037, sp_info1, 3, FALSE)</f>
        <v>Scoliocentra</v>
      </c>
      <c r="C1037" t="s">
        <v>372</v>
      </c>
      <c r="D1037">
        <v>2</v>
      </c>
      <c r="E1037" t="s">
        <v>102</v>
      </c>
      <c r="F1037" t="s">
        <v>103</v>
      </c>
      <c r="G1037" t="s">
        <v>29</v>
      </c>
      <c r="H1037" t="s">
        <v>36</v>
      </c>
      <c r="I1037">
        <v>54.903100000000002</v>
      </c>
      <c r="J1037">
        <v>-67.147649999999999</v>
      </c>
      <c r="K1037" t="s">
        <v>18</v>
      </c>
      <c r="L1037">
        <v>3</v>
      </c>
      <c r="M1037" t="s">
        <v>200</v>
      </c>
      <c r="N1037" t="s">
        <v>25</v>
      </c>
    </row>
    <row r="1038" spans="1:14" x14ac:dyDescent="0.35">
      <c r="A1038" t="str">
        <f>VLOOKUP(C1038, sp_info1, 2, FALSE)</f>
        <v>Sphaeroceridae</v>
      </c>
      <c r="B1038" t="str">
        <f>VLOOKUP(C1038, sp_info1, 3, FALSE)</f>
        <v>Spelobia</v>
      </c>
      <c r="C1038" t="s">
        <v>387</v>
      </c>
      <c r="D1038">
        <v>2</v>
      </c>
      <c r="E1038" t="s">
        <v>102</v>
      </c>
      <c r="F1038" t="s">
        <v>103</v>
      </c>
      <c r="G1038" t="s">
        <v>29</v>
      </c>
      <c r="H1038" t="s">
        <v>36</v>
      </c>
      <c r="I1038">
        <v>54.903100000000002</v>
      </c>
      <c r="J1038">
        <v>-67.147649999999999</v>
      </c>
      <c r="K1038" t="s">
        <v>18</v>
      </c>
      <c r="L1038">
        <v>3</v>
      </c>
      <c r="M1038" t="s">
        <v>142</v>
      </c>
      <c r="N1038" t="s">
        <v>47</v>
      </c>
    </row>
    <row r="1039" spans="1:14" x14ac:dyDescent="0.35">
      <c r="A1039" t="str">
        <f>VLOOKUP(C1039, sp_info1, 2, FALSE)</f>
        <v>Sphaeroceridae</v>
      </c>
      <c r="B1039" t="str">
        <f>VLOOKUP(C1039, sp_info1, 3, FALSE)</f>
        <v>Spelobia</v>
      </c>
      <c r="C1039" t="s">
        <v>387</v>
      </c>
      <c r="D1039">
        <v>1</v>
      </c>
      <c r="E1039" t="s">
        <v>102</v>
      </c>
      <c r="F1039" t="s">
        <v>103</v>
      </c>
      <c r="G1039" t="s">
        <v>29</v>
      </c>
      <c r="H1039" t="s">
        <v>36</v>
      </c>
      <c r="I1039">
        <v>54.903100000000002</v>
      </c>
      <c r="J1039">
        <v>-67.147649999999999</v>
      </c>
      <c r="K1039" t="s">
        <v>18</v>
      </c>
      <c r="L1039">
        <v>3</v>
      </c>
      <c r="M1039" t="s">
        <v>104</v>
      </c>
      <c r="N1039" t="s">
        <v>47</v>
      </c>
    </row>
    <row r="1040" spans="1:14" x14ac:dyDescent="0.35">
      <c r="A1040" t="str">
        <f>VLOOKUP(C1040, sp_info1, 2, FALSE)</f>
        <v>Sphaeroceridae</v>
      </c>
      <c r="B1040" t="str">
        <f>VLOOKUP(C1040, sp_info1, 3, FALSE)</f>
        <v>Spelobia</v>
      </c>
      <c r="C1040" t="s">
        <v>390</v>
      </c>
      <c r="D1040">
        <v>1</v>
      </c>
      <c r="E1040" t="s">
        <v>102</v>
      </c>
      <c r="F1040" t="s">
        <v>103</v>
      </c>
      <c r="G1040" t="s">
        <v>29</v>
      </c>
      <c r="H1040" t="s">
        <v>36</v>
      </c>
      <c r="I1040">
        <v>54.903100000000002</v>
      </c>
      <c r="J1040">
        <v>-67.147649999999999</v>
      </c>
      <c r="K1040" t="s">
        <v>18</v>
      </c>
      <c r="L1040">
        <v>3</v>
      </c>
      <c r="M1040" t="s">
        <v>142</v>
      </c>
      <c r="N1040" t="s">
        <v>47</v>
      </c>
    </row>
    <row r="1041" spans="1:14" x14ac:dyDescent="0.35">
      <c r="A1041" t="str">
        <f>VLOOKUP(C1041, sp_info1, 2, FALSE)</f>
        <v>Sphaeroceridae</v>
      </c>
      <c r="B1041" t="str">
        <f>VLOOKUP(C1041, sp_info1, 3, FALSE)</f>
        <v>Spelobia</v>
      </c>
      <c r="C1041" t="s">
        <v>390</v>
      </c>
      <c r="D1041">
        <v>1</v>
      </c>
      <c r="E1041" t="s">
        <v>102</v>
      </c>
      <c r="F1041" t="s">
        <v>103</v>
      </c>
      <c r="G1041" t="s">
        <v>29</v>
      </c>
      <c r="H1041" t="s">
        <v>36</v>
      </c>
      <c r="I1041">
        <v>54.903100000000002</v>
      </c>
      <c r="J1041">
        <v>-67.147649999999999</v>
      </c>
      <c r="K1041" t="s">
        <v>18</v>
      </c>
      <c r="L1041">
        <v>3</v>
      </c>
      <c r="M1041" t="s">
        <v>104</v>
      </c>
      <c r="N1041" t="s">
        <v>47</v>
      </c>
    </row>
    <row r="1042" spans="1:14" x14ac:dyDescent="0.35">
      <c r="A1042" t="str">
        <f>VLOOKUP(C1042, sp_info1, 2, FALSE)</f>
        <v>Chamaemyiidae</v>
      </c>
      <c r="B1042" t="str">
        <f>VLOOKUP(C1042, sp_info1, 3, FALSE)</f>
        <v>Chamaemyia</v>
      </c>
      <c r="C1042" t="s">
        <v>99</v>
      </c>
      <c r="D1042">
        <v>1</v>
      </c>
      <c r="E1042" t="s">
        <v>102</v>
      </c>
      <c r="F1042" t="s">
        <v>103</v>
      </c>
      <c r="G1042" t="s">
        <v>29</v>
      </c>
      <c r="H1042" t="s">
        <v>36</v>
      </c>
      <c r="I1042">
        <v>54.759700000000002</v>
      </c>
      <c r="J1042">
        <v>-66.711200000000005</v>
      </c>
      <c r="K1042" t="s">
        <v>32</v>
      </c>
      <c r="L1042">
        <v>1</v>
      </c>
      <c r="M1042" t="s">
        <v>104</v>
      </c>
      <c r="N1042" t="s">
        <v>25</v>
      </c>
    </row>
    <row r="1043" spans="1:14" x14ac:dyDescent="0.35">
      <c r="A1043" t="str">
        <f>VLOOKUP(C1043, sp_info1, 2, FALSE)</f>
        <v>Clusiidae</v>
      </c>
      <c r="B1043" t="str">
        <f>VLOOKUP(C1043, sp_info1, 3, FALSE)</f>
        <v>Clusiodes</v>
      </c>
      <c r="C1043" t="s">
        <v>113</v>
      </c>
      <c r="D1043">
        <v>2</v>
      </c>
      <c r="E1043" t="s">
        <v>102</v>
      </c>
      <c r="F1043" t="s">
        <v>103</v>
      </c>
      <c r="G1043" t="s">
        <v>29</v>
      </c>
      <c r="H1043" t="s">
        <v>36</v>
      </c>
      <c r="I1043">
        <v>54.759700000000002</v>
      </c>
      <c r="J1043">
        <v>-66.711200000000005</v>
      </c>
      <c r="K1043" t="s">
        <v>32</v>
      </c>
      <c r="L1043">
        <v>1</v>
      </c>
      <c r="M1043" t="s">
        <v>104</v>
      </c>
      <c r="N1043" t="s">
        <v>25</v>
      </c>
    </row>
    <row r="1044" spans="1:14" x14ac:dyDescent="0.35">
      <c r="A1044" t="str">
        <f>VLOOKUP(C1044, sp_info1, 2, FALSE)</f>
        <v>Chloropidae</v>
      </c>
      <c r="B1044" t="str">
        <f>VLOOKUP(C1044, sp_info1, 3, FALSE)</f>
        <v xml:space="preserve">Conioscinella </v>
      </c>
      <c r="C1044" t="s">
        <v>121</v>
      </c>
      <c r="D1044">
        <v>1</v>
      </c>
      <c r="E1044" t="s">
        <v>102</v>
      </c>
      <c r="F1044" t="s">
        <v>103</v>
      </c>
      <c r="G1044" t="s">
        <v>29</v>
      </c>
      <c r="H1044" t="s">
        <v>36</v>
      </c>
      <c r="I1044">
        <v>54.759700000000002</v>
      </c>
      <c r="J1044">
        <v>-66.711200000000005</v>
      </c>
      <c r="K1044" t="s">
        <v>32</v>
      </c>
      <c r="L1044">
        <v>1</v>
      </c>
      <c r="M1044" t="s">
        <v>104</v>
      </c>
      <c r="N1044" t="s">
        <v>25</v>
      </c>
    </row>
    <row r="1045" spans="1:14" x14ac:dyDescent="0.35">
      <c r="A1045" t="str">
        <f>VLOOKUP(C1045, sp_info1, 2, FALSE)</f>
        <v>Sphaeroceridae</v>
      </c>
      <c r="B1045" t="str">
        <f>VLOOKUP(C1045, sp_info1, 3, FALSE)</f>
        <v xml:space="preserve">Dahlimosina </v>
      </c>
      <c r="C1045" t="s">
        <v>140</v>
      </c>
      <c r="D1045">
        <v>1</v>
      </c>
      <c r="E1045" t="s">
        <v>102</v>
      </c>
      <c r="F1045" t="s">
        <v>103</v>
      </c>
      <c r="G1045" t="s">
        <v>29</v>
      </c>
      <c r="H1045" t="s">
        <v>36</v>
      </c>
      <c r="I1045">
        <v>54.759700000000002</v>
      </c>
      <c r="J1045">
        <v>-66.711200000000005</v>
      </c>
      <c r="K1045" t="s">
        <v>32</v>
      </c>
      <c r="L1045">
        <v>1</v>
      </c>
      <c r="M1045" t="s">
        <v>104</v>
      </c>
      <c r="N1045" t="s">
        <v>25</v>
      </c>
    </row>
    <row r="1046" spans="1:14" x14ac:dyDescent="0.35">
      <c r="A1046" t="str">
        <f>VLOOKUP(C1046, sp_info1, 2, FALSE)</f>
        <v>Sphaeroceridae</v>
      </c>
      <c r="B1046" t="str">
        <f>VLOOKUP(C1046, sp_info1, 3, FALSE)</f>
        <v xml:space="preserve">Dahlimosina </v>
      </c>
      <c r="C1046" t="s">
        <v>140</v>
      </c>
      <c r="D1046">
        <v>1</v>
      </c>
      <c r="E1046" t="s">
        <v>102</v>
      </c>
      <c r="F1046" t="s">
        <v>103</v>
      </c>
      <c r="G1046" t="s">
        <v>29</v>
      </c>
      <c r="H1046" t="s">
        <v>36</v>
      </c>
      <c r="I1046">
        <v>54.759700000000002</v>
      </c>
      <c r="J1046">
        <v>-66.711200000000005</v>
      </c>
      <c r="K1046" t="s">
        <v>32</v>
      </c>
      <c r="L1046">
        <v>1</v>
      </c>
      <c r="M1046" t="s">
        <v>104</v>
      </c>
      <c r="N1046" t="s">
        <v>47</v>
      </c>
    </row>
    <row r="1047" spans="1:14" x14ac:dyDescent="0.35">
      <c r="A1047" t="str">
        <f>VLOOKUP(C1047, sp_info1, 2, FALSE)</f>
        <v>Diastatidae</v>
      </c>
      <c r="B1047" t="str">
        <f>VLOOKUP(C1047, sp_info1, 3, FALSE)</f>
        <v>Diastata</v>
      </c>
      <c r="C1047" t="s">
        <v>148</v>
      </c>
      <c r="D1047">
        <v>1</v>
      </c>
      <c r="E1047" t="s">
        <v>102</v>
      </c>
      <c r="F1047" t="s">
        <v>103</v>
      </c>
      <c r="G1047" t="s">
        <v>29</v>
      </c>
      <c r="H1047" t="s">
        <v>36</v>
      </c>
      <c r="I1047">
        <v>54.759700000000002</v>
      </c>
      <c r="J1047">
        <v>-66.711200000000005</v>
      </c>
      <c r="K1047" t="s">
        <v>32</v>
      </c>
      <c r="L1047">
        <v>1</v>
      </c>
      <c r="M1047" t="s">
        <v>104</v>
      </c>
      <c r="N1047" t="s">
        <v>25</v>
      </c>
    </row>
    <row r="1048" spans="1:14" x14ac:dyDescent="0.35">
      <c r="A1048" t="str">
        <f>VLOOKUP(C1048, sp_info1, 2, FALSE)</f>
        <v>Diastatidae</v>
      </c>
      <c r="B1048" t="str">
        <f>VLOOKUP(C1048, sp_info1, 3, FALSE)</f>
        <v>Diastata</v>
      </c>
      <c r="C1048" t="s">
        <v>149</v>
      </c>
      <c r="D1048">
        <v>2</v>
      </c>
      <c r="E1048" t="s">
        <v>102</v>
      </c>
      <c r="F1048" t="s">
        <v>103</v>
      </c>
      <c r="G1048" t="s">
        <v>29</v>
      </c>
      <c r="H1048" t="s">
        <v>36</v>
      </c>
      <c r="I1048">
        <v>54.759700000000002</v>
      </c>
      <c r="J1048">
        <v>-66.711200000000005</v>
      </c>
      <c r="K1048" t="s">
        <v>32</v>
      </c>
      <c r="L1048">
        <v>1</v>
      </c>
      <c r="M1048" t="s">
        <v>142</v>
      </c>
      <c r="N1048" t="s">
        <v>47</v>
      </c>
    </row>
    <row r="1049" spans="1:14" x14ac:dyDescent="0.35">
      <c r="A1049" t="str">
        <f>VLOOKUP(C1049, sp_info1, 2, FALSE)</f>
        <v>Drosophilidae</v>
      </c>
      <c r="B1049" t="str">
        <f>VLOOKUP(C1049, sp_info1, 3, FALSE)</f>
        <v>Drosophila</v>
      </c>
      <c r="C1049" t="s">
        <v>163</v>
      </c>
      <c r="D1049">
        <v>1</v>
      </c>
      <c r="E1049" t="s">
        <v>102</v>
      </c>
      <c r="F1049" t="s">
        <v>103</v>
      </c>
      <c r="G1049" t="s">
        <v>29</v>
      </c>
      <c r="H1049" t="s">
        <v>36</v>
      </c>
      <c r="I1049">
        <v>54.759700000000002</v>
      </c>
      <c r="J1049">
        <v>-66.711200000000005</v>
      </c>
      <c r="K1049" t="s">
        <v>32</v>
      </c>
      <c r="L1049">
        <v>1</v>
      </c>
      <c r="M1049" t="s">
        <v>104</v>
      </c>
      <c r="N1049" t="s">
        <v>25</v>
      </c>
    </row>
    <row r="1050" spans="1:14" x14ac:dyDescent="0.35">
      <c r="A1050" t="str">
        <f>VLOOKUP(C1050, sp_info1, 2, FALSE)</f>
        <v>Heleomyzidae</v>
      </c>
      <c r="B1050" t="str">
        <f>VLOOKUP(C1050, sp_info1, 3, FALSE)</f>
        <v>Heteromyza</v>
      </c>
      <c r="C1050" t="s">
        <v>199</v>
      </c>
      <c r="D1050">
        <v>2</v>
      </c>
      <c r="E1050" t="s">
        <v>102</v>
      </c>
      <c r="F1050" t="s">
        <v>103</v>
      </c>
      <c r="G1050" t="s">
        <v>29</v>
      </c>
      <c r="H1050" t="s">
        <v>36</v>
      </c>
      <c r="I1050">
        <v>54.759700000000002</v>
      </c>
      <c r="J1050">
        <v>-66.711200000000005</v>
      </c>
      <c r="K1050" t="s">
        <v>32</v>
      </c>
      <c r="L1050">
        <v>1</v>
      </c>
      <c r="M1050" t="s">
        <v>104</v>
      </c>
      <c r="N1050" t="s">
        <v>25</v>
      </c>
    </row>
    <row r="1051" spans="1:14" x14ac:dyDescent="0.35">
      <c r="A1051" t="str">
        <f>VLOOKUP(C1051, sp_info1, 2, FALSE)</f>
        <v>Sphaeroceridae</v>
      </c>
      <c r="B1051">
        <f>VLOOKUP(C1051, sp_info1, 3, FALSE)</f>
        <v>0</v>
      </c>
      <c r="C1051" t="s">
        <v>219</v>
      </c>
      <c r="D1051">
        <v>1</v>
      </c>
      <c r="E1051" t="s">
        <v>102</v>
      </c>
      <c r="F1051" t="s">
        <v>103</v>
      </c>
      <c r="G1051" t="s">
        <v>29</v>
      </c>
      <c r="H1051" t="s">
        <v>36</v>
      </c>
      <c r="I1051">
        <v>54.759700000000002</v>
      </c>
      <c r="J1051">
        <v>-66.711200000000005</v>
      </c>
      <c r="K1051" t="s">
        <v>32</v>
      </c>
      <c r="L1051">
        <v>1</v>
      </c>
      <c r="M1051" t="s">
        <v>200</v>
      </c>
      <c r="N1051" t="s">
        <v>47</v>
      </c>
    </row>
    <row r="1052" spans="1:14" x14ac:dyDescent="0.35">
      <c r="A1052" t="str">
        <f>VLOOKUP(C1052, sp_info1, 2, FALSE)</f>
        <v>Sphaeroceridae</v>
      </c>
      <c r="B1052">
        <f>VLOOKUP(C1052, sp_info1, 3, FALSE)</f>
        <v>0</v>
      </c>
      <c r="C1052" t="s">
        <v>219</v>
      </c>
      <c r="D1052">
        <v>1</v>
      </c>
      <c r="E1052" t="s">
        <v>102</v>
      </c>
      <c r="F1052" t="s">
        <v>103</v>
      </c>
      <c r="G1052" t="s">
        <v>29</v>
      </c>
      <c r="H1052" t="s">
        <v>36</v>
      </c>
      <c r="I1052">
        <v>54.759700000000002</v>
      </c>
      <c r="J1052">
        <v>-66.711200000000005</v>
      </c>
      <c r="K1052" t="s">
        <v>32</v>
      </c>
      <c r="L1052">
        <v>1</v>
      </c>
      <c r="M1052" t="s">
        <v>142</v>
      </c>
      <c r="N1052" t="s">
        <v>47</v>
      </c>
    </row>
    <row r="1053" spans="1:14" x14ac:dyDescent="0.35">
      <c r="A1053" t="str">
        <f>VLOOKUP(C1053, sp_info1, 2, FALSE)</f>
        <v>Sphaeroceridae</v>
      </c>
      <c r="B1053">
        <f>VLOOKUP(C1053, sp_info1, 3, FALSE)</f>
        <v>0</v>
      </c>
      <c r="C1053" t="s">
        <v>219</v>
      </c>
      <c r="D1053">
        <v>1</v>
      </c>
      <c r="E1053" t="s">
        <v>102</v>
      </c>
      <c r="F1053" t="s">
        <v>103</v>
      </c>
      <c r="G1053" t="s">
        <v>29</v>
      </c>
      <c r="H1053" t="s">
        <v>36</v>
      </c>
      <c r="I1053">
        <v>54.759700000000002</v>
      </c>
      <c r="J1053">
        <v>-66.711200000000005</v>
      </c>
      <c r="K1053" t="s">
        <v>32</v>
      </c>
      <c r="L1053">
        <v>1</v>
      </c>
      <c r="M1053" t="s">
        <v>104</v>
      </c>
      <c r="N1053" t="s">
        <v>47</v>
      </c>
    </row>
    <row r="1054" spans="1:14" x14ac:dyDescent="0.35">
      <c r="A1054" t="str">
        <f>VLOOKUP(C1054, sp_info1, 2, FALSE)</f>
        <v>Milichiidae</v>
      </c>
      <c r="B1054" t="str">
        <f>VLOOKUP(C1054, sp_info1, 3, FALSE)</f>
        <v>Neophyllomyza</v>
      </c>
      <c r="C1054" t="s">
        <v>245</v>
      </c>
      <c r="D1054">
        <v>1</v>
      </c>
      <c r="E1054" t="s">
        <v>102</v>
      </c>
      <c r="F1054" t="s">
        <v>103</v>
      </c>
      <c r="G1054" t="s">
        <v>29</v>
      </c>
      <c r="H1054" t="s">
        <v>36</v>
      </c>
      <c r="I1054">
        <v>54.759700000000002</v>
      </c>
      <c r="J1054">
        <v>-66.711200000000005</v>
      </c>
      <c r="K1054" t="s">
        <v>32</v>
      </c>
      <c r="L1054">
        <v>1</v>
      </c>
      <c r="M1054" t="s">
        <v>104</v>
      </c>
      <c r="N1054" t="s">
        <v>25</v>
      </c>
    </row>
    <row r="1055" spans="1:14" x14ac:dyDescent="0.35">
      <c r="A1055" t="str">
        <f>VLOOKUP(C1055, sp_info1, 2, FALSE)</f>
        <v>Ephydridae</v>
      </c>
      <c r="B1055" t="str">
        <f>VLOOKUP(C1055, sp_info1, 3, FALSE)</f>
        <v>Parydra</v>
      </c>
      <c r="C1055" t="s">
        <v>273</v>
      </c>
      <c r="D1055">
        <v>1</v>
      </c>
      <c r="E1055" t="s">
        <v>102</v>
      </c>
      <c r="F1055" t="s">
        <v>103</v>
      </c>
      <c r="G1055" t="s">
        <v>29</v>
      </c>
      <c r="H1055" t="s">
        <v>36</v>
      </c>
      <c r="I1055">
        <v>54.759700000000002</v>
      </c>
      <c r="J1055">
        <v>-66.711200000000005</v>
      </c>
      <c r="K1055" t="s">
        <v>32</v>
      </c>
      <c r="L1055">
        <v>1</v>
      </c>
      <c r="M1055" t="s">
        <v>104</v>
      </c>
      <c r="N1055" t="s">
        <v>25</v>
      </c>
    </row>
    <row r="1056" spans="1:14" x14ac:dyDescent="0.35">
      <c r="A1056" t="str">
        <f>VLOOKUP(C1056, sp_info1, 2, FALSE)</f>
        <v>Sciomyzidae</v>
      </c>
      <c r="B1056" t="str">
        <f>VLOOKUP(C1056, sp_info1, 3, FALSE)</f>
        <v>Pherbellia</v>
      </c>
      <c r="C1056" t="s">
        <v>276</v>
      </c>
      <c r="D1056">
        <v>1</v>
      </c>
      <c r="E1056" t="s">
        <v>102</v>
      </c>
      <c r="F1056" t="s">
        <v>103</v>
      </c>
      <c r="G1056" t="s">
        <v>29</v>
      </c>
      <c r="H1056" t="s">
        <v>36</v>
      </c>
      <c r="I1056">
        <v>54.759700000000002</v>
      </c>
      <c r="J1056">
        <v>-66.711200000000005</v>
      </c>
      <c r="K1056" t="s">
        <v>32</v>
      </c>
      <c r="L1056">
        <v>1</v>
      </c>
      <c r="M1056" t="s">
        <v>104</v>
      </c>
      <c r="N1056" t="s">
        <v>25</v>
      </c>
    </row>
    <row r="1057" spans="1:14" x14ac:dyDescent="0.35">
      <c r="A1057" t="str">
        <f>VLOOKUP(C1057, sp_info1, 2, FALSE)</f>
        <v>Sciomyzidae</v>
      </c>
      <c r="B1057" t="str">
        <f>VLOOKUP(C1057, sp_info1, 3, FALSE)</f>
        <v>Pherbellia</v>
      </c>
      <c r="C1057" t="s">
        <v>276</v>
      </c>
      <c r="D1057">
        <v>3</v>
      </c>
      <c r="E1057" t="s">
        <v>102</v>
      </c>
      <c r="F1057" t="s">
        <v>103</v>
      </c>
      <c r="G1057" t="s">
        <v>29</v>
      </c>
      <c r="H1057" t="s">
        <v>36</v>
      </c>
      <c r="I1057">
        <v>54.759700000000002</v>
      </c>
      <c r="J1057">
        <v>-66.711200000000005</v>
      </c>
      <c r="K1057" t="s">
        <v>32</v>
      </c>
      <c r="L1057">
        <v>1</v>
      </c>
      <c r="M1057" t="s">
        <v>142</v>
      </c>
      <c r="N1057" t="s">
        <v>47</v>
      </c>
    </row>
    <row r="1058" spans="1:14" x14ac:dyDescent="0.35">
      <c r="A1058" t="str">
        <f>VLOOKUP(C1058, sp_info1, 2, FALSE)</f>
        <v>Sciomyzidae</v>
      </c>
      <c r="B1058" t="str">
        <f>VLOOKUP(C1058, sp_info1, 3, FALSE)</f>
        <v>Pherbellia</v>
      </c>
      <c r="C1058" t="s">
        <v>294</v>
      </c>
      <c r="D1058">
        <v>1</v>
      </c>
      <c r="E1058" t="s">
        <v>102</v>
      </c>
      <c r="F1058" t="s">
        <v>103</v>
      </c>
      <c r="G1058" t="s">
        <v>29</v>
      </c>
      <c r="H1058" t="s">
        <v>36</v>
      </c>
      <c r="I1058">
        <v>54.759700000000002</v>
      </c>
      <c r="J1058">
        <v>-66.711200000000005</v>
      </c>
      <c r="K1058" t="s">
        <v>32</v>
      </c>
      <c r="L1058">
        <v>1</v>
      </c>
      <c r="M1058" t="s">
        <v>104</v>
      </c>
      <c r="N1058" t="s">
        <v>25</v>
      </c>
    </row>
    <row r="1059" spans="1:14" x14ac:dyDescent="0.35">
      <c r="A1059" t="str">
        <f>VLOOKUP(C1059, sp_info1, 2, FALSE)</f>
        <v>Sphaeroceridae</v>
      </c>
      <c r="B1059" t="str">
        <f>VLOOKUP(C1059, sp_info1, 3, FALSE)</f>
        <v>Pullimosina</v>
      </c>
      <c r="C1059" t="s">
        <v>328</v>
      </c>
      <c r="D1059">
        <v>1</v>
      </c>
      <c r="E1059" t="s">
        <v>102</v>
      </c>
      <c r="F1059" t="s">
        <v>103</v>
      </c>
      <c r="G1059" t="s">
        <v>29</v>
      </c>
      <c r="H1059" t="s">
        <v>36</v>
      </c>
      <c r="I1059">
        <v>54.759700000000002</v>
      </c>
      <c r="J1059">
        <v>-66.711200000000005</v>
      </c>
      <c r="K1059" t="s">
        <v>32</v>
      </c>
      <c r="L1059">
        <v>1</v>
      </c>
      <c r="M1059" t="s">
        <v>142</v>
      </c>
      <c r="N1059" t="s">
        <v>47</v>
      </c>
    </row>
    <row r="1060" spans="1:14" x14ac:dyDescent="0.35">
      <c r="A1060" t="str">
        <f>VLOOKUP(C1060, sp_info1, 2, FALSE)</f>
        <v>Drosophilidae</v>
      </c>
      <c r="B1060" t="str">
        <f>VLOOKUP(C1060, sp_info1, 3, FALSE)</f>
        <v>Scaptomyza</v>
      </c>
      <c r="C1060" t="s">
        <v>352</v>
      </c>
      <c r="D1060">
        <v>1</v>
      </c>
      <c r="E1060" t="s">
        <v>102</v>
      </c>
      <c r="F1060" t="s">
        <v>103</v>
      </c>
      <c r="G1060" t="s">
        <v>29</v>
      </c>
      <c r="H1060" t="s">
        <v>36</v>
      </c>
      <c r="I1060">
        <v>54.759700000000002</v>
      </c>
      <c r="J1060">
        <v>-66.711200000000005</v>
      </c>
      <c r="K1060" t="s">
        <v>32</v>
      </c>
      <c r="L1060">
        <v>1</v>
      </c>
      <c r="M1060" t="s">
        <v>104</v>
      </c>
      <c r="N1060" t="s">
        <v>25</v>
      </c>
    </row>
    <row r="1061" spans="1:14" x14ac:dyDescent="0.35">
      <c r="A1061" t="str">
        <f>VLOOKUP(C1061, sp_info1, 2, FALSE)</f>
        <v>Sphaeroceridae</v>
      </c>
      <c r="B1061" t="str">
        <f>VLOOKUP(C1061, sp_info1, 3, FALSE)</f>
        <v>Spelobia</v>
      </c>
      <c r="C1061" t="s">
        <v>383</v>
      </c>
      <c r="D1061">
        <v>1</v>
      </c>
      <c r="E1061" t="s">
        <v>102</v>
      </c>
      <c r="F1061" t="s">
        <v>103</v>
      </c>
      <c r="G1061" t="s">
        <v>29</v>
      </c>
      <c r="H1061" t="s">
        <v>36</v>
      </c>
      <c r="I1061">
        <v>54.759700000000002</v>
      </c>
      <c r="J1061">
        <v>-66.711200000000005</v>
      </c>
      <c r="K1061" t="s">
        <v>32</v>
      </c>
      <c r="L1061">
        <v>1</v>
      </c>
      <c r="M1061" t="s">
        <v>104</v>
      </c>
      <c r="N1061" t="s">
        <v>25</v>
      </c>
    </row>
    <row r="1062" spans="1:14" x14ac:dyDescent="0.35">
      <c r="A1062" t="str">
        <f>VLOOKUP(C1062, sp_info1, 2, FALSE)</f>
        <v>Sphaeroceridae</v>
      </c>
      <c r="B1062" t="str">
        <f>VLOOKUP(C1062, sp_info1, 3, FALSE)</f>
        <v>Terrilimosina</v>
      </c>
      <c r="C1062" t="s">
        <v>398</v>
      </c>
      <c r="D1062">
        <v>1</v>
      </c>
      <c r="E1062" t="s">
        <v>102</v>
      </c>
      <c r="F1062" t="s">
        <v>103</v>
      </c>
      <c r="G1062" t="s">
        <v>29</v>
      </c>
      <c r="H1062" t="s">
        <v>36</v>
      </c>
      <c r="I1062">
        <v>54.759700000000002</v>
      </c>
      <c r="J1062">
        <v>-66.711200000000005</v>
      </c>
      <c r="K1062" t="s">
        <v>32</v>
      </c>
      <c r="L1062">
        <v>1</v>
      </c>
      <c r="M1062" t="s">
        <v>142</v>
      </c>
      <c r="N1062" t="s">
        <v>47</v>
      </c>
    </row>
    <row r="1063" spans="1:14" x14ac:dyDescent="0.35">
      <c r="A1063" t="str">
        <f>VLOOKUP(C1063, sp_info1, 2, FALSE)</f>
        <v>Chloropidae</v>
      </c>
      <c r="B1063" t="str">
        <f>VLOOKUP(C1063, sp_info1, 3, FALSE)</f>
        <v>Thaumatomyia</v>
      </c>
      <c r="C1063" t="s">
        <v>417</v>
      </c>
      <c r="D1063">
        <v>4</v>
      </c>
      <c r="E1063" t="s">
        <v>102</v>
      </c>
      <c r="F1063" t="s">
        <v>103</v>
      </c>
      <c r="G1063" t="s">
        <v>29</v>
      </c>
      <c r="H1063" t="s">
        <v>36</v>
      </c>
      <c r="I1063">
        <v>54.759700000000002</v>
      </c>
      <c r="J1063">
        <v>-66.711200000000005</v>
      </c>
      <c r="K1063" t="s">
        <v>32</v>
      </c>
      <c r="L1063">
        <v>1</v>
      </c>
      <c r="M1063" t="s">
        <v>104</v>
      </c>
      <c r="N1063" t="s">
        <v>47</v>
      </c>
    </row>
    <row r="1064" spans="1:14" x14ac:dyDescent="0.35">
      <c r="A1064" t="str">
        <f>VLOOKUP(C1064, sp_info1, 2, FALSE)</f>
        <v>Chloropidae</v>
      </c>
      <c r="B1064" t="str">
        <f>VLOOKUP(C1064, sp_info1, 3, FALSE)</f>
        <v>Thaumatomyia</v>
      </c>
      <c r="C1064" t="s">
        <v>419</v>
      </c>
      <c r="D1064">
        <v>1</v>
      </c>
      <c r="E1064" t="s">
        <v>102</v>
      </c>
      <c r="F1064" t="s">
        <v>103</v>
      </c>
      <c r="G1064" t="s">
        <v>29</v>
      </c>
      <c r="H1064" t="s">
        <v>36</v>
      </c>
      <c r="I1064">
        <v>54.759700000000002</v>
      </c>
      <c r="J1064">
        <v>-66.711200000000005</v>
      </c>
      <c r="K1064" t="s">
        <v>32</v>
      </c>
      <c r="L1064">
        <v>1</v>
      </c>
      <c r="M1064" t="s">
        <v>104</v>
      </c>
      <c r="N1064" t="s">
        <v>47</v>
      </c>
    </row>
    <row r="1065" spans="1:14" x14ac:dyDescent="0.35">
      <c r="A1065" t="str">
        <f>VLOOKUP(C1065, sp_info1, 2, FALSE)</f>
        <v>Sphaeroceridae</v>
      </c>
      <c r="B1065" t="str">
        <f>VLOOKUP(C1065, sp_info1, 3, FALSE)</f>
        <v xml:space="preserve">Dahlimosina </v>
      </c>
      <c r="C1065" t="s">
        <v>140</v>
      </c>
      <c r="D1065">
        <v>1</v>
      </c>
      <c r="E1065" t="s">
        <v>102</v>
      </c>
      <c r="F1065" t="s">
        <v>141</v>
      </c>
      <c r="G1065" t="s">
        <v>29</v>
      </c>
      <c r="H1065" t="s">
        <v>36</v>
      </c>
      <c r="I1065">
        <v>54.852620000000002</v>
      </c>
      <c r="J1065">
        <v>-66.668970000000002</v>
      </c>
      <c r="K1065" t="s">
        <v>32</v>
      </c>
      <c r="L1065">
        <v>2</v>
      </c>
      <c r="M1065" t="s">
        <v>142</v>
      </c>
      <c r="N1065" t="s">
        <v>47</v>
      </c>
    </row>
    <row r="1066" spans="1:14" x14ac:dyDescent="0.35">
      <c r="A1066" t="str">
        <f>VLOOKUP(C1066, sp_info1, 2, FALSE)</f>
        <v>Sphaeroceridae</v>
      </c>
      <c r="B1066" t="str">
        <f>VLOOKUP(C1066, sp_info1, 3, FALSE)</f>
        <v xml:space="preserve">Dahlimosina </v>
      </c>
      <c r="C1066" t="s">
        <v>140</v>
      </c>
      <c r="D1066">
        <v>2</v>
      </c>
      <c r="E1066" t="s">
        <v>102</v>
      </c>
      <c r="F1066" t="s">
        <v>141</v>
      </c>
      <c r="G1066" t="s">
        <v>29</v>
      </c>
      <c r="H1066" t="s">
        <v>36</v>
      </c>
      <c r="I1066">
        <v>54.852620000000002</v>
      </c>
      <c r="J1066">
        <v>-66.668970000000002</v>
      </c>
      <c r="K1066" t="s">
        <v>32</v>
      </c>
      <c r="L1066">
        <v>2</v>
      </c>
      <c r="M1066" t="s">
        <v>104</v>
      </c>
      <c r="N1066" t="s">
        <v>47</v>
      </c>
    </row>
    <row r="1067" spans="1:14" x14ac:dyDescent="0.35">
      <c r="A1067" t="str">
        <f>VLOOKUP(C1067, sp_info1, 2, FALSE)</f>
        <v>Chloropidae</v>
      </c>
      <c r="B1067" t="str">
        <f>VLOOKUP(C1067, sp_info1, 3, FALSE)</f>
        <v>Dasyopa</v>
      </c>
      <c r="C1067" t="s">
        <v>144</v>
      </c>
      <c r="D1067">
        <v>2</v>
      </c>
      <c r="E1067" t="s">
        <v>102</v>
      </c>
      <c r="F1067" t="s">
        <v>141</v>
      </c>
      <c r="G1067" t="s">
        <v>29</v>
      </c>
      <c r="H1067" t="s">
        <v>36</v>
      </c>
      <c r="I1067">
        <v>54.852620000000002</v>
      </c>
      <c r="J1067">
        <v>-66.668970000000002</v>
      </c>
      <c r="K1067" t="s">
        <v>32</v>
      </c>
      <c r="L1067">
        <v>2</v>
      </c>
      <c r="M1067" t="s">
        <v>142</v>
      </c>
      <c r="N1067" t="s">
        <v>25</v>
      </c>
    </row>
    <row r="1068" spans="1:14" x14ac:dyDescent="0.35">
      <c r="A1068" t="str">
        <f>VLOOKUP(C1068, sp_info1, 2, FALSE)</f>
        <v>Sciomyzidae</v>
      </c>
      <c r="B1068" t="str">
        <f>VLOOKUP(C1068, sp_info1, 3, FALSE)</f>
        <v>Dictya</v>
      </c>
      <c r="C1068" t="s">
        <v>151</v>
      </c>
      <c r="D1068">
        <v>1</v>
      </c>
      <c r="E1068" t="s">
        <v>102</v>
      </c>
      <c r="F1068" t="s">
        <v>141</v>
      </c>
      <c r="G1068" t="s">
        <v>29</v>
      </c>
      <c r="H1068" t="s">
        <v>36</v>
      </c>
      <c r="I1068">
        <v>54.852620000000002</v>
      </c>
      <c r="J1068">
        <v>-66.668970000000002</v>
      </c>
      <c r="K1068" t="s">
        <v>32</v>
      </c>
      <c r="L1068">
        <v>2</v>
      </c>
      <c r="M1068" t="s">
        <v>142</v>
      </c>
      <c r="N1068" t="s">
        <v>47</v>
      </c>
    </row>
    <row r="1069" spans="1:14" x14ac:dyDescent="0.35">
      <c r="A1069" t="str">
        <f>VLOOKUP(C1069, sp_info1, 2, FALSE)</f>
        <v>Sphaeroceridae</v>
      </c>
      <c r="B1069">
        <f>VLOOKUP(C1069, sp_info1, 3, FALSE)</f>
        <v>0</v>
      </c>
      <c r="C1069" t="s">
        <v>219</v>
      </c>
      <c r="D1069">
        <v>1</v>
      </c>
      <c r="E1069" t="s">
        <v>102</v>
      </c>
      <c r="F1069" t="s">
        <v>141</v>
      </c>
      <c r="G1069" t="s">
        <v>29</v>
      </c>
      <c r="H1069" t="s">
        <v>36</v>
      </c>
      <c r="I1069">
        <v>54.852620000000002</v>
      </c>
      <c r="J1069">
        <v>-66.668970000000002</v>
      </c>
      <c r="K1069" t="s">
        <v>32</v>
      </c>
      <c r="L1069">
        <v>2</v>
      </c>
      <c r="M1069" t="s">
        <v>142</v>
      </c>
      <c r="N1069" t="s">
        <v>47</v>
      </c>
    </row>
    <row r="1070" spans="1:14" x14ac:dyDescent="0.35">
      <c r="A1070" t="str">
        <f>VLOOKUP(C1070, sp_info1, 2, FALSE)</f>
        <v>Chloropidae</v>
      </c>
      <c r="B1070" t="str">
        <f>VLOOKUP(C1070, sp_info1, 3, FALSE)</f>
        <v>Oscinella</v>
      </c>
      <c r="C1070" t="s">
        <v>258</v>
      </c>
      <c r="D1070">
        <v>1</v>
      </c>
      <c r="E1070" t="s">
        <v>102</v>
      </c>
      <c r="F1070" t="s">
        <v>141</v>
      </c>
      <c r="G1070" t="s">
        <v>29</v>
      </c>
      <c r="H1070" t="s">
        <v>36</v>
      </c>
      <c r="I1070">
        <v>54.852620000000002</v>
      </c>
      <c r="J1070">
        <v>-66.668970000000002</v>
      </c>
      <c r="K1070" t="s">
        <v>32</v>
      </c>
      <c r="L1070">
        <v>2</v>
      </c>
      <c r="M1070" t="s">
        <v>142</v>
      </c>
      <c r="N1070" t="s">
        <v>47</v>
      </c>
    </row>
    <row r="1071" spans="1:14" x14ac:dyDescent="0.35">
      <c r="A1071" t="str">
        <f>VLOOKUP(C1071, sp_info1, 2, FALSE)</f>
        <v>Chloropidae</v>
      </c>
      <c r="B1071" t="str">
        <f>VLOOKUP(C1071, sp_info1, 3, FALSE)</f>
        <v>Oscinella</v>
      </c>
      <c r="C1071" t="s">
        <v>258</v>
      </c>
      <c r="D1071">
        <v>1</v>
      </c>
      <c r="E1071" t="s">
        <v>102</v>
      </c>
      <c r="F1071" t="s">
        <v>141</v>
      </c>
      <c r="G1071" t="s">
        <v>29</v>
      </c>
      <c r="H1071" t="s">
        <v>36</v>
      </c>
      <c r="I1071">
        <v>54.852620000000002</v>
      </c>
      <c r="J1071">
        <v>-66.668970000000002</v>
      </c>
      <c r="K1071" t="s">
        <v>32</v>
      </c>
      <c r="L1071">
        <v>2</v>
      </c>
      <c r="M1071" t="s">
        <v>104</v>
      </c>
      <c r="N1071" t="s">
        <v>47</v>
      </c>
    </row>
    <row r="1072" spans="1:14" x14ac:dyDescent="0.35">
      <c r="A1072" t="str">
        <f>VLOOKUP(C1072, sp_info1, 2, FALSE)</f>
        <v>Chloropidae</v>
      </c>
      <c r="B1072" t="str">
        <f>VLOOKUP(C1072, sp_info1, 3, FALSE)</f>
        <v>Oscinella</v>
      </c>
      <c r="C1072" t="s">
        <v>261</v>
      </c>
      <c r="D1072">
        <v>2</v>
      </c>
      <c r="E1072" t="s">
        <v>102</v>
      </c>
      <c r="F1072" t="s">
        <v>141</v>
      </c>
      <c r="G1072" t="s">
        <v>29</v>
      </c>
      <c r="H1072" t="s">
        <v>36</v>
      </c>
      <c r="I1072">
        <v>54.852620000000002</v>
      </c>
      <c r="J1072">
        <v>-66.668970000000002</v>
      </c>
      <c r="K1072" t="s">
        <v>32</v>
      </c>
      <c r="L1072">
        <v>2</v>
      </c>
      <c r="M1072" t="s">
        <v>104</v>
      </c>
      <c r="N1072" t="s">
        <v>47</v>
      </c>
    </row>
    <row r="1073" spans="1:14" x14ac:dyDescent="0.35">
      <c r="A1073" t="str">
        <f>VLOOKUP(C1073, sp_info1, 2, FALSE)</f>
        <v>Sciomyzidae</v>
      </c>
      <c r="B1073" t="str">
        <f>VLOOKUP(C1073, sp_info1, 3, FALSE)</f>
        <v>Pherbellia</v>
      </c>
      <c r="C1073" t="s">
        <v>281</v>
      </c>
      <c r="D1073">
        <v>1</v>
      </c>
      <c r="E1073" t="s">
        <v>102</v>
      </c>
      <c r="F1073" t="s">
        <v>141</v>
      </c>
      <c r="G1073" t="s">
        <v>29</v>
      </c>
      <c r="H1073" t="s">
        <v>36</v>
      </c>
      <c r="I1073">
        <v>54.852620000000002</v>
      </c>
      <c r="J1073">
        <v>-66.668970000000002</v>
      </c>
      <c r="K1073" t="s">
        <v>32</v>
      </c>
      <c r="L1073">
        <v>2</v>
      </c>
      <c r="M1073" t="s">
        <v>142</v>
      </c>
      <c r="N1073" t="s">
        <v>25</v>
      </c>
    </row>
    <row r="1074" spans="1:14" x14ac:dyDescent="0.35">
      <c r="A1074" t="str">
        <f>VLOOKUP(C1074, sp_info1, 2, FALSE)</f>
        <v>Sphaeroceridae</v>
      </c>
      <c r="B1074" t="str">
        <f>VLOOKUP(C1074, sp_info1, 3, FALSE)</f>
        <v>Pullimosina</v>
      </c>
      <c r="C1074" t="s">
        <v>328</v>
      </c>
      <c r="D1074">
        <v>1</v>
      </c>
      <c r="E1074" t="s">
        <v>102</v>
      </c>
      <c r="F1074" t="s">
        <v>141</v>
      </c>
      <c r="G1074" t="s">
        <v>29</v>
      </c>
      <c r="H1074" t="s">
        <v>36</v>
      </c>
      <c r="I1074">
        <v>54.852620000000002</v>
      </c>
      <c r="J1074">
        <v>-66.668970000000002</v>
      </c>
      <c r="K1074" t="s">
        <v>32</v>
      </c>
      <c r="L1074">
        <v>2</v>
      </c>
      <c r="M1074" t="s">
        <v>142</v>
      </c>
      <c r="N1074" t="s">
        <v>47</v>
      </c>
    </row>
    <row r="1075" spans="1:14" x14ac:dyDescent="0.35">
      <c r="A1075" t="str">
        <f>VLOOKUP(C1075, sp_info1, 2, FALSE)</f>
        <v>Sphaeroceridae</v>
      </c>
      <c r="B1075" t="str">
        <f>VLOOKUP(C1075, sp_info1, 3, FALSE)</f>
        <v>Pullimosina</v>
      </c>
      <c r="C1075" t="s">
        <v>328</v>
      </c>
      <c r="D1075">
        <v>1</v>
      </c>
      <c r="E1075" t="s">
        <v>102</v>
      </c>
      <c r="F1075" t="s">
        <v>141</v>
      </c>
      <c r="G1075" t="s">
        <v>29</v>
      </c>
      <c r="H1075" t="s">
        <v>36</v>
      </c>
      <c r="I1075">
        <v>54.852620000000002</v>
      </c>
      <c r="J1075">
        <v>-66.668970000000002</v>
      </c>
      <c r="K1075" t="s">
        <v>32</v>
      </c>
      <c r="L1075">
        <v>2</v>
      </c>
      <c r="M1075" t="s">
        <v>104</v>
      </c>
      <c r="N1075" t="s">
        <v>47</v>
      </c>
    </row>
    <row r="1076" spans="1:14" x14ac:dyDescent="0.35">
      <c r="A1076" t="str">
        <f>VLOOKUP(C1076, sp_info1, 2, FALSE)</f>
        <v>Sphaeroceridae</v>
      </c>
      <c r="B1076" t="str">
        <f>VLOOKUP(C1076, sp_info1, 3, FALSE)</f>
        <v>Spelobia</v>
      </c>
      <c r="C1076" t="s">
        <v>383</v>
      </c>
      <c r="D1076">
        <v>1</v>
      </c>
      <c r="E1076" t="s">
        <v>102</v>
      </c>
      <c r="F1076" t="s">
        <v>141</v>
      </c>
      <c r="G1076" t="s">
        <v>29</v>
      </c>
      <c r="H1076" t="s">
        <v>36</v>
      </c>
      <c r="I1076">
        <v>54.852620000000002</v>
      </c>
      <c r="J1076">
        <v>-66.668970000000002</v>
      </c>
      <c r="K1076" t="s">
        <v>32</v>
      </c>
      <c r="L1076">
        <v>2</v>
      </c>
      <c r="M1076" t="s">
        <v>142</v>
      </c>
      <c r="N1076" t="s">
        <v>25</v>
      </c>
    </row>
    <row r="1077" spans="1:14" x14ac:dyDescent="0.35">
      <c r="A1077" t="str">
        <f>VLOOKUP(C1077, sp_info1, 2, FALSE)</f>
        <v>Chloropidae</v>
      </c>
      <c r="B1077" t="str">
        <f>VLOOKUP(C1077, sp_info1, 3, FALSE)</f>
        <v>Thaumatomyia</v>
      </c>
      <c r="C1077" t="s">
        <v>417</v>
      </c>
      <c r="D1077">
        <v>1</v>
      </c>
      <c r="E1077" t="s">
        <v>102</v>
      </c>
      <c r="F1077" t="s">
        <v>141</v>
      </c>
      <c r="G1077" t="s">
        <v>29</v>
      </c>
      <c r="H1077" t="s">
        <v>36</v>
      </c>
      <c r="I1077">
        <v>54.852620000000002</v>
      </c>
      <c r="J1077">
        <v>-66.668970000000002</v>
      </c>
      <c r="K1077" t="s">
        <v>32</v>
      </c>
      <c r="L1077">
        <v>2</v>
      </c>
      <c r="M1077" t="s">
        <v>200</v>
      </c>
      <c r="N1077" t="s">
        <v>47</v>
      </c>
    </row>
    <row r="1078" spans="1:14" x14ac:dyDescent="0.35">
      <c r="A1078" t="str">
        <f>VLOOKUP(C1078, sp_info1, 2, FALSE)</f>
        <v>Chloropidae</v>
      </c>
      <c r="B1078" t="str">
        <f>VLOOKUP(C1078, sp_info1, 3, FALSE)</f>
        <v>Thaumatomyia</v>
      </c>
      <c r="C1078" t="s">
        <v>417</v>
      </c>
      <c r="D1078">
        <v>10</v>
      </c>
      <c r="E1078" t="s">
        <v>102</v>
      </c>
      <c r="F1078" t="s">
        <v>141</v>
      </c>
      <c r="G1078" t="s">
        <v>29</v>
      </c>
      <c r="H1078" t="s">
        <v>36</v>
      </c>
      <c r="I1078">
        <v>54.852620000000002</v>
      </c>
      <c r="J1078">
        <v>-66.668970000000002</v>
      </c>
      <c r="K1078" t="s">
        <v>32</v>
      </c>
      <c r="L1078">
        <v>2</v>
      </c>
      <c r="M1078" t="s">
        <v>104</v>
      </c>
      <c r="N1078" t="s">
        <v>47</v>
      </c>
    </row>
    <row r="1079" spans="1:14" x14ac:dyDescent="0.35">
      <c r="A1079" t="str">
        <f>VLOOKUP(C1079, sp_info1, 2, FALSE)</f>
        <v>Sphaeroceridae</v>
      </c>
      <c r="B1079" t="str">
        <f>VLOOKUP(C1079, sp_info1, 3, FALSE)</f>
        <v xml:space="preserve">Dahlimosina </v>
      </c>
      <c r="C1079" t="s">
        <v>140</v>
      </c>
      <c r="D1079">
        <v>1</v>
      </c>
      <c r="E1079" t="s">
        <v>102</v>
      </c>
      <c r="F1079" t="s">
        <v>141</v>
      </c>
      <c r="G1079" t="s">
        <v>29</v>
      </c>
      <c r="H1079" t="s">
        <v>36</v>
      </c>
      <c r="I1079">
        <v>54.853499999999997</v>
      </c>
      <c r="J1079">
        <v>-66.670429999999996</v>
      </c>
      <c r="K1079" t="s">
        <v>32</v>
      </c>
      <c r="L1079">
        <v>3</v>
      </c>
      <c r="M1079" t="s">
        <v>142</v>
      </c>
      <c r="N1079" t="s">
        <v>47</v>
      </c>
    </row>
    <row r="1080" spans="1:14" x14ac:dyDescent="0.35">
      <c r="A1080" t="str">
        <f>VLOOKUP(C1080, sp_info1, 2, FALSE)</f>
        <v>Heleomyzidae</v>
      </c>
      <c r="B1080" t="str">
        <f>VLOOKUP(C1080, sp_info1, 3, FALSE)</f>
        <v>Heteromyza</v>
      </c>
      <c r="C1080" t="s">
        <v>199</v>
      </c>
      <c r="D1080">
        <v>1</v>
      </c>
      <c r="E1080" t="s">
        <v>102</v>
      </c>
      <c r="F1080" t="s">
        <v>141</v>
      </c>
      <c r="G1080" t="s">
        <v>29</v>
      </c>
      <c r="H1080" t="s">
        <v>36</v>
      </c>
      <c r="I1080">
        <v>54.853499999999997</v>
      </c>
      <c r="J1080">
        <v>-66.670429999999996</v>
      </c>
      <c r="K1080" t="s">
        <v>32</v>
      </c>
      <c r="L1080">
        <v>3</v>
      </c>
      <c r="M1080" t="s">
        <v>200</v>
      </c>
      <c r="N1080" t="s">
        <v>25</v>
      </c>
    </row>
    <row r="1081" spans="1:14" x14ac:dyDescent="0.35">
      <c r="A1081" t="str">
        <f>VLOOKUP(C1081, sp_info1, 2, FALSE)</f>
        <v>Chloropidae</v>
      </c>
      <c r="B1081" t="str">
        <f>VLOOKUP(C1081, sp_info1, 3, FALSE)</f>
        <v>Thaumatomyia</v>
      </c>
      <c r="C1081" t="s">
        <v>417</v>
      </c>
      <c r="D1081">
        <v>7</v>
      </c>
      <c r="E1081" t="s">
        <v>102</v>
      </c>
      <c r="F1081" t="s">
        <v>141</v>
      </c>
      <c r="G1081" t="s">
        <v>29</v>
      </c>
      <c r="H1081" t="s">
        <v>36</v>
      </c>
      <c r="I1081">
        <v>54.853499999999997</v>
      </c>
      <c r="J1081">
        <v>-66.670429999999996</v>
      </c>
      <c r="K1081" t="s">
        <v>32</v>
      </c>
      <c r="L1081">
        <v>3</v>
      </c>
      <c r="M1081" t="s">
        <v>104</v>
      </c>
      <c r="N1081" t="s">
        <v>47</v>
      </c>
    </row>
    <row r="1082" spans="1:14" x14ac:dyDescent="0.35">
      <c r="A1082" t="str">
        <f>VLOOKUP(C1082, sp_info1, 2, FALSE)</f>
        <v>Chloropidae</v>
      </c>
      <c r="B1082" t="str">
        <f>VLOOKUP(C1082, sp_info1, 3, FALSE)</f>
        <v>Chlorops</v>
      </c>
      <c r="C1082" t="s">
        <v>109</v>
      </c>
      <c r="D1082">
        <v>2</v>
      </c>
      <c r="E1082" t="s">
        <v>27</v>
      </c>
      <c r="F1082" t="s">
        <v>28</v>
      </c>
      <c r="G1082" t="s">
        <v>29</v>
      </c>
      <c r="H1082" t="s">
        <v>17</v>
      </c>
      <c r="I1082">
        <v>64.605599999999995</v>
      </c>
      <c r="J1082">
        <v>-138.36143000000001</v>
      </c>
      <c r="K1082" t="s">
        <v>18</v>
      </c>
      <c r="L1082">
        <v>1</v>
      </c>
      <c r="M1082" t="s">
        <v>31</v>
      </c>
      <c r="N1082" t="s">
        <v>47</v>
      </c>
    </row>
    <row r="1083" spans="1:14" x14ac:dyDescent="0.35">
      <c r="A1083" t="str">
        <f>VLOOKUP(C1083, sp_info1, 2, FALSE)</f>
        <v>Sphaeroceridae</v>
      </c>
      <c r="B1083" t="str">
        <f>VLOOKUP(C1083, sp_info1, 3, FALSE)</f>
        <v>Copromyza</v>
      </c>
      <c r="C1083" t="s">
        <v>138</v>
      </c>
      <c r="D1083">
        <v>6</v>
      </c>
      <c r="E1083" t="s">
        <v>27</v>
      </c>
      <c r="F1083" t="s">
        <v>28</v>
      </c>
      <c r="G1083" t="s">
        <v>29</v>
      </c>
      <c r="H1083" t="s">
        <v>17</v>
      </c>
      <c r="I1083">
        <v>64.605599999999995</v>
      </c>
      <c r="J1083">
        <v>-138.36143000000001</v>
      </c>
      <c r="K1083" t="s">
        <v>18</v>
      </c>
      <c r="L1083">
        <v>1</v>
      </c>
      <c r="M1083" t="s">
        <v>33</v>
      </c>
      <c r="N1083" t="s">
        <v>25</v>
      </c>
    </row>
    <row r="1084" spans="1:14" x14ac:dyDescent="0.35">
      <c r="A1084" t="str">
        <f>VLOOKUP(C1084, sp_info1, 2, FALSE)</f>
        <v>Sphaeroceridae</v>
      </c>
      <c r="B1084" t="str">
        <f>VLOOKUP(C1084, sp_info1, 3, FALSE)</f>
        <v xml:space="preserve">Dahlimosina </v>
      </c>
      <c r="C1084" t="s">
        <v>140</v>
      </c>
      <c r="D1084">
        <v>2</v>
      </c>
      <c r="E1084" t="s">
        <v>27</v>
      </c>
      <c r="F1084" t="s">
        <v>28</v>
      </c>
      <c r="G1084" t="s">
        <v>29</v>
      </c>
      <c r="H1084" t="s">
        <v>17</v>
      </c>
      <c r="I1084">
        <v>64.605599999999995</v>
      </c>
      <c r="J1084">
        <v>-138.36143000000001</v>
      </c>
      <c r="K1084" t="s">
        <v>18</v>
      </c>
      <c r="L1084">
        <v>1</v>
      </c>
      <c r="M1084" t="s">
        <v>33</v>
      </c>
      <c r="N1084" t="s">
        <v>47</v>
      </c>
    </row>
    <row r="1085" spans="1:14" x14ac:dyDescent="0.35">
      <c r="A1085" t="str">
        <f>VLOOKUP(C1085, sp_info1, 2, FALSE)</f>
        <v>Sphaeroceridae</v>
      </c>
      <c r="B1085" t="str">
        <f>VLOOKUP(C1085, sp_info1, 3, FALSE)</f>
        <v xml:space="preserve">Dahlimosina </v>
      </c>
      <c r="C1085" t="s">
        <v>140</v>
      </c>
      <c r="D1085">
        <v>1</v>
      </c>
      <c r="E1085" t="s">
        <v>27</v>
      </c>
      <c r="F1085" t="s">
        <v>28</v>
      </c>
      <c r="G1085" t="s">
        <v>29</v>
      </c>
      <c r="H1085" t="s">
        <v>17</v>
      </c>
      <c r="I1085">
        <v>64.605599999999995</v>
      </c>
      <c r="J1085">
        <v>-138.36143000000001</v>
      </c>
      <c r="K1085" t="s">
        <v>18</v>
      </c>
      <c r="L1085">
        <v>1</v>
      </c>
      <c r="M1085" t="s">
        <v>30</v>
      </c>
      <c r="N1085" t="s">
        <v>47</v>
      </c>
    </row>
    <row r="1086" spans="1:14" x14ac:dyDescent="0.35">
      <c r="A1086" t="str">
        <f>VLOOKUP(C1086, sp_info1, 2, FALSE)</f>
        <v>Heleomyzidae</v>
      </c>
      <c r="B1086">
        <f>VLOOKUP(C1086, sp_info1, 3, FALSE)</f>
        <v>0</v>
      </c>
      <c r="C1086" t="s">
        <v>198</v>
      </c>
      <c r="D1086">
        <v>1</v>
      </c>
      <c r="E1086" t="s">
        <v>27</v>
      </c>
      <c r="F1086" t="s">
        <v>28</v>
      </c>
      <c r="G1086" t="s">
        <v>29</v>
      </c>
      <c r="H1086" t="s">
        <v>17</v>
      </c>
      <c r="I1086">
        <v>64.605599999999995</v>
      </c>
      <c r="J1086">
        <v>-138.36143000000001</v>
      </c>
      <c r="K1086" t="s">
        <v>18</v>
      </c>
      <c r="L1086">
        <v>1</v>
      </c>
      <c r="M1086" t="s">
        <v>33</v>
      </c>
      <c r="N1086" t="s">
        <v>25</v>
      </c>
    </row>
    <row r="1087" spans="1:14" x14ac:dyDescent="0.35">
      <c r="A1087" t="str">
        <f>VLOOKUP(C1087, sp_info1, 2, FALSE)</f>
        <v>Heleomyzidae</v>
      </c>
      <c r="B1087" t="str">
        <f>VLOOKUP(C1087, sp_info1, 3, FALSE)</f>
        <v>Neoleria</v>
      </c>
      <c r="C1087" t="s">
        <v>242</v>
      </c>
      <c r="D1087">
        <v>1</v>
      </c>
      <c r="E1087" t="s">
        <v>27</v>
      </c>
      <c r="F1087" t="s">
        <v>28</v>
      </c>
      <c r="G1087" t="s">
        <v>29</v>
      </c>
      <c r="H1087" t="s">
        <v>17</v>
      </c>
      <c r="I1087">
        <v>64.605599999999995</v>
      </c>
      <c r="J1087">
        <v>-138.36143000000001</v>
      </c>
      <c r="K1087" t="s">
        <v>18</v>
      </c>
      <c r="L1087">
        <v>1</v>
      </c>
      <c r="M1087" t="s">
        <v>33</v>
      </c>
      <c r="N1087" t="s">
        <v>25</v>
      </c>
    </row>
    <row r="1088" spans="1:14" x14ac:dyDescent="0.35">
      <c r="A1088" t="str">
        <f>VLOOKUP(C1088, sp_info1, 2, FALSE)</f>
        <v>Piophilidae</v>
      </c>
      <c r="B1088" t="str">
        <f>VLOOKUP(C1088, sp_info1, 3, FALSE)</f>
        <v>Neopiophila</v>
      </c>
      <c r="C1088" t="s">
        <v>246</v>
      </c>
      <c r="D1088">
        <v>1</v>
      </c>
      <c r="E1088" t="s">
        <v>27</v>
      </c>
      <c r="F1088" t="s">
        <v>28</v>
      </c>
      <c r="G1088" t="s">
        <v>29</v>
      </c>
      <c r="H1088" t="s">
        <v>17</v>
      </c>
      <c r="I1088">
        <v>64.605599999999995</v>
      </c>
      <c r="J1088">
        <v>-138.36143000000001</v>
      </c>
      <c r="K1088" t="s">
        <v>18</v>
      </c>
      <c r="L1088">
        <v>1</v>
      </c>
      <c r="M1088" t="s">
        <v>249</v>
      </c>
      <c r="N1088" t="s">
        <v>20</v>
      </c>
    </row>
    <row r="1089" spans="1:14" x14ac:dyDescent="0.35">
      <c r="A1089" t="str">
        <f>VLOOKUP(C1089, sp_info1, 2, FALSE)</f>
        <v>Sciomyzidae</v>
      </c>
      <c r="B1089" t="str">
        <f>VLOOKUP(C1089, sp_info1, 3, FALSE)</f>
        <v>Pherbellia</v>
      </c>
      <c r="C1089" t="s">
        <v>287</v>
      </c>
      <c r="D1089">
        <v>1</v>
      </c>
      <c r="E1089" t="s">
        <v>27</v>
      </c>
      <c r="F1089" t="s">
        <v>28</v>
      </c>
      <c r="G1089" t="s">
        <v>29</v>
      </c>
      <c r="H1089" t="s">
        <v>17</v>
      </c>
      <c r="I1089">
        <v>64.605599999999995</v>
      </c>
      <c r="J1089">
        <v>-138.36143000000001</v>
      </c>
      <c r="K1089" t="s">
        <v>18</v>
      </c>
      <c r="L1089">
        <v>1</v>
      </c>
      <c r="M1089" t="s">
        <v>33</v>
      </c>
      <c r="N1089" t="s">
        <v>25</v>
      </c>
    </row>
    <row r="1090" spans="1:14" x14ac:dyDescent="0.35">
      <c r="A1090" t="str">
        <f>VLOOKUP(C1090, sp_info1, 2, FALSE)</f>
        <v>Chloropidae</v>
      </c>
      <c r="B1090" t="str">
        <f>VLOOKUP(C1090, sp_info1, 3, FALSE)</f>
        <v>Pseudopachyceata</v>
      </c>
      <c r="C1090" t="s">
        <v>318</v>
      </c>
      <c r="D1090">
        <v>1</v>
      </c>
      <c r="E1090" t="s">
        <v>27</v>
      </c>
      <c r="F1090" t="s">
        <v>28</v>
      </c>
      <c r="G1090" t="s">
        <v>29</v>
      </c>
      <c r="H1090" t="s">
        <v>17</v>
      </c>
      <c r="I1090">
        <v>64.605599999999995</v>
      </c>
      <c r="J1090">
        <v>-138.36143000000001</v>
      </c>
      <c r="K1090" t="s">
        <v>18</v>
      </c>
      <c r="L1090">
        <v>1</v>
      </c>
      <c r="M1090" t="s">
        <v>33</v>
      </c>
      <c r="N1090" t="s">
        <v>25</v>
      </c>
    </row>
    <row r="1091" spans="1:14" x14ac:dyDescent="0.35">
      <c r="A1091" t="str">
        <f>VLOOKUP(C1091, sp_info1, 2, FALSE)</f>
        <v>Chloropidae</v>
      </c>
      <c r="B1091" t="str">
        <f>VLOOKUP(C1091, sp_info1, 3, FALSE)</f>
        <v>Pseudopachyceata</v>
      </c>
      <c r="C1091" t="s">
        <v>318</v>
      </c>
      <c r="D1091">
        <v>2</v>
      </c>
      <c r="E1091" t="s">
        <v>27</v>
      </c>
      <c r="F1091" t="s">
        <v>28</v>
      </c>
      <c r="G1091" t="s">
        <v>29</v>
      </c>
      <c r="H1091" t="s">
        <v>17</v>
      </c>
      <c r="I1091">
        <v>64.605599999999995</v>
      </c>
      <c r="J1091">
        <v>-138.36143000000001</v>
      </c>
      <c r="K1091" t="s">
        <v>18</v>
      </c>
      <c r="L1091">
        <v>1</v>
      </c>
      <c r="M1091" t="s">
        <v>101</v>
      </c>
      <c r="N1091" t="s">
        <v>20</v>
      </c>
    </row>
    <row r="1092" spans="1:14" x14ac:dyDescent="0.35">
      <c r="A1092" t="str">
        <f>VLOOKUP(C1092, sp_info1, 2, FALSE)</f>
        <v>Sciomyzidae</v>
      </c>
      <c r="B1092" t="str">
        <f>VLOOKUP(C1092, sp_info1, 3, FALSE)</f>
        <v>Pteromicra</v>
      </c>
      <c r="C1092" t="s">
        <v>327</v>
      </c>
      <c r="D1092">
        <v>1</v>
      </c>
      <c r="E1092" t="s">
        <v>27</v>
      </c>
      <c r="F1092" t="s">
        <v>28</v>
      </c>
      <c r="G1092" t="s">
        <v>29</v>
      </c>
      <c r="H1092" t="s">
        <v>17</v>
      </c>
      <c r="I1092">
        <v>64.605599999999995</v>
      </c>
      <c r="J1092">
        <v>-138.36143000000001</v>
      </c>
      <c r="K1092" t="s">
        <v>18</v>
      </c>
      <c r="L1092">
        <v>1</v>
      </c>
      <c r="M1092" t="s">
        <v>31</v>
      </c>
      <c r="N1092" t="s">
        <v>47</v>
      </c>
    </row>
    <row r="1093" spans="1:14" x14ac:dyDescent="0.35">
      <c r="A1093" t="str">
        <f>VLOOKUP(C1093, sp_info1, 2, FALSE)</f>
        <v>Sphaeroceridae</v>
      </c>
      <c r="B1093" t="str">
        <f>VLOOKUP(C1093, sp_info1, 3, FALSE)</f>
        <v>Spelobia</v>
      </c>
      <c r="C1093" t="s">
        <v>386</v>
      </c>
      <c r="D1093">
        <v>2</v>
      </c>
      <c r="E1093" t="s">
        <v>27</v>
      </c>
      <c r="F1093" t="s">
        <v>28</v>
      </c>
      <c r="G1093" t="s">
        <v>29</v>
      </c>
      <c r="H1093" t="s">
        <v>17</v>
      </c>
      <c r="I1093">
        <v>64.605599999999995</v>
      </c>
      <c r="J1093">
        <v>-138.36143000000001</v>
      </c>
      <c r="K1093" t="s">
        <v>18</v>
      </c>
      <c r="L1093">
        <v>1</v>
      </c>
      <c r="M1093" t="s">
        <v>31</v>
      </c>
      <c r="N1093" t="s">
        <v>47</v>
      </c>
    </row>
    <row r="1094" spans="1:14" x14ac:dyDescent="0.35">
      <c r="A1094" t="str">
        <f>VLOOKUP(C1094, sp_info1, 2, FALSE)</f>
        <v>Sphaeroceridae</v>
      </c>
      <c r="B1094" t="str">
        <f>VLOOKUP(C1094, sp_info1, 3, FALSE)</f>
        <v>Spelobia</v>
      </c>
      <c r="C1094" t="s">
        <v>387</v>
      </c>
      <c r="D1094">
        <v>1</v>
      </c>
      <c r="E1094" t="s">
        <v>27</v>
      </c>
      <c r="F1094" t="s">
        <v>28</v>
      </c>
      <c r="G1094" t="s">
        <v>29</v>
      </c>
      <c r="H1094" t="s">
        <v>17</v>
      </c>
      <c r="I1094">
        <v>64.605599999999995</v>
      </c>
      <c r="J1094">
        <v>-138.36143000000001</v>
      </c>
      <c r="K1094" t="s">
        <v>18</v>
      </c>
      <c r="L1094">
        <v>1</v>
      </c>
      <c r="M1094" t="s">
        <v>30</v>
      </c>
      <c r="N1094" t="s">
        <v>47</v>
      </c>
    </row>
    <row r="1095" spans="1:14" x14ac:dyDescent="0.35">
      <c r="A1095" t="str">
        <f>VLOOKUP(C1095, sp_info1, 2, FALSE)</f>
        <v>Acartolphtamildae</v>
      </c>
      <c r="B1095" t="str">
        <f>VLOOKUP(C1095, sp_info1, 3, FALSE)</f>
        <v>Acartophtalmus</v>
      </c>
      <c r="C1095" t="s">
        <v>26</v>
      </c>
      <c r="D1095">
        <v>5</v>
      </c>
      <c r="E1095" t="s">
        <v>27</v>
      </c>
      <c r="F1095" t="s">
        <v>28</v>
      </c>
      <c r="G1095" t="s">
        <v>29</v>
      </c>
      <c r="H1095" t="s">
        <v>17</v>
      </c>
      <c r="I1095">
        <v>64.599149999999995</v>
      </c>
      <c r="J1095">
        <v>-138.30610999999999</v>
      </c>
      <c r="K1095" t="s">
        <v>18</v>
      </c>
      <c r="L1095">
        <v>2</v>
      </c>
      <c r="M1095" t="s">
        <v>30</v>
      </c>
      <c r="N1095" t="s">
        <v>25</v>
      </c>
    </row>
    <row r="1096" spans="1:14" x14ac:dyDescent="0.35">
      <c r="A1096" t="str">
        <f>VLOOKUP(C1096, sp_info1, 2, FALSE)</f>
        <v>Chloropidae</v>
      </c>
      <c r="B1096" t="str">
        <f>VLOOKUP(C1096, sp_info1, 3, FALSE)</f>
        <v xml:space="preserve">Aphanotrigonum </v>
      </c>
      <c r="C1096" t="s">
        <v>76</v>
      </c>
      <c r="D1096">
        <v>1</v>
      </c>
      <c r="E1096" t="s">
        <v>27</v>
      </c>
      <c r="F1096" t="s">
        <v>28</v>
      </c>
      <c r="G1096" t="s">
        <v>29</v>
      </c>
      <c r="H1096" t="s">
        <v>17</v>
      </c>
      <c r="I1096">
        <v>64.599149999999995</v>
      </c>
      <c r="J1096">
        <v>-138.30610999999999</v>
      </c>
      <c r="K1096" t="s">
        <v>18</v>
      </c>
      <c r="L1096">
        <v>2</v>
      </c>
      <c r="M1096" t="s">
        <v>30</v>
      </c>
      <c r="N1096" t="s">
        <v>47</v>
      </c>
    </row>
    <row r="1097" spans="1:14" x14ac:dyDescent="0.35">
      <c r="A1097" t="str">
        <f>VLOOKUP(C1097, sp_info1, 2, FALSE)</f>
        <v>Chamaemyiidae</v>
      </c>
      <c r="B1097" t="str">
        <f>VLOOKUP(C1097, sp_info1, 3, FALSE)</f>
        <v>Chamaemyia</v>
      </c>
      <c r="C1097" t="s">
        <v>99</v>
      </c>
      <c r="D1097">
        <v>1</v>
      </c>
      <c r="E1097" t="s">
        <v>27</v>
      </c>
      <c r="F1097" t="s">
        <v>28</v>
      </c>
      <c r="G1097" t="s">
        <v>29</v>
      </c>
      <c r="H1097" t="s">
        <v>17</v>
      </c>
      <c r="I1097">
        <v>64.599149999999995</v>
      </c>
      <c r="J1097">
        <v>-138.30610999999999</v>
      </c>
      <c r="K1097" t="s">
        <v>18</v>
      </c>
      <c r="L1097">
        <v>2</v>
      </c>
      <c r="M1097" t="s">
        <v>100</v>
      </c>
      <c r="N1097" t="s">
        <v>20</v>
      </c>
    </row>
    <row r="1098" spans="1:14" x14ac:dyDescent="0.35">
      <c r="A1098" t="str">
        <f>VLOOKUP(C1098, sp_info1, 2, FALSE)</f>
        <v>Chloropidae</v>
      </c>
      <c r="B1098" t="str">
        <f>VLOOKUP(C1098, sp_info1, 3, FALSE)</f>
        <v>Conioscinella</v>
      </c>
      <c r="C1098" t="s">
        <v>131</v>
      </c>
      <c r="D1098">
        <v>1</v>
      </c>
      <c r="E1098" t="s">
        <v>27</v>
      </c>
      <c r="F1098" t="s">
        <v>28</v>
      </c>
      <c r="G1098" t="s">
        <v>29</v>
      </c>
      <c r="H1098" t="s">
        <v>17</v>
      </c>
      <c r="I1098">
        <v>64.599149999999995</v>
      </c>
      <c r="J1098">
        <v>-138.30610999999999</v>
      </c>
      <c r="K1098" t="s">
        <v>18</v>
      </c>
      <c r="L1098">
        <v>2</v>
      </c>
      <c r="M1098" t="s">
        <v>31</v>
      </c>
      <c r="N1098" t="s">
        <v>47</v>
      </c>
    </row>
    <row r="1099" spans="1:14" x14ac:dyDescent="0.35">
      <c r="A1099" t="str">
        <f>VLOOKUP(C1099, sp_info1, 2, FALSE)</f>
        <v>Sphaeroceridae</v>
      </c>
      <c r="B1099" t="str">
        <f>VLOOKUP(C1099, sp_info1, 3, FALSE)</f>
        <v>Copromyza</v>
      </c>
      <c r="C1099" t="s">
        <v>138</v>
      </c>
      <c r="D1099">
        <v>1</v>
      </c>
      <c r="E1099" t="s">
        <v>27</v>
      </c>
      <c r="F1099" t="s">
        <v>28</v>
      </c>
      <c r="G1099" t="s">
        <v>29</v>
      </c>
      <c r="H1099" t="s">
        <v>17</v>
      </c>
      <c r="I1099">
        <v>64.599149999999995</v>
      </c>
      <c r="J1099">
        <v>-138.30610999999999</v>
      </c>
      <c r="K1099" t="s">
        <v>18</v>
      </c>
      <c r="L1099">
        <v>2</v>
      </c>
      <c r="M1099" t="s">
        <v>30</v>
      </c>
      <c r="N1099" t="s">
        <v>25</v>
      </c>
    </row>
    <row r="1100" spans="1:14" x14ac:dyDescent="0.35">
      <c r="A1100" t="str">
        <f>VLOOKUP(C1100, sp_info1, 2, FALSE)</f>
        <v>Drosophilidae</v>
      </c>
      <c r="B1100" t="str">
        <f>VLOOKUP(C1100, sp_info1, 3, FALSE)</f>
        <v>Drosophila</v>
      </c>
      <c r="C1100" t="s">
        <v>159</v>
      </c>
      <c r="D1100">
        <v>1</v>
      </c>
      <c r="E1100" t="s">
        <v>27</v>
      </c>
      <c r="F1100" t="s">
        <v>28</v>
      </c>
      <c r="G1100" t="s">
        <v>29</v>
      </c>
      <c r="H1100" t="s">
        <v>17</v>
      </c>
      <c r="I1100">
        <v>64.599149999999995</v>
      </c>
      <c r="J1100">
        <v>-138.30610999999999</v>
      </c>
      <c r="K1100" t="s">
        <v>18</v>
      </c>
      <c r="L1100">
        <v>2</v>
      </c>
      <c r="M1100" t="s">
        <v>30</v>
      </c>
      <c r="N1100" t="s">
        <v>25</v>
      </c>
    </row>
    <row r="1101" spans="1:14" x14ac:dyDescent="0.35">
      <c r="A1101" t="str">
        <f>VLOOKUP(C1101, sp_info1, 2, FALSE)</f>
        <v>Dryomyzidae</v>
      </c>
      <c r="B1101" t="str">
        <f>VLOOKUP(C1101, sp_info1, 3, FALSE)</f>
        <v>Dryomyza</v>
      </c>
      <c r="C1101" t="s">
        <v>167</v>
      </c>
      <c r="D1101">
        <v>1</v>
      </c>
      <c r="E1101" t="s">
        <v>27</v>
      </c>
      <c r="F1101" t="s">
        <v>28</v>
      </c>
      <c r="G1101" t="s">
        <v>29</v>
      </c>
      <c r="H1101" t="s">
        <v>17</v>
      </c>
      <c r="I1101">
        <v>64.599149999999995</v>
      </c>
      <c r="J1101">
        <v>-138.30610999999999</v>
      </c>
      <c r="K1101" t="s">
        <v>18</v>
      </c>
      <c r="L1101">
        <v>2</v>
      </c>
      <c r="M1101" t="s">
        <v>30</v>
      </c>
      <c r="N1101" t="s">
        <v>25</v>
      </c>
    </row>
    <row r="1102" spans="1:14" x14ac:dyDescent="0.35">
      <c r="A1102" t="str">
        <f>VLOOKUP(C1102, sp_info1, 2, FALSE)</f>
        <v>Heleomyzidae</v>
      </c>
      <c r="B1102" t="str">
        <f>VLOOKUP(C1102, sp_info1, 3, FALSE)</f>
        <v>Heteromyza</v>
      </c>
      <c r="C1102" t="s">
        <v>199</v>
      </c>
      <c r="D1102">
        <v>1</v>
      </c>
      <c r="E1102" t="s">
        <v>27</v>
      </c>
      <c r="F1102" t="s">
        <v>28</v>
      </c>
      <c r="G1102" t="s">
        <v>29</v>
      </c>
      <c r="H1102" t="s">
        <v>17</v>
      </c>
      <c r="I1102">
        <v>64.599149999999995</v>
      </c>
      <c r="J1102">
        <v>-138.30610999999999</v>
      </c>
      <c r="K1102" t="s">
        <v>18</v>
      </c>
      <c r="L1102">
        <v>2</v>
      </c>
      <c r="M1102" t="s">
        <v>30</v>
      </c>
      <c r="N1102" t="s">
        <v>25</v>
      </c>
    </row>
    <row r="1103" spans="1:14" x14ac:dyDescent="0.35">
      <c r="A1103" t="str">
        <f>VLOOKUP(C1103, sp_info1, 2, FALSE)</f>
        <v>Sphaeroceridae</v>
      </c>
      <c r="B1103">
        <f>VLOOKUP(C1103, sp_info1, 3, FALSE)</f>
        <v>0</v>
      </c>
      <c r="C1103" t="s">
        <v>218</v>
      </c>
      <c r="D1103">
        <v>1</v>
      </c>
      <c r="E1103" t="s">
        <v>27</v>
      </c>
      <c r="F1103" t="s">
        <v>28</v>
      </c>
      <c r="G1103" t="s">
        <v>29</v>
      </c>
      <c r="H1103" t="s">
        <v>17</v>
      </c>
      <c r="I1103">
        <v>64.599149999999995</v>
      </c>
      <c r="J1103">
        <v>-138.30610999999999</v>
      </c>
      <c r="K1103" t="s">
        <v>18</v>
      </c>
      <c r="L1103">
        <v>2</v>
      </c>
      <c r="M1103" t="s">
        <v>30</v>
      </c>
      <c r="N1103" t="s">
        <v>47</v>
      </c>
    </row>
    <row r="1104" spans="1:14" x14ac:dyDescent="0.35">
      <c r="A1104" t="str">
        <f>VLOOKUP(C1104, sp_info1, 2, FALSE)</f>
        <v>Carnidae</v>
      </c>
      <c r="B1104" t="str">
        <f>VLOOKUP(C1104, sp_info1, 3, FALSE)</f>
        <v>Meonura</v>
      </c>
      <c r="C1104" t="s">
        <v>235</v>
      </c>
      <c r="D1104">
        <v>1</v>
      </c>
      <c r="E1104" t="s">
        <v>27</v>
      </c>
      <c r="F1104" t="s">
        <v>28</v>
      </c>
      <c r="G1104" t="s">
        <v>29</v>
      </c>
      <c r="H1104" t="s">
        <v>17</v>
      </c>
      <c r="I1104">
        <v>64.599149999999995</v>
      </c>
      <c r="J1104">
        <v>-138.30610999999999</v>
      </c>
      <c r="K1104" t="s">
        <v>18</v>
      </c>
      <c r="L1104">
        <v>2</v>
      </c>
      <c r="M1104" t="s">
        <v>100</v>
      </c>
      <c r="N1104" t="s">
        <v>20</v>
      </c>
    </row>
    <row r="1105" spans="1:14" x14ac:dyDescent="0.35">
      <c r="A1105" t="str">
        <f>VLOOKUP(C1105, sp_info1, 2, FALSE)</f>
        <v>Piophilidae</v>
      </c>
      <c r="B1105" t="str">
        <f>VLOOKUP(C1105, sp_info1, 3, FALSE)</f>
        <v>Parapiophila</v>
      </c>
      <c r="C1105" t="s">
        <v>269</v>
      </c>
      <c r="D1105">
        <v>2</v>
      </c>
      <c r="E1105" t="s">
        <v>27</v>
      </c>
      <c r="F1105" t="s">
        <v>28</v>
      </c>
      <c r="G1105" t="s">
        <v>29</v>
      </c>
      <c r="H1105" t="s">
        <v>17</v>
      </c>
      <c r="I1105">
        <v>64.599149999999995</v>
      </c>
      <c r="J1105">
        <v>-138.30610999999999</v>
      </c>
      <c r="K1105" t="s">
        <v>18</v>
      </c>
      <c r="L1105">
        <v>2</v>
      </c>
      <c r="M1105" t="s">
        <v>30</v>
      </c>
      <c r="N1105" t="s">
        <v>25</v>
      </c>
    </row>
    <row r="1106" spans="1:14" x14ac:dyDescent="0.35">
      <c r="A1106" t="str">
        <f>VLOOKUP(C1106, sp_info1, 2, FALSE)</f>
        <v>Sciomyzidae</v>
      </c>
      <c r="B1106" t="str">
        <f>VLOOKUP(C1106, sp_info1, 3, FALSE)</f>
        <v>Pherbellia</v>
      </c>
      <c r="C1106" t="s">
        <v>295</v>
      </c>
      <c r="D1106">
        <v>1</v>
      </c>
      <c r="E1106" t="s">
        <v>27</v>
      </c>
      <c r="F1106" t="s">
        <v>28</v>
      </c>
      <c r="G1106" t="s">
        <v>29</v>
      </c>
      <c r="H1106" t="s">
        <v>17</v>
      </c>
      <c r="I1106">
        <v>64.599149999999995</v>
      </c>
      <c r="J1106">
        <v>-138.30610999999999</v>
      </c>
      <c r="K1106" t="s">
        <v>18</v>
      </c>
      <c r="L1106">
        <v>2</v>
      </c>
      <c r="M1106" t="s">
        <v>30</v>
      </c>
      <c r="N1106" t="s">
        <v>25</v>
      </c>
    </row>
    <row r="1107" spans="1:14" x14ac:dyDescent="0.35">
      <c r="A1107" t="str">
        <f>VLOOKUP(C1107, sp_info1, 2, FALSE)</f>
        <v>Ephydridae</v>
      </c>
      <c r="B1107" t="str">
        <f>VLOOKUP(C1107, sp_info1, 3, FALSE)</f>
        <v>Philygria</v>
      </c>
      <c r="C1107" t="s">
        <v>300</v>
      </c>
      <c r="D1107">
        <v>1</v>
      </c>
      <c r="E1107" t="s">
        <v>27</v>
      </c>
      <c r="F1107" t="s">
        <v>28</v>
      </c>
      <c r="G1107" t="s">
        <v>29</v>
      </c>
      <c r="H1107" t="s">
        <v>17</v>
      </c>
      <c r="I1107">
        <v>64.599149999999995</v>
      </c>
      <c r="J1107">
        <v>-138.30610999999999</v>
      </c>
      <c r="K1107" t="s">
        <v>18</v>
      </c>
      <c r="L1107">
        <v>2</v>
      </c>
      <c r="M1107" t="s">
        <v>30</v>
      </c>
      <c r="N1107" t="s">
        <v>47</v>
      </c>
    </row>
    <row r="1108" spans="1:14" x14ac:dyDescent="0.35">
      <c r="A1108" t="str">
        <f>VLOOKUP(C1108, sp_info1, 2, FALSE)</f>
        <v>Sciomyzidae</v>
      </c>
      <c r="B1108" t="str">
        <f>VLOOKUP(C1108, sp_info1, 3, FALSE)</f>
        <v>Pteromicra</v>
      </c>
      <c r="C1108" t="s">
        <v>324</v>
      </c>
      <c r="D1108">
        <v>1</v>
      </c>
      <c r="E1108" t="s">
        <v>27</v>
      </c>
      <c r="F1108" t="s">
        <v>28</v>
      </c>
      <c r="G1108" t="s">
        <v>29</v>
      </c>
      <c r="H1108" t="s">
        <v>17</v>
      </c>
      <c r="I1108">
        <v>64.599149999999995</v>
      </c>
      <c r="J1108">
        <v>-138.30610999999999</v>
      </c>
      <c r="K1108" t="s">
        <v>18</v>
      </c>
      <c r="L1108">
        <v>2</v>
      </c>
      <c r="M1108" t="s">
        <v>249</v>
      </c>
      <c r="N1108" t="s">
        <v>20</v>
      </c>
    </row>
    <row r="1109" spans="1:14" x14ac:dyDescent="0.35">
      <c r="A1109" t="str">
        <f>VLOOKUP(C1109, sp_info1, 2, FALSE)</f>
        <v>Sciomyzidae</v>
      </c>
      <c r="B1109" t="str">
        <f>VLOOKUP(C1109, sp_info1, 3, FALSE)</f>
        <v>Pteromicra</v>
      </c>
      <c r="C1109" t="s">
        <v>327</v>
      </c>
      <c r="D1109">
        <v>1</v>
      </c>
      <c r="E1109" t="s">
        <v>27</v>
      </c>
      <c r="F1109" t="s">
        <v>28</v>
      </c>
      <c r="G1109" t="s">
        <v>29</v>
      </c>
      <c r="H1109" t="s">
        <v>17</v>
      </c>
      <c r="I1109">
        <v>64.599149999999995</v>
      </c>
      <c r="J1109">
        <v>-138.30610999999999</v>
      </c>
      <c r="K1109" t="s">
        <v>18</v>
      </c>
      <c r="L1109">
        <v>2</v>
      </c>
      <c r="M1109" t="s">
        <v>30</v>
      </c>
      <c r="N1109" t="s">
        <v>25</v>
      </c>
    </row>
    <row r="1110" spans="1:14" x14ac:dyDescent="0.35">
      <c r="A1110" t="str">
        <f>VLOOKUP(C1110, sp_info1, 2, FALSE)</f>
        <v>Sciomyzidae</v>
      </c>
      <c r="B1110" t="str">
        <f>VLOOKUP(C1110, sp_info1, 3, FALSE)</f>
        <v>Pteromicra</v>
      </c>
      <c r="C1110" t="s">
        <v>327</v>
      </c>
      <c r="D1110">
        <v>2</v>
      </c>
      <c r="E1110" t="s">
        <v>27</v>
      </c>
      <c r="F1110" t="s">
        <v>28</v>
      </c>
      <c r="G1110" t="s">
        <v>29</v>
      </c>
      <c r="H1110" t="s">
        <v>17</v>
      </c>
      <c r="I1110">
        <v>64.599149999999995</v>
      </c>
      <c r="J1110">
        <v>-138.30610999999999</v>
      </c>
      <c r="K1110" t="s">
        <v>18</v>
      </c>
      <c r="L1110">
        <v>2</v>
      </c>
      <c r="M1110" t="s">
        <v>33</v>
      </c>
      <c r="N1110" t="s">
        <v>47</v>
      </c>
    </row>
    <row r="1111" spans="1:14" x14ac:dyDescent="0.35">
      <c r="A1111" t="str">
        <f>VLOOKUP(C1111, sp_info1, 2, FALSE)</f>
        <v>Sciomyzidae</v>
      </c>
      <c r="B1111" t="str">
        <f>VLOOKUP(C1111, sp_info1, 3, FALSE)</f>
        <v>Pteromicra</v>
      </c>
      <c r="C1111" t="s">
        <v>327</v>
      </c>
      <c r="D1111">
        <v>4</v>
      </c>
      <c r="E1111" t="s">
        <v>27</v>
      </c>
      <c r="F1111" t="s">
        <v>28</v>
      </c>
      <c r="G1111" t="s">
        <v>29</v>
      </c>
      <c r="H1111" t="s">
        <v>17</v>
      </c>
      <c r="I1111">
        <v>64.599149999999995</v>
      </c>
      <c r="J1111">
        <v>-138.30610999999999</v>
      </c>
      <c r="K1111" t="s">
        <v>18</v>
      </c>
      <c r="L1111">
        <v>2</v>
      </c>
      <c r="M1111" t="s">
        <v>30</v>
      </c>
      <c r="N1111" t="s">
        <v>47</v>
      </c>
    </row>
    <row r="1112" spans="1:14" x14ac:dyDescent="0.35">
      <c r="A1112" t="str">
        <f>VLOOKUP(C1112, sp_info1, 2, FALSE)</f>
        <v>Sciomyzidae</v>
      </c>
      <c r="B1112" t="str">
        <f>VLOOKUP(C1112, sp_info1, 3, FALSE)</f>
        <v>Pteromicra</v>
      </c>
      <c r="C1112" t="s">
        <v>327</v>
      </c>
      <c r="D1112">
        <v>1</v>
      </c>
      <c r="E1112" t="s">
        <v>27</v>
      </c>
      <c r="F1112" t="s">
        <v>28</v>
      </c>
      <c r="G1112" t="s">
        <v>29</v>
      </c>
      <c r="H1112" t="s">
        <v>17</v>
      </c>
      <c r="I1112">
        <v>64.599149999999995</v>
      </c>
      <c r="J1112">
        <v>-138.30610999999999</v>
      </c>
      <c r="K1112" t="s">
        <v>18</v>
      </c>
      <c r="L1112">
        <v>2</v>
      </c>
      <c r="M1112" t="s">
        <v>31</v>
      </c>
      <c r="N1112" t="s">
        <v>47</v>
      </c>
    </row>
    <row r="1113" spans="1:14" x14ac:dyDescent="0.35">
      <c r="A1113" t="str">
        <f>VLOOKUP(C1113, sp_info1, 2, FALSE)</f>
        <v>Sphaeroceridae</v>
      </c>
      <c r="B1113" t="str">
        <f>VLOOKUP(C1113, sp_info1, 3, FALSE)</f>
        <v>Spelobia</v>
      </c>
      <c r="C1113" t="s">
        <v>387</v>
      </c>
      <c r="D1113">
        <v>1</v>
      </c>
      <c r="E1113" t="s">
        <v>27</v>
      </c>
      <c r="F1113" t="s">
        <v>28</v>
      </c>
      <c r="G1113" t="s">
        <v>29</v>
      </c>
      <c r="H1113" t="s">
        <v>17</v>
      </c>
      <c r="I1113">
        <v>64.599149999999995</v>
      </c>
      <c r="J1113">
        <v>-138.30610999999999</v>
      </c>
      <c r="K1113" t="s">
        <v>18</v>
      </c>
      <c r="L1113">
        <v>2</v>
      </c>
      <c r="M1113" t="s">
        <v>30</v>
      </c>
      <c r="N1113" t="s">
        <v>47</v>
      </c>
    </row>
    <row r="1114" spans="1:14" x14ac:dyDescent="0.35">
      <c r="A1114" t="str">
        <f>VLOOKUP(C1114, sp_info1, 2, FALSE)</f>
        <v>Sphaeroceridae</v>
      </c>
      <c r="B1114" t="str">
        <f>VLOOKUP(C1114, sp_info1, 3, FALSE)</f>
        <v>Spelobia</v>
      </c>
      <c r="C1114" t="s">
        <v>390</v>
      </c>
      <c r="D1114">
        <v>1</v>
      </c>
      <c r="E1114" t="s">
        <v>27</v>
      </c>
      <c r="F1114" t="s">
        <v>28</v>
      </c>
      <c r="G1114" t="s">
        <v>29</v>
      </c>
      <c r="H1114" t="s">
        <v>17</v>
      </c>
      <c r="I1114">
        <v>64.599149999999995</v>
      </c>
      <c r="J1114">
        <v>-138.30610999999999</v>
      </c>
      <c r="K1114" t="s">
        <v>18</v>
      </c>
      <c r="L1114">
        <v>2</v>
      </c>
      <c r="M1114" t="s">
        <v>33</v>
      </c>
      <c r="N1114" t="s">
        <v>47</v>
      </c>
    </row>
    <row r="1115" spans="1:14" x14ac:dyDescent="0.35">
      <c r="A1115" t="str">
        <f>VLOOKUP(C1115, sp_info1, 2, FALSE)</f>
        <v>Sciomyzidae</v>
      </c>
      <c r="B1115" t="str">
        <f>VLOOKUP(C1115, sp_info1, 3, FALSE)</f>
        <v>Tetanocera</v>
      </c>
      <c r="C1115" t="s">
        <v>406</v>
      </c>
      <c r="D1115">
        <v>2</v>
      </c>
      <c r="E1115" t="s">
        <v>27</v>
      </c>
      <c r="F1115" t="s">
        <v>28</v>
      </c>
      <c r="G1115" t="s">
        <v>29</v>
      </c>
      <c r="H1115" t="s">
        <v>17</v>
      </c>
      <c r="I1115">
        <v>64.599149999999995</v>
      </c>
      <c r="J1115">
        <v>-138.30610999999999</v>
      </c>
      <c r="K1115" t="s">
        <v>18</v>
      </c>
      <c r="L1115">
        <v>2</v>
      </c>
      <c r="M1115" t="s">
        <v>30</v>
      </c>
      <c r="N1115" t="s">
        <v>25</v>
      </c>
    </row>
    <row r="1116" spans="1:14" x14ac:dyDescent="0.35">
      <c r="A1116" t="str">
        <f>VLOOKUP(C1116, sp_info1, 2, FALSE)</f>
        <v>Chloropidae</v>
      </c>
      <c r="B1116" t="str">
        <f>VLOOKUP(C1116, sp_info1, 3, FALSE)</f>
        <v>Thaumatomyia</v>
      </c>
      <c r="C1116" t="s">
        <v>419</v>
      </c>
      <c r="D1116">
        <v>1</v>
      </c>
      <c r="E1116" t="s">
        <v>27</v>
      </c>
      <c r="F1116" t="s">
        <v>28</v>
      </c>
      <c r="G1116" t="s">
        <v>29</v>
      </c>
      <c r="H1116" t="s">
        <v>17</v>
      </c>
      <c r="I1116">
        <v>64.599149999999995</v>
      </c>
      <c r="J1116">
        <v>-138.30610999999999</v>
      </c>
      <c r="K1116" t="s">
        <v>18</v>
      </c>
      <c r="L1116">
        <v>2</v>
      </c>
      <c r="M1116" t="s">
        <v>249</v>
      </c>
      <c r="N1116" t="s">
        <v>20</v>
      </c>
    </row>
    <row r="1117" spans="1:14" x14ac:dyDescent="0.35">
      <c r="A1117" t="str">
        <f>VLOOKUP(C1117, sp_info1, 2, FALSE)</f>
        <v>Chloropidae</v>
      </c>
      <c r="B1117" t="str">
        <f>VLOOKUP(C1117, sp_info1, 3, FALSE)</f>
        <v>Tricimba</v>
      </c>
      <c r="C1117" t="s">
        <v>429</v>
      </c>
      <c r="D1117">
        <v>1</v>
      </c>
      <c r="E1117" t="s">
        <v>27</v>
      </c>
      <c r="F1117" t="s">
        <v>28</v>
      </c>
      <c r="G1117" t="s">
        <v>29</v>
      </c>
      <c r="H1117" t="s">
        <v>17</v>
      </c>
      <c r="I1117">
        <v>64.599149999999995</v>
      </c>
      <c r="J1117">
        <v>-138.30610999999999</v>
      </c>
      <c r="K1117" t="s">
        <v>18</v>
      </c>
      <c r="L1117">
        <v>2</v>
      </c>
      <c r="M1117" t="s">
        <v>100</v>
      </c>
      <c r="N1117" t="s">
        <v>20</v>
      </c>
    </row>
    <row r="1118" spans="1:14" x14ac:dyDescent="0.35">
      <c r="A1118" t="str">
        <f>VLOOKUP(C1118, sp_info1, 2, FALSE)</f>
        <v>Acartolphtamildae</v>
      </c>
      <c r="B1118" t="str">
        <f>VLOOKUP(C1118, sp_info1, 3, FALSE)</f>
        <v>Acartophtalmus</v>
      </c>
      <c r="C1118" t="s">
        <v>26</v>
      </c>
      <c r="D1118">
        <v>9</v>
      </c>
      <c r="E1118" t="s">
        <v>27</v>
      </c>
      <c r="F1118" t="s">
        <v>28</v>
      </c>
      <c r="G1118" t="s">
        <v>29</v>
      </c>
      <c r="H1118" t="s">
        <v>17</v>
      </c>
      <c r="I1118">
        <v>64.583529999999996</v>
      </c>
      <c r="J1118">
        <v>-138.26843</v>
      </c>
      <c r="K1118" t="s">
        <v>18</v>
      </c>
      <c r="L1118">
        <v>3</v>
      </c>
      <c r="M1118" t="s">
        <v>31</v>
      </c>
      <c r="N1118" t="s">
        <v>25</v>
      </c>
    </row>
    <row r="1119" spans="1:14" x14ac:dyDescent="0.35">
      <c r="A1119" t="str">
        <f>VLOOKUP(C1119, sp_info1, 2, FALSE)</f>
        <v>Heleomyzidae</v>
      </c>
      <c r="B1119" t="str">
        <f>VLOOKUP(C1119, sp_info1, 3, FALSE)</f>
        <v>Amoebaleria</v>
      </c>
      <c r="C1119" t="s">
        <v>52</v>
      </c>
      <c r="D1119">
        <v>1</v>
      </c>
      <c r="E1119" t="s">
        <v>27</v>
      </c>
      <c r="F1119" t="s">
        <v>28</v>
      </c>
      <c r="G1119" t="s">
        <v>29</v>
      </c>
      <c r="H1119" t="s">
        <v>17</v>
      </c>
      <c r="I1119">
        <v>64.583529999999996</v>
      </c>
      <c r="J1119">
        <v>-138.26843</v>
      </c>
      <c r="K1119" t="s">
        <v>18</v>
      </c>
      <c r="L1119">
        <v>3</v>
      </c>
      <c r="M1119" t="s">
        <v>31</v>
      </c>
      <c r="N1119" t="s">
        <v>47</v>
      </c>
    </row>
    <row r="1120" spans="1:14" x14ac:dyDescent="0.35">
      <c r="A1120" t="str">
        <f>VLOOKUP(C1120, sp_info1, 2, FALSE)</f>
        <v>Chloropidae</v>
      </c>
      <c r="B1120" t="str">
        <f>VLOOKUP(C1120, sp_info1, 3, FALSE)</f>
        <v xml:space="preserve">Aphanotrigonum </v>
      </c>
      <c r="C1120" t="s">
        <v>76</v>
      </c>
      <c r="D1120">
        <v>3</v>
      </c>
      <c r="E1120" t="s">
        <v>27</v>
      </c>
      <c r="F1120" t="s">
        <v>28</v>
      </c>
      <c r="G1120" t="s">
        <v>29</v>
      </c>
      <c r="H1120" t="s">
        <v>17</v>
      </c>
      <c r="I1120">
        <v>64.583529999999996</v>
      </c>
      <c r="J1120">
        <v>-138.26843</v>
      </c>
      <c r="K1120" t="s">
        <v>18</v>
      </c>
      <c r="L1120">
        <v>3</v>
      </c>
      <c r="M1120" t="s">
        <v>31</v>
      </c>
      <c r="N1120" t="s">
        <v>47</v>
      </c>
    </row>
    <row r="1121" spans="1:14" x14ac:dyDescent="0.35">
      <c r="A1121" t="str">
        <f>VLOOKUP(C1121, sp_info1, 2, FALSE)</f>
        <v>Heleomyzidae</v>
      </c>
      <c r="B1121" t="str">
        <f>VLOOKUP(C1121, sp_info1, 3, FALSE)</f>
        <v>Borboropsis</v>
      </c>
      <c r="C1121" t="s">
        <v>93</v>
      </c>
      <c r="D1121">
        <v>2</v>
      </c>
      <c r="E1121" t="s">
        <v>27</v>
      </c>
      <c r="F1121" t="s">
        <v>28</v>
      </c>
      <c r="G1121" t="s">
        <v>29</v>
      </c>
      <c r="H1121" t="s">
        <v>17</v>
      </c>
      <c r="I1121">
        <v>64.583529999999996</v>
      </c>
      <c r="J1121">
        <v>-138.26843</v>
      </c>
      <c r="K1121" t="s">
        <v>18</v>
      </c>
      <c r="L1121">
        <v>3</v>
      </c>
      <c r="M1121" t="s">
        <v>31</v>
      </c>
      <c r="N1121" t="s">
        <v>25</v>
      </c>
    </row>
    <row r="1122" spans="1:14" x14ac:dyDescent="0.35">
      <c r="A1122" t="str">
        <f>VLOOKUP(C1122, sp_info1, 2, FALSE)</f>
        <v>Chloropidae</v>
      </c>
      <c r="B1122" t="str">
        <f>VLOOKUP(C1122, sp_info1, 3, FALSE)</f>
        <v>Conioscinella</v>
      </c>
      <c r="C1122" t="s">
        <v>131</v>
      </c>
      <c r="D1122">
        <v>1</v>
      </c>
      <c r="E1122" t="s">
        <v>27</v>
      </c>
      <c r="F1122" t="s">
        <v>28</v>
      </c>
      <c r="G1122" t="s">
        <v>29</v>
      </c>
      <c r="H1122" t="s">
        <v>17</v>
      </c>
      <c r="I1122">
        <v>64.583529999999996</v>
      </c>
      <c r="J1122">
        <v>-138.26843</v>
      </c>
      <c r="K1122" t="s">
        <v>18</v>
      </c>
      <c r="L1122">
        <v>3</v>
      </c>
      <c r="M1122" t="s">
        <v>31</v>
      </c>
      <c r="N1122" t="s">
        <v>47</v>
      </c>
    </row>
    <row r="1123" spans="1:14" x14ac:dyDescent="0.35">
      <c r="A1123" t="str">
        <f>VLOOKUP(C1123, sp_info1, 2, FALSE)</f>
        <v>Sphaeroceridae</v>
      </c>
      <c r="B1123" t="str">
        <f>VLOOKUP(C1123, sp_info1, 3, FALSE)</f>
        <v xml:space="preserve">Dahlimosina </v>
      </c>
      <c r="C1123" t="s">
        <v>140</v>
      </c>
      <c r="D1123">
        <v>1</v>
      </c>
      <c r="E1123" t="s">
        <v>27</v>
      </c>
      <c r="F1123" t="s">
        <v>28</v>
      </c>
      <c r="G1123" t="s">
        <v>29</v>
      </c>
      <c r="H1123" t="s">
        <v>17</v>
      </c>
      <c r="I1123">
        <v>64.583529999999996</v>
      </c>
      <c r="J1123">
        <v>-138.26843</v>
      </c>
      <c r="K1123" t="s">
        <v>18</v>
      </c>
      <c r="L1123">
        <v>3</v>
      </c>
      <c r="M1123" t="s">
        <v>30</v>
      </c>
      <c r="N1123" t="s">
        <v>47</v>
      </c>
    </row>
    <row r="1124" spans="1:14" x14ac:dyDescent="0.35">
      <c r="A1124" t="str">
        <f>VLOOKUP(C1124, sp_info1, 2, FALSE)</f>
        <v>Sphaeroceridae</v>
      </c>
      <c r="B1124">
        <f>VLOOKUP(C1124, sp_info1, 3, FALSE)</f>
        <v>0</v>
      </c>
      <c r="C1124" t="s">
        <v>218</v>
      </c>
      <c r="D1124">
        <v>1</v>
      </c>
      <c r="E1124" t="s">
        <v>27</v>
      </c>
      <c r="F1124" t="s">
        <v>28</v>
      </c>
      <c r="G1124" t="s">
        <v>29</v>
      </c>
      <c r="H1124" t="s">
        <v>17</v>
      </c>
      <c r="I1124">
        <v>64.583529999999996</v>
      </c>
      <c r="J1124">
        <v>-138.26843</v>
      </c>
      <c r="K1124" t="s">
        <v>18</v>
      </c>
      <c r="L1124">
        <v>3</v>
      </c>
      <c r="M1124" t="s">
        <v>30</v>
      </c>
      <c r="N1124" t="s">
        <v>47</v>
      </c>
    </row>
    <row r="1125" spans="1:14" x14ac:dyDescent="0.35">
      <c r="A1125" t="str">
        <f>VLOOKUP(C1125, sp_info1, 2, FALSE)</f>
        <v>Sphaeroceridae</v>
      </c>
      <c r="B1125">
        <f>VLOOKUP(C1125, sp_info1, 3, FALSE)</f>
        <v>0</v>
      </c>
      <c r="C1125" t="s">
        <v>218</v>
      </c>
      <c r="D1125">
        <v>1</v>
      </c>
      <c r="E1125" t="s">
        <v>27</v>
      </c>
      <c r="F1125" t="s">
        <v>28</v>
      </c>
      <c r="G1125" t="s">
        <v>29</v>
      </c>
      <c r="H1125" t="s">
        <v>17</v>
      </c>
      <c r="I1125">
        <v>64.583529999999996</v>
      </c>
      <c r="J1125">
        <v>-138.26843</v>
      </c>
      <c r="K1125" t="s">
        <v>18</v>
      </c>
      <c r="L1125">
        <v>3</v>
      </c>
      <c r="M1125" t="s">
        <v>31</v>
      </c>
      <c r="N1125" t="s">
        <v>47</v>
      </c>
    </row>
    <row r="1126" spans="1:14" x14ac:dyDescent="0.35">
      <c r="A1126" t="str">
        <f>VLOOKUP(C1126, sp_info1, 2, FALSE)</f>
        <v>Carnidae</v>
      </c>
      <c r="B1126" t="str">
        <f>VLOOKUP(C1126, sp_info1, 3, FALSE)</f>
        <v>Meonura</v>
      </c>
      <c r="C1126" t="s">
        <v>233</v>
      </c>
      <c r="D1126">
        <v>1</v>
      </c>
      <c r="E1126" t="s">
        <v>27</v>
      </c>
      <c r="F1126" t="s">
        <v>28</v>
      </c>
      <c r="G1126" t="s">
        <v>29</v>
      </c>
      <c r="H1126" t="s">
        <v>17</v>
      </c>
      <c r="I1126">
        <v>64.583529999999996</v>
      </c>
      <c r="J1126">
        <v>-138.26843</v>
      </c>
      <c r="K1126" t="s">
        <v>18</v>
      </c>
      <c r="L1126">
        <v>3</v>
      </c>
      <c r="M1126" t="s">
        <v>31</v>
      </c>
      <c r="N1126" t="s">
        <v>47</v>
      </c>
    </row>
    <row r="1127" spans="1:14" x14ac:dyDescent="0.35">
      <c r="A1127" t="str">
        <f>VLOOKUP(C1127, sp_info1, 2, FALSE)</f>
        <v>Carnidae</v>
      </c>
      <c r="B1127" t="str">
        <f>VLOOKUP(C1127, sp_info1, 3, FALSE)</f>
        <v>Meonura</v>
      </c>
      <c r="C1127" t="s">
        <v>235</v>
      </c>
      <c r="D1127">
        <v>1</v>
      </c>
      <c r="E1127" t="s">
        <v>27</v>
      </c>
      <c r="F1127" t="s">
        <v>28</v>
      </c>
      <c r="G1127" t="s">
        <v>29</v>
      </c>
      <c r="H1127" t="s">
        <v>17</v>
      </c>
      <c r="I1127">
        <v>64.583529999999996</v>
      </c>
      <c r="J1127">
        <v>-138.26843</v>
      </c>
      <c r="K1127" t="s">
        <v>18</v>
      </c>
      <c r="L1127">
        <v>3</v>
      </c>
      <c r="M1127" t="s">
        <v>30</v>
      </c>
      <c r="N1127" t="s">
        <v>47</v>
      </c>
    </row>
    <row r="1128" spans="1:14" x14ac:dyDescent="0.35">
      <c r="A1128" t="str">
        <f>VLOOKUP(C1128, sp_info1, 2, FALSE)</f>
        <v>Carnidae</v>
      </c>
      <c r="B1128" t="str">
        <f>VLOOKUP(C1128, sp_info1, 3, FALSE)</f>
        <v>Meonura</v>
      </c>
      <c r="C1128" t="s">
        <v>235</v>
      </c>
      <c r="D1128">
        <v>1</v>
      </c>
      <c r="E1128" t="s">
        <v>27</v>
      </c>
      <c r="F1128" t="s">
        <v>28</v>
      </c>
      <c r="G1128" t="s">
        <v>29</v>
      </c>
      <c r="H1128" t="s">
        <v>17</v>
      </c>
      <c r="I1128">
        <v>64.583529999999996</v>
      </c>
      <c r="J1128">
        <v>-138.26843</v>
      </c>
      <c r="K1128" t="s">
        <v>18</v>
      </c>
      <c r="L1128">
        <v>3</v>
      </c>
      <c r="M1128" t="s">
        <v>31</v>
      </c>
      <c r="N1128" t="s">
        <v>47</v>
      </c>
    </row>
    <row r="1129" spans="1:14" x14ac:dyDescent="0.35">
      <c r="A1129" t="str">
        <f>VLOOKUP(C1129, sp_info1, 2, FALSE)</f>
        <v>Heleomyzidae</v>
      </c>
      <c r="B1129" t="str">
        <f>VLOOKUP(C1129, sp_info1, 3, FALSE)</f>
        <v>Neoleria</v>
      </c>
      <c r="C1129" t="s">
        <v>242</v>
      </c>
      <c r="D1129">
        <v>1</v>
      </c>
      <c r="E1129" t="s">
        <v>27</v>
      </c>
      <c r="F1129" t="s">
        <v>28</v>
      </c>
      <c r="G1129" t="s">
        <v>29</v>
      </c>
      <c r="H1129" t="s">
        <v>17</v>
      </c>
      <c r="I1129">
        <v>64.583529999999996</v>
      </c>
      <c r="J1129">
        <v>-138.26843</v>
      </c>
      <c r="K1129" t="s">
        <v>18</v>
      </c>
      <c r="L1129">
        <v>3</v>
      </c>
      <c r="M1129" t="s">
        <v>31</v>
      </c>
      <c r="N1129" t="s">
        <v>25</v>
      </c>
    </row>
    <row r="1130" spans="1:14" x14ac:dyDescent="0.35">
      <c r="A1130" t="str">
        <f>VLOOKUP(C1130, sp_info1, 2, FALSE)</f>
        <v>Chloropidae</v>
      </c>
      <c r="B1130" t="str">
        <f>VLOOKUP(C1130, sp_info1, 3, FALSE)</f>
        <v>Oscinella</v>
      </c>
      <c r="C1130" t="s">
        <v>261</v>
      </c>
      <c r="D1130">
        <v>1</v>
      </c>
      <c r="E1130" t="s">
        <v>27</v>
      </c>
      <c r="F1130" t="s">
        <v>28</v>
      </c>
      <c r="G1130" t="s">
        <v>29</v>
      </c>
      <c r="H1130" t="s">
        <v>17</v>
      </c>
      <c r="I1130">
        <v>64.583529999999996</v>
      </c>
      <c r="J1130">
        <v>-138.26843</v>
      </c>
      <c r="K1130" t="s">
        <v>18</v>
      </c>
      <c r="L1130">
        <v>3</v>
      </c>
      <c r="M1130" t="s">
        <v>175</v>
      </c>
      <c r="N1130" t="s">
        <v>20</v>
      </c>
    </row>
    <row r="1131" spans="1:14" x14ac:dyDescent="0.35">
      <c r="A1131" t="str">
        <f>VLOOKUP(C1131, sp_info1, 2, FALSE)</f>
        <v>Piophilidae</v>
      </c>
      <c r="B1131" t="str">
        <f>VLOOKUP(C1131, sp_info1, 3, FALSE)</f>
        <v>Parapiophila</v>
      </c>
      <c r="C1131" t="s">
        <v>268</v>
      </c>
      <c r="D1131">
        <v>1</v>
      </c>
      <c r="E1131" t="s">
        <v>27</v>
      </c>
      <c r="F1131" t="s">
        <v>28</v>
      </c>
      <c r="G1131" t="s">
        <v>29</v>
      </c>
      <c r="H1131" t="s">
        <v>17</v>
      </c>
      <c r="I1131">
        <v>64.583529999999996</v>
      </c>
      <c r="J1131">
        <v>-138.26843</v>
      </c>
      <c r="K1131" t="s">
        <v>18</v>
      </c>
      <c r="L1131">
        <v>3</v>
      </c>
      <c r="M1131" t="s">
        <v>31</v>
      </c>
      <c r="N1131" t="s">
        <v>47</v>
      </c>
    </row>
    <row r="1132" spans="1:14" x14ac:dyDescent="0.35">
      <c r="A1132" t="str">
        <f>VLOOKUP(C1132, sp_info1, 2, FALSE)</f>
        <v>Lauxaniidae</v>
      </c>
      <c r="B1132" t="str">
        <f>VLOOKUP(C1132, sp_info1, 3, FALSE)</f>
        <v>Sapromyza</v>
      </c>
      <c r="C1132" t="s">
        <v>347</v>
      </c>
      <c r="D1132">
        <v>2</v>
      </c>
      <c r="E1132" t="s">
        <v>27</v>
      </c>
      <c r="F1132" t="s">
        <v>28</v>
      </c>
      <c r="G1132" t="s">
        <v>29</v>
      </c>
      <c r="H1132" t="s">
        <v>17</v>
      </c>
      <c r="I1132">
        <v>64.583529999999996</v>
      </c>
      <c r="J1132">
        <v>-138.26843</v>
      </c>
      <c r="K1132" t="s">
        <v>18</v>
      </c>
      <c r="L1132">
        <v>3</v>
      </c>
      <c r="M1132" t="s">
        <v>31</v>
      </c>
      <c r="N1132" t="s">
        <v>25</v>
      </c>
    </row>
    <row r="1133" spans="1:14" x14ac:dyDescent="0.35">
      <c r="A1133" t="str">
        <f>VLOOKUP(C1133, sp_info1, 2, FALSE)</f>
        <v>Drosophilidae</v>
      </c>
      <c r="B1133" t="str">
        <f>VLOOKUP(C1133, sp_info1, 3, FALSE)</f>
        <v>Scaptomyza</v>
      </c>
      <c r="C1133" t="s">
        <v>348</v>
      </c>
      <c r="D1133">
        <v>1</v>
      </c>
      <c r="E1133" t="s">
        <v>27</v>
      </c>
      <c r="F1133" t="s">
        <v>28</v>
      </c>
      <c r="G1133" t="s">
        <v>29</v>
      </c>
      <c r="H1133" t="s">
        <v>17</v>
      </c>
      <c r="I1133">
        <v>64.583529999999996</v>
      </c>
      <c r="J1133">
        <v>-138.26843</v>
      </c>
      <c r="K1133" t="s">
        <v>18</v>
      </c>
      <c r="L1133">
        <v>3</v>
      </c>
      <c r="M1133" t="s">
        <v>31</v>
      </c>
      <c r="N1133" t="s">
        <v>25</v>
      </c>
    </row>
    <row r="1134" spans="1:14" x14ac:dyDescent="0.35">
      <c r="A1134" t="str">
        <f>VLOOKUP(C1134, sp_info1, 2, FALSE)</f>
        <v>Heleomyzidae</v>
      </c>
      <c r="B1134" t="str">
        <f>VLOOKUP(C1134, sp_info1, 3, FALSE)</f>
        <v>Scoliocentra</v>
      </c>
      <c r="C1134" t="s">
        <v>372</v>
      </c>
      <c r="D1134">
        <v>1</v>
      </c>
      <c r="E1134" t="s">
        <v>27</v>
      </c>
      <c r="F1134" t="s">
        <v>28</v>
      </c>
      <c r="G1134" t="s">
        <v>29</v>
      </c>
      <c r="H1134" t="s">
        <v>17</v>
      </c>
      <c r="I1134">
        <v>64.583529999999996</v>
      </c>
      <c r="J1134">
        <v>-138.26843</v>
      </c>
      <c r="K1134" t="s">
        <v>18</v>
      </c>
      <c r="L1134">
        <v>3</v>
      </c>
      <c r="M1134" t="s">
        <v>31</v>
      </c>
      <c r="N1134" t="s">
        <v>25</v>
      </c>
    </row>
    <row r="1135" spans="1:14" x14ac:dyDescent="0.35">
      <c r="A1135" t="str">
        <f>VLOOKUP(C1135, sp_info1, 2, FALSE)</f>
        <v>Sphaeroceridae</v>
      </c>
      <c r="B1135" t="str">
        <f>VLOOKUP(C1135, sp_info1, 3, FALSE)</f>
        <v>Spelobia</v>
      </c>
      <c r="C1135" t="s">
        <v>386</v>
      </c>
      <c r="D1135">
        <v>2</v>
      </c>
      <c r="E1135" t="s">
        <v>27</v>
      </c>
      <c r="F1135" t="s">
        <v>28</v>
      </c>
      <c r="G1135" t="s">
        <v>29</v>
      </c>
      <c r="H1135" t="s">
        <v>17</v>
      </c>
      <c r="I1135">
        <v>64.583529999999996</v>
      </c>
      <c r="J1135">
        <v>-138.26843</v>
      </c>
      <c r="K1135" t="s">
        <v>18</v>
      </c>
      <c r="L1135">
        <v>3</v>
      </c>
      <c r="M1135" t="s">
        <v>33</v>
      </c>
      <c r="N1135" t="s">
        <v>47</v>
      </c>
    </row>
    <row r="1136" spans="1:14" x14ac:dyDescent="0.35">
      <c r="A1136" t="str">
        <f>VLOOKUP(C1136, sp_info1, 2, FALSE)</f>
        <v>Sphaeroceridae</v>
      </c>
      <c r="B1136" t="str">
        <f>VLOOKUP(C1136, sp_info1, 3, FALSE)</f>
        <v>Spelobia</v>
      </c>
      <c r="C1136" t="s">
        <v>386</v>
      </c>
      <c r="D1136">
        <v>2</v>
      </c>
      <c r="E1136" t="s">
        <v>27</v>
      </c>
      <c r="F1136" t="s">
        <v>28</v>
      </c>
      <c r="G1136" t="s">
        <v>29</v>
      </c>
      <c r="H1136" t="s">
        <v>17</v>
      </c>
      <c r="I1136">
        <v>64.583529999999996</v>
      </c>
      <c r="J1136">
        <v>-138.26843</v>
      </c>
      <c r="K1136" t="s">
        <v>18</v>
      </c>
      <c r="L1136">
        <v>3</v>
      </c>
      <c r="M1136" t="s">
        <v>31</v>
      </c>
      <c r="N1136" t="s">
        <v>47</v>
      </c>
    </row>
    <row r="1137" spans="1:14" x14ac:dyDescent="0.35">
      <c r="A1137" t="str">
        <f>VLOOKUP(C1137, sp_info1, 2, FALSE)</f>
        <v>Sphaeroceridae</v>
      </c>
      <c r="B1137" t="str">
        <f>VLOOKUP(C1137, sp_info1, 3, FALSE)</f>
        <v>Spelobia</v>
      </c>
      <c r="C1137" t="s">
        <v>390</v>
      </c>
      <c r="D1137">
        <v>2</v>
      </c>
      <c r="E1137" t="s">
        <v>27</v>
      </c>
      <c r="F1137" t="s">
        <v>28</v>
      </c>
      <c r="G1137" t="s">
        <v>29</v>
      </c>
      <c r="H1137" t="s">
        <v>17</v>
      </c>
      <c r="I1137">
        <v>64.583529999999996</v>
      </c>
      <c r="J1137">
        <v>-138.26843</v>
      </c>
      <c r="K1137" t="s">
        <v>18</v>
      </c>
      <c r="L1137">
        <v>3</v>
      </c>
      <c r="M1137" t="s">
        <v>30</v>
      </c>
      <c r="N1137" t="s">
        <v>47</v>
      </c>
    </row>
    <row r="1138" spans="1:14" x14ac:dyDescent="0.35">
      <c r="A1138" t="str">
        <f>VLOOKUP(C1138, sp_info1, 2, FALSE)</f>
        <v>Sphaeroceridae</v>
      </c>
      <c r="B1138" t="str">
        <f>VLOOKUP(C1138, sp_info1, 3, FALSE)</f>
        <v>Spelobia</v>
      </c>
      <c r="C1138" t="s">
        <v>390</v>
      </c>
      <c r="D1138">
        <v>2</v>
      </c>
      <c r="E1138" t="s">
        <v>27</v>
      </c>
      <c r="F1138" t="s">
        <v>28</v>
      </c>
      <c r="G1138" t="s">
        <v>29</v>
      </c>
      <c r="H1138" t="s">
        <v>17</v>
      </c>
      <c r="I1138">
        <v>64.583529999999996</v>
      </c>
      <c r="J1138">
        <v>-138.26843</v>
      </c>
      <c r="K1138" t="s">
        <v>18</v>
      </c>
      <c r="L1138">
        <v>3</v>
      </c>
      <c r="M1138" t="s">
        <v>31</v>
      </c>
      <c r="N1138" t="s">
        <v>47</v>
      </c>
    </row>
    <row r="1139" spans="1:14" x14ac:dyDescent="0.35">
      <c r="A1139" t="str">
        <f>VLOOKUP(C1139, sp_info1, 2, FALSE)</f>
        <v>Sphaeroceridae</v>
      </c>
      <c r="B1139" t="str">
        <f>VLOOKUP(C1139, sp_info1, 3, FALSE)</f>
        <v>Spelobia</v>
      </c>
      <c r="C1139" t="s">
        <v>390</v>
      </c>
      <c r="D1139">
        <v>1</v>
      </c>
      <c r="E1139" t="s">
        <v>27</v>
      </c>
      <c r="F1139" t="s">
        <v>28</v>
      </c>
      <c r="G1139" t="s">
        <v>29</v>
      </c>
      <c r="H1139" t="s">
        <v>17</v>
      </c>
      <c r="I1139">
        <v>64.583529999999996</v>
      </c>
      <c r="J1139">
        <v>-138.26843</v>
      </c>
      <c r="K1139" t="s">
        <v>18</v>
      </c>
      <c r="L1139">
        <v>3</v>
      </c>
      <c r="M1139" t="s">
        <v>100</v>
      </c>
      <c r="N1139" t="s">
        <v>20</v>
      </c>
    </row>
    <row r="1140" spans="1:14" x14ac:dyDescent="0.35">
      <c r="A1140" t="str">
        <f>VLOOKUP(C1140, sp_info1, 2, FALSE)</f>
        <v>Heleomyzidae</v>
      </c>
      <c r="B1140" t="str">
        <f>VLOOKUP(C1140, sp_info1, 3, FALSE)</f>
        <v>Tephroclamys</v>
      </c>
      <c r="C1140" t="s">
        <v>397</v>
      </c>
      <c r="D1140">
        <v>1</v>
      </c>
      <c r="E1140" t="s">
        <v>27</v>
      </c>
      <c r="F1140" t="s">
        <v>28</v>
      </c>
      <c r="G1140" t="s">
        <v>29</v>
      </c>
      <c r="H1140" t="s">
        <v>17</v>
      </c>
      <c r="I1140">
        <v>64.583529999999996</v>
      </c>
      <c r="J1140">
        <v>-138.26843</v>
      </c>
      <c r="K1140" t="s">
        <v>18</v>
      </c>
      <c r="L1140">
        <v>3</v>
      </c>
      <c r="M1140" t="s">
        <v>31</v>
      </c>
      <c r="N1140" t="s">
        <v>25</v>
      </c>
    </row>
    <row r="1141" spans="1:14" x14ac:dyDescent="0.35">
      <c r="A1141" t="str">
        <f>VLOOKUP(C1141, sp_info1, 2, FALSE)</f>
        <v>Sciomyzidae</v>
      </c>
      <c r="B1141" t="str">
        <f>VLOOKUP(C1141, sp_info1, 3, FALSE)</f>
        <v>Tetanocera</v>
      </c>
      <c r="C1141" t="s">
        <v>400</v>
      </c>
      <c r="D1141">
        <v>1</v>
      </c>
      <c r="E1141" t="s">
        <v>27</v>
      </c>
      <c r="F1141" t="s">
        <v>28</v>
      </c>
      <c r="G1141" t="s">
        <v>29</v>
      </c>
      <c r="H1141" t="s">
        <v>17</v>
      </c>
      <c r="I1141">
        <v>64.583529999999996</v>
      </c>
      <c r="J1141">
        <v>-138.26843</v>
      </c>
      <c r="K1141" t="s">
        <v>18</v>
      </c>
      <c r="L1141">
        <v>3</v>
      </c>
      <c r="M1141" t="s">
        <v>175</v>
      </c>
      <c r="N1141" t="s">
        <v>20</v>
      </c>
    </row>
    <row r="1142" spans="1:14" x14ac:dyDescent="0.35">
      <c r="A1142" t="str">
        <f>VLOOKUP(C1142, sp_info1, 2, FALSE)</f>
        <v>Chloropidae</v>
      </c>
      <c r="B1142" t="str">
        <f>VLOOKUP(C1142, sp_info1, 3, FALSE)</f>
        <v>Thaumatomyia</v>
      </c>
      <c r="C1142" t="s">
        <v>419</v>
      </c>
      <c r="D1142">
        <v>1</v>
      </c>
      <c r="E1142" t="s">
        <v>27</v>
      </c>
      <c r="F1142" t="s">
        <v>28</v>
      </c>
      <c r="G1142" t="s">
        <v>29</v>
      </c>
      <c r="H1142" t="s">
        <v>17</v>
      </c>
      <c r="I1142">
        <v>64.583529999999996</v>
      </c>
      <c r="J1142">
        <v>-138.26843</v>
      </c>
      <c r="K1142" t="s">
        <v>18</v>
      </c>
      <c r="L1142">
        <v>3</v>
      </c>
      <c r="M1142" t="s">
        <v>31</v>
      </c>
      <c r="N1142" t="s">
        <v>25</v>
      </c>
    </row>
    <row r="1143" spans="1:14" x14ac:dyDescent="0.35">
      <c r="A1143" t="str">
        <f>VLOOKUP(C1143, sp_info1, 2, FALSE)</f>
        <v>Acartolphtamildae</v>
      </c>
      <c r="B1143" t="str">
        <f>VLOOKUP(C1143, sp_info1, 3, FALSE)</f>
        <v>Acartophtalmus</v>
      </c>
      <c r="C1143" t="s">
        <v>26</v>
      </c>
      <c r="D1143">
        <v>2</v>
      </c>
      <c r="E1143" t="s">
        <v>27</v>
      </c>
      <c r="F1143" t="s">
        <v>28</v>
      </c>
      <c r="G1143" t="s">
        <v>29</v>
      </c>
      <c r="H1143" t="s">
        <v>17</v>
      </c>
      <c r="I1143">
        <v>64.606290000000001</v>
      </c>
      <c r="J1143">
        <v>-138.35637</v>
      </c>
      <c r="K1143" t="s">
        <v>32</v>
      </c>
      <c r="L1143">
        <v>1</v>
      </c>
      <c r="M1143" t="s">
        <v>33</v>
      </c>
      <c r="N1143" t="s">
        <v>25</v>
      </c>
    </row>
    <row r="1144" spans="1:14" x14ac:dyDescent="0.35">
      <c r="A1144" t="str">
        <f>VLOOKUP(C1144, sp_info1, 2, FALSE)</f>
        <v>Heleomyzidae</v>
      </c>
      <c r="B1144" t="str">
        <f>VLOOKUP(C1144, sp_info1, 3, FALSE)</f>
        <v>Amoebaleria</v>
      </c>
      <c r="C1144" t="s">
        <v>52</v>
      </c>
      <c r="D1144">
        <v>1</v>
      </c>
      <c r="E1144" t="s">
        <v>27</v>
      </c>
      <c r="F1144" t="s">
        <v>28</v>
      </c>
      <c r="G1144" t="s">
        <v>29</v>
      </c>
      <c r="H1144" t="s">
        <v>17</v>
      </c>
      <c r="I1144">
        <v>64.606290000000001</v>
      </c>
      <c r="J1144">
        <v>-138.35637</v>
      </c>
      <c r="K1144" t="s">
        <v>32</v>
      </c>
      <c r="L1144">
        <v>1</v>
      </c>
      <c r="M1144" t="s">
        <v>33</v>
      </c>
      <c r="N1144" t="s">
        <v>25</v>
      </c>
    </row>
    <row r="1145" spans="1:14" x14ac:dyDescent="0.35">
      <c r="A1145" t="str">
        <f>VLOOKUP(C1145, sp_info1, 2, FALSE)</f>
        <v>Chloropidae</v>
      </c>
      <c r="B1145" t="str">
        <f>VLOOKUP(C1145, sp_info1, 3, FALSE)</f>
        <v xml:space="preserve">Aphanotrigonum </v>
      </c>
      <c r="C1145" t="s">
        <v>76</v>
      </c>
      <c r="D1145">
        <v>1</v>
      </c>
      <c r="E1145" t="s">
        <v>27</v>
      </c>
      <c r="F1145" t="s">
        <v>28</v>
      </c>
      <c r="G1145" t="s">
        <v>29</v>
      </c>
      <c r="H1145" t="s">
        <v>17</v>
      </c>
      <c r="I1145">
        <v>64.606290000000001</v>
      </c>
      <c r="J1145">
        <v>-138.35637</v>
      </c>
      <c r="K1145" t="s">
        <v>32</v>
      </c>
      <c r="L1145">
        <v>1</v>
      </c>
      <c r="M1145" t="s">
        <v>30</v>
      </c>
      <c r="N1145" t="s">
        <v>47</v>
      </c>
    </row>
    <row r="1146" spans="1:14" x14ac:dyDescent="0.35">
      <c r="A1146" t="str">
        <f>VLOOKUP(C1146, sp_info1, 2, FALSE)</f>
        <v>Sphaeroceridae</v>
      </c>
      <c r="B1146" t="str">
        <f>VLOOKUP(C1146, sp_info1, 3, FALSE)</f>
        <v>Aptilatus</v>
      </c>
      <c r="C1146" t="s">
        <v>81</v>
      </c>
      <c r="D1146">
        <v>1</v>
      </c>
      <c r="E1146" t="s">
        <v>27</v>
      </c>
      <c r="F1146" t="s">
        <v>28</v>
      </c>
      <c r="G1146" t="s">
        <v>29</v>
      </c>
      <c r="H1146" t="s">
        <v>17</v>
      </c>
      <c r="I1146">
        <v>64.606290000000001</v>
      </c>
      <c r="J1146">
        <v>-138.35637</v>
      </c>
      <c r="K1146" t="s">
        <v>32</v>
      </c>
      <c r="L1146">
        <v>1</v>
      </c>
      <c r="M1146" t="s">
        <v>33</v>
      </c>
      <c r="N1146" t="s">
        <v>47</v>
      </c>
    </row>
    <row r="1147" spans="1:14" x14ac:dyDescent="0.35">
      <c r="A1147" t="str">
        <f>VLOOKUP(C1147, sp_info1, 2, FALSE)</f>
        <v>Chloropidae</v>
      </c>
      <c r="B1147" t="str">
        <f>VLOOKUP(C1147, sp_info1, 3, FALSE)</f>
        <v>Chlorops</v>
      </c>
      <c r="C1147" t="s">
        <v>109</v>
      </c>
      <c r="D1147">
        <v>2</v>
      </c>
      <c r="E1147" t="s">
        <v>27</v>
      </c>
      <c r="F1147" t="s">
        <v>28</v>
      </c>
      <c r="G1147" t="s">
        <v>29</v>
      </c>
      <c r="H1147" t="s">
        <v>17</v>
      </c>
      <c r="I1147">
        <v>64.606290000000001</v>
      </c>
      <c r="J1147">
        <v>-138.35637</v>
      </c>
      <c r="K1147" t="s">
        <v>32</v>
      </c>
      <c r="L1147">
        <v>1</v>
      </c>
      <c r="M1147" t="s">
        <v>31</v>
      </c>
      <c r="N1147" t="s">
        <v>47</v>
      </c>
    </row>
    <row r="1148" spans="1:14" x14ac:dyDescent="0.35">
      <c r="A1148" t="str">
        <f>VLOOKUP(C1148, sp_info1, 2, FALSE)</f>
        <v>Sphaeroceridae</v>
      </c>
      <c r="B1148" t="str">
        <f>VLOOKUP(C1148, sp_info1, 3, FALSE)</f>
        <v>Copromyza</v>
      </c>
      <c r="C1148" t="s">
        <v>138</v>
      </c>
      <c r="D1148">
        <v>10</v>
      </c>
      <c r="E1148" t="s">
        <v>27</v>
      </c>
      <c r="F1148" t="s">
        <v>28</v>
      </c>
      <c r="G1148" t="s">
        <v>29</v>
      </c>
      <c r="H1148" t="s">
        <v>17</v>
      </c>
      <c r="I1148">
        <v>64.606290000000001</v>
      </c>
      <c r="J1148">
        <v>-138.35637</v>
      </c>
      <c r="K1148" t="s">
        <v>32</v>
      </c>
      <c r="L1148">
        <v>1</v>
      </c>
      <c r="M1148" t="s">
        <v>33</v>
      </c>
      <c r="N1148" t="s">
        <v>25</v>
      </c>
    </row>
    <row r="1149" spans="1:14" x14ac:dyDescent="0.35">
      <c r="A1149" t="str">
        <f>VLOOKUP(C1149, sp_info1, 2, FALSE)</f>
        <v>Sphaeroceridae</v>
      </c>
      <c r="B1149" t="str">
        <f>VLOOKUP(C1149, sp_info1, 3, FALSE)</f>
        <v xml:space="preserve">Dahlimosina </v>
      </c>
      <c r="C1149" t="s">
        <v>140</v>
      </c>
      <c r="D1149">
        <v>2</v>
      </c>
      <c r="E1149" t="s">
        <v>27</v>
      </c>
      <c r="F1149" t="s">
        <v>28</v>
      </c>
      <c r="G1149" t="s">
        <v>29</v>
      </c>
      <c r="H1149" t="s">
        <v>17</v>
      </c>
      <c r="I1149">
        <v>64.606290000000001</v>
      </c>
      <c r="J1149">
        <v>-138.35637</v>
      </c>
      <c r="K1149" t="s">
        <v>32</v>
      </c>
      <c r="L1149">
        <v>1</v>
      </c>
      <c r="M1149" t="s">
        <v>33</v>
      </c>
      <c r="N1149" t="s">
        <v>47</v>
      </c>
    </row>
    <row r="1150" spans="1:14" x14ac:dyDescent="0.35">
      <c r="A1150" t="str">
        <f>VLOOKUP(C1150, sp_info1, 2, FALSE)</f>
        <v>Sphaeroceridae</v>
      </c>
      <c r="B1150" t="str">
        <f>VLOOKUP(C1150, sp_info1, 3, FALSE)</f>
        <v xml:space="preserve">Dahlimosina </v>
      </c>
      <c r="C1150" t="s">
        <v>140</v>
      </c>
      <c r="D1150">
        <v>1</v>
      </c>
      <c r="E1150" t="s">
        <v>27</v>
      </c>
      <c r="F1150" t="s">
        <v>28</v>
      </c>
      <c r="G1150" t="s">
        <v>29</v>
      </c>
      <c r="H1150" t="s">
        <v>17</v>
      </c>
      <c r="I1150">
        <v>64.606290000000001</v>
      </c>
      <c r="J1150">
        <v>-138.35637</v>
      </c>
      <c r="K1150" t="s">
        <v>32</v>
      </c>
      <c r="L1150">
        <v>1</v>
      </c>
      <c r="M1150" t="s">
        <v>30</v>
      </c>
      <c r="N1150" t="s">
        <v>47</v>
      </c>
    </row>
    <row r="1151" spans="1:14" x14ac:dyDescent="0.35">
      <c r="A1151" t="str">
        <f>VLOOKUP(C1151, sp_info1, 2, FALSE)</f>
        <v>Sphaeroceridae</v>
      </c>
      <c r="B1151" t="str">
        <f>VLOOKUP(C1151, sp_info1, 3, FALSE)</f>
        <v xml:space="preserve">Dahlimosina </v>
      </c>
      <c r="C1151" t="s">
        <v>140</v>
      </c>
      <c r="D1151">
        <v>6</v>
      </c>
      <c r="E1151" t="s">
        <v>27</v>
      </c>
      <c r="F1151" t="s">
        <v>28</v>
      </c>
      <c r="G1151" t="s">
        <v>29</v>
      </c>
      <c r="H1151" t="s">
        <v>17</v>
      </c>
      <c r="I1151">
        <v>64.606290000000001</v>
      </c>
      <c r="J1151">
        <v>-138.35637</v>
      </c>
      <c r="K1151" t="s">
        <v>32</v>
      </c>
      <c r="L1151">
        <v>1</v>
      </c>
      <c r="M1151" t="s">
        <v>31</v>
      </c>
      <c r="N1151" t="s">
        <v>47</v>
      </c>
    </row>
    <row r="1152" spans="1:14" x14ac:dyDescent="0.35">
      <c r="A1152" t="str">
        <f>VLOOKUP(C1152, sp_info1, 2, FALSE)</f>
        <v>Drosophilidae</v>
      </c>
      <c r="B1152" t="str">
        <f>VLOOKUP(C1152, sp_info1, 3, FALSE)</f>
        <v>Drosophila</v>
      </c>
      <c r="C1152" t="s">
        <v>159</v>
      </c>
      <c r="D1152">
        <v>1</v>
      </c>
      <c r="E1152" t="s">
        <v>27</v>
      </c>
      <c r="F1152" t="s">
        <v>28</v>
      </c>
      <c r="G1152" t="s">
        <v>29</v>
      </c>
      <c r="H1152" t="s">
        <v>17</v>
      </c>
      <c r="I1152">
        <v>64.606290000000001</v>
      </c>
      <c r="J1152">
        <v>-138.35637</v>
      </c>
      <c r="K1152" t="s">
        <v>32</v>
      </c>
      <c r="L1152">
        <v>1</v>
      </c>
      <c r="M1152" t="s">
        <v>33</v>
      </c>
      <c r="N1152" t="s">
        <v>47</v>
      </c>
    </row>
    <row r="1153" spans="1:14" x14ac:dyDescent="0.35">
      <c r="A1153" t="str">
        <f>VLOOKUP(C1153, sp_info1, 2, FALSE)</f>
        <v>Drosophilidae</v>
      </c>
      <c r="B1153" t="str">
        <f>VLOOKUP(C1153, sp_info1, 3, FALSE)</f>
        <v>Drosophila</v>
      </c>
      <c r="C1153" t="s">
        <v>159</v>
      </c>
      <c r="D1153">
        <v>6</v>
      </c>
      <c r="E1153" t="s">
        <v>27</v>
      </c>
      <c r="F1153" t="s">
        <v>28</v>
      </c>
      <c r="G1153" t="s">
        <v>29</v>
      </c>
      <c r="H1153" t="s">
        <v>17</v>
      </c>
      <c r="I1153">
        <v>64.606290000000001</v>
      </c>
      <c r="J1153">
        <v>-138.35637</v>
      </c>
      <c r="K1153" t="s">
        <v>32</v>
      </c>
      <c r="L1153">
        <v>1</v>
      </c>
      <c r="M1153" t="s">
        <v>30</v>
      </c>
      <c r="N1153" t="s">
        <v>47</v>
      </c>
    </row>
    <row r="1154" spans="1:14" x14ac:dyDescent="0.35">
      <c r="A1154" t="str">
        <f>VLOOKUP(C1154, sp_info1, 2, FALSE)</f>
        <v>Chloropidae</v>
      </c>
      <c r="B1154" t="str">
        <f>VLOOKUP(C1154, sp_info1, 3, FALSE)</f>
        <v>Elachiptera</v>
      </c>
      <c r="C1154" t="s">
        <v>172</v>
      </c>
      <c r="D1154">
        <v>2</v>
      </c>
      <c r="E1154" t="s">
        <v>27</v>
      </c>
      <c r="F1154" t="s">
        <v>28</v>
      </c>
      <c r="G1154" t="s">
        <v>29</v>
      </c>
      <c r="H1154" t="s">
        <v>17</v>
      </c>
      <c r="I1154">
        <v>64.606290000000001</v>
      </c>
      <c r="J1154">
        <v>-138.35637</v>
      </c>
      <c r="K1154" t="s">
        <v>32</v>
      </c>
      <c r="L1154">
        <v>1</v>
      </c>
      <c r="M1154" t="s">
        <v>33</v>
      </c>
      <c r="N1154" t="s">
        <v>25</v>
      </c>
    </row>
    <row r="1155" spans="1:14" x14ac:dyDescent="0.35">
      <c r="A1155" t="str">
        <f>VLOOKUP(C1155, sp_info1, 2, FALSE)</f>
        <v>Chloropidae</v>
      </c>
      <c r="B1155" t="str">
        <f>VLOOKUP(C1155, sp_info1, 3, FALSE)</f>
        <v>Elachiptera</v>
      </c>
      <c r="C1155" t="s">
        <v>172</v>
      </c>
      <c r="D1155">
        <v>1</v>
      </c>
      <c r="E1155" t="s">
        <v>27</v>
      </c>
      <c r="F1155" t="s">
        <v>28</v>
      </c>
      <c r="G1155" t="s">
        <v>29</v>
      </c>
      <c r="H1155" t="s">
        <v>17</v>
      </c>
      <c r="I1155">
        <v>64.606290000000001</v>
      </c>
      <c r="J1155">
        <v>-138.35637</v>
      </c>
      <c r="K1155" t="s">
        <v>32</v>
      </c>
      <c r="L1155">
        <v>1</v>
      </c>
      <c r="M1155" t="s">
        <v>30</v>
      </c>
      <c r="N1155" t="s">
        <v>47</v>
      </c>
    </row>
    <row r="1156" spans="1:14" x14ac:dyDescent="0.35">
      <c r="A1156" t="str">
        <f>VLOOKUP(C1156, sp_info1, 2, FALSE)</f>
        <v>Heleomyzidae</v>
      </c>
      <c r="B1156" t="str">
        <f>VLOOKUP(C1156, sp_info1, 3, FALSE)</f>
        <v>Heteromyza</v>
      </c>
      <c r="C1156" t="s">
        <v>199</v>
      </c>
      <c r="D1156">
        <v>2</v>
      </c>
      <c r="E1156" t="s">
        <v>27</v>
      </c>
      <c r="F1156" t="s">
        <v>28</v>
      </c>
      <c r="G1156" t="s">
        <v>29</v>
      </c>
      <c r="H1156" t="s">
        <v>17</v>
      </c>
      <c r="I1156">
        <v>64.606290000000001</v>
      </c>
      <c r="J1156">
        <v>-138.35637</v>
      </c>
      <c r="K1156" t="s">
        <v>32</v>
      </c>
      <c r="L1156">
        <v>1</v>
      </c>
      <c r="M1156" t="s">
        <v>33</v>
      </c>
      <c r="N1156" t="s">
        <v>25</v>
      </c>
    </row>
    <row r="1157" spans="1:14" x14ac:dyDescent="0.35">
      <c r="A1157" t="str">
        <f>VLOOKUP(C1157, sp_info1, 2, FALSE)</f>
        <v>Sphaeroceridae</v>
      </c>
      <c r="B1157">
        <f>VLOOKUP(C1157, sp_info1, 3, FALSE)</f>
        <v>0</v>
      </c>
      <c r="C1157" t="s">
        <v>218</v>
      </c>
      <c r="D1157">
        <v>1</v>
      </c>
      <c r="E1157" t="s">
        <v>27</v>
      </c>
      <c r="F1157" t="s">
        <v>28</v>
      </c>
      <c r="G1157" t="s">
        <v>29</v>
      </c>
      <c r="H1157" t="s">
        <v>17</v>
      </c>
      <c r="I1157">
        <v>64.606290000000001</v>
      </c>
      <c r="J1157">
        <v>-138.35637</v>
      </c>
      <c r="K1157" t="s">
        <v>32</v>
      </c>
      <c r="L1157">
        <v>1</v>
      </c>
      <c r="M1157" t="s">
        <v>30</v>
      </c>
      <c r="N1157" t="s">
        <v>47</v>
      </c>
    </row>
    <row r="1158" spans="1:14" x14ac:dyDescent="0.35">
      <c r="A1158" t="str">
        <f>VLOOKUP(C1158, sp_info1, 2, FALSE)</f>
        <v>Sphaeroceridae</v>
      </c>
      <c r="B1158">
        <f>VLOOKUP(C1158, sp_info1, 3, FALSE)</f>
        <v>0</v>
      </c>
      <c r="C1158" t="s">
        <v>221</v>
      </c>
      <c r="D1158">
        <v>1</v>
      </c>
      <c r="E1158" t="s">
        <v>27</v>
      </c>
      <c r="F1158" t="s">
        <v>28</v>
      </c>
      <c r="G1158" t="s">
        <v>29</v>
      </c>
      <c r="H1158" t="s">
        <v>17</v>
      </c>
      <c r="I1158">
        <v>64.606290000000001</v>
      </c>
      <c r="J1158">
        <v>-138.35637</v>
      </c>
      <c r="K1158" t="s">
        <v>32</v>
      </c>
      <c r="L1158">
        <v>1</v>
      </c>
      <c r="M1158" t="s">
        <v>30</v>
      </c>
      <c r="N1158" t="s">
        <v>47</v>
      </c>
    </row>
    <row r="1159" spans="1:14" x14ac:dyDescent="0.35">
      <c r="A1159" t="str">
        <f>VLOOKUP(C1159, sp_info1, 2, FALSE)</f>
        <v>Sphaeroceridae</v>
      </c>
      <c r="B1159">
        <f>VLOOKUP(C1159, sp_info1, 3, FALSE)</f>
        <v>0</v>
      </c>
      <c r="C1159" t="s">
        <v>223</v>
      </c>
      <c r="D1159">
        <v>1</v>
      </c>
      <c r="E1159" t="s">
        <v>27</v>
      </c>
      <c r="F1159" t="s">
        <v>28</v>
      </c>
      <c r="G1159" t="s">
        <v>29</v>
      </c>
      <c r="H1159" t="s">
        <v>17</v>
      </c>
      <c r="I1159">
        <v>64.606290000000001</v>
      </c>
      <c r="J1159">
        <v>-138.35637</v>
      </c>
      <c r="K1159" t="s">
        <v>32</v>
      </c>
      <c r="L1159">
        <v>1</v>
      </c>
      <c r="M1159" t="s">
        <v>30</v>
      </c>
      <c r="N1159" t="s">
        <v>47</v>
      </c>
    </row>
    <row r="1160" spans="1:14" x14ac:dyDescent="0.35">
      <c r="A1160" t="str">
        <f>VLOOKUP(C1160, sp_info1, 2, FALSE)</f>
        <v>Carnidae</v>
      </c>
      <c r="B1160" t="str">
        <f>VLOOKUP(C1160, sp_info1, 3, FALSE)</f>
        <v>Meonura</v>
      </c>
      <c r="C1160" t="s">
        <v>231</v>
      </c>
      <c r="D1160">
        <v>1</v>
      </c>
      <c r="E1160" t="s">
        <v>27</v>
      </c>
      <c r="F1160" t="s">
        <v>28</v>
      </c>
      <c r="G1160" t="s">
        <v>29</v>
      </c>
      <c r="H1160" t="s">
        <v>17</v>
      </c>
      <c r="I1160">
        <v>64.606290000000001</v>
      </c>
      <c r="J1160">
        <v>-138.35637</v>
      </c>
      <c r="K1160" t="s">
        <v>32</v>
      </c>
      <c r="L1160">
        <v>1</v>
      </c>
      <c r="M1160" t="s">
        <v>33</v>
      </c>
      <c r="N1160" t="s">
        <v>25</v>
      </c>
    </row>
    <row r="1161" spans="1:14" x14ac:dyDescent="0.35">
      <c r="A1161" t="str">
        <f>VLOOKUP(C1161, sp_info1, 2, FALSE)</f>
        <v>Carnidae</v>
      </c>
      <c r="B1161" t="str">
        <f>VLOOKUP(C1161, sp_info1, 3, FALSE)</f>
        <v>Meonura</v>
      </c>
      <c r="C1161" t="s">
        <v>234</v>
      </c>
      <c r="D1161">
        <v>1</v>
      </c>
      <c r="E1161" t="s">
        <v>27</v>
      </c>
      <c r="F1161" t="s">
        <v>28</v>
      </c>
      <c r="G1161" t="s">
        <v>29</v>
      </c>
      <c r="H1161" t="s">
        <v>17</v>
      </c>
      <c r="I1161">
        <v>64.606290000000001</v>
      </c>
      <c r="J1161">
        <v>-138.35637</v>
      </c>
      <c r="K1161" t="s">
        <v>32</v>
      </c>
      <c r="L1161">
        <v>1</v>
      </c>
      <c r="M1161" t="s">
        <v>33</v>
      </c>
      <c r="N1161" t="s">
        <v>25</v>
      </c>
    </row>
    <row r="1162" spans="1:14" x14ac:dyDescent="0.35">
      <c r="A1162" t="str">
        <f>VLOOKUP(C1162, sp_info1, 2, FALSE)</f>
        <v>Carnidae</v>
      </c>
      <c r="B1162" t="str">
        <f>VLOOKUP(C1162, sp_info1, 3, FALSE)</f>
        <v>Meonura</v>
      </c>
      <c r="C1162" t="s">
        <v>236</v>
      </c>
      <c r="D1162">
        <v>2</v>
      </c>
      <c r="E1162" t="s">
        <v>27</v>
      </c>
      <c r="F1162" t="s">
        <v>28</v>
      </c>
      <c r="G1162" t="s">
        <v>29</v>
      </c>
      <c r="H1162" t="s">
        <v>17</v>
      </c>
      <c r="I1162">
        <v>64.606290000000001</v>
      </c>
      <c r="J1162">
        <v>-138.35637</v>
      </c>
      <c r="K1162" t="s">
        <v>32</v>
      </c>
      <c r="L1162">
        <v>1</v>
      </c>
      <c r="M1162" t="s">
        <v>33</v>
      </c>
      <c r="N1162" t="s">
        <v>25</v>
      </c>
    </row>
    <row r="1163" spans="1:14" x14ac:dyDescent="0.35">
      <c r="A1163" t="str">
        <f>VLOOKUP(C1163, sp_info1, 2, FALSE)</f>
        <v>Heleomyzidae</v>
      </c>
      <c r="B1163" t="str">
        <f>VLOOKUP(C1163, sp_info1, 3, FALSE)</f>
        <v>Neoleria</v>
      </c>
      <c r="C1163" t="s">
        <v>242</v>
      </c>
      <c r="D1163">
        <v>1</v>
      </c>
      <c r="E1163" t="s">
        <v>27</v>
      </c>
      <c r="F1163" t="s">
        <v>28</v>
      </c>
      <c r="G1163" t="s">
        <v>29</v>
      </c>
      <c r="H1163" t="s">
        <v>17</v>
      </c>
      <c r="I1163">
        <v>64.606290000000001</v>
      </c>
      <c r="J1163">
        <v>-138.35637</v>
      </c>
      <c r="K1163" t="s">
        <v>32</v>
      </c>
      <c r="L1163">
        <v>1</v>
      </c>
      <c r="M1163" t="s">
        <v>33</v>
      </c>
      <c r="N1163" t="s">
        <v>25</v>
      </c>
    </row>
    <row r="1164" spans="1:14" x14ac:dyDescent="0.35">
      <c r="A1164" t="str">
        <f>VLOOKUP(C1164, sp_info1, 2, FALSE)</f>
        <v>Sphaeroceridae</v>
      </c>
      <c r="B1164" t="str">
        <f>VLOOKUP(C1164, sp_info1, 3, FALSE)</f>
        <v>Norrbomia</v>
      </c>
      <c r="C1164" t="s">
        <v>250</v>
      </c>
      <c r="D1164">
        <v>1</v>
      </c>
      <c r="E1164" t="s">
        <v>27</v>
      </c>
      <c r="F1164" t="s">
        <v>28</v>
      </c>
      <c r="G1164" t="s">
        <v>29</v>
      </c>
      <c r="H1164" t="s">
        <v>17</v>
      </c>
      <c r="I1164">
        <v>64.606290000000001</v>
      </c>
      <c r="J1164">
        <v>-138.35637</v>
      </c>
      <c r="K1164" t="s">
        <v>32</v>
      </c>
      <c r="L1164">
        <v>1</v>
      </c>
      <c r="M1164" t="s">
        <v>33</v>
      </c>
      <c r="N1164" t="s">
        <v>25</v>
      </c>
    </row>
    <row r="1165" spans="1:14" x14ac:dyDescent="0.35">
      <c r="A1165" t="str">
        <f>VLOOKUP(C1165, sp_info1, 2, FALSE)</f>
        <v>Chloropidae</v>
      </c>
      <c r="B1165" t="str">
        <f>VLOOKUP(C1165, sp_info1, 3, FALSE)</f>
        <v>Oscinella</v>
      </c>
      <c r="C1165" t="s">
        <v>261</v>
      </c>
      <c r="D1165">
        <v>1</v>
      </c>
      <c r="E1165" t="s">
        <v>27</v>
      </c>
      <c r="F1165" t="s">
        <v>28</v>
      </c>
      <c r="G1165" t="s">
        <v>29</v>
      </c>
      <c r="H1165" t="s">
        <v>17</v>
      </c>
      <c r="I1165">
        <v>64.606290000000001</v>
      </c>
      <c r="J1165">
        <v>-138.35637</v>
      </c>
      <c r="K1165" t="s">
        <v>32</v>
      </c>
      <c r="L1165">
        <v>1</v>
      </c>
      <c r="M1165" t="s">
        <v>33</v>
      </c>
      <c r="N1165" t="s">
        <v>47</v>
      </c>
    </row>
    <row r="1166" spans="1:14" x14ac:dyDescent="0.35">
      <c r="A1166" t="str">
        <f>VLOOKUP(C1166, sp_info1, 2, FALSE)</f>
        <v>Chloropidae</v>
      </c>
      <c r="B1166" t="str">
        <f>VLOOKUP(C1166, sp_info1, 3, FALSE)</f>
        <v>Oscinella</v>
      </c>
      <c r="C1166" t="s">
        <v>261</v>
      </c>
      <c r="D1166">
        <v>2</v>
      </c>
      <c r="E1166" t="s">
        <v>27</v>
      </c>
      <c r="F1166" t="s">
        <v>28</v>
      </c>
      <c r="G1166" t="s">
        <v>29</v>
      </c>
      <c r="H1166" t="s">
        <v>17</v>
      </c>
      <c r="I1166">
        <v>64.606290000000001</v>
      </c>
      <c r="J1166">
        <v>-138.35637</v>
      </c>
      <c r="K1166" t="s">
        <v>32</v>
      </c>
      <c r="L1166">
        <v>1</v>
      </c>
      <c r="M1166" t="s">
        <v>30</v>
      </c>
      <c r="N1166" t="s">
        <v>47</v>
      </c>
    </row>
    <row r="1167" spans="1:14" x14ac:dyDescent="0.35">
      <c r="A1167" t="str">
        <f>VLOOKUP(C1167, sp_info1, 2, FALSE)</f>
        <v>Chloropidae</v>
      </c>
      <c r="B1167" t="str">
        <f>VLOOKUP(C1167, sp_info1, 3, FALSE)</f>
        <v>Oscinella</v>
      </c>
      <c r="C1167" t="s">
        <v>261</v>
      </c>
      <c r="D1167">
        <v>2</v>
      </c>
      <c r="E1167" t="s">
        <v>27</v>
      </c>
      <c r="F1167" t="s">
        <v>28</v>
      </c>
      <c r="G1167" t="s">
        <v>29</v>
      </c>
      <c r="H1167" t="s">
        <v>17</v>
      </c>
      <c r="I1167">
        <v>64.606290000000001</v>
      </c>
      <c r="J1167">
        <v>-138.35637</v>
      </c>
      <c r="K1167" t="s">
        <v>32</v>
      </c>
      <c r="L1167">
        <v>1</v>
      </c>
      <c r="M1167" t="s">
        <v>31</v>
      </c>
      <c r="N1167" t="s">
        <v>47</v>
      </c>
    </row>
    <row r="1168" spans="1:14" x14ac:dyDescent="0.35">
      <c r="A1168" t="str">
        <f>VLOOKUP(C1168, sp_info1, 2, FALSE)</f>
        <v>Sciomyzidae</v>
      </c>
      <c r="B1168" t="str">
        <f>VLOOKUP(C1168, sp_info1, 3, FALSE)</f>
        <v>Pherbellia</v>
      </c>
      <c r="C1168" t="s">
        <v>292</v>
      </c>
      <c r="D1168">
        <v>1</v>
      </c>
      <c r="E1168" t="s">
        <v>27</v>
      </c>
      <c r="F1168" t="s">
        <v>28</v>
      </c>
      <c r="G1168" t="s">
        <v>29</v>
      </c>
      <c r="H1168" t="s">
        <v>17</v>
      </c>
      <c r="I1168">
        <v>64.606290000000001</v>
      </c>
      <c r="J1168">
        <v>-138.35637</v>
      </c>
      <c r="K1168" t="s">
        <v>32</v>
      </c>
      <c r="L1168">
        <v>1</v>
      </c>
      <c r="M1168" t="s">
        <v>33</v>
      </c>
      <c r="N1168" t="s">
        <v>25</v>
      </c>
    </row>
    <row r="1169" spans="1:14" x14ac:dyDescent="0.35">
      <c r="A1169" t="str">
        <f>VLOOKUP(C1169, sp_info1, 2, FALSE)</f>
        <v>Chloropidae</v>
      </c>
      <c r="B1169" t="str">
        <f>VLOOKUP(C1169, sp_info1, 3, FALSE)</f>
        <v>Pseudopachyceata</v>
      </c>
      <c r="C1169" t="s">
        <v>318</v>
      </c>
      <c r="D1169">
        <v>2</v>
      </c>
      <c r="E1169" t="s">
        <v>27</v>
      </c>
      <c r="F1169" t="s">
        <v>28</v>
      </c>
      <c r="G1169" t="s">
        <v>29</v>
      </c>
      <c r="H1169" t="s">
        <v>17</v>
      </c>
      <c r="I1169">
        <v>64.606290000000001</v>
      </c>
      <c r="J1169">
        <v>-138.35637</v>
      </c>
      <c r="K1169" t="s">
        <v>32</v>
      </c>
      <c r="L1169">
        <v>1</v>
      </c>
      <c r="M1169" t="s">
        <v>33</v>
      </c>
      <c r="N1169" t="s">
        <v>25</v>
      </c>
    </row>
    <row r="1170" spans="1:14" x14ac:dyDescent="0.35">
      <c r="A1170" t="str">
        <f>VLOOKUP(C1170, sp_info1, 2, FALSE)</f>
        <v>Chloropidae</v>
      </c>
      <c r="B1170" t="str">
        <f>VLOOKUP(C1170, sp_info1, 3, FALSE)</f>
        <v>Pseudopachyceata</v>
      </c>
      <c r="C1170" t="s">
        <v>318</v>
      </c>
      <c r="D1170">
        <v>1</v>
      </c>
      <c r="E1170" t="s">
        <v>27</v>
      </c>
      <c r="F1170" t="s">
        <v>28</v>
      </c>
      <c r="G1170" t="s">
        <v>29</v>
      </c>
      <c r="H1170" t="s">
        <v>17</v>
      </c>
      <c r="I1170">
        <v>64.606290000000001</v>
      </c>
      <c r="J1170">
        <v>-138.35637</v>
      </c>
      <c r="K1170" t="s">
        <v>32</v>
      </c>
      <c r="L1170">
        <v>1</v>
      </c>
      <c r="M1170" t="s">
        <v>249</v>
      </c>
      <c r="N1170" t="s">
        <v>20</v>
      </c>
    </row>
    <row r="1171" spans="1:14" x14ac:dyDescent="0.35">
      <c r="A1171" t="str">
        <f>VLOOKUP(C1171, sp_info1, 2, FALSE)</f>
        <v>Sphaeroceridae</v>
      </c>
      <c r="B1171" t="str">
        <f>VLOOKUP(C1171, sp_info1, 3, FALSE)</f>
        <v>Spelobia</v>
      </c>
      <c r="C1171" t="s">
        <v>384</v>
      </c>
      <c r="D1171">
        <v>2</v>
      </c>
      <c r="E1171" t="s">
        <v>27</v>
      </c>
      <c r="F1171" t="s">
        <v>28</v>
      </c>
      <c r="G1171" t="s">
        <v>29</v>
      </c>
      <c r="H1171" t="s">
        <v>17</v>
      </c>
      <c r="I1171">
        <v>64.606290000000001</v>
      </c>
      <c r="J1171">
        <v>-138.35637</v>
      </c>
      <c r="K1171" t="s">
        <v>32</v>
      </c>
      <c r="L1171">
        <v>1</v>
      </c>
      <c r="M1171" t="s">
        <v>33</v>
      </c>
      <c r="N1171" t="s">
        <v>25</v>
      </c>
    </row>
    <row r="1172" spans="1:14" x14ac:dyDescent="0.35">
      <c r="A1172" t="str">
        <f>VLOOKUP(C1172, sp_info1, 2, FALSE)</f>
        <v>Sphaeroceridae</v>
      </c>
      <c r="B1172" t="str">
        <f>VLOOKUP(C1172, sp_info1, 3, FALSE)</f>
        <v>Spelobia</v>
      </c>
      <c r="C1172" t="s">
        <v>386</v>
      </c>
      <c r="D1172">
        <v>1</v>
      </c>
      <c r="E1172" t="s">
        <v>27</v>
      </c>
      <c r="F1172" t="s">
        <v>28</v>
      </c>
      <c r="G1172" t="s">
        <v>29</v>
      </c>
      <c r="H1172" t="s">
        <v>17</v>
      </c>
      <c r="I1172">
        <v>64.606290000000001</v>
      </c>
      <c r="J1172">
        <v>-138.35637</v>
      </c>
      <c r="K1172" t="s">
        <v>32</v>
      </c>
      <c r="L1172">
        <v>1</v>
      </c>
      <c r="M1172" t="s">
        <v>30</v>
      </c>
      <c r="N1172" t="s">
        <v>47</v>
      </c>
    </row>
    <row r="1173" spans="1:14" x14ac:dyDescent="0.35">
      <c r="A1173" t="str">
        <f>VLOOKUP(C1173, sp_info1, 2, FALSE)</f>
        <v>Sphaeroceridae</v>
      </c>
      <c r="B1173" t="str">
        <f>VLOOKUP(C1173, sp_info1, 3, FALSE)</f>
        <v>Spelobia</v>
      </c>
      <c r="C1173" t="s">
        <v>386</v>
      </c>
      <c r="D1173">
        <v>1</v>
      </c>
      <c r="E1173" t="s">
        <v>27</v>
      </c>
      <c r="F1173" t="s">
        <v>28</v>
      </c>
      <c r="G1173" t="s">
        <v>29</v>
      </c>
      <c r="H1173" t="s">
        <v>17</v>
      </c>
      <c r="I1173">
        <v>64.606290000000001</v>
      </c>
      <c r="J1173">
        <v>-138.35637</v>
      </c>
      <c r="K1173" t="s">
        <v>32</v>
      </c>
      <c r="L1173">
        <v>1</v>
      </c>
      <c r="M1173" t="s">
        <v>31</v>
      </c>
      <c r="N1173" t="s">
        <v>47</v>
      </c>
    </row>
    <row r="1174" spans="1:14" x14ac:dyDescent="0.35">
      <c r="A1174" t="str">
        <f>VLOOKUP(C1174, sp_info1, 2, FALSE)</f>
        <v>Sphaeroceridae</v>
      </c>
      <c r="B1174" t="str">
        <f>VLOOKUP(C1174, sp_info1, 3, FALSE)</f>
        <v>Spelobia</v>
      </c>
      <c r="C1174" t="s">
        <v>387</v>
      </c>
      <c r="D1174">
        <v>1</v>
      </c>
      <c r="E1174" t="s">
        <v>27</v>
      </c>
      <c r="F1174" t="s">
        <v>28</v>
      </c>
      <c r="G1174" t="s">
        <v>29</v>
      </c>
      <c r="H1174" t="s">
        <v>17</v>
      </c>
      <c r="I1174">
        <v>64.606290000000001</v>
      </c>
      <c r="J1174">
        <v>-138.35637</v>
      </c>
      <c r="K1174" t="s">
        <v>32</v>
      </c>
      <c r="L1174">
        <v>1</v>
      </c>
      <c r="M1174" t="s">
        <v>33</v>
      </c>
      <c r="N1174" t="s">
        <v>47</v>
      </c>
    </row>
    <row r="1175" spans="1:14" x14ac:dyDescent="0.35">
      <c r="A1175" t="str">
        <f>VLOOKUP(C1175, sp_info1, 2, FALSE)</f>
        <v>Heleomyzidae</v>
      </c>
      <c r="B1175" t="str">
        <f>VLOOKUP(C1175, sp_info1, 3, FALSE)</f>
        <v>Tephroclamys</v>
      </c>
      <c r="C1175" t="s">
        <v>397</v>
      </c>
      <c r="D1175">
        <v>2</v>
      </c>
      <c r="E1175" t="s">
        <v>27</v>
      </c>
      <c r="F1175" t="s">
        <v>28</v>
      </c>
      <c r="G1175" t="s">
        <v>29</v>
      </c>
      <c r="H1175" t="s">
        <v>17</v>
      </c>
      <c r="I1175">
        <v>64.606290000000001</v>
      </c>
      <c r="J1175">
        <v>-138.35637</v>
      </c>
      <c r="K1175" t="s">
        <v>32</v>
      </c>
      <c r="L1175">
        <v>1</v>
      </c>
      <c r="M1175" t="s">
        <v>33</v>
      </c>
      <c r="N1175" t="s">
        <v>25</v>
      </c>
    </row>
    <row r="1176" spans="1:14" x14ac:dyDescent="0.35">
      <c r="A1176" t="str">
        <f>VLOOKUP(C1176, sp_info1, 2, FALSE)</f>
        <v>Sepsidae</v>
      </c>
      <c r="B1176" t="str">
        <f>VLOOKUP(C1176, sp_info1, 3, FALSE)</f>
        <v>Themira</v>
      </c>
      <c r="C1176" t="s">
        <v>422</v>
      </c>
      <c r="D1176">
        <v>1</v>
      </c>
      <c r="E1176" t="s">
        <v>27</v>
      </c>
      <c r="F1176" t="s">
        <v>28</v>
      </c>
      <c r="G1176" t="s">
        <v>29</v>
      </c>
      <c r="H1176" t="s">
        <v>17</v>
      </c>
      <c r="I1176">
        <v>64.606290000000001</v>
      </c>
      <c r="J1176">
        <v>-138.35637</v>
      </c>
      <c r="K1176" t="s">
        <v>32</v>
      </c>
      <c r="L1176">
        <v>1</v>
      </c>
      <c r="M1176" t="s">
        <v>33</v>
      </c>
      <c r="N1176" t="s">
        <v>25</v>
      </c>
    </row>
    <row r="1177" spans="1:14" x14ac:dyDescent="0.35">
      <c r="A1177" t="str">
        <f>VLOOKUP(C1177, sp_info1, 2, FALSE)</f>
        <v>Acartolphtamildae</v>
      </c>
      <c r="B1177" t="str">
        <f>VLOOKUP(C1177, sp_info1, 3, FALSE)</f>
        <v>Acartophtalmus</v>
      </c>
      <c r="C1177" t="s">
        <v>26</v>
      </c>
      <c r="D1177">
        <v>2</v>
      </c>
      <c r="E1177" t="s">
        <v>27</v>
      </c>
      <c r="F1177" t="s">
        <v>28</v>
      </c>
      <c r="G1177" t="s">
        <v>29</v>
      </c>
      <c r="H1177" t="s">
        <v>17</v>
      </c>
      <c r="I1177">
        <v>64.597359999999995</v>
      </c>
      <c r="J1177">
        <v>-138.31009</v>
      </c>
      <c r="K1177" t="s">
        <v>32</v>
      </c>
      <c r="L1177">
        <v>2</v>
      </c>
      <c r="M1177" t="s">
        <v>30</v>
      </c>
      <c r="N1177" t="s">
        <v>25</v>
      </c>
    </row>
    <row r="1178" spans="1:14" x14ac:dyDescent="0.35">
      <c r="A1178" t="str">
        <f>VLOOKUP(C1178, sp_info1, 2, FALSE)</f>
        <v>Piophilidae</v>
      </c>
      <c r="B1178" t="str">
        <f>VLOOKUP(C1178, sp_info1, 3, FALSE)</f>
        <v>Actenoptera</v>
      </c>
      <c r="C1178" t="s">
        <v>38</v>
      </c>
      <c r="D1178">
        <v>4</v>
      </c>
      <c r="E1178" t="s">
        <v>27</v>
      </c>
      <c r="F1178" t="s">
        <v>28</v>
      </c>
      <c r="G1178" t="s">
        <v>29</v>
      </c>
      <c r="H1178" t="s">
        <v>17</v>
      </c>
      <c r="I1178">
        <v>64.597359999999995</v>
      </c>
      <c r="J1178">
        <v>-138.31009</v>
      </c>
      <c r="K1178" t="s">
        <v>32</v>
      </c>
      <c r="L1178">
        <v>2</v>
      </c>
      <c r="M1178" t="s">
        <v>30</v>
      </c>
      <c r="N1178" t="s">
        <v>25</v>
      </c>
    </row>
    <row r="1179" spans="1:14" x14ac:dyDescent="0.35">
      <c r="A1179" t="str">
        <f>VLOOKUP(C1179, sp_info1, 2, FALSE)</f>
        <v>Piophilidae</v>
      </c>
      <c r="B1179" t="str">
        <f>VLOOKUP(C1179, sp_info1, 3, FALSE)</f>
        <v>Boreopiophila</v>
      </c>
      <c r="C1179" t="s">
        <v>94</v>
      </c>
      <c r="D1179">
        <v>1</v>
      </c>
      <c r="E1179" t="s">
        <v>27</v>
      </c>
      <c r="F1179" t="s">
        <v>28</v>
      </c>
      <c r="G1179" t="s">
        <v>29</v>
      </c>
      <c r="H1179" t="s">
        <v>17</v>
      </c>
      <c r="I1179">
        <v>64.597359999999995</v>
      </c>
      <c r="J1179">
        <v>-138.31009</v>
      </c>
      <c r="K1179" t="s">
        <v>32</v>
      </c>
      <c r="L1179">
        <v>2</v>
      </c>
      <c r="M1179" t="s">
        <v>30</v>
      </c>
      <c r="N1179" t="s">
        <v>25</v>
      </c>
    </row>
    <row r="1180" spans="1:14" x14ac:dyDescent="0.35">
      <c r="A1180" t="str">
        <f>VLOOKUP(C1180, sp_info1, 2, FALSE)</f>
        <v>Chloropidae</v>
      </c>
      <c r="B1180" t="str">
        <f>VLOOKUP(C1180, sp_info1, 3, FALSE)</f>
        <v>Chlorops</v>
      </c>
      <c r="C1180" t="s">
        <v>109</v>
      </c>
      <c r="D1180">
        <v>1</v>
      </c>
      <c r="E1180" t="s">
        <v>27</v>
      </c>
      <c r="F1180" t="s">
        <v>28</v>
      </c>
      <c r="G1180" t="s">
        <v>29</v>
      </c>
      <c r="H1180" t="s">
        <v>17</v>
      </c>
      <c r="I1180">
        <v>64.597359999999995</v>
      </c>
      <c r="J1180">
        <v>-138.31009</v>
      </c>
      <c r="K1180" t="s">
        <v>32</v>
      </c>
      <c r="L1180">
        <v>2</v>
      </c>
      <c r="M1180" t="s">
        <v>31</v>
      </c>
      <c r="N1180" t="s">
        <v>47</v>
      </c>
    </row>
    <row r="1181" spans="1:14" x14ac:dyDescent="0.35">
      <c r="A1181" t="str">
        <f>VLOOKUP(C1181, sp_info1, 2, FALSE)</f>
        <v>Chloropidae</v>
      </c>
      <c r="B1181" t="str">
        <f>VLOOKUP(C1181, sp_info1, 3, FALSE)</f>
        <v>Conioscinella</v>
      </c>
      <c r="C1181" t="s">
        <v>131</v>
      </c>
      <c r="D1181">
        <v>1</v>
      </c>
      <c r="E1181" t="s">
        <v>27</v>
      </c>
      <c r="F1181" t="s">
        <v>28</v>
      </c>
      <c r="G1181" t="s">
        <v>29</v>
      </c>
      <c r="H1181" t="s">
        <v>17</v>
      </c>
      <c r="I1181">
        <v>64.597359999999995</v>
      </c>
      <c r="J1181">
        <v>-138.31009</v>
      </c>
      <c r="K1181" t="s">
        <v>32</v>
      </c>
      <c r="L1181">
        <v>2</v>
      </c>
      <c r="M1181" t="s">
        <v>31</v>
      </c>
      <c r="N1181" t="s">
        <v>47</v>
      </c>
    </row>
    <row r="1182" spans="1:14" x14ac:dyDescent="0.35">
      <c r="A1182" t="str">
        <f>VLOOKUP(C1182, sp_info1, 2, FALSE)</f>
        <v>Sphaeroceridae</v>
      </c>
      <c r="B1182" t="str">
        <f>VLOOKUP(C1182, sp_info1, 3, FALSE)</f>
        <v>Copromyza</v>
      </c>
      <c r="C1182" t="s">
        <v>138</v>
      </c>
      <c r="D1182">
        <v>2</v>
      </c>
      <c r="E1182" t="s">
        <v>27</v>
      </c>
      <c r="F1182" t="s">
        <v>28</v>
      </c>
      <c r="G1182" t="s">
        <v>29</v>
      </c>
      <c r="H1182" t="s">
        <v>17</v>
      </c>
      <c r="I1182">
        <v>64.597359999999995</v>
      </c>
      <c r="J1182">
        <v>-138.31009</v>
      </c>
      <c r="K1182" t="s">
        <v>32</v>
      </c>
      <c r="L1182">
        <v>2</v>
      </c>
      <c r="M1182" t="s">
        <v>30</v>
      </c>
      <c r="N1182" t="s">
        <v>25</v>
      </c>
    </row>
    <row r="1183" spans="1:14" x14ac:dyDescent="0.35">
      <c r="A1183" t="str">
        <f>VLOOKUP(C1183, sp_info1, 2, FALSE)</f>
        <v>Sphaeroceridae</v>
      </c>
      <c r="B1183" t="str">
        <f>VLOOKUP(C1183, sp_info1, 3, FALSE)</f>
        <v>Copromyza</v>
      </c>
      <c r="C1183" t="s">
        <v>138</v>
      </c>
      <c r="D1183">
        <v>1</v>
      </c>
      <c r="E1183" t="s">
        <v>27</v>
      </c>
      <c r="F1183" t="s">
        <v>28</v>
      </c>
      <c r="G1183" t="s">
        <v>29</v>
      </c>
      <c r="H1183" t="s">
        <v>17</v>
      </c>
      <c r="I1183">
        <v>64.597359999999995</v>
      </c>
      <c r="J1183">
        <v>-138.31009</v>
      </c>
      <c r="K1183" t="s">
        <v>32</v>
      </c>
      <c r="L1183">
        <v>2</v>
      </c>
      <c r="M1183" t="s">
        <v>33</v>
      </c>
      <c r="N1183" t="s">
        <v>47</v>
      </c>
    </row>
    <row r="1184" spans="1:14" x14ac:dyDescent="0.35">
      <c r="A1184" t="str">
        <f>VLOOKUP(C1184, sp_info1, 2, FALSE)</f>
        <v>Sphaeroceridae</v>
      </c>
      <c r="B1184" t="str">
        <f>VLOOKUP(C1184, sp_info1, 3, FALSE)</f>
        <v xml:space="preserve">Dahlimosina </v>
      </c>
      <c r="C1184" t="s">
        <v>140</v>
      </c>
      <c r="D1184">
        <v>3</v>
      </c>
      <c r="E1184" t="s">
        <v>27</v>
      </c>
      <c r="F1184" t="s">
        <v>28</v>
      </c>
      <c r="G1184" t="s">
        <v>29</v>
      </c>
      <c r="H1184" t="s">
        <v>17</v>
      </c>
      <c r="I1184">
        <v>64.597359999999995</v>
      </c>
      <c r="J1184">
        <v>-138.31009</v>
      </c>
      <c r="K1184" t="s">
        <v>32</v>
      </c>
      <c r="L1184">
        <v>2</v>
      </c>
      <c r="M1184" t="s">
        <v>31</v>
      </c>
      <c r="N1184" t="s">
        <v>47</v>
      </c>
    </row>
    <row r="1185" spans="1:14" x14ac:dyDescent="0.35">
      <c r="A1185" t="str">
        <f>VLOOKUP(C1185, sp_info1, 2, FALSE)</f>
        <v>Dryomyzidae</v>
      </c>
      <c r="B1185" t="str">
        <f>VLOOKUP(C1185, sp_info1, 3, FALSE)</f>
        <v>Dryomyza</v>
      </c>
      <c r="C1185" t="s">
        <v>168</v>
      </c>
      <c r="D1185">
        <v>1</v>
      </c>
      <c r="E1185" t="s">
        <v>27</v>
      </c>
      <c r="F1185" t="s">
        <v>28</v>
      </c>
      <c r="G1185" t="s">
        <v>29</v>
      </c>
      <c r="H1185" t="s">
        <v>17</v>
      </c>
      <c r="I1185">
        <v>64.597359999999995</v>
      </c>
      <c r="J1185">
        <v>-138.31009</v>
      </c>
      <c r="K1185" t="s">
        <v>32</v>
      </c>
      <c r="L1185">
        <v>2</v>
      </c>
      <c r="M1185" t="s">
        <v>30</v>
      </c>
      <c r="N1185" t="s">
        <v>25</v>
      </c>
    </row>
    <row r="1186" spans="1:14" x14ac:dyDescent="0.35">
      <c r="A1186" t="str">
        <f>VLOOKUP(C1186, sp_info1, 2, FALSE)</f>
        <v>Chloropidae</v>
      </c>
      <c r="B1186" t="str">
        <f>VLOOKUP(C1186, sp_info1, 3, FALSE)</f>
        <v>Elachiptera</v>
      </c>
      <c r="C1186" t="s">
        <v>172</v>
      </c>
      <c r="D1186">
        <v>1</v>
      </c>
      <c r="E1186" t="s">
        <v>27</v>
      </c>
      <c r="F1186" t="s">
        <v>28</v>
      </c>
      <c r="G1186" t="s">
        <v>29</v>
      </c>
      <c r="H1186" t="s">
        <v>17</v>
      </c>
      <c r="I1186">
        <v>64.597359999999995</v>
      </c>
      <c r="J1186">
        <v>-138.31009</v>
      </c>
      <c r="K1186" t="s">
        <v>32</v>
      </c>
      <c r="L1186">
        <v>2</v>
      </c>
      <c r="M1186" t="s">
        <v>30</v>
      </c>
      <c r="N1186" t="s">
        <v>25</v>
      </c>
    </row>
    <row r="1187" spans="1:14" x14ac:dyDescent="0.35">
      <c r="A1187" t="str">
        <f>VLOOKUP(C1187, sp_info1, 2, FALSE)</f>
        <v>Sphaeroceridae</v>
      </c>
      <c r="B1187">
        <f>VLOOKUP(C1187, sp_info1, 3, FALSE)</f>
        <v>0</v>
      </c>
      <c r="C1187" t="s">
        <v>218</v>
      </c>
      <c r="D1187">
        <v>2</v>
      </c>
      <c r="E1187" t="s">
        <v>27</v>
      </c>
      <c r="F1187" t="s">
        <v>28</v>
      </c>
      <c r="G1187" t="s">
        <v>29</v>
      </c>
      <c r="H1187" t="s">
        <v>17</v>
      </c>
      <c r="I1187">
        <v>64.597359999999995</v>
      </c>
      <c r="J1187">
        <v>-138.31009</v>
      </c>
      <c r="K1187" t="s">
        <v>32</v>
      </c>
      <c r="L1187">
        <v>2</v>
      </c>
      <c r="M1187" t="s">
        <v>31</v>
      </c>
      <c r="N1187" t="s">
        <v>47</v>
      </c>
    </row>
    <row r="1188" spans="1:14" x14ac:dyDescent="0.35">
      <c r="A1188" t="str">
        <f>VLOOKUP(C1188, sp_info1, 2, FALSE)</f>
        <v>Heleomyzidae</v>
      </c>
      <c r="B1188" t="str">
        <f>VLOOKUP(C1188, sp_info1, 3, FALSE)</f>
        <v>Neoleria</v>
      </c>
      <c r="C1188" t="s">
        <v>241</v>
      </c>
      <c r="D1188">
        <v>1</v>
      </c>
      <c r="E1188" t="s">
        <v>27</v>
      </c>
      <c r="F1188" t="s">
        <v>28</v>
      </c>
      <c r="G1188" t="s">
        <v>29</v>
      </c>
      <c r="H1188" t="s">
        <v>17</v>
      </c>
      <c r="I1188">
        <v>64.597359999999995</v>
      </c>
      <c r="J1188">
        <v>-138.31009</v>
      </c>
      <c r="K1188" t="s">
        <v>32</v>
      </c>
      <c r="L1188">
        <v>2</v>
      </c>
      <c r="M1188" t="s">
        <v>30</v>
      </c>
      <c r="N1188" t="s">
        <v>25</v>
      </c>
    </row>
    <row r="1189" spans="1:14" x14ac:dyDescent="0.35">
      <c r="A1189" t="str">
        <f>VLOOKUP(C1189, sp_info1, 2, FALSE)</f>
        <v>Heleomyzidae</v>
      </c>
      <c r="B1189" t="str">
        <f>VLOOKUP(C1189, sp_info1, 3, FALSE)</f>
        <v>Neoleria</v>
      </c>
      <c r="C1189" t="s">
        <v>242</v>
      </c>
      <c r="D1189">
        <v>1</v>
      </c>
      <c r="E1189" t="s">
        <v>27</v>
      </c>
      <c r="F1189" t="s">
        <v>28</v>
      </c>
      <c r="G1189" t="s">
        <v>29</v>
      </c>
      <c r="H1189" t="s">
        <v>17</v>
      </c>
      <c r="I1189">
        <v>64.597359999999995</v>
      </c>
      <c r="J1189">
        <v>-138.31009</v>
      </c>
      <c r="K1189" t="s">
        <v>32</v>
      </c>
      <c r="L1189">
        <v>2</v>
      </c>
      <c r="M1189" t="s">
        <v>30</v>
      </c>
      <c r="N1189" t="s">
        <v>25</v>
      </c>
    </row>
    <row r="1190" spans="1:14" x14ac:dyDescent="0.35">
      <c r="A1190" t="str">
        <f>VLOOKUP(C1190, sp_info1, 2, FALSE)</f>
        <v>Heleomyzidae</v>
      </c>
      <c r="B1190" t="str">
        <f>VLOOKUP(C1190, sp_info1, 3, FALSE)</f>
        <v>Neoleria</v>
      </c>
      <c r="C1190" t="s">
        <v>242</v>
      </c>
      <c r="D1190">
        <v>1</v>
      </c>
      <c r="E1190" t="s">
        <v>27</v>
      </c>
      <c r="F1190" t="s">
        <v>28</v>
      </c>
      <c r="G1190" t="s">
        <v>29</v>
      </c>
      <c r="H1190" t="s">
        <v>17</v>
      </c>
      <c r="I1190">
        <v>64.597359999999995</v>
      </c>
      <c r="J1190">
        <v>-138.31009</v>
      </c>
      <c r="K1190" t="s">
        <v>32</v>
      </c>
      <c r="L1190">
        <v>2</v>
      </c>
      <c r="M1190" t="s">
        <v>101</v>
      </c>
      <c r="N1190" t="s">
        <v>20</v>
      </c>
    </row>
    <row r="1191" spans="1:14" x14ac:dyDescent="0.35">
      <c r="A1191" t="str">
        <f>VLOOKUP(C1191, sp_info1, 2, FALSE)</f>
        <v>Sphaeroceridae</v>
      </c>
      <c r="B1191" t="str">
        <f>VLOOKUP(C1191, sp_info1, 3, FALSE)</f>
        <v>Norrbomia</v>
      </c>
      <c r="C1191" t="s">
        <v>250</v>
      </c>
      <c r="D1191">
        <v>1</v>
      </c>
      <c r="E1191" t="s">
        <v>27</v>
      </c>
      <c r="F1191" t="s">
        <v>28</v>
      </c>
      <c r="G1191" t="s">
        <v>29</v>
      </c>
      <c r="H1191" t="s">
        <v>17</v>
      </c>
      <c r="I1191">
        <v>64.597359999999995</v>
      </c>
      <c r="J1191">
        <v>-138.31009</v>
      </c>
      <c r="K1191" t="s">
        <v>32</v>
      </c>
      <c r="L1191">
        <v>2</v>
      </c>
      <c r="M1191" t="s">
        <v>30</v>
      </c>
      <c r="N1191" t="s">
        <v>25</v>
      </c>
    </row>
    <row r="1192" spans="1:14" x14ac:dyDescent="0.35">
      <c r="A1192" t="str">
        <f>VLOOKUP(C1192, sp_info1, 2, FALSE)</f>
        <v>Sphaeroceridae</v>
      </c>
      <c r="B1192" t="str">
        <f>VLOOKUP(C1192, sp_info1, 3, FALSE)</f>
        <v>Norrbomia</v>
      </c>
      <c r="C1192" t="s">
        <v>250</v>
      </c>
      <c r="D1192">
        <v>1</v>
      </c>
      <c r="E1192" t="s">
        <v>27</v>
      </c>
      <c r="F1192" t="s">
        <v>28</v>
      </c>
      <c r="G1192" t="s">
        <v>29</v>
      </c>
      <c r="H1192" t="s">
        <v>17</v>
      </c>
      <c r="I1192">
        <v>64.597359999999995</v>
      </c>
      <c r="J1192">
        <v>-138.31009</v>
      </c>
      <c r="K1192" t="s">
        <v>32</v>
      </c>
      <c r="L1192">
        <v>2</v>
      </c>
      <c r="M1192" t="s">
        <v>33</v>
      </c>
      <c r="N1192" t="s">
        <v>47</v>
      </c>
    </row>
    <row r="1193" spans="1:14" x14ac:dyDescent="0.35">
      <c r="A1193" t="str">
        <f>VLOOKUP(C1193, sp_info1, 2, FALSE)</f>
        <v>Sphaeroceridae</v>
      </c>
      <c r="B1193" t="str">
        <f>VLOOKUP(C1193, sp_info1, 3, FALSE)</f>
        <v>Norrbomia</v>
      </c>
      <c r="C1193" t="s">
        <v>250</v>
      </c>
      <c r="D1193">
        <v>1</v>
      </c>
      <c r="E1193" t="s">
        <v>27</v>
      </c>
      <c r="F1193" t="s">
        <v>28</v>
      </c>
      <c r="G1193" t="s">
        <v>29</v>
      </c>
      <c r="H1193" t="s">
        <v>17</v>
      </c>
      <c r="I1193">
        <v>64.597359999999995</v>
      </c>
      <c r="J1193">
        <v>-138.31009</v>
      </c>
      <c r="K1193" t="s">
        <v>32</v>
      </c>
      <c r="L1193">
        <v>2</v>
      </c>
      <c r="M1193" t="s">
        <v>30</v>
      </c>
      <c r="N1193" t="s">
        <v>47</v>
      </c>
    </row>
    <row r="1194" spans="1:14" x14ac:dyDescent="0.35">
      <c r="A1194" t="str">
        <f>VLOOKUP(C1194, sp_info1, 2, FALSE)</f>
        <v>Piophilidae</v>
      </c>
      <c r="B1194" t="str">
        <f>VLOOKUP(C1194, sp_info1, 3, FALSE)</f>
        <v>Parapiophila</v>
      </c>
      <c r="C1194" t="s">
        <v>268</v>
      </c>
      <c r="D1194">
        <v>1</v>
      </c>
      <c r="E1194" t="s">
        <v>27</v>
      </c>
      <c r="F1194" t="s">
        <v>28</v>
      </c>
      <c r="G1194" t="s">
        <v>29</v>
      </c>
      <c r="H1194" t="s">
        <v>17</v>
      </c>
      <c r="I1194">
        <v>64.597359999999995</v>
      </c>
      <c r="J1194">
        <v>-138.31009</v>
      </c>
      <c r="K1194" t="s">
        <v>32</v>
      </c>
      <c r="L1194">
        <v>2</v>
      </c>
      <c r="M1194" t="s">
        <v>30</v>
      </c>
      <c r="N1194" t="s">
        <v>47</v>
      </c>
    </row>
    <row r="1195" spans="1:14" x14ac:dyDescent="0.35">
      <c r="A1195" t="str">
        <f>VLOOKUP(C1195, sp_info1, 2, FALSE)</f>
        <v>Sciomyzidae</v>
      </c>
      <c r="B1195" t="str">
        <f>VLOOKUP(C1195, sp_info1, 3, FALSE)</f>
        <v>Pherbellia</v>
      </c>
      <c r="C1195" t="s">
        <v>279</v>
      </c>
      <c r="D1195">
        <v>1</v>
      </c>
      <c r="E1195" t="s">
        <v>27</v>
      </c>
      <c r="F1195" t="s">
        <v>28</v>
      </c>
      <c r="G1195" t="s">
        <v>29</v>
      </c>
      <c r="H1195" t="s">
        <v>17</v>
      </c>
      <c r="I1195">
        <v>64.597359999999995</v>
      </c>
      <c r="J1195">
        <v>-138.31009</v>
      </c>
      <c r="K1195" t="s">
        <v>32</v>
      </c>
      <c r="L1195">
        <v>2</v>
      </c>
      <c r="M1195" t="s">
        <v>33</v>
      </c>
      <c r="N1195" t="s">
        <v>47</v>
      </c>
    </row>
    <row r="1196" spans="1:14" x14ac:dyDescent="0.35">
      <c r="A1196" t="str">
        <f>VLOOKUP(C1196, sp_info1, 2, FALSE)</f>
        <v>Sciomyzidae</v>
      </c>
      <c r="B1196" t="str">
        <f>VLOOKUP(C1196, sp_info1, 3, FALSE)</f>
        <v>Pherbellia</v>
      </c>
      <c r="C1196" t="s">
        <v>296</v>
      </c>
      <c r="D1196">
        <v>1</v>
      </c>
      <c r="E1196" t="s">
        <v>27</v>
      </c>
      <c r="F1196" t="s">
        <v>28</v>
      </c>
      <c r="G1196" t="s">
        <v>29</v>
      </c>
      <c r="H1196" t="s">
        <v>17</v>
      </c>
      <c r="I1196">
        <v>64.597359999999995</v>
      </c>
      <c r="J1196">
        <v>-138.31009</v>
      </c>
      <c r="K1196" t="s">
        <v>32</v>
      </c>
      <c r="L1196">
        <v>2</v>
      </c>
      <c r="M1196" t="s">
        <v>30</v>
      </c>
      <c r="N1196" t="s">
        <v>25</v>
      </c>
    </row>
    <row r="1197" spans="1:14" x14ac:dyDescent="0.35">
      <c r="A1197" t="str">
        <f>VLOOKUP(C1197, sp_info1, 2, FALSE)</f>
        <v>Milichiidae</v>
      </c>
      <c r="B1197" t="str">
        <f>VLOOKUP(C1197, sp_info1, 3, FALSE)</f>
        <v>Phyllomyza</v>
      </c>
      <c r="C1197" t="s">
        <v>303</v>
      </c>
      <c r="D1197">
        <v>1</v>
      </c>
      <c r="E1197" t="s">
        <v>27</v>
      </c>
      <c r="F1197" t="s">
        <v>28</v>
      </c>
      <c r="G1197" t="s">
        <v>29</v>
      </c>
      <c r="H1197" t="s">
        <v>17</v>
      </c>
      <c r="I1197">
        <v>64.597359999999995</v>
      </c>
      <c r="J1197">
        <v>-138.31009</v>
      </c>
      <c r="K1197" t="s">
        <v>32</v>
      </c>
      <c r="L1197">
        <v>2</v>
      </c>
      <c r="M1197" t="s">
        <v>30</v>
      </c>
      <c r="N1197" t="s">
        <v>25</v>
      </c>
    </row>
    <row r="1198" spans="1:14" x14ac:dyDescent="0.35">
      <c r="A1198" t="str">
        <f>VLOOKUP(C1198, sp_info1, 2, FALSE)</f>
        <v>Heleomyzidae</v>
      </c>
      <c r="B1198" t="str">
        <f>VLOOKUP(C1198, sp_info1, 3, FALSE)</f>
        <v>Scoliocentra</v>
      </c>
      <c r="C1198" t="s">
        <v>372</v>
      </c>
      <c r="D1198">
        <v>2</v>
      </c>
      <c r="E1198" t="s">
        <v>27</v>
      </c>
      <c r="F1198" t="s">
        <v>28</v>
      </c>
      <c r="G1198" t="s">
        <v>29</v>
      </c>
      <c r="H1198" t="s">
        <v>17</v>
      </c>
      <c r="I1198">
        <v>64.597359999999995</v>
      </c>
      <c r="J1198">
        <v>-138.31009</v>
      </c>
      <c r="K1198" t="s">
        <v>32</v>
      </c>
      <c r="L1198">
        <v>2</v>
      </c>
      <c r="M1198" t="s">
        <v>30</v>
      </c>
      <c r="N1198" t="s">
        <v>25</v>
      </c>
    </row>
    <row r="1199" spans="1:14" x14ac:dyDescent="0.35">
      <c r="A1199" t="str">
        <f>VLOOKUP(C1199, sp_info1, 2, FALSE)</f>
        <v>Sphaeroceridae</v>
      </c>
      <c r="B1199" t="str">
        <f>VLOOKUP(C1199, sp_info1, 3, FALSE)</f>
        <v>Spelobia</v>
      </c>
      <c r="C1199" t="s">
        <v>390</v>
      </c>
      <c r="D1199">
        <v>1</v>
      </c>
      <c r="E1199" t="s">
        <v>27</v>
      </c>
      <c r="F1199" t="s">
        <v>28</v>
      </c>
      <c r="G1199" t="s">
        <v>29</v>
      </c>
      <c r="H1199" t="s">
        <v>17</v>
      </c>
      <c r="I1199">
        <v>64.597359999999995</v>
      </c>
      <c r="J1199">
        <v>-138.31009</v>
      </c>
      <c r="K1199" t="s">
        <v>32</v>
      </c>
      <c r="L1199">
        <v>2</v>
      </c>
      <c r="M1199" t="s">
        <v>30</v>
      </c>
      <c r="N1199" t="s">
        <v>25</v>
      </c>
    </row>
    <row r="1200" spans="1:14" x14ac:dyDescent="0.35">
      <c r="A1200" t="str">
        <f>VLOOKUP(C1200, sp_info1, 2, FALSE)</f>
        <v>Chloropidae</v>
      </c>
      <c r="B1200" t="str">
        <f>VLOOKUP(C1200, sp_info1, 3, FALSE)</f>
        <v>Thaumatomyia</v>
      </c>
      <c r="C1200" t="s">
        <v>418</v>
      </c>
      <c r="D1200">
        <v>1</v>
      </c>
      <c r="E1200" t="s">
        <v>27</v>
      </c>
      <c r="F1200" t="s">
        <v>28</v>
      </c>
      <c r="G1200" t="s">
        <v>29</v>
      </c>
      <c r="H1200" t="s">
        <v>17</v>
      </c>
      <c r="I1200">
        <v>64.597359999999995</v>
      </c>
      <c r="J1200">
        <v>-138.31009</v>
      </c>
      <c r="K1200" t="s">
        <v>32</v>
      </c>
      <c r="L1200">
        <v>2</v>
      </c>
      <c r="M1200" t="s">
        <v>30</v>
      </c>
      <c r="N1200" t="s">
        <v>25</v>
      </c>
    </row>
    <row r="1201" spans="1:14" x14ac:dyDescent="0.35">
      <c r="A1201" t="str">
        <f>VLOOKUP(C1201, sp_info1, 2, FALSE)</f>
        <v>Chloropidae</v>
      </c>
      <c r="B1201" t="str">
        <f>VLOOKUP(C1201, sp_info1, 3, FALSE)</f>
        <v>Thaumatomyia</v>
      </c>
      <c r="C1201" t="s">
        <v>419</v>
      </c>
      <c r="D1201">
        <v>1</v>
      </c>
      <c r="E1201" t="s">
        <v>27</v>
      </c>
      <c r="F1201" t="s">
        <v>28</v>
      </c>
      <c r="G1201" t="s">
        <v>29</v>
      </c>
      <c r="H1201" t="s">
        <v>17</v>
      </c>
      <c r="I1201">
        <v>64.597359999999995</v>
      </c>
      <c r="J1201">
        <v>-138.31009</v>
      </c>
      <c r="K1201" t="s">
        <v>32</v>
      </c>
      <c r="L1201">
        <v>2</v>
      </c>
      <c r="M1201" t="s">
        <v>30</v>
      </c>
      <c r="N1201" t="s">
        <v>25</v>
      </c>
    </row>
    <row r="1202" spans="1:14" x14ac:dyDescent="0.35">
      <c r="A1202" t="str">
        <f>VLOOKUP(C1202, sp_info1, 2, FALSE)</f>
        <v>Acartolphtamildae</v>
      </c>
      <c r="B1202" t="str">
        <f>VLOOKUP(C1202, sp_info1, 3, FALSE)</f>
        <v>Acartophtalmus</v>
      </c>
      <c r="C1202" t="s">
        <v>26</v>
      </c>
      <c r="D1202">
        <v>9</v>
      </c>
      <c r="E1202" t="s">
        <v>27</v>
      </c>
      <c r="F1202" t="s">
        <v>28</v>
      </c>
      <c r="G1202" t="s">
        <v>29</v>
      </c>
      <c r="H1202" t="s">
        <v>17</v>
      </c>
      <c r="I1202">
        <v>64.579419999999999</v>
      </c>
      <c r="J1202">
        <v>-138.28211999999999</v>
      </c>
      <c r="K1202" t="s">
        <v>32</v>
      </c>
      <c r="L1202">
        <v>3</v>
      </c>
      <c r="M1202" t="s">
        <v>31</v>
      </c>
      <c r="N1202" t="s">
        <v>25</v>
      </c>
    </row>
    <row r="1203" spans="1:14" x14ac:dyDescent="0.35">
      <c r="A1203" t="str">
        <f>VLOOKUP(C1203, sp_info1, 2, FALSE)</f>
        <v>Sphaeroceridae</v>
      </c>
      <c r="B1203" t="str">
        <f>VLOOKUP(C1203, sp_info1, 3, FALSE)</f>
        <v>Aptilatus</v>
      </c>
      <c r="C1203" t="s">
        <v>82</v>
      </c>
      <c r="D1203">
        <v>1</v>
      </c>
      <c r="E1203" t="s">
        <v>27</v>
      </c>
      <c r="F1203" t="s">
        <v>28</v>
      </c>
      <c r="G1203" t="s">
        <v>29</v>
      </c>
      <c r="H1203" t="s">
        <v>17</v>
      </c>
      <c r="I1203">
        <v>64.579419999999999</v>
      </c>
      <c r="J1203">
        <v>-138.28211999999999</v>
      </c>
      <c r="K1203" t="s">
        <v>32</v>
      </c>
      <c r="L1203">
        <v>3</v>
      </c>
      <c r="M1203" t="s">
        <v>30</v>
      </c>
      <c r="N1203" t="s">
        <v>47</v>
      </c>
    </row>
    <row r="1204" spans="1:14" x14ac:dyDescent="0.35">
      <c r="A1204" t="str">
        <f>VLOOKUP(C1204, sp_info1, 2, FALSE)</f>
        <v>Chamaemyiidae</v>
      </c>
      <c r="B1204" t="str">
        <f>VLOOKUP(C1204, sp_info1, 3, FALSE)</f>
        <v>Chamaemyia</v>
      </c>
      <c r="C1204" t="s">
        <v>99</v>
      </c>
      <c r="D1204">
        <v>1</v>
      </c>
      <c r="E1204" t="s">
        <v>27</v>
      </c>
      <c r="F1204" t="s">
        <v>28</v>
      </c>
      <c r="G1204" t="s">
        <v>29</v>
      </c>
      <c r="H1204" t="s">
        <v>17</v>
      </c>
      <c r="I1204">
        <v>64.579419999999999</v>
      </c>
      <c r="J1204">
        <v>-138.28211999999999</v>
      </c>
      <c r="K1204" t="s">
        <v>32</v>
      </c>
      <c r="L1204">
        <v>3</v>
      </c>
      <c r="M1204" t="s">
        <v>101</v>
      </c>
      <c r="N1204" t="s">
        <v>20</v>
      </c>
    </row>
    <row r="1205" spans="1:14" x14ac:dyDescent="0.35">
      <c r="A1205" t="str">
        <f>VLOOKUP(C1205, sp_info1, 2, FALSE)</f>
        <v>Chloropidae</v>
      </c>
      <c r="B1205" t="str">
        <f>VLOOKUP(C1205, sp_info1, 3, FALSE)</f>
        <v>Chlorops</v>
      </c>
      <c r="C1205" t="s">
        <v>109</v>
      </c>
      <c r="D1205">
        <v>1</v>
      </c>
      <c r="E1205" t="s">
        <v>27</v>
      </c>
      <c r="F1205" t="s">
        <v>28</v>
      </c>
      <c r="G1205" t="s">
        <v>29</v>
      </c>
      <c r="H1205" t="s">
        <v>17</v>
      </c>
      <c r="I1205">
        <v>64.579419999999999</v>
      </c>
      <c r="J1205">
        <v>-138.28211999999999</v>
      </c>
      <c r="K1205" t="s">
        <v>32</v>
      </c>
      <c r="L1205">
        <v>3</v>
      </c>
      <c r="M1205" t="s">
        <v>31</v>
      </c>
      <c r="N1205" t="s">
        <v>25</v>
      </c>
    </row>
    <row r="1206" spans="1:14" x14ac:dyDescent="0.35">
      <c r="A1206" t="str">
        <f>VLOOKUP(C1206, sp_info1, 2, FALSE)</f>
        <v>Chloropidae</v>
      </c>
      <c r="B1206" t="str">
        <f>VLOOKUP(C1206, sp_info1, 3, FALSE)</f>
        <v>Conioscinella</v>
      </c>
      <c r="C1206" t="s">
        <v>131</v>
      </c>
      <c r="D1206">
        <v>1</v>
      </c>
      <c r="E1206" t="s">
        <v>27</v>
      </c>
      <c r="F1206" t="s">
        <v>28</v>
      </c>
      <c r="G1206" t="s">
        <v>29</v>
      </c>
      <c r="H1206" t="s">
        <v>17</v>
      </c>
      <c r="I1206">
        <v>64.579419999999999</v>
      </c>
      <c r="J1206">
        <v>-138.28211999999999</v>
      </c>
      <c r="K1206" t="s">
        <v>32</v>
      </c>
      <c r="L1206">
        <v>3</v>
      </c>
      <c r="M1206" t="s">
        <v>31</v>
      </c>
      <c r="N1206" t="s">
        <v>47</v>
      </c>
    </row>
    <row r="1207" spans="1:14" x14ac:dyDescent="0.35">
      <c r="A1207" t="str">
        <f>VLOOKUP(C1207, sp_info1, 2, FALSE)</f>
        <v>Sphaeroceridae</v>
      </c>
      <c r="B1207" t="str">
        <f>VLOOKUP(C1207, sp_info1, 3, FALSE)</f>
        <v xml:space="preserve">Dahlimosina </v>
      </c>
      <c r="C1207" t="s">
        <v>140</v>
      </c>
      <c r="D1207">
        <v>1</v>
      </c>
      <c r="E1207" t="s">
        <v>27</v>
      </c>
      <c r="F1207" t="s">
        <v>28</v>
      </c>
      <c r="G1207" t="s">
        <v>29</v>
      </c>
      <c r="H1207" t="s">
        <v>17</v>
      </c>
      <c r="I1207">
        <v>64.579419999999999</v>
      </c>
      <c r="J1207">
        <v>-138.28211999999999</v>
      </c>
      <c r="K1207" t="s">
        <v>32</v>
      </c>
      <c r="L1207">
        <v>3</v>
      </c>
      <c r="M1207" t="s">
        <v>31</v>
      </c>
      <c r="N1207" t="s">
        <v>47</v>
      </c>
    </row>
    <row r="1208" spans="1:14" x14ac:dyDescent="0.35">
      <c r="A1208" t="str">
        <f>VLOOKUP(C1208, sp_info1, 2, FALSE)</f>
        <v>Chloropidae</v>
      </c>
      <c r="B1208" t="str">
        <f>VLOOKUP(C1208, sp_info1, 3, FALSE)</f>
        <v>Dasyopa</v>
      </c>
      <c r="C1208" t="s">
        <v>146</v>
      </c>
      <c r="D1208">
        <v>1</v>
      </c>
      <c r="E1208" t="s">
        <v>27</v>
      </c>
      <c r="F1208" t="s">
        <v>28</v>
      </c>
      <c r="G1208" t="s">
        <v>29</v>
      </c>
      <c r="H1208" t="s">
        <v>17</v>
      </c>
      <c r="I1208">
        <v>64.579419999999999</v>
      </c>
      <c r="J1208">
        <v>-138.28211999999999</v>
      </c>
      <c r="K1208" t="s">
        <v>32</v>
      </c>
      <c r="L1208">
        <v>3</v>
      </c>
      <c r="M1208" t="s">
        <v>31</v>
      </c>
      <c r="N1208" t="s">
        <v>47</v>
      </c>
    </row>
    <row r="1209" spans="1:14" x14ac:dyDescent="0.35">
      <c r="A1209" t="str">
        <f>VLOOKUP(C1209, sp_info1, 2, FALSE)</f>
        <v>Piophilidae</v>
      </c>
      <c r="B1209" t="str">
        <f>VLOOKUP(C1209, sp_info1, 3, FALSE)</f>
        <v>Neopiophila</v>
      </c>
      <c r="C1209" t="s">
        <v>246</v>
      </c>
      <c r="D1209">
        <v>1</v>
      </c>
      <c r="E1209" t="s">
        <v>27</v>
      </c>
      <c r="F1209" t="s">
        <v>28</v>
      </c>
      <c r="G1209" t="s">
        <v>29</v>
      </c>
      <c r="H1209" t="s">
        <v>17</v>
      </c>
      <c r="I1209">
        <v>64.579419999999999</v>
      </c>
      <c r="J1209">
        <v>-138.28211999999999</v>
      </c>
      <c r="K1209" t="s">
        <v>32</v>
      </c>
      <c r="L1209">
        <v>3</v>
      </c>
      <c r="M1209" t="s">
        <v>33</v>
      </c>
      <c r="N1209" t="s">
        <v>47</v>
      </c>
    </row>
    <row r="1210" spans="1:14" x14ac:dyDescent="0.35">
      <c r="A1210" t="str">
        <f>VLOOKUP(C1210, sp_info1, 2, FALSE)</f>
        <v>Piophilidae</v>
      </c>
      <c r="B1210" t="str">
        <f>VLOOKUP(C1210, sp_info1, 3, FALSE)</f>
        <v>Neopiophila</v>
      </c>
      <c r="C1210" t="s">
        <v>246</v>
      </c>
      <c r="D1210">
        <v>1</v>
      </c>
      <c r="E1210" t="s">
        <v>27</v>
      </c>
      <c r="F1210" t="s">
        <v>28</v>
      </c>
      <c r="G1210" t="s">
        <v>29</v>
      </c>
      <c r="H1210" t="s">
        <v>17</v>
      </c>
      <c r="I1210">
        <v>64.579419999999999</v>
      </c>
      <c r="J1210">
        <v>-138.28211999999999</v>
      </c>
      <c r="K1210" t="s">
        <v>32</v>
      </c>
      <c r="L1210">
        <v>3</v>
      </c>
      <c r="M1210" t="s">
        <v>31</v>
      </c>
      <c r="N1210" t="s">
        <v>47</v>
      </c>
    </row>
    <row r="1211" spans="1:14" x14ac:dyDescent="0.35">
      <c r="A1211" t="str">
        <f>VLOOKUP(C1211, sp_info1, 2, FALSE)</f>
        <v>Sphaeroceridae</v>
      </c>
      <c r="B1211" t="str">
        <f>VLOOKUP(C1211, sp_info1, 3, FALSE)</f>
        <v>Norrbomia</v>
      </c>
      <c r="C1211" t="s">
        <v>250</v>
      </c>
      <c r="D1211">
        <v>1</v>
      </c>
      <c r="E1211" t="s">
        <v>27</v>
      </c>
      <c r="F1211" t="s">
        <v>28</v>
      </c>
      <c r="G1211" t="s">
        <v>29</v>
      </c>
      <c r="H1211" t="s">
        <v>17</v>
      </c>
      <c r="I1211">
        <v>64.579419999999999</v>
      </c>
      <c r="J1211">
        <v>-138.28211999999999</v>
      </c>
      <c r="K1211" t="s">
        <v>32</v>
      </c>
      <c r="L1211">
        <v>3</v>
      </c>
      <c r="M1211" t="s">
        <v>31</v>
      </c>
      <c r="N1211" t="s">
        <v>25</v>
      </c>
    </row>
    <row r="1212" spans="1:14" x14ac:dyDescent="0.35">
      <c r="A1212" t="str">
        <f>VLOOKUP(C1212, sp_info1, 2, FALSE)</f>
        <v>Sphaeroceridae</v>
      </c>
      <c r="B1212" t="str">
        <f>VLOOKUP(C1212, sp_info1, 3, FALSE)</f>
        <v>Norrbomia</v>
      </c>
      <c r="C1212" t="s">
        <v>250</v>
      </c>
      <c r="D1212">
        <v>1</v>
      </c>
      <c r="E1212" t="s">
        <v>27</v>
      </c>
      <c r="F1212" t="s">
        <v>28</v>
      </c>
      <c r="G1212" t="s">
        <v>29</v>
      </c>
      <c r="H1212" t="s">
        <v>17</v>
      </c>
      <c r="I1212">
        <v>64.579419999999999</v>
      </c>
      <c r="J1212">
        <v>-138.28211999999999</v>
      </c>
      <c r="K1212" t="s">
        <v>32</v>
      </c>
      <c r="L1212">
        <v>3</v>
      </c>
      <c r="M1212" t="s">
        <v>101</v>
      </c>
      <c r="N1212" t="s">
        <v>20</v>
      </c>
    </row>
    <row r="1213" spans="1:14" x14ac:dyDescent="0.35">
      <c r="A1213" t="str">
        <f>VLOOKUP(C1213, sp_info1, 2, FALSE)</f>
        <v>Sciomyzidae</v>
      </c>
      <c r="B1213" t="str">
        <f>VLOOKUP(C1213, sp_info1, 3, FALSE)</f>
        <v>Pherbellia</v>
      </c>
      <c r="C1213" t="s">
        <v>279</v>
      </c>
      <c r="D1213">
        <v>1</v>
      </c>
      <c r="E1213" t="s">
        <v>27</v>
      </c>
      <c r="F1213" t="s">
        <v>28</v>
      </c>
      <c r="G1213" t="s">
        <v>29</v>
      </c>
      <c r="H1213" t="s">
        <v>17</v>
      </c>
      <c r="I1213">
        <v>64.579419999999999</v>
      </c>
      <c r="J1213">
        <v>-138.28211999999999</v>
      </c>
      <c r="K1213" t="s">
        <v>32</v>
      </c>
      <c r="L1213">
        <v>3</v>
      </c>
      <c r="M1213" t="s">
        <v>30</v>
      </c>
      <c r="N1213" t="s">
        <v>47</v>
      </c>
    </row>
    <row r="1214" spans="1:14" x14ac:dyDescent="0.35">
      <c r="A1214" t="str">
        <f>VLOOKUP(C1214, sp_info1, 2, FALSE)</f>
        <v>Sphaeroceridae</v>
      </c>
      <c r="B1214" t="str">
        <f>VLOOKUP(C1214, sp_info1, 3, FALSE)</f>
        <v>Pteremis</v>
      </c>
      <c r="C1214" t="s">
        <v>322</v>
      </c>
      <c r="D1214">
        <v>2</v>
      </c>
      <c r="E1214" t="s">
        <v>27</v>
      </c>
      <c r="F1214" t="s">
        <v>28</v>
      </c>
      <c r="G1214" t="s">
        <v>29</v>
      </c>
      <c r="H1214" t="s">
        <v>17</v>
      </c>
      <c r="I1214">
        <v>64.579419999999999</v>
      </c>
      <c r="J1214">
        <v>-138.28211999999999</v>
      </c>
      <c r="K1214" t="s">
        <v>32</v>
      </c>
      <c r="L1214">
        <v>3</v>
      </c>
      <c r="M1214" t="s">
        <v>33</v>
      </c>
      <c r="N1214" t="s">
        <v>47</v>
      </c>
    </row>
    <row r="1215" spans="1:14" x14ac:dyDescent="0.35">
      <c r="A1215" t="str">
        <f>VLOOKUP(C1215, sp_info1, 2, FALSE)</f>
        <v>Sphaeroceridae</v>
      </c>
      <c r="B1215" t="str">
        <f>VLOOKUP(C1215, sp_info1, 3, FALSE)</f>
        <v>Pteremis</v>
      </c>
      <c r="C1215" t="s">
        <v>322</v>
      </c>
      <c r="D1215">
        <v>1</v>
      </c>
      <c r="E1215" t="s">
        <v>27</v>
      </c>
      <c r="F1215" t="s">
        <v>28</v>
      </c>
      <c r="G1215" t="s">
        <v>29</v>
      </c>
      <c r="H1215" t="s">
        <v>17</v>
      </c>
      <c r="I1215">
        <v>64.579419999999999</v>
      </c>
      <c r="J1215">
        <v>-138.28211999999999</v>
      </c>
      <c r="K1215" t="s">
        <v>32</v>
      </c>
      <c r="L1215">
        <v>3</v>
      </c>
      <c r="M1215" t="s">
        <v>30</v>
      </c>
      <c r="N1215" t="s">
        <v>47</v>
      </c>
    </row>
    <row r="1216" spans="1:14" x14ac:dyDescent="0.35">
      <c r="A1216" t="str">
        <f>VLOOKUP(C1216, sp_info1, 2, FALSE)</f>
        <v>Sphaeroceridae</v>
      </c>
      <c r="B1216" t="str">
        <f>VLOOKUP(C1216, sp_info1, 3, FALSE)</f>
        <v>Pteremis</v>
      </c>
      <c r="C1216" t="s">
        <v>322</v>
      </c>
      <c r="D1216">
        <v>1</v>
      </c>
      <c r="E1216" t="s">
        <v>27</v>
      </c>
      <c r="F1216" t="s">
        <v>28</v>
      </c>
      <c r="G1216" t="s">
        <v>29</v>
      </c>
      <c r="H1216" t="s">
        <v>17</v>
      </c>
      <c r="I1216">
        <v>64.579419999999999</v>
      </c>
      <c r="J1216">
        <v>-138.28211999999999</v>
      </c>
      <c r="K1216" t="s">
        <v>32</v>
      </c>
      <c r="L1216">
        <v>3</v>
      </c>
      <c r="M1216" t="s">
        <v>31</v>
      </c>
      <c r="N1216" t="s">
        <v>47</v>
      </c>
    </row>
    <row r="1217" spans="1:14" x14ac:dyDescent="0.35">
      <c r="A1217" t="str">
        <f>VLOOKUP(C1217, sp_info1, 2, FALSE)</f>
        <v>Sciomyzidae</v>
      </c>
      <c r="B1217" t="str">
        <f>VLOOKUP(C1217, sp_info1, 3, FALSE)</f>
        <v>Pteromicra</v>
      </c>
      <c r="C1217" t="s">
        <v>327</v>
      </c>
      <c r="D1217">
        <v>2</v>
      </c>
      <c r="E1217" t="s">
        <v>27</v>
      </c>
      <c r="F1217" t="s">
        <v>28</v>
      </c>
      <c r="G1217" t="s">
        <v>29</v>
      </c>
      <c r="H1217" t="s">
        <v>17</v>
      </c>
      <c r="I1217">
        <v>64.579419999999999</v>
      </c>
      <c r="J1217">
        <v>-138.28211999999999</v>
      </c>
      <c r="K1217" t="s">
        <v>32</v>
      </c>
      <c r="L1217">
        <v>3</v>
      </c>
      <c r="M1217" t="s">
        <v>33</v>
      </c>
      <c r="N1217" t="s">
        <v>47</v>
      </c>
    </row>
    <row r="1218" spans="1:14" x14ac:dyDescent="0.35">
      <c r="A1218" t="str">
        <f>VLOOKUP(C1218, sp_info1, 2, FALSE)</f>
        <v>Sciomyzidae</v>
      </c>
      <c r="B1218" t="str">
        <f>VLOOKUP(C1218, sp_info1, 3, FALSE)</f>
        <v>Pteromicra</v>
      </c>
      <c r="C1218" t="s">
        <v>327</v>
      </c>
      <c r="D1218">
        <v>2</v>
      </c>
      <c r="E1218" t="s">
        <v>27</v>
      </c>
      <c r="F1218" t="s">
        <v>28</v>
      </c>
      <c r="G1218" t="s">
        <v>29</v>
      </c>
      <c r="H1218" t="s">
        <v>17</v>
      </c>
      <c r="I1218">
        <v>64.579419999999999</v>
      </c>
      <c r="J1218">
        <v>-138.28211999999999</v>
      </c>
      <c r="K1218" t="s">
        <v>32</v>
      </c>
      <c r="L1218">
        <v>3</v>
      </c>
      <c r="M1218" t="s">
        <v>30</v>
      </c>
      <c r="N1218" t="s">
        <v>47</v>
      </c>
    </row>
    <row r="1219" spans="1:14" x14ac:dyDescent="0.35">
      <c r="A1219" t="str">
        <f>VLOOKUP(C1219, sp_info1, 2, FALSE)</f>
        <v>Sciomyzidae</v>
      </c>
      <c r="B1219" t="str">
        <f>VLOOKUP(C1219, sp_info1, 3, FALSE)</f>
        <v>Pteromicra</v>
      </c>
      <c r="C1219" t="s">
        <v>327</v>
      </c>
      <c r="D1219">
        <v>2</v>
      </c>
      <c r="E1219" t="s">
        <v>27</v>
      </c>
      <c r="F1219" t="s">
        <v>28</v>
      </c>
      <c r="G1219" t="s">
        <v>29</v>
      </c>
      <c r="H1219" t="s">
        <v>17</v>
      </c>
      <c r="I1219">
        <v>64.579419999999999</v>
      </c>
      <c r="J1219">
        <v>-138.28211999999999</v>
      </c>
      <c r="K1219" t="s">
        <v>32</v>
      </c>
      <c r="L1219">
        <v>3</v>
      </c>
      <c r="M1219" t="s">
        <v>31</v>
      </c>
      <c r="N1219" t="s">
        <v>47</v>
      </c>
    </row>
    <row r="1220" spans="1:14" x14ac:dyDescent="0.35">
      <c r="A1220" t="str">
        <f>VLOOKUP(C1220, sp_info1, 2, FALSE)</f>
        <v>Chloropidae</v>
      </c>
      <c r="B1220" t="str">
        <f>VLOOKUP(C1220, sp_info1, 3, FALSE)</f>
        <v>Rhopalopterum</v>
      </c>
      <c r="C1220" t="s">
        <v>342</v>
      </c>
      <c r="D1220">
        <v>1</v>
      </c>
      <c r="E1220" t="s">
        <v>27</v>
      </c>
      <c r="F1220" t="s">
        <v>28</v>
      </c>
      <c r="G1220" t="s">
        <v>29</v>
      </c>
      <c r="H1220" t="s">
        <v>17</v>
      </c>
      <c r="I1220">
        <v>64.579419999999999</v>
      </c>
      <c r="J1220">
        <v>-138.28211999999999</v>
      </c>
      <c r="K1220" t="s">
        <v>32</v>
      </c>
      <c r="L1220">
        <v>3</v>
      </c>
      <c r="M1220" t="s">
        <v>100</v>
      </c>
      <c r="N1220" t="s">
        <v>20</v>
      </c>
    </row>
    <row r="1221" spans="1:14" x14ac:dyDescent="0.35">
      <c r="A1221" t="str">
        <f>VLOOKUP(C1221, sp_info1, 2, FALSE)</f>
        <v>Ephydridae</v>
      </c>
      <c r="B1221" t="str">
        <f>VLOOKUP(C1221, sp_info1, 3, FALSE)</f>
        <v>Scatophila</v>
      </c>
      <c r="C1221" t="s">
        <v>365</v>
      </c>
      <c r="D1221">
        <v>1</v>
      </c>
      <c r="E1221" t="s">
        <v>27</v>
      </c>
      <c r="F1221" t="s">
        <v>28</v>
      </c>
      <c r="G1221" t="s">
        <v>29</v>
      </c>
      <c r="H1221" t="s">
        <v>17</v>
      </c>
      <c r="I1221">
        <v>64.579419999999999</v>
      </c>
      <c r="J1221">
        <v>-138.28211999999999</v>
      </c>
      <c r="K1221" t="s">
        <v>32</v>
      </c>
      <c r="L1221">
        <v>3</v>
      </c>
      <c r="M1221" t="s">
        <v>249</v>
      </c>
      <c r="N1221" t="s">
        <v>20</v>
      </c>
    </row>
    <row r="1222" spans="1:14" x14ac:dyDescent="0.35">
      <c r="A1222" t="str">
        <f>VLOOKUP(C1222, sp_info1, 2, FALSE)</f>
        <v>Heleomyzidae</v>
      </c>
      <c r="B1222" t="str">
        <f>VLOOKUP(C1222, sp_info1, 3, FALSE)</f>
        <v>Scoliocentra</v>
      </c>
      <c r="C1222" t="s">
        <v>372</v>
      </c>
      <c r="D1222">
        <v>1</v>
      </c>
      <c r="E1222" t="s">
        <v>27</v>
      </c>
      <c r="F1222" t="s">
        <v>28</v>
      </c>
      <c r="G1222" t="s">
        <v>29</v>
      </c>
      <c r="H1222" t="s">
        <v>17</v>
      </c>
      <c r="I1222">
        <v>64.579419999999999</v>
      </c>
      <c r="J1222">
        <v>-138.28211999999999</v>
      </c>
      <c r="K1222" t="s">
        <v>32</v>
      </c>
      <c r="L1222">
        <v>3</v>
      </c>
      <c r="M1222" t="s">
        <v>31</v>
      </c>
      <c r="N1222" t="s">
        <v>25</v>
      </c>
    </row>
    <row r="1223" spans="1:14" x14ac:dyDescent="0.35">
      <c r="A1223" t="str">
        <f>VLOOKUP(C1223, sp_info1, 2, FALSE)</f>
        <v>Chloropidae</v>
      </c>
      <c r="B1223" t="str">
        <f>VLOOKUP(C1223, sp_info1, 3, FALSE)</f>
        <v>Siphonella</v>
      </c>
      <c r="C1223" t="s">
        <v>377</v>
      </c>
      <c r="D1223">
        <v>1</v>
      </c>
      <c r="E1223" t="s">
        <v>27</v>
      </c>
      <c r="F1223" t="s">
        <v>28</v>
      </c>
      <c r="G1223" t="s">
        <v>29</v>
      </c>
      <c r="H1223" t="s">
        <v>17</v>
      </c>
      <c r="I1223">
        <v>64.579419999999999</v>
      </c>
      <c r="J1223">
        <v>-138.28211999999999</v>
      </c>
      <c r="K1223" t="s">
        <v>32</v>
      </c>
      <c r="L1223">
        <v>3</v>
      </c>
      <c r="M1223" t="s">
        <v>31</v>
      </c>
      <c r="N1223" t="s">
        <v>25</v>
      </c>
    </row>
    <row r="1224" spans="1:14" x14ac:dyDescent="0.35">
      <c r="A1224" t="str">
        <f>VLOOKUP(C1224, sp_info1, 2, FALSE)</f>
        <v>Sphaeroceridae</v>
      </c>
      <c r="B1224" t="str">
        <f>VLOOKUP(C1224, sp_info1, 3, FALSE)</f>
        <v>Spelobia</v>
      </c>
      <c r="C1224" t="s">
        <v>386</v>
      </c>
      <c r="D1224">
        <v>1</v>
      </c>
      <c r="E1224" t="s">
        <v>27</v>
      </c>
      <c r="F1224" t="s">
        <v>28</v>
      </c>
      <c r="G1224" t="s">
        <v>29</v>
      </c>
      <c r="H1224" t="s">
        <v>17</v>
      </c>
      <c r="I1224">
        <v>64.579419999999999</v>
      </c>
      <c r="J1224">
        <v>-138.28211999999999</v>
      </c>
      <c r="K1224" t="s">
        <v>32</v>
      </c>
      <c r="L1224">
        <v>3</v>
      </c>
      <c r="M1224" t="s">
        <v>33</v>
      </c>
      <c r="N1224" t="s">
        <v>47</v>
      </c>
    </row>
    <row r="1225" spans="1:14" x14ac:dyDescent="0.35">
      <c r="A1225" t="str">
        <f>VLOOKUP(C1225, sp_info1, 2, FALSE)</f>
        <v>Sphaeroceridae</v>
      </c>
      <c r="B1225" t="str">
        <f>VLOOKUP(C1225, sp_info1, 3, FALSE)</f>
        <v>Spelobia</v>
      </c>
      <c r="C1225" t="s">
        <v>387</v>
      </c>
      <c r="D1225">
        <v>1</v>
      </c>
      <c r="E1225" t="s">
        <v>27</v>
      </c>
      <c r="F1225" t="s">
        <v>28</v>
      </c>
      <c r="G1225" t="s">
        <v>29</v>
      </c>
      <c r="H1225" t="s">
        <v>17</v>
      </c>
      <c r="I1225">
        <v>64.579419999999999</v>
      </c>
      <c r="J1225">
        <v>-138.28211999999999</v>
      </c>
      <c r="K1225" t="s">
        <v>32</v>
      </c>
      <c r="L1225">
        <v>3</v>
      </c>
      <c r="M1225" t="s">
        <v>30</v>
      </c>
      <c r="N1225" t="s">
        <v>47</v>
      </c>
    </row>
    <row r="1226" spans="1:14" x14ac:dyDescent="0.35">
      <c r="A1226" t="str">
        <f>VLOOKUP(C1226, sp_info1, 2, FALSE)</f>
        <v>Sphaeroceridae</v>
      </c>
      <c r="B1226" t="str">
        <f>VLOOKUP(C1226, sp_info1, 3, FALSE)</f>
        <v>Spelobia</v>
      </c>
      <c r="C1226" t="s">
        <v>388</v>
      </c>
      <c r="D1226">
        <v>1</v>
      </c>
      <c r="E1226" t="s">
        <v>27</v>
      </c>
      <c r="F1226" t="s">
        <v>28</v>
      </c>
      <c r="G1226" t="s">
        <v>29</v>
      </c>
      <c r="H1226" t="s">
        <v>17</v>
      </c>
      <c r="I1226">
        <v>64.579419999999999</v>
      </c>
      <c r="J1226">
        <v>-138.28211999999999</v>
      </c>
      <c r="K1226" t="s">
        <v>32</v>
      </c>
      <c r="L1226">
        <v>3</v>
      </c>
      <c r="M1226" t="s">
        <v>31</v>
      </c>
      <c r="N1226" t="s">
        <v>25</v>
      </c>
    </row>
    <row r="1227" spans="1:14" x14ac:dyDescent="0.35">
      <c r="A1227" t="str">
        <f>VLOOKUP(C1227, sp_info1, 2, FALSE)</f>
        <v>Sphaeroceridae</v>
      </c>
      <c r="B1227" t="str">
        <f>VLOOKUP(C1227, sp_info1, 3, FALSE)</f>
        <v>Spelobia</v>
      </c>
      <c r="C1227" t="s">
        <v>390</v>
      </c>
      <c r="D1227">
        <v>1</v>
      </c>
      <c r="E1227" t="s">
        <v>27</v>
      </c>
      <c r="F1227" t="s">
        <v>28</v>
      </c>
      <c r="G1227" t="s">
        <v>29</v>
      </c>
      <c r="H1227" t="s">
        <v>17</v>
      </c>
      <c r="I1227">
        <v>64.579419999999999</v>
      </c>
      <c r="J1227">
        <v>-138.28211999999999</v>
      </c>
      <c r="K1227" t="s">
        <v>32</v>
      </c>
      <c r="L1227">
        <v>3</v>
      </c>
      <c r="M1227" t="s">
        <v>30</v>
      </c>
      <c r="N1227" t="s">
        <v>47</v>
      </c>
    </row>
    <row r="1228" spans="1:14" x14ac:dyDescent="0.35">
      <c r="A1228" t="str">
        <f>VLOOKUP(C1228, sp_info1, 2, FALSE)</f>
        <v>Sphaeroceridae</v>
      </c>
      <c r="B1228" t="str">
        <f>VLOOKUP(C1228, sp_info1, 3, FALSE)</f>
        <v>Spelobia</v>
      </c>
      <c r="C1228" t="s">
        <v>390</v>
      </c>
      <c r="D1228">
        <v>1</v>
      </c>
      <c r="E1228" t="s">
        <v>27</v>
      </c>
      <c r="F1228" t="s">
        <v>28</v>
      </c>
      <c r="G1228" t="s">
        <v>29</v>
      </c>
      <c r="H1228" t="s">
        <v>17</v>
      </c>
      <c r="I1228">
        <v>64.579419999999999</v>
      </c>
      <c r="J1228">
        <v>-138.28211999999999</v>
      </c>
      <c r="K1228" t="s">
        <v>32</v>
      </c>
      <c r="L1228">
        <v>3</v>
      </c>
      <c r="M1228" t="s">
        <v>31</v>
      </c>
      <c r="N1228" t="s">
        <v>47</v>
      </c>
    </row>
    <row r="1229" spans="1:14" x14ac:dyDescent="0.35">
      <c r="A1229" t="str">
        <f>VLOOKUP(C1229, sp_info1, 2, FALSE)</f>
        <v>Sciomyzidae</v>
      </c>
      <c r="B1229" t="str">
        <f>VLOOKUP(C1229, sp_info1, 3, FALSE)</f>
        <v>Tetanocera</v>
      </c>
      <c r="C1229" t="s">
        <v>400</v>
      </c>
      <c r="D1229">
        <v>1</v>
      </c>
      <c r="E1229" t="s">
        <v>27</v>
      </c>
      <c r="F1229" t="s">
        <v>28</v>
      </c>
      <c r="G1229" t="s">
        <v>29</v>
      </c>
      <c r="H1229" t="s">
        <v>17</v>
      </c>
      <c r="I1229">
        <v>64.579419999999999</v>
      </c>
      <c r="J1229">
        <v>-138.28211999999999</v>
      </c>
      <c r="K1229" t="s">
        <v>32</v>
      </c>
      <c r="L1229">
        <v>3</v>
      </c>
      <c r="M1229" t="s">
        <v>31</v>
      </c>
      <c r="N1229" t="s">
        <v>25</v>
      </c>
    </row>
    <row r="1230" spans="1:14" x14ac:dyDescent="0.35">
      <c r="A1230" t="str">
        <f>VLOOKUP(C1230, sp_info1, 2, FALSE)</f>
        <v>Sciomyzidae</v>
      </c>
      <c r="B1230" t="str">
        <f>VLOOKUP(C1230, sp_info1, 3, FALSE)</f>
        <v>Tetanocera</v>
      </c>
      <c r="C1230" t="s">
        <v>400</v>
      </c>
      <c r="D1230">
        <v>1</v>
      </c>
      <c r="E1230" t="s">
        <v>27</v>
      </c>
      <c r="F1230" t="s">
        <v>28</v>
      </c>
      <c r="G1230" t="s">
        <v>29</v>
      </c>
      <c r="H1230" t="s">
        <v>17</v>
      </c>
      <c r="I1230">
        <v>64.579419999999999</v>
      </c>
      <c r="J1230">
        <v>-138.28211999999999</v>
      </c>
      <c r="K1230" t="s">
        <v>32</v>
      </c>
      <c r="L1230">
        <v>3</v>
      </c>
      <c r="M1230" t="s">
        <v>100</v>
      </c>
      <c r="N1230" t="s">
        <v>20</v>
      </c>
    </row>
    <row r="1231" spans="1:14" x14ac:dyDescent="0.35">
      <c r="A1231" t="str">
        <f>VLOOKUP(C1231, sp_info1, 2, FALSE)</f>
        <v>Sciomyzidae</v>
      </c>
      <c r="B1231" t="str">
        <f>VLOOKUP(C1231, sp_info1, 3, FALSE)</f>
        <v>Tetanocera</v>
      </c>
      <c r="C1231" t="s">
        <v>413</v>
      </c>
      <c r="D1231">
        <v>1</v>
      </c>
      <c r="E1231" t="s">
        <v>27</v>
      </c>
      <c r="F1231" t="s">
        <v>28</v>
      </c>
      <c r="G1231" t="s">
        <v>29</v>
      </c>
      <c r="H1231" t="s">
        <v>17</v>
      </c>
      <c r="I1231">
        <v>64.579419999999999</v>
      </c>
      <c r="J1231">
        <v>-138.28211999999999</v>
      </c>
      <c r="K1231" t="s">
        <v>32</v>
      </c>
      <c r="L1231">
        <v>3</v>
      </c>
      <c r="M1231" t="s">
        <v>30</v>
      </c>
      <c r="N1231" t="s">
        <v>47</v>
      </c>
    </row>
    <row r="1232" spans="1:14" x14ac:dyDescent="0.35">
      <c r="A1232" t="str">
        <f>VLOOKUP(C1232, sp_info1, 2, FALSE)</f>
        <v>Sciomyzidae</v>
      </c>
      <c r="B1232" t="str">
        <f>VLOOKUP(C1232, sp_info1, 3, FALSE)</f>
        <v>Tetanocera</v>
      </c>
      <c r="C1232" t="s">
        <v>413</v>
      </c>
      <c r="D1232">
        <v>1</v>
      </c>
      <c r="E1232" t="s">
        <v>27</v>
      </c>
      <c r="F1232" t="s">
        <v>28</v>
      </c>
      <c r="G1232" t="s">
        <v>29</v>
      </c>
      <c r="H1232" t="s">
        <v>17</v>
      </c>
      <c r="I1232">
        <v>64.579419999999999</v>
      </c>
      <c r="J1232">
        <v>-138.28211999999999</v>
      </c>
      <c r="K1232" t="s">
        <v>32</v>
      </c>
      <c r="L1232">
        <v>3</v>
      </c>
      <c r="M1232" t="s">
        <v>31</v>
      </c>
      <c r="N1232" t="s">
        <v>47</v>
      </c>
    </row>
    <row r="1233" spans="1:14" x14ac:dyDescent="0.35">
      <c r="A1233" t="str">
        <f>VLOOKUP(C1233, sp_info1, 2, FALSE)</f>
        <v>Sciomyzidae</v>
      </c>
      <c r="B1233" t="str">
        <f>VLOOKUP(C1233, sp_info1, 3, FALSE)</f>
        <v>Tetanocera</v>
      </c>
      <c r="C1233" t="s">
        <v>413</v>
      </c>
      <c r="D1233">
        <v>2</v>
      </c>
      <c r="E1233" t="s">
        <v>27</v>
      </c>
      <c r="F1233" t="s">
        <v>28</v>
      </c>
      <c r="G1233" t="s">
        <v>29</v>
      </c>
      <c r="H1233" t="s">
        <v>17</v>
      </c>
      <c r="I1233">
        <v>64.579419999999999</v>
      </c>
      <c r="J1233">
        <v>-138.28211999999999</v>
      </c>
      <c r="K1233" t="s">
        <v>32</v>
      </c>
      <c r="L1233">
        <v>3</v>
      </c>
      <c r="M1233" t="s">
        <v>100</v>
      </c>
      <c r="N1233" t="s">
        <v>20</v>
      </c>
    </row>
    <row r="1234" spans="1:14" x14ac:dyDescent="0.35">
      <c r="A1234" t="str">
        <f>VLOOKUP(C1234, sp_info1, 2, FALSE)</f>
        <v>Chloropidae</v>
      </c>
      <c r="B1234" t="str">
        <f>VLOOKUP(C1234, sp_info1, 3, FALSE)</f>
        <v>Thaumatomyia</v>
      </c>
      <c r="C1234" t="s">
        <v>419</v>
      </c>
      <c r="D1234">
        <v>1</v>
      </c>
      <c r="E1234" t="s">
        <v>27</v>
      </c>
      <c r="F1234" t="s">
        <v>28</v>
      </c>
      <c r="G1234" t="s">
        <v>29</v>
      </c>
      <c r="H1234" t="s">
        <v>17</v>
      </c>
      <c r="I1234">
        <v>64.579419999999999</v>
      </c>
      <c r="J1234">
        <v>-138.28211999999999</v>
      </c>
      <c r="K1234" t="s">
        <v>32</v>
      </c>
      <c r="L1234">
        <v>3</v>
      </c>
      <c r="M1234" t="s">
        <v>31</v>
      </c>
      <c r="N1234" t="s">
        <v>25</v>
      </c>
    </row>
    <row r="1235" spans="1:14" x14ac:dyDescent="0.35">
      <c r="A1235" t="str">
        <f>VLOOKUP(C1235, sp_info1, 2, FALSE)</f>
        <v>Clusiidae</v>
      </c>
      <c r="B1235" t="str">
        <f>VLOOKUP(C1235, sp_info1, 3, FALSE)</f>
        <v>Clusiodes</v>
      </c>
      <c r="C1235" t="s">
        <v>113</v>
      </c>
      <c r="D1235">
        <v>4</v>
      </c>
      <c r="E1235" t="s">
        <v>23</v>
      </c>
      <c r="F1235" t="s">
        <v>15</v>
      </c>
      <c r="G1235" t="s">
        <v>16</v>
      </c>
      <c r="H1235" t="s">
        <v>17</v>
      </c>
      <c r="I1235">
        <v>62.5107</v>
      </c>
      <c r="J1235">
        <v>-113.39479</v>
      </c>
      <c r="K1235" t="s">
        <v>18</v>
      </c>
      <c r="L1235">
        <v>1</v>
      </c>
      <c r="M1235" t="s">
        <v>77</v>
      </c>
      <c r="N1235" t="s">
        <v>25</v>
      </c>
    </row>
    <row r="1236" spans="1:14" x14ac:dyDescent="0.35">
      <c r="A1236" t="str">
        <f>VLOOKUP(C1236, sp_info1, 2, FALSE)</f>
        <v>Clusiidae</v>
      </c>
      <c r="B1236" t="str">
        <f>VLOOKUP(C1236, sp_info1, 3, FALSE)</f>
        <v>Clusiodes</v>
      </c>
      <c r="C1236" t="s">
        <v>115</v>
      </c>
      <c r="D1236">
        <v>3</v>
      </c>
      <c r="E1236" t="s">
        <v>23</v>
      </c>
      <c r="F1236" t="s">
        <v>15</v>
      </c>
      <c r="G1236" t="s">
        <v>16</v>
      </c>
      <c r="H1236" t="s">
        <v>17</v>
      </c>
      <c r="I1236">
        <v>62.5107</v>
      </c>
      <c r="J1236">
        <v>-113.39479</v>
      </c>
      <c r="K1236" t="s">
        <v>18</v>
      </c>
      <c r="L1236">
        <v>1</v>
      </c>
      <c r="M1236" t="s">
        <v>77</v>
      </c>
      <c r="N1236" t="s">
        <v>25</v>
      </c>
    </row>
    <row r="1237" spans="1:14" x14ac:dyDescent="0.35">
      <c r="A1237" t="str">
        <f>VLOOKUP(C1237, sp_info1, 2, FALSE)</f>
        <v>Chloropidae</v>
      </c>
      <c r="B1237" t="str">
        <f>VLOOKUP(C1237, sp_info1, 3, FALSE)</f>
        <v xml:space="preserve">Conioscinella </v>
      </c>
      <c r="C1237" t="s">
        <v>121</v>
      </c>
      <c r="D1237">
        <v>40</v>
      </c>
      <c r="E1237" t="s">
        <v>23</v>
      </c>
      <c r="F1237" t="s">
        <v>15</v>
      </c>
      <c r="G1237" t="s">
        <v>16</v>
      </c>
      <c r="H1237" t="s">
        <v>17</v>
      </c>
      <c r="I1237">
        <v>62.5107</v>
      </c>
      <c r="J1237">
        <v>-113.39479</v>
      </c>
      <c r="K1237" t="s">
        <v>18</v>
      </c>
      <c r="L1237">
        <v>1</v>
      </c>
      <c r="M1237" t="s">
        <v>77</v>
      </c>
      <c r="N1237" t="s">
        <v>47</v>
      </c>
    </row>
    <row r="1238" spans="1:14" x14ac:dyDescent="0.35">
      <c r="A1238" t="str">
        <f>VLOOKUP(C1238, sp_info1, 2, FALSE)</f>
        <v>Chloropidae</v>
      </c>
      <c r="B1238" t="str">
        <f>VLOOKUP(C1238, sp_info1, 3, FALSE)</f>
        <v xml:space="preserve">Conioscinella </v>
      </c>
      <c r="C1238" t="s">
        <v>121</v>
      </c>
      <c r="D1238">
        <v>62</v>
      </c>
      <c r="E1238" t="s">
        <v>23</v>
      </c>
      <c r="F1238" t="s">
        <v>15</v>
      </c>
      <c r="G1238" t="s">
        <v>16</v>
      </c>
      <c r="H1238" t="s">
        <v>17</v>
      </c>
      <c r="I1238">
        <v>62.5107</v>
      </c>
      <c r="J1238">
        <v>-113.39479</v>
      </c>
      <c r="K1238" t="s">
        <v>18</v>
      </c>
      <c r="L1238">
        <v>1</v>
      </c>
      <c r="M1238" t="s">
        <v>24</v>
      </c>
      <c r="N1238" t="s">
        <v>47</v>
      </c>
    </row>
    <row r="1239" spans="1:14" x14ac:dyDescent="0.35">
      <c r="A1239" t="str">
        <f>VLOOKUP(C1239, sp_info1, 2, FALSE)</f>
        <v>Chloropidae</v>
      </c>
      <c r="B1239" t="str">
        <f>VLOOKUP(C1239, sp_info1, 3, FALSE)</f>
        <v xml:space="preserve">Conioscinella </v>
      </c>
      <c r="C1239" t="s">
        <v>121</v>
      </c>
      <c r="D1239">
        <v>39</v>
      </c>
      <c r="E1239" t="s">
        <v>23</v>
      </c>
      <c r="F1239" t="s">
        <v>15</v>
      </c>
      <c r="G1239" t="s">
        <v>16</v>
      </c>
      <c r="H1239" t="s">
        <v>17</v>
      </c>
      <c r="I1239">
        <v>62.5107</v>
      </c>
      <c r="J1239">
        <v>-113.39479</v>
      </c>
      <c r="K1239" t="s">
        <v>18</v>
      </c>
      <c r="L1239">
        <v>1</v>
      </c>
      <c r="M1239" t="s">
        <v>114</v>
      </c>
      <c r="N1239" t="s">
        <v>47</v>
      </c>
    </row>
    <row r="1240" spans="1:14" x14ac:dyDescent="0.35">
      <c r="A1240" t="str">
        <f>VLOOKUP(C1240, sp_info1, 2, FALSE)</f>
        <v>Chloropidae</v>
      </c>
      <c r="B1240" t="str">
        <f>VLOOKUP(C1240, sp_info1, 3, FALSE)</f>
        <v>Dasyopa</v>
      </c>
      <c r="C1240" t="s">
        <v>143</v>
      </c>
      <c r="D1240">
        <v>1</v>
      </c>
      <c r="E1240" t="s">
        <v>23</v>
      </c>
      <c r="F1240" t="s">
        <v>15</v>
      </c>
      <c r="G1240" t="s">
        <v>16</v>
      </c>
      <c r="H1240" t="s">
        <v>17</v>
      </c>
      <c r="I1240">
        <v>62.5107</v>
      </c>
      <c r="J1240">
        <v>-113.39479</v>
      </c>
      <c r="K1240" t="s">
        <v>18</v>
      </c>
      <c r="L1240">
        <v>1</v>
      </c>
      <c r="M1240" t="s">
        <v>24</v>
      </c>
      <c r="N1240" t="s">
        <v>47</v>
      </c>
    </row>
    <row r="1241" spans="1:14" x14ac:dyDescent="0.35">
      <c r="A1241" t="str">
        <f>VLOOKUP(C1241, sp_info1, 2, FALSE)</f>
        <v>Milichiidae</v>
      </c>
      <c r="B1241" t="str">
        <f>VLOOKUP(C1241, sp_info1, 3, FALSE)</f>
        <v>Neophyllomyza</v>
      </c>
      <c r="C1241" t="s">
        <v>245</v>
      </c>
      <c r="D1241">
        <v>1</v>
      </c>
      <c r="E1241" t="s">
        <v>23</v>
      </c>
      <c r="F1241" t="s">
        <v>15</v>
      </c>
      <c r="G1241" t="s">
        <v>16</v>
      </c>
      <c r="H1241" t="s">
        <v>17</v>
      </c>
      <c r="I1241">
        <v>62.5107</v>
      </c>
      <c r="J1241">
        <v>-113.39479</v>
      </c>
      <c r="K1241" t="s">
        <v>18</v>
      </c>
      <c r="L1241">
        <v>1</v>
      </c>
      <c r="M1241" t="s">
        <v>77</v>
      </c>
      <c r="N1241" t="s">
        <v>47</v>
      </c>
    </row>
    <row r="1242" spans="1:14" x14ac:dyDescent="0.35">
      <c r="A1242" t="str">
        <f>VLOOKUP(C1242, sp_info1, 2, FALSE)</f>
        <v>Chloropidae</v>
      </c>
      <c r="B1242" t="str">
        <f>VLOOKUP(C1242, sp_info1, 3, FALSE)</f>
        <v>Oscinella</v>
      </c>
      <c r="C1242" t="s">
        <v>258</v>
      </c>
      <c r="D1242">
        <v>1</v>
      </c>
      <c r="E1242" t="s">
        <v>23</v>
      </c>
      <c r="F1242" t="s">
        <v>15</v>
      </c>
      <c r="G1242" t="s">
        <v>16</v>
      </c>
      <c r="H1242" t="s">
        <v>17</v>
      </c>
      <c r="I1242">
        <v>62.5107</v>
      </c>
      <c r="J1242">
        <v>-113.39479</v>
      </c>
      <c r="K1242" t="s">
        <v>18</v>
      </c>
      <c r="L1242">
        <v>1</v>
      </c>
      <c r="M1242" t="s">
        <v>114</v>
      </c>
      <c r="N1242" t="s">
        <v>47</v>
      </c>
    </row>
    <row r="1243" spans="1:14" x14ac:dyDescent="0.35">
      <c r="A1243" t="str">
        <f>VLOOKUP(C1243, sp_info1, 2, FALSE)</f>
        <v>Chloropidae</v>
      </c>
      <c r="B1243" t="str">
        <f>VLOOKUP(C1243, sp_info1, 3, FALSE)</f>
        <v>Oscinella</v>
      </c>
      <c r="C1243" t="s">
        <v>261</v>
      </c>
      <c r="D1243">
        <v>2</v>
      </c>
      <c r="E1243" t="s">
        <v>23</v>
      </c>
      <c r="F1243" t="s">
        <v>15</v>
      </c>
      <c r="G1243" t="s">
        <v>16</v>
      </c>
      <c r="H1243" t="s">
        <v>17</v>
      </c>
      <c r="I1243">
        <v>62.5107</v>
      </c>
      <c r="J1243">
        <v>-113.39479</v>
      </c>
      <c r="K1243" t="s">
        <v>18</v>
      </c>
      <c r="L1243">
        <v>1</v>
      </c>
      <c r="M1243" t="s">
        <v>114</v>
      </c>
      <c r="N1243" t="s">
        <v>47</v>
      </c>
    </row>
    <row r="1244" spans="1:14" x14ac:dyDescent="0.35">
      <c r="A1244" t="str">
        <f>VLOOKUP(C1244, sp_info1, 2, FALSE)</f>
        <v>Sphaeroceridae</v>
      </c>
      <c r="B1244" t="str">
        <f>VLOOKUP(C1244, sp_info1, 3, FALSE)</f>
        <v>Pseudocollinella</v>
      </c>
      <c r="C1244" t="s">
        <v>316</v>
      </c>
      <c r="D1244">
        <v>1</v>
      </c>
      <c r="E1244" t="s">
        <v>23</v>
      </c>
      <c r="F1244" t="s">
        <v>15</v>
      </c>
      <c r="G1244" t="s">
        <v>16</v>
      </c>
      <c r="H1244" t="s">
        <v>17</v>
      </c>
      <c r="I1244">
        <v>62.5107</v>
      </c>
      <c r="J1244">
        <v>-113.39479</v>
      </c>
      <c r="K1244" t="s">
        <v>18</v>
      </c>
      <c r="L1244">
        <v>1</v>
      </c>
      <c r="M1244" t="s">
        <v>77</v>
      </c>
      <c r="N1244" t="s">
        <v>25</v>
      </c>
    </row>
    <row r="1245" spans="1:14" x14ac:dyDescent="0.35">
      <c r="A1245" t="str">
        <f>VLOOKUP(C1245, sp_info1, 2, FALSE)</f>
        <v>Heleomyzidae</v>
      </c>
      <c r="B1245" t="str">
        <f>VLOOKUP(C1245, sp_info1, 3, FALSE)</f>
        <v>Suillia</v>
      </c>
      <c r="C1245" t="s">
        <v>392</v>
      </c>
      <c r="D1245">
        <v>2</v>
      </c>
      <c r="E1245" t="s">
        <v>23</v>
      </c>
      <c r="F1245" t="s">
        <v>15</v>
      </c>
      <c r="G1245" t="s">
        <v>16</v>
      </c>
      <c r="H1245" t="s">
        <v>17</v>
      </c>
      <c r="I1245">
        <v>62.5107</v>
      </c>
      <c r="J1245">
        <v>-113.39479</v>
      </c>
      <c r="K1245" t="s">
        <v>18</v>
      </c>
      <c r="L1245">
        <v>1</v>
      </c>
      <c r="M1245" t="s">
        <v>77</v>
      </c>
      <c r="N1245" t="s">
        <v>25</v>
      </c>
    </row>
    <row r="1246" spans="1:14" x14ac:dyDescent="0.35">
      <c r="A1246" t="str">
        <f>VLOOKUP(C1246, sp_info1, 2, FALSE)</f>
        <v>Chloropidae</v>
      </c>
      <c r="B1246" t="str">
        <f>VLOOKUP(C1246, sp_info1, 3, FALSE)</f>
        <v>Thaumatomyia</v>
      </c>
      <c r="C1246" t="s">
        <v>414</v>
      </c>
      <c r="D1246">
        <v>1</v>
      </c>
      <c r="E1246" t="s">
        <v>23</v>
      </c>
      <c r="F1246" t="s">
        <v>15</v>
      </c>
      <c r="G1246" t="s">
        <v>16</v>
      </c>
      <c r="H1246" t="s">
        <v>17</v>
      </c>
      <c r="I1246">
        <v>62.5107</v>
      </c>
      <c r="J1246">
        <v>-113.39479</v>
      </c>
      <c r="K1246" t="s">
        <v>18</v>
      </c>
      <c r="L1246">
        <v>1</v>
      </c>
      <c r="M1246" t="s">
        <v>77</v>
      </c>
      <c r="N1246" t="s">
        <v>25</v>
      </c>
    </row>
    <row r="1247" spans="1:14" x14ac:dyDescent="0.35">
      <c r="A1247" t="str">
        <f>VLOOKUP(C1247, sp_info1, 2, FALSE)</f>
        <v>Chloropidae</v>
      </c>
      <c r="B1247" t="str">
        <f>VLOOKUP(C1247, sp_info1, 3, FALSE)</f>
        <v>Tricimba</v>
      </c>
      <c r="C1247" t="s">
        <v>427</v>
      </c>
      <c r="D1247">
        <v>3</v>
      </c>
      <c r="E1247" t="s">
        <v>23</v>
      </c>
      <c r="F1247" t="s">
        <v>15</v>
      </c>
      <c r="G1247" t="s">
        <v>16</v>
      </c>
      <c r="H1247" t="s">
        <v>17</v>
      </c>
      <c r="I1247">
        <v>62.5107</v>
      </c>
      <c r="J1247">
        <v>-113.39479</v>
      </c>
      <c r="K1247" t="s">
        <v>18</v>
      </c>
      <c r="L1247">
        <v>1</v>
      </c>
      <c r="M1247" t="s">
        <v>77</v>
      </c>
      <c r="N1247" t="s">
        <v>25</v>
      </c>
    </row>
    <row r="1248" spans="1:14" x14ac:dyDescent="0.35">
      <c r="A1248" t="str">
        <f>VLOOKUP(C1248, sp_info1, 2, FALSE)</f>
        <v>Chloropidae</v>
      </c>
      <c r="B1248" t="str">
        <f>VLOOKUP(C1248, sp_info1, 3, FALSE)</f>
        <v>Tricimba</v>
      </c>
      <c r="C1248" t="s">
        <v>429</v>
      </c>
      <c r="D1248">
        <v>1</v>
      </c>
      <c r="E1248" t="s">
        <v>23</v>
      </c>
      <c r="F1248" t="s">
        <v>15</v>
      </c>
      <c r="G1248" t="s">
        <v>16</v>
      </c>
      <c r="H1248" t="s">
        <v>17</v>
      </c>
      <c r="I1248">
        <v>62.5107</v>
      </c>
      <c r="J1248">
        <v>-113.39479</v>
      </c>
      <c r="K1248" t="s">
        <v>18</v>
      </c>
      <c r="L1248">
        <v>1</v>
      </c>
      <c r="M1248" t="s">
        <v>77</v>
      </c>
      <c r="N1248" t="s">
        <v>25</v>
      </c>
    </row>
    <row r="1249" spans="1:14" x14ac:dyDescent="0.35">
      <c r="A1249" t="str">
        <f>VLOOKUP(C1249, sp_info1, 2, FALSE)</f>
        <v>Chloropidae</v>
      </c>
      <c r="B1249" t="str">
        <f>VLOOKUP(C1249, sp_info1, 3, FALSE)</f>
        <v>Tricimba</v>
      </c>
      <c r="C1249" t="s">
        <v>429</v>
      </c>
      <c r="D1249">
        <v>1</v>
      </c>
      <c r="E1249" t="s">
        <v>23</v>
      </c>
      <c r="F1249" t="s">
        <v>15</v>
      </c>
      <c r="G1249" t="s">
        <v>16</v>
      </c>
      <c r="H1249" t="s">
        <v>17</v>
      </c>
      <c r="I1249">
        <v>62.5107</v>
      </c>
      <c r="J1249">
        <v>-113.39479</v>
      </c>
      <c r="K1249" t="s">
        <v>18</v>
      </c>
      <c r="L1249">
        <v>1</v>
      </c>
      <c r="M1249" t="s">
        <v>77</v>
      </c>
      <c r="N1249" t="s">
        <v>47</v>
      </c>
    </row>
    <row r="1250" spans="1:14" x14ac:dyDescent="0.35">
      <c r="A1250" t="str">
        <f>VLOOKUP(C1250, sp_info1, 2, FALSE)</f>
        <v>Drosophilidae</v>
      </c>
      <c r="B1250" t="str">
        <f>VLOOKUP(C1250, sp_info1, 3, FALSE)</f>
        <v>Paracoxenus</v>
      </c>
      <c r="C1250" t="s">
        <v>22</v>
      </c>
      <c r="D1250">
        <v>1</v>
      </c>
      <c r="E1250" t="s">
        <v>23</v>
      </c>
      <c r="F1250" t="s">
        <v>15</v>
      </c>
      <c r="G1250" t="s">
        <v>16</v>
      </c>
      <c r="H1250" t="s">
        <v>17</v>
      </c>
      <c r="I1250">
        <v>62.502929999999999</v>
      </c>
      <c r="J1250">
        <v>-113.40479000000001</v>
      </c>
      <c r="K1250" t="s">
        <v>18</v>
      </c>
      <c r="L1250">
        <v>2</v>
      </c>
      <c r="M1250" t="s">
        <v>24</v>
      </c>
      <c r="N1250" t="s">
        <v>25</v>
      </c>
    </row>
    <row r="1251" spans="1:14" x14ac:dyDescent="0.35">
      <c r="A1251" t="str">
        <f>VLOOKUP(C1251, sp_info1, 2, FALSE)</f>
        <v>Ephydridae</v>
      </c>
      <c r="B1251" t="str">
        <f>VLOOKUP(C1251, sp_info1, 3, FALSE)</f>
        <v>Allotrichoma</v>
      </c>
      <c r="C1251" t="s">
        <v>44</v>
      </c>
      <c r="D1251">
        <v>1</v>
      </c>
      <c r="E1251" t="s">
        <v>23</v>
      </c>
      <c r="F1251" t="s">
        <v>15</v>
      </c>
      <c r="G1251" t="s">
        <v>16</v>
      </c>
      <c r="H1251" t="s">
        <v>17</v>
      </c>
      <c r="I1251">
        <v>62.502929999999999</v>
      </c>
      <c r="J1251">
        <v>-113.40479000000001</v>
      </c>
      <c r="K1251" t="s">
        <v>18</v>
      </c>
      <c r="L1251">
        <v>2</v>
      </c>
      <c r="M1251" t="s">
        <v>49</v>
      </c>
      <c r="N1251" t="s">
        <v>20</v>
      </c>
    </row>
    <row r="1252" spans="1:14" x14ac:dyDescent="0.35">
      <c r="A1252" t="str">
        <f>VLOOKUP(C1252, sp_info1, 2, FALSE)</f>
        <v>Chamaemyiidae</v>
      </c>
      <c r="B1252" t="str">
        <f>VLOOKUP(C1252, sp_info1, 3, FALSE)</f>
        <v>Chamaemyia</v>
      </c>
      <c r="C1252" t="s">
        <v>99</v>
      </c>
      <c r="D1252">
        <v>44</v>
      </c>
      <c r="E1252" t="s">
        <v>23</v>
      </c>
      <c r="F1252" t="s">
        <v>15</v>
      </c>
      <c r="G1252" t="s">
        <v>16</v>
      </c>
      <c r="H1252" t="s">
        <v>17</v>
      </c>
      <c r="I1252">
        <v>62.502929999999999</v>
      </c>
      <c r="J1252">
        <v>-113.40479000000001</v>
      </c>
      <c r="K1252" t="s">
        <v>18</v>
      </c>
      <c r="L1252">
        <v>2</v>
      </c>
      <c r="M1252" t="s">
        <v>49</v>
      </c>
      <c r="N1252" t="s">
        <v>20</v>
      </c>
    </row>
    <row r="1253" spans="1:14" x14ac:dyDescent="0.35">
      <c r="A1253" t="str">
        <f>VLOOKUP(C1253, sp_info1, 2, FALSE)</f>
        <v>Clusiidae</v>
      </c>
      <c r="B1253" t="str">
        <f>VLOOKUP(C1253, sp_info1, 3, FALSE)</f>
        <v>Clusiodes</v>
      </c>
      <c r="C1253" t="s">
        <v>113</v>
      </c>
      <c r="D1253">
        <v>1</v>
      </c>
      <c r="E1253" t="s">
        <v>23</v>
      </c>
      <c r="F1253" t="s">
        <v>15</v>
      </c>
      <c r="G1253" t="s">
        <v>16</v>
      </c>
      <c r="H1253" t="s">
        <v>17</v>
      </c>
      <c r="I1253">
        <v>62.502929999999999</v>
      </c>
      <c r="J1253">
        <v>-113.40479000000001</v>
      </c>
      <c r="K1253" t="s">
        <v>18</v>
      </c>
      <c r="L1253">
        <v>2</v>
      </c>
      <c r="M1253" t="s">
        <v>24</v>
      </c>
      <c r="N1253" t="s">
        <v>25</v>
      </c>
    </row>
    <row r="1254" spans="1:14" x14ac:dyDescent="0.35">
      <c r="A1254" t="str">
        <f>VLOOKUP(C1254, sp_info1, 2, FALSE)</f>
        <v>Clusiidae</v>
      </c>
      <c r="B1254" t="str">
        <f>VLOOKUP(C1254, sp_info1, 3, FALSE)</f>
        <v>Clusiodes</v>
      </c>
      <c r="C1254" t="s">
        <v>115</v>
      </c>
      <c r="D1254">
        <v>1</v>
      </c>
      <c r="E1254" t="s">
        <v>23</v>
      </c>
      <c r="F1254" t="s">
        <v>15</v>
      </c>
      <c r="G1254" t="s">
        <v>16</v>
      </c>
      <c r="H1254" t="s">
        <v>17</v>
      </c>
      <c r="I1254">
        <v>62.502929999999999</v>
      </c>
      <c r="J1254">
        <v>-113.40479000000001</v>
      </c>
      <c r="K1254" t="s">
        <v>18</v>
      </c>
      <c r="L1254">
        <v>2</v>
      </c>
      <c r="M1254" t="s">
        <v>24</v>
      </c>
      <c r="N1254" t="s">
        <v>25</v>
      </c>
    </row>
    <row r="1255" spans="1:14" x14ac:dyDescent="0.35">
      <c r="A1255" t="str">
        <f>VLOOKUP(C1255, sp_info1, 2, FALSE)</f>
        <v>Chloropidae</v>
      </c>
      <c r="B1255" t="str">
        <f>VLOOKUP(C1255, sp_info1, 3, FALSE)</f>
        <v xml:space="preserve">Conioscinella </v>
      </c>
      <c r="C1255" t="s">
        <v>121</v>
      </c>
      <c r="D1255">
        <v>22</v>
      </c>
      <c r="E1255" t="s">
        <v>23</v>
      </c>
      <c r="F1255" t="s">
        <v>15</v>
      </c>
      <c r="G1255" t="s">
        <v>16</v>
      </c>
      <c r="H1255" t="s">
        <v>17</v>
      </c>
      <c r="I1255">
        <v>62.502929999999999</v>
      </c>
      <c r="J1255">
        <v>-113.40479000000001</v>
      </c>
      <c r="K1255" t="s">
        <v>18</v>
      </c>
      <c r="L1255">
        <v>2</v>
      </c>
      <c r="M1255" t="s">
        <v>77</v>
      </c>
      <c r="N1255" t="s">
        <v>47</v>
      </c>
    </row>
    <row r="1256" spans="1:14" x14ac:dyDescent="0.35">
      <c r="A1256" t="str">
        <f>VLOOKUP(C1256, sp_info1, 2, FALSE)</f>
        <v>Chloropidae</v>
      </c>
      <c r="B1256" t="str">
        <f>VLOOKUP(C1256, sp_info1, 3, FALSE)</f>
        <v xml:space="preserve">Conioscinella </v>
      </c>
      <c r="C1256" t="s">
        <v>121</v>
      </c>
      <c r="D1256">
        <v>76</v>
      </c>
      <c r="E1256" t="s">
        <v>23</v>
      </c>
      <c r="F1256" t="s">
        <v>15</v>
      </c>
      <c r="G1256" t="s">
        <v>16</v>
      </c>
      <c r="H1256" t="s">
        <v>17</v>
      </c>
      <c r="I1256">
        <v>62.502929999999999</v>
      </c>
      <c r="J1256">
        <v>-113.40479000000001</v>
      </c>
      <c r="K1256" t="s">
        <v>18</v>
      </c>
      <c r="L1256">
        <v>2</v>
      </c>
      <c r="M1256" t="s">
        <v>24</v>
      </c>
      <c r="N1256" t="s">
        <v>47</v>
      </c>
    </row>
    <row r="1257" spans="1:14" x14ac:dyDescent="0.35">
      <c r="A1257" t="str">
        <f>VLOOKUP(C1257, sp_info1, 2, FALSE)</f>
        <v>Chloropidae</v>
      </c>
      <c r="B1257" t="str">
        <f>VLOOKUP(C1257, sp_info1, 3, FALSE)</f>
        <v xml:space="preserve">Conioscinella </v>
      </c>
      <c r="C1257" t="s">
        <v>121</v>
      </c>
      <c r="D1257">
        <v>37</v>
      </c>
      <c r="E1257" t="s">
        <v>23</v>
      </c>
      <c r="F1257" t="s">
        <v>15</v>
      </c>
      <c r="G1257" t="s">
        <v>16</v>
      </c>
      <c r="H1257" t="s">
        <v>17</v>
      </c>
      <c r="I1257">
        <v>62.502929999999999</v>
      </c>
      <c r="J1257">
        <v>-113.40479000000001</v>
      </c>
      <c r="K1257" t="s">
        <v>18</v>
      </c>
      <c r="L1257">
        <v>2</v>
      </c>
      <c r="M1257" t="s">
        <v>114</v>
      </c>
      <c r="N1257" t="s">
        <v>47</v>
      </c>
    </row>
    <row r="1258" spans="1:14" x14ac:dyDescent="0.35">
      <c r="A1258" t="str">
        <f>VLOOKUP(C1258, sp_info1, 2, FALSE)</f>
        <v>Chloropidae</v>
      </c>
      <c r="B1258" t="str">
        <f>VLOOKUP(C1258, sp_info1, 3, FALSE)</f>
        <v xml:space="preserve">Conioscinella </v>
      </c>
      <c r="C1258" t="s">
        <v>130</v>
      </c>
      <c r="D1258">
        <v>1</v>
      </c>
      <c r="E1258" t="s">
        <v>23</v>
      </c>
      <c r="F1258" t="s">
        <v>15</v>
      </c>
      <c r="G1258" t="s">
        <v>16</v>
      </c>
      <c r="H1258" t="s">
        <v>17</v>
      </c>
      <c r="I1258">
        <v>62.502929999999999</v>
      </c>
      <c r="J1258">
        <v>-113.40479000000001</v>
      </c>
      <c r="K1258" t="s">
        <v>18</v>
      </c>
      <c r="L1258">
        <v>2</v>
      </c>
      <c r="M1258" t="s">
        <v>114</v>
      </c>
      <c r="N1258" t="s">
        <v>47</v>
      </c>
    </row>
    <row r="1259" spans="1:14" x14ac:dyDescent="0.35">
      <c r="A1259" t="str">
        <f>VLOOKUP(C1259, sp_info1, 2, FALSE)</f>
        <v>Chloropidae</v>
      </c>
      <c r="B1259" t="str">
        <f>VLOOKUP(C1259, sp_info1, 3, FALSE)</f>
        <v>Dasyopa</v>
      </c>
      <c r="C1259" t="s">
        <v>143</v>
      </c>
      <c r="D1259">
        <v>2</v>
      </c>
      <c r="E1259" t="s">
        <v>23</v>
      </c>
      <c r="F1259" t="s">
        <v>15</v>
      </c>
      <c r="G1259" t="s">
        <v>16</v>
      </c>
      <c r="H1259" t="s">
        <v>17</v>
      </c>
      <c r="I1259">
        <v>62.502929999999999</v>
      </c>
      <c r="J1259">
        <v>-113.40479000000001</v>
      </c>
      <c r="K1259" t="s">
        <v>18</v>
      </c>
      <c r="L1259">
        <v>2</v>
      </c>
      <c r="M1259" t="s">
        <v>24</v>
      </c>
      <c r="N1259" t="s">
        <v>47</v>
      </c>
    </row>
    <row r="1260" spans="1:14" x14ac:dyDescent="0.35">
      <c r="A1260" t="str">
        <f>VLOOKUP(C1260, sp_info1, 2, FALSE)</f>
        <v>Chloropidae</v>
      </c>
      <c r="B1260" t="str">
        <f>VLOOKUP(C1260, sp_info1, 3, FALSE)</f>
        <v>Dasyopa</v>
      </c>
      <c r="C1260" t="s">
        <v>143</v>
      </c>
      <c r="D1260">
        <v>3</v>
      </c>
      <c r="E1260" t="s">
        <v>23</v>
      </c>
      <c r="F1260" t="s">
        <v>15</v>
      </c>
      <c r="G1260" t="s">
        <v>16</v>
      </c>
      <c r="H1260" t="s">
        <v>17</v>
      </c>
      <c r="I1260">
        <v>62.502929999999999</v>
      </c>
      <c r="J1260">
        <v>-113.40479000000001</v>
      </c>
      <c r="K1260" t="s">
        <v>18</v>
      </c>
      <c r="L1260">
        <v>2</v>
      </c>
      <c r="M1260" t="s">
        <v>114</v>
      </c>
      <c r="N1260" t="s">
        <v>47</v>
      </c>
    </row>
    <row r="1261" spans="1:14" x14ac:dyDescent="0.35">
      <c r="A1261" t="str">
        <f>VLOOKUP(C1261, sp_info1, 2, FALSE)</f>
        <v>Chloropidae</v>
      </c>
      <c r="B1261" t="str">
        <f>VLOOKUP(C1261, sp_info1, 3, FALSE)</f>
        <v>Incertella</v>
      </c>
      <c r="C1261" t="s">
        <v>207</v>
      </c>
      <c r="D1261">
        <v>1</v>
      </c>
      <c r="E1261" t="s">
        <v>23</v>
      </c>
      <c r="F1261" t="s">
        <v>15</v>
      </c>
      <c r="G1261" t="s">
        <v>16</v>
      </c>
      <c r="H1261" t="s">
        <v>17</v>
      </c>
      <c r="I1261">
        <v>62.502929999999999</v>
      </c>
      <c r="J1261">
        <v>-113.40479000000001</v>
      </c>
      <c r="K1261" t="s">
        <v>18</v>
      </c>
      <c r="L1261">
        <v>2</v>
      </c>
      <c r="M1261" t="s">
        <v>114</v>
      </c>
      <c r="N1261" t="s">
        <v>47</v>
      </c>
    </row>
    <row r="1262" spans="1:14" x14ac:dyDescent="0.35">
      <c r="A1262" t="str">
        <f>VLOOKUP(C1262, sp_info1, 2, FALSE)</f>
        <v>Chloropidae</v>
      </c>
      <c r="B1262" t="str">
        <f>VLOOKUP(C1262, sp_info1, 3, FALSE)</f>
        <v>Incertella</v>
      </c>
      <c r="C1262" t="s">
        <v>207</v>
      </c>
      <c r="D1262">
        <v>1</v>
      </c>
      <c r="E1262" t="s">
        <v>23</v>
      </c>
      <c r="F1262" t="s">
        <v>15</v>
      </c>
      <c r="G1262" t="s">
        <v>16</v>
      </c>
      <c r="H1262" t="s">
        <v>17</v>
      </c>
      <c r="I1262">
        <v>62.502929999999999</v>
      </c>
      <c r="J1262">
        <v>-113.40479000000001</v>
      </c>
      <c r="K1262" t="s">
        <v>18</v>
      </c>
      <c r="L1262">
        <v>2</v>
      </c>
      <c r="M1262" t="s">
        <v>19</v>
      </c>
      <c r="N1262" t="s">
        <v>20</v>
      </c>
    </row>
    <row r="1263" spans="1:14" x14ac:dyDescent="0.35">
      <c r="A1263" t="str">
        <f>VLOOKUP(C1263, sp_info1, 2, FALSE)</f>
        <v>Chloropidae</v>
      </c>
      <c r="B1263" t="str">
        <f>VLOOKUP(C1263, sp_info1, 3, FALSE)</f>
        <v>Incertella</v>
      </c>
      <c r="C1263" t="s">
        <v>207</v>
      </c>
      <c r="D1263">
        <v>6</v>
      </c>
      <c r="E1263" t="s">
        <v>23</v>
      </c>
      <c r="F1263" t="s">
        <v>15</v>
      </c>
      <c r="G1263" t="s">
        <v>16</v>
      </c>
      <c r="H1263" t="s">
        <v>17</v>
      </c>
      <c r="I1263">
        <v>62.502929999999999</v>
      </c>
      <c r="J1263">
        <v>-113.40479000000001</v>
      </c>
      <c r="K1263" t="s">
        <v>18</v>
      </c>
      <c r="L1263">
        <v>2</v>
      </c>
      <c r="M1263" t="s">
        <v>49</v>
      </c>
      <c r="N1263" t="s">
        <v>20</v>
      </c>
    </row>
    <row r="1264" spans="1:14" x14ac:dyDescent="0.35">
      <c r="A1264" t="str">
        <f>VLOOKUP(C1264, sp_info1, 2, FALSE)</f>
        <v>Chloropidae</v>
      </c>
      <c r="B1264" t="str">
        <f>VLOOKUP(C1264, sp_info1, 3, FALSE)</f>
        <v>Incertella</v>
      </c>
      <c r="C1264" t="s">
        <v>208</v>
      </c>
      <c r="D1264">
        <v>1</v>
      </c>
      <c r="E1264" t="s">
        <v>23</v>
      </c>
      <c r="F1264" t="s">
        <v>15</v>
      </c>
      <c r="G1264" t="s">
        <v>16</v>
      </c>
      <c r="H1264" t="s">
        <v>17</v>
      </c>
      <c r="I1264">
        <v>62.502929999999999</v>
      </c>
      <c r="J1264">
        <v>-113.40479000000001</v>
      </c>
      <c r="K1264" t="s">
        <v>18</v>
      </c>
      <c r="L1264">
        <v>2</v>
      </c>
      <c r="M1264" t="s">
        <v>24</v>
      </c>
      <c r="N1264" t="s">
        <v>47</v>
      </c>
    </row>
    <row r="1265" spans="1:14" x14ac:dyDescent="0.35">
      <c r="A1265" t="str">
        <f>VLOOKUP(C1265, sp_info1, 2, FALSE)</f>
        <v>Chloropidae</v>
      </c>
      <c r="B1265" t="str">
        <f>VLOOKUP(C1265, sp_info1, 3, FALSE)</f>
        <v xml:space="preserve">Malloewia </v>
      </c>
      <c r="C1265" t="s">
        <v>225</v>
      </c>
      <c r="D1265">
        <v>1</v>
      </c>
      <c r="E1265" t="s">
        <v>23</v>
      </c>
      <c r="F1265" t="s">
        <v>15</v>
      </c>
      <c r="G1265" t="s">
        <v>16</v>
      </c>
      <c r="H1265" t="s">
        <v>17</v>
      </c>
      <c r="I1265">
        <v>62.502929999999999</v>
      </c>
      <c r="J1265">
        <v>-113.40479000000001</v>
      </c>
      <c r="K1265" t="s">
        <v>18</v>
      </c>
      <c r="L1265">
        <v>2</v>
      </c>
      <c r="M1265" t="s">
        <v>19</v>
      </c>
      <c r="N1265" t="s">
        <v>20</v>
      </c>
    </row>
    <row r="1266" spans="1:14" x14ac:dyDescent="0.35">
      <c r="A1266" t="str">
        <f>VLOOKUP(C1266, sp_info1, 2, FALSE)</f>
        <v>Lauxaniidae</v>
      </c>
      <c r="B1266" t="str">
        <f>VLOOKUP(C1266, sp_info1, 3, FALSE)</f>
        <v>Melanomyza</v>
      </c>
      <c r="C1266" t="s">
        <v>229</v>
      </c>
      <c r="D1266">
        <v>1</v>
      </c>
      <c r="E1266" t="s">
        <v>23</v>
      </c>
      <c r="F1266" t="s">
        <v>15</v>
      </c>
      <c r="G1266" t="s">
        <v>16</v>
      </c>
      <c r="H1266" t="s">
        <v>17</v>
      </c>
      <c r="I1266">
        <v>62.502929999999999</v>
      </c>
      <c r="J1266">
        <v>-113.40479000000001</v>
      </c>
      <c r="K1266" t="s">
        <v>18</v>
      </c>
      <c r="L1266">
        <v>2</v>
      </c>
      <c r="M1266" t="s">
        <v>49</v>
      </c>
      <c r="N1266" t="s">
        <v>20</v>
      </c>
    </row>
    <row r="1267" spans="1:14" x14ac:dyDescent="0.35">
      <c r="A1267" t="str">
        <f>VLOOKUP(C1267, sp_info1, 2, FALSE)</f>
        <v>Chloropidae</v>
      </c>
      <c r="B1267" t="str">
        <f>VLOOKUP(C1267, sp_info1, 3, FALSE)</f>
        <v>Meromyza</v>
      </c>
      <c r="C1267" t="s">
        <v>237</v>
      </c>
      <c r="D1267">
        <v>2</v>
      </c>
      <c r="E1267" t="s">
        <v>23</v>
      </c>
      <c r="F1267" t="s">
        <v>15</v>
      </c>
      <c r="G1267" t="s">
        <v>16</v>
      </c>
      <c r="H1267" t="s">
        <v>17</v>
      </c>
      <c r="I1267">
        <v>62.502929999999999</v>
      </c>
      <c r="J1267">
        <v>-113.40479000000001</v>
      </c>
      <c r="K1267" t="s">
        <v>18</v>
      </c>
      <c r="L1267">
        <v>2</v>
      </c>
      <c r="M1267" t="s">
        <v>49</v>
      </c>
      <c r="N1267" t="s">
        <v>20</v>
      </c>
    </row>
    <row r="1268" spans="1:14" x14ac:dyDescent="0.35">
      <c r="A1268" t="str">
        <f>VLOOKUP(C1268, sp_info1, 2, FALSE)</f>
        <v>Chloropidae</v>
      </c>
      <c r="B1268" t="str">
        <f>VLOOKUP(C1268, sp_info1, 3, FALSE)</f>
        <v>Oscinella</v>
      </c>
      <c r="C1268" t="s">
        <v>258</v>
      </c>
      <c r="D1268">
        <v>1</v>
      </c>
      <c r="E1268" t="s">
        <v>23</v>
      </c>
      <c r="F1268" t="s">
        <v>15</v>
      </c>
      <c r="G1268" t="s">
        <v>16</v>
      </c>
      <c r="H1268" t="s">
        <v>17</v>
      </c>
      <c r="I1268">
        <v>62.502929999999999</v>
      </c>
      <c r="J1268">
        <v>-113.40479000000001</v>
      </c>
      <c r="K1268" t="s">
        <v>18</v>
      </c>
      <c r="L1268">
        <v>2</v>
      </c>
      <c r="M1268" t="s">
        <v>49</v>
      </c>
      <c r="N1268" t="s">
        <v>20</v>
      </c>
    </row>
    <row r="1269" spans="1:14" x14ac:dyDescent="0.35">
      <c r="A1269" t="str">
        <f>VLOOKUP(C1269, sp_info1, 2, FALSE)</f>
        <v>Chloropidae</v>
      </c>
      <c r="B1269" t="str">
        <f>VLOOKUP(C1269, sp_info1, 3, FALSE)</f>
        <v>Oscinella</v>
      </c>
      <c r="C1269" t="s">
        <v>259</v>
      </c>
      <c r="D1269">
        <v>1</v>
      </c>
      <c r="E1269" t="s">
        <v>23</v>
      </c>
      <c r="F1269" t="s">
        <v>15</v>
      </c>
      <c r="G1269" t="s">
        <v>16</v>
      </c>
      <c r="H1269" t="s">
        <v>17</v>
      </c>
      <c r="I1269">
        <v>62.502929999999999</v>
      </c>
      <c r="J1269">
        <v>-113.40479000000001</v>
      </c>
      <c r="K1269" t="s">
        <v>18</v>
      </c>
      <c r="L1269">
        <v>2</v>
      </c>
      <c r="M1269" t="s">
        <v>19</v>
      </c>
      <c r="N1269" t="s">
        <v>20</v>
      </c>
    </row>
    <row r="1270" spans="1:14" x14ac:dyDescent="0.35">
      <c r="A1270" t="str">
        <f>VLOOKUP(C1270, sp_info1, 2, FALSE)</f>
        <v>Chloropidae</v>
      </c>
      <c r="B1270" t="str">
        <f>VLOOKUP(C1270, sp_info1, 3, FALSE)</f>
        <v>Oscinella</v>
      </c>
      <c r="C1270" t="s">
        <v>259</v>
      </c>
      <c r="D1270">
        <v>2</v>
      </c>
      <c r="E1270" t="s">
        <v>23</v>
      </c>
      <c r="F1270" t="s">
        <v>15</v>
      </c>
      <c r="G1270" t="s">
        <v>16</v>
      </c>
      <c r="H1270" t="s">
        <v>17</v>
      </c>
      <c r="I1270">
        <v>62.502929999999999</v>
      </c>
      <c r="J1270">
        <v>-113.40479000000001</v>
      </c>
      <c r="K1270" t="s">
        <v>18</v>
      </c>
      <c r="L1270">
        <v>2</v>
      </c>
      <c r="M1270" t="s">
        <v>49</v>
      </c>
      <c r="N1270" t="s">
        <v>20</v>
      </c>
    </row>
    <row r="1271" spans="1:14" x14ac:dyDescent="0.35">
      <c r="A1271" t="str">
        <f>VLOOKUP(C1271, sp_info1, 2, FALSE)</f>
        <v>Chloropidae</v>
      </c>
      <c r="B1271" t="str">
        <f>VLOOKUP(C1271, sp_info1, 3, FALSE)</f>
        <v>Oscinella</v>
      </c>
      <c r="C1271" t="s">
        <v>261</v>
      </c>
      <c r="D1271">
        <v>1</v>
      </c>
      <c r="E1271" t="s">
        <v>23</v>
      </c>
      <c r="F1271" t="s">
        <v>15</v>
      </c>
      <c r="G1271" t="s">
        <v>16</v>
      </c>
      <c r="H1271" t="s">
        <v>17</v>
      </c>
      <c r="I1271">
        <v>62.502929999999999</v>
      </c>
      <c r="J1271">
        <v>-113.40479000000001</v>
      </c>
      <c r="K1271" t="s">
        <v>18</v>
      </c>
      <c r="L1271">
        <v>2</v>
      </c>
      <c r="M1271" t="s">
        <v>77</v>
      </c>
      <c r="N1271" t="s">
        <v>47</v>
      </c>
    </row>
    <row r="1272" spans="1:14" x14ac:dyDescent="0.35">
      <c r="A1272" t="str">
        <f>VLOOKUP(C1272, sp_info1, 2, FALSE)</f>
        <v>Chloropidae</v>
      </c>
      <c r="B1272" t="str">
        <f>VLOOKUP(C1272, sp_info1, 3, FALSE)</f>
        <v>Oscinella</v>
      </c>
      <c r="C1272" t="s">
        <v>261</v>
      </c>
      <c r="D1272">
        <v>2</v>
      </c>
      <c r="E1272" t="s">
        <v>23</v>
      </c>
      <c r="F1272" t="s">
        <v>15</v>
      </c>
      <c r="G1272" t="s">
        <v>16</v>
      </c>
      <c r="H1272" t="s">
        <v>17</v>
      </c>
      <c r="I1272">
        <v>62.502929999999999</v>
      </c>
      <c r="J1272">
        <v>-113.40479000000001</v>
      </c>
      <c r="K1272" t="s">
        <v>18</v>
      </c>
      <c r="L1272">
        <v>2</v>
      </c>
      <c r="M1272" t="s">
        <v>24</v>
      </c>
      <c r="N1272" t="s">
        <v>47</v>
      </c>
    </row>
    <row r="1273" spans="1:14" x14ac:dyDescent="0.35">
      <c r="A1273" t="str">
        <f>VLOOKUP(C1273, sp_info1, 2, FALSE)</f>
        <v>Chloropidae</v>
      </c>
      <c r="B1273" t="str">
        <f>VLOOKUP(C1273, sp_info1, 3, FALSE)</f>
        <v>Oscinella</v>
      </c>
      <c r="C1273" t="s">
        <v>261</v>
      </c>
      <c r="D1273">
        <v>10</v>
      </c>
      <c r="E1273" t="s">
        <v>23</v>
      </c>
      <c r="F1273" t="s">
        <v>15</v>
      </c>
      <c r="G1273" t="s">
        <v>16</v>
      </c>
      <c r="H1273" t="s">
        <v>17</v>
      </c>
      <c r="I1273">
        <v>62.502929999999999</v>
      </c>
      <c r="J1273">
        <v>-113.40479000000001</v>
      </c>
      <c r="K1273" t="s">
        <v>18</v>
      </c>
      <c r="L1273">
        <v>2</v>
      </c>
      <c r="M1273" t="s">
        <v>114</v>
      </c>
      <c r="N1273" t="s">
        <v>47</v>
      </c>
    </row>
    <row r="1274" spans="1:14" x14ac:dyDescent="0.35">
      <c r="A1274" t="str">
        <f>VLOOKUP(C1274, sp_info1, 2, FALSE)</f>
        <v>Chloropidae</v>
      </c>
      <c r="B1274" t="str">
        <f>VLOOKUP(C1274, sp_info1, 3, FALSE)</f>
        <v>Oscinella</v>
      </c>
      <c r="C1274" t="s">
        <v>261</v>
      </c>
      <c r="D1274">
        <v>1</v>
      </c>
      <c r="E1274" t="s">
        <v>23</v>
      </c>
      <c r="F1274" t="s">
        <v>15</v>
      </c>
      <c r="G1274" t="s">
        <v>16</v>
      </c>
      <c r="H1274" t="s">
        <v>17</v>
      </c>
      <c r="I1274">
        <v>62.502929999999999</v>
      </c>
      <c r="J1274">
        <v>-113.40479000000001</v>
      </c>
      <c r="K1274" t="s">
        <v>18</v>
      </c>
      <c r="L1274">
        <v>2</v>
      </c>
      <c r="M1274" t="s">
        <v>49</v>
      </c>
      <c r="N1274" t="s">
        <v>20</v>
      </c>
    </row>
    <row r="1275" spans="1:14" x14ac:dyDescent="0.35">
      <c r="A1275" t="str">
        <f>VLOOKUP(C1275, sp_info1, 2, FALSE)</f>
        <v>Ephydridae</v>
      </c>
      <c r="B1275" t="str">
        <f>VLOOKUP(C1275, sp_info1, 3, FALSE)</f>
        <v>Philygria</v>
      </c>
      <c r="C1275" t="s">
        <v>300</v>
      </c>
      <c r="D1275">
        <v>1</v>
      </c>
      <c r="E1275" t="s">
        <v>23</v>
      </c>
      <c r="F1275" t="s">
        <v>15</v>
      </c>
      <c r="G1275" t="s">
        <v>16</v>
      </c>
      <c r="H1275" t="s">
        <v>17</v>
      </c>
      <c r="I1275">
        <v>62.502929999999999</v>
      </c>
      <c r="J1275">
        <v>-113.40479000000001</v>
      </c>
      <c r="K1275" t="s">
        <v>18</v>
      </c>
      <c r="L1275">
        <v>2</v>
      </c>
      <c r="M1275" t="s">
        <v>77</v>
      </c>
      <c r="N1275" t="s">
        <v>47</v>
      </c>
    </row>
    <row r="1276" spans="1:14" x14ac:dyDescent="0.35">
      <c r="A1276" t="str">
        <f>VLOOKUP(C1276, sp_info1, 2, FALSE)</f>
        <v>Ephydridae</v>
      </c>
      <c r="B1276" t="str">
        <f>VLOOKUP(C1276, sp_info1, 3, FALSE)</f>
        <v>Philygria</v>
      </c>
      <c r="C1276" t="s">
        <v>300</v>
      </c>
      <c r="D1276">
        <v>1</v>
      </c>
      <c r="E1276" t="s">
        <v>23</v>
      </c>
      <c r="F1276" t="s">
        <v>15</v>
      </c>
      <c r="G1276" t="s">
        <v>16</v>
      </c>
      <c r="H1276" t="s">
        <v>17</v>
      </c>
      <c r="I1276">
        <v>62.502929999999999</v>
      </c>
      <c r="J1276">
        <v>-113.40479000000001</v>
      </c>
      <c r="K1276" t="s">
        <v>18</v>
      </c>
      <c r="L1276">
        <v>2</v>
      </c>
      <c r="M1276" t="s">
        <v>49</v>
      </c>
      <c r="N1276" t="s">
        <v>20</v>
      </c>
    </row>
    <row r="1277" spans="1:14" x14ac:dyDescent="0.35">
      <c r="A1277" t="str">
        <f>VLOOKUP(C1277, sp_info1, 2, FALSE)</f>
        <v>Heleomyzidae</v>
      </c>
      <c r="B1277" t="str">
        <f>VLOOKUP(C1277, sp_info1, 3, FALSE)</f>
        <v>Suillia</v>
      </c>
      <c r="C1277" t="s">
        <v>392</v>
      </c>
      <c r="D1277">
        <v>2</v>
      </c>
      <c r="E1277" t="s">
        <v>23</v>
      </c>
      <c r="F1277" t="s">
        <v>15</v>
      </c>
      <c r="G1277" t="s">
        <v>16</v>
      </c>
      <c r="H1277" t="s">
        <v>17</v>
      </c>
      <c r="I1277">
        <v>62.502929999999999</v>
      </c>
      <c r="J1277">
        <v>-113.40479000000001</v>
      </c>
      <c r="K1277" t="s">
        <v>18</v>
      </c>
      <c r="L1277">
        <v>2</v>
      </c>
      <c r="M1277" t="s">
        <v>24</v>
      </c>
      <c r="N1277" t="s">
        <v>25</v>
      </c>
    </row>
    <row r="1278" spans="1:14" x14ac:dyDescent="0.35">
      <c r="A1278" t="str">
        <f>VLOOKUP(C1278, sp_info1, 2, FALSE)</f>
        <v>Clusiidae</v>
      </c>
      <c r="B1278" t="str">
        <f>VLOOKUP(C1278, sp_info1, 3, FALSE)</f>
        <v>Clusiodes</v>
      </c>
      <c r="C1278" t="s">
        <v>113</v>
      </c>
      <c r="D1278">
        <v>2</v>
      </c>
      <c r="E1278" t="s">
        <v>23</v>
      </c>
      <c r="F1278" t="s">
        <v>15</v>
      </c>
      <c r="G1278" t="s">
        <v>16</v>
      </c>
      <c r="H1278" t="s">
        <v>17</v>
      </c>
      <c r="I1278">
        <v>62.50714</v>
      </c>
      <c r="J1278">
        <v>-113.39443</v>
      </c>
      <c r="K1278" t="s">
        <v>18</v>
      </c>
      <c r="L1278">
        <v>3</v>
      </c>
      <c r="M1278" t="s">
        <v>114</v>
      </c>
      <c r="N1278" t="s">
        <v>25</v>
      </c>
    </row>
    <row r="1279" spans="1:14" x14ac:dyDescent="0.35">
      <c r="A1279" t="str">
        <f>VLOOKUP(C1279, sp_info1, 2, FALSE)</f>
        <v>Chloropidae</v>
      </c>
      <c r="B1279" t="str">
        <f>VLOOKUP(C1279, sp_info1, 3, FALSE)</f>
        <v xml:space="preserve">Conioscinella </v>
      </c>
      <c r="C1279" t="s">
        <v>121</v>
      </c>
      <c r="D1279">
        <v>7</v>
      </c>
      <c r="E1279" t="s">
        <v>23</v>
      </c>
      <c r="F1279" t="s">
        <v>15</v>
      </c>
      <c r="G1279" t="s">
        <v>16</v>
      </c>
      <c r="H1279" t="s">
        <v>17</v>
      </c>
      <c r="I1279">
        <v>62.50714</v>
      </c>
      <c r="J1279">
        <v>-113.39443</v>
      </c>
      <c r="K1279" t="s">
        <v>18</v>
      </c>
      <c r="L1279">
        <v>3</v>
      </c>
      <c r="M1279" t="s">
        <v>77</v>
      </c>
      <c r="N1279" t="s">
        <v>47</v>
      </c>
    </row>
    <row r="1280" spans="1:14" x14ac:dyDescent="0.35">
      <c r="A1280" t="str">
        <f>VLOOKUP(C1280, sp_info1, 2, FALSE)</f>
        <v>Chloropidae</v>
      </c>
      <c r="B1280" t="str">
        <f>VLOOKUP(C1280, sp_info1, 3, FALSE)</f>
        <v xml:space="preserve">Conioscinella </v>
      </c>
      <c r="C1280" t="s">
        <v>121</v>
      </c>
      <c r="D1280">
        <v>11</v>
      </c>
      <c r="E1280" t="s">
        <v>23</v>
      </c>
      <c r="F1280" t="s">
        <v>15</v>
      </c>
      <c r="G1280" t="s">
        <v>16</v>
      </c>
      <c r="H1280" t="s">
        <v>17</v>
      </c>
      <c r="I1280">
        <v>62.50714</v>
      </c>
      <c r="J1280">
        <v>-113.39443</v>
      </c>
      <c r="K1280" t="s">
        <v>18</v>
      </c>
      <c r="L1280">
        <v>3</v>
      </c>
      <c r="M1280" t="s">
        <v>24</v>
      </c>
      <c r="N1280" t="s">
        <v>47</v>
      </c>
    </row>
    <row r="1281" spans="1:14" x14ac:dyDescent="0.35">
      <c r="A1281" t="str">
        <f>VLOOKUP(C1281, sp_info1, 2, FALSE)</f>
        <v>Chloropidae</v>
      </c>
      <c r="B1281" t="str">
        <f>VLOOKUP(C1281, sp_info1, 3, FALSE)</f>
        <v xml:space="preserve">Conioscinella </v>
      </c>
      <c r="C1281" t="s">
        <v>121</v>
      </c>
      <c r="D1281">
        <v>15</v>
      </c>
      <c r="E1281" t="s">
        <v>23</v>
      </c>
      <c r="F1281" t="s">
        <v>15</v>
      </c>
      <c r="G1281" t="s">
        <v>16</v>
      </c>
      <c r="H1281" t="s">
        <v>17</v>
      </c>
      <c r="I1281">
        <v>62.50714</v>
      </c>
      <c r="J1281">
        <v>-113.39443</v>
      </c>
      <c r="K1281" t="s">
        <v>18</v>
      </c>
      <c r="L1281">
        <v>3</v>
      </c>
      <c r="M1281" t="s">
        <v>114</v>
      </c>
      <c r="N1281" t="s">
        <v>47</v>
      </c>
    </row>
    <row r="1282" spans="1:14" x14ac:dyDescent="0.35">
      <c r="A1282" t="str">
        <f>VLOOKUP(C1282, sp_info1, 2, FALSE)</f>
        <v>Chloropidae</v>
      </c>
      <c r="B1282" t="str">
        <f>VLOOKUP(C1282, sp_info1, 3, FALSE)</f>
        <v xml:space="preserve">Conioscinella </v>
      </c>
      <c r="C1282" t="s">
        <v>130</v>
      </c>
      <c r="D1282">
        <v>1</v>
      </c>
      <c r="E1282" t="s">
        <v>23</v>
      </c>
      <c r="F1282" t="s">
        <v>15</v>
      </c>
      <c r="G1282" t="s">
        <v>16</v>
      </c>
      <c r="H1282" t="s">
        <v>17</v>
      </c>
      <c r="I1282">
        <v>62.50714</v>
      </c>
      <c r="J1282">
        <v>-113.39443</v>
      </c>
      <c r="K1282" t="s">
        <v>18</v>
      </c>
      <c r="L1282">
        <v>3</v>
      </c>
      <c r="M1282" t="s">
        <v>114</v>
      </c>
      <c r="N1282" t="s">
        <v>47</v>
      </c>
    </row>
    <row r="1283" spans="1:14" x14ac:dyDescent="0.35">
      <c r="A1283" t="str">
        <f>VLOOKUP(C1283, sp_info1, 2, FALSE)</f>
        <v>Chloropidae</v>
      </c>
      <c r="B1283" t="str">
        <f>VLOOKUP(C1283, sp_info1, 3, FALSE)</f>
        <v>Dasyopa</v>
      </c>
      <c r="C1283" t="s">
        <v>143</v>
      </c>
      <c r="D1283">
        <v>1</v>
      </c>
      <c r="E1283" t="s">
        <v>23</v>
      </c>
      <c r="F1283" t="s">
        <v>15</v>
      </c>
      <c r="G1283" t="s">
        <v>16</v>
      </c>
      <c r="H1283" t="s">
        <v>17</v>
      </c>
      <c r="I1283">
        <v>62.50714</v>
      </c>
      <c r="J1283">
        <v>-113.39443</v>
      </c>
      <c r="K1283" t="s">
        <v>18</v>
      </c>
      <c r="L1283">
        <v>3</v>
      </c>
      <c r="M1283" t="s">
        <v>24</v>
      </c>
      <c r="N1283" t="s">
        <v>47</v>
      </c>
    </row>
    <row r="1284" spans="1:14" x14ac:dyDescent="0.35">
      <c r="A1284" t="str">
        <f>VLOOKUP(C1284, sp_info1, 2, FALSE)</f>
        <v>Drosophilidae</v>
      </c>
      <c r="B1284" t="str">
        <f>VLOOKUP(C1284, sp_info1, 3, FALSE)</f>
        <v>Drosophila</v>
      </c>
      <c r="C1284" t="s">
        <v>159</v>
      </c>
      <c r="D1284">
        <v>1</v>
      </c>
      <c r="E1284" t="s">
        <v>23</v>
      </c>
      <c r="F1284" t="s">
        <v>15</v>
      </c>
      <c r="G1284" t="s">
        <v>16</v>
      </c>
      <c r="H1284" t="s">
        <v>17</v>
      </c>
      <c r="I1284">
        <v>62.50714</v>
      </c>
      <c r="J1284">
        <v>-113.39443</v>
      </c>
      <c r="K1284" t="s">
        <v>18</v>
      </c>
      <c r="L1284">
        <v>3</v>
      </c>
      <c r="M1284" t="s">
        <v>114</v>
      </c>
      <c r="N1284" t="s">
        <v>25</v>
      </c>
    </row>
    <row r="1285" spans="1:14" x14ac:dyDescent="0.35">
      <c r="A1285" t="str">
        <f>VLOOKUP(C1285, sp_info1, 2, FALSE)</f>
        <v>Chloropidae</v>
      </c>
      <c r="B1285" t="str">
        <f>VLOOKUP(C1285, sp_info1, 3, FALSE)</f>
        <v xml:space="preserve">Malloewia </v>
      </c>
      <c r="C1285" t="s">
        <v>225</v>
      </c>
      <c r="D1285">
        <v>1</v>
      </c>
      <c r="E1285" t="s">
        <v>23</v>
      </c>
      <c r="F1285" t="s">
        <v>15</v>
      </c>
      <c r="G1285" t="s">
        <v>16</v>
      </c>
      <c r="H1285" t="s">
        <v>17</v>
      </c>
      <c r="I1285">
        <v>62.50714</v>
      </c>
      <c r="J1285">
        <v>-113.39443</v>
      </c>
      <c r="K1285" t="s">
        <v>18</v>
      </c>
      <c r="L1285">
        <v>3</v>
      </c>
      <c r="M1285" t="s">
        <v>49</v>
      </c>
      <c r="N1285" t="s">
        <v>20</v>
      </c>
    </row>
    <row r="1286" spans="1:14" x14ac:dyDescent="0.35">
      <c r="A1286" t="str">
        <f>VLOOKUP(C1286, sp_info1, 2, FALSE)</f>
        <v>Milichiidae</v>
      </c>
      <c r="B1286" t="str">
        <f>VLOOKUP(C1286, sp_info1, 3, FALSE)</f>
        <v>Neophyllomyza</v>
      </c>
      <c r="C1286" t="s">
        <v>245</v>
      </c>
      <c r="D1286">
        <v>3</v>
      </c>
      <c r="E1286" t="s">
        <v>23</v>
      </c>
      <c r="F1286" t="s">
        <v>15</v>
      </c>
      <c r="G1286" t="s">
        <v>16</v>
      </c>
      <c r="H1286" t="s">
        <v>17</v>
      </c>
      <c r="I1286">
        <v>62.50714</v>
      </c>
      <c r="J1286">
        <v>-113.39443</v>
      </c>
      <c r="K1286" t="s">
        <v>18</v>
      </c>
      <c r="L1286">
        <v>3</v>
      </c>
      <c r="M1286" t="s">
        <v>114</v>
      </c>
      <c r="N1286" t="s">
        <v>25</v>
      </c>
    </row>
    <row r="1287" spans="1:14" x14ac:dyDescent="0.35">
      <c r="A1287" t="str">
        <f>VLOOKUP(C1287, sp_info1, 2, FALSE)</f>
        <v>Chloropidae</v>
      </c>
      <c r="B1287" t="str">
        <f>VLOOKUP(C1287, sp_info1, 3, FALSE)</f>
        <v>Oscinella</v>
      </c>
      <c r="C1287" t="s">
        <v>259</v>
      </c>
      <c r="D1287">
        <v>1</v>
      </c>
      <c r="E1287" t="s">
        <v>23</v>
      </c>
      <c r="F1287" t="s">
        <v>15</v>
      </c>
      <c r="G1287" t="s">
        <v>16</v>
      </c>
      <c r="H1287" t="s">
        <v>17</v>
      </c>
      <c r="I1287">
        <v>62.50714</v>
      </c>
      <c r="J1287">
        <v>-113.39443</v>
      </c>
      <c r="K1287" t="s">
        <v>18</v>
      </c>
      <c r="L1287">
        <v>3</v>
      </c>
      <c r="M1287" t="s">
        <v>19</v>
      </c>
      <c r="N1287" t="s">
        <v>20</v>
      </c>
    </row>
    <row r="1288" spans="1:14" x14ac:dyDescent="0.35">
      <c r="A1288" t="str">
        <f>VLOOKUP(C1288, sp_info1, 2, FALSE)</f>
        <v>Chloropidae</v>
      </c>
      <c r="B1288" t="str">
        <f>VLOOKUP(C1288, sp_info1, 3, FALSE)</f>
        <v>Oscinella</v>
      </c>
      <c r="C1288" t="s">
        <v>259</v>
      </c>
      <c r="D1288">
        <v>3</v>
      </c>
      <c r="E1288" t="s">
        <v>23</v>
      </c>
      <c r="F1288" t="s">
        <v>15</v>
      </c>
      <c r="G1288" t="s">
        <v>16</v>
      </c>
      <c r="H1288" t="s">
        <v>17</v>
      </c>
      <c r="I1288">
        <v>62.50714</v>
      </c>
      <c r="J1288">
        <v>-113.39443</v>
      </c>
      <c r="K1288" t="s">
        <v>18</v>
      </c>
      <c r="L1288">
        <v>3</v>
      </c>
      <c r="M1288" t="s">
        <v>49</v>
      </c>
      <c r="N1288" t="s">
        <v>20</v>
      </c>
    </row>
    <row r="1289" spans="1:14" x14ac:dyDescent="0.35">
      <c r="A1289" t="str">
        <f>VLOOKUP(C1289, sp_info1, 2, FALSE)</f>
        <v>Chloropidae</v>
      </c>
      <c r="B1289" t="str">
        <f>VLOOKUP(C1289, sp_info1, 3, FALSE)</f>
        <v>Oscinella</v>
      </c>
      <c r="C1289" t="s">
        <v>261</v>
      </c>
      <c r="D1289">
        <v>1</v>
      </c>
      <c r="E1289" t="s">
        <v>23</v>
      </c>
      <c r="F1289" t="s">
        <v>15</v>
      </c>
      <c r="G1289" t="s">
        <v>16</v>
      </c>
      <c r="H1289" t="s">
        <v>17</v>
      </c>
      <c r="I1289">
        <v>62.50714</v>
      </c>
      <c r="J1289">
        <v>-113.39443</v>
      </c>
      <c r="K1289" t="s">
        <v>18</v>
      </c>
      <c r="L1289">
        <v>3</v>
      </c>
      <c r="M1289" t="s">
        <v>77</v>
      </c>
      <c r="N1289" t="s">
        <v>47</v>
      </c>
    </row>
    <row r="1290" spans="1:14" x14ac:dyDescent="0.35">
      <c r="A1290" t="str">
        <f>VLOOKUP(C1290, sp_info1, 2, FALSE)</f>
        <v>Chloropidae</v>
      </c>
      <c r="B1290" t="str">
        <f>VLOOKUP(C1290, sp_info1, 3, FALSE)</f>
        <v>Oscinella</v>
      </c>
      <c r="C1290" t="s">
        <v>261</v>
      </c>
      <c r="D1290">
        <v>2</v>
      </c>
      <c r="E1290" t="s">
        <v>23</v>
      </c>
      <c r="F1290" t="s">
        <v>15</v>
      </c>
      <c r="G1290" t="s">
        <v>16</v>
      </c>
      <c r="H1290" t="s">
        <v>17</v>
      </c>
      <c r="I1290">
        <v>62.50714</v>
      </c>
      <c r="J1290">
        <v>-113.39443</v>
      </c>
      <c r="K1290" t="s">
        <v>18</v>
      </c>
      <c r="L1290">
        <v>3</v>
      </c>
      <c r="M1290" t="s">
        <v>24</v>
      </c>
      <c r="N1290" t="s">
        <v>47</v>
      </c>
    </row>
    <row r="1291" spans="1:14" x14ac:dyDescent="0.35">
      <c r="A1291" t="str">
        <f>VLOOKUP(C1291, sp_info1, 2, FALSE)</f>
        <v>Chloropidae</v>
      </c>
      <c r="B1291" t="str">
        <f>VLOOKUP(C1291, sp_info1, 3, FALSE)</f>
        <v>Oscinella</v>
      </c>
      <c r="C1291" t="s">
        <v>261</v>
      </c>
      <c r="D1291">
        <v>2</v>
      </c>
      <c r="E1291" t="s">
        <v>23</v>
      </c>
      <c r="F1291" t="s">
        <v>15</v>
      </c>
      <c r="G1291" t="s">
        <v>16</v>
      </c>
      <c r="H1291" t="s">
        <v>17</v>
      </c>
      <c r="I1291">
        <v>62.50714</v>
      </c>
      <c r="J1291">
        <v>-113.39443</v>
      </c>
      <c r="K1291" t="s">
        <v>18</v>
      </c>
      <c r="L1291">
        <v>3</v>
      </c>
      <c r="M1291" t="s">
        <v>114</v>
      </c>
      <c r="N1291" t="s">
        <v>47</v>
      </c>
    </row>
    <row r="1292" spans="1:14" x14ac:dyDescent="0.35">
      <c r="A1292" t="str">
        <f>VLOOKUP(C1292, sp_info1, 2, FALSE)</f>
        <v>Chloropidae</v>
      </c>
      <c r="B1292" t="str">
        <f>VLOOKUP(C1292, sp_info1, 3, FALSE)</f>
        <v>Oscinella</v>
      </c>
      <c r="C1292" t="s">
        <v>261</v>
      </c>
      <c r="D1292">
        <v>3</v>
      </c>
      <c r="E1292" t="s">
        <v>23</v>
      </c>
      <c r="F1292" t="s">
        <v>15</v>
      </c>
      <c r="G1292" t="s">
        <v>16</v>
      </c>
      <c r="H1292" t="s">
        <v>17</v>
      </c>
      <c r="I1292">
        <v>62.50714</v>
      </c>
      <c r="J1292">
        <v>-113.39443</v>
      </c>
      <c r="K1292" t="s">
        <v>18</v>
      </c>
      <c r="L1292">
        <v>3</v>
      </c>
      <c r="M1292" t="s">
        <v>19</v>
      </c>
      <c r="N1292" t="s">
        <v>20</v>
      </c>
    </row>
    <row r="1293" spans="1:14" x14ac:dyDescent="0.35">
      <c r="A1293" t="str">
        <f>VLOOKUP(C1293, sp_info1, 2, FALSE)</f>
        <v>Heleomyzidae</v>
      </c>
      <c r="B1293" t="str">
        <f>VLOOKUP(C1293, sp_info1, 3, FALSE)</f>
        <v>Suillia</v>
      </c>
      <c r="C1293" t="s">
        <v>392</v>
      </c>
      <c r="D1293">
        <v>1</v>
      </c>
      <c r="E1293" t="s">
        <v>23</v>
      </c>
      <c r="F1293" t="s">
        <v>15</v>
      </c>
      <c r="G1293" t="s">
        <v>16</v>
      </c>
      <c r="H1293" t="s">
        <v>17</v>
      </c>
      <c r="I1293">
        <v>62.50714</v>
      </c>
      <c r="J1293">
        <v>-113.39443</v>
      </c>
      <c r="K1293" t="s">
        <v>18</v>
      </c>
      <c r="L1293">
        <v>3</v>
      </c>
      <c r="M1293" t="s">
        <v>114</v>
      </c>
      <c r="N1293" t="s">
        <v>25</v>
      </c>
    </row>
    <row r="1294" spans="1:14" x14ac:dyDescent="0.35">
      <c r="A1294" t="str">
        <f>VLOOKUP(C1294, sp_info1, 2, FALSE)</f>
        <v>Chloropidae</v>
      </c>
      <c r="B1294" t="str">
        <f>VLOOKUP(C1294, sp_info1, 3, FALSE)</f>
        <v>Tricimba</v>
      </c>
      <c r="C1294" t="s">
        <v>427</v>
      </c>
      <c r="D1294">
        <v>3</v>
      </c>
      <c r="E1294" t="s">
        <v>23</v>
      </c>
      <c r="F1294" t="s">
        <v>15</v>
      </c>
      <c r="G1294" t="s">
        <v>16</v>
      </c>
      <c r="H1294" t="s">
        <v>17</v>
      </c>
      <c r="I1294">
        <v>62.50714</v>
      </c>
      <c r="J1294">
        <v>-113.39443</v>
      </c>
      <c r="K1294" t="s">
        <v>18</v>
      </c>
      <c r="L1294">
        <v>3</v>
      </c>
      <c r="M1294" t="s">
        <v>114</v>
      </c>
      <c r="N1294" t="s">
        <v>25</v>
      </c>
    </row>
    <row r="1295" spans="1:14" x14ac:dyDescent="0.35">
      <c r="A1295" t="str">
        <f>VLOOKUP(C1295, sp_info1, 2, FALSE)</f>
        <v>Chloropidae</v>
      </c>
      <c r="B1295" t="str">
        <f>VLOOKUP(C1295, sp_info1, 3, FALSE)</f>
        <v>Tricimba</v>
      </c>
      <c r="C1295" t="s">
        <v>427</v>
      </c>
      <c r="D1295">
        <v>1</v>
      </c>
      <c r="E1295" t="s">
        <v>23</v>
      </c>
      <c r="F1295" t="s">
        <v>15</v>
      </c>
      <c r="G1295" t="s">
        <v>16</v>
      </c>
      <c r="H1295" t="s">
        <v>17</v>
      </c>
      <c r="I1295">
        <v>62.50714</v>
      </c>
      <c r="J1295">
        <v>-113.39443</v>
      </c>
      <c r="K1295" t="s">
        <v>18</v>
      </c>
      <c r="L1295">
        <v>3</v>
      </c>
      <c r="M1295" t="s">
        <v>77</v>
      </c>
      <c r="N1295" t="s">
        <v>47</v>
      </c>
    </row>
    <row r="1296" spans="1:14" x14ac:dyDescent="0.35">
      <c r="A1296" t="str">
        <f>VLOOKUP(C1296, sp_info1, 2, FALSE)</f>
        <v>Chloropidae</v>
      </c>
      <c r="B1296" t="str">
        <f>VLOOKUP(C1296, sp_info1, 3, FALSE)</f>
        <v>Tricimba</v>
      </c>
      <c r="C1296" t="s">
        <v>427</v>
      </c>
      <c r="D1296">
        <v>1</v>
      </c>
      <c r="E1296" t="s">
        <v>23</v>
      </c>
      <c r="F1296" t="s">
        <v>15</v>
      </c>
      <c r="G1296" t="s">
        <v>16</v>
      </c>
      <c r="H1296" t="s">
        <v>17</v>
      </c>
      <c r="I1296">
        <v>62.50714</v>
      </c>
      <c r="J1296">
        <v>-113.39443</v>
      </c>
      <c r="K1296" t="s">
        <v>18</v>
      </c>
      <c r="L1296">
        <v>3</v>
      </c>
      <c r="M1296" t="s">
        <v>24</v>
      </c>
      <c r="N1296" t="s">
        <v>47</v>
      </c>
    </row>
    <row r="1297" spans="1:14" x14ac:dyDescent="0.35">
      <c r="A1297" t="str">
        <f>VLOOKUP(C1297, sp_info1, 2, FALSE)</f>
        <v>Chloropidae</v>
      </c>
      <c r="B1297" t="str">
        <f>VLOOKUP(C1297, sp_info1, 3, FALSE)</f>
        <v>Tricimba</v>
      </c>
      <c r="C1297" t="s">
        <v>429</v>
      </c>
      <c r="D1297">
        <v>5</v>
      </c>
      <c r="E1297" t="s">
        <v>23</v>
      </c>
      <c r="F1297" t="s">
        <v>15</v>
      </c>
      <c r="G1297" t="s">
        <v>16</v>
      </c>
      <c r="H1297" t="s">
        <v>17</v>
      </c>
      <c r="I1297">
        <v>62.50714</v>
      </c>
      <c r="J1297">
        <v>-113.39443</v>
      </c>
      <c r="K1297" t="s">
        <v>18</v>
      </c>
      <c r="L1297">
        <v>3</v>
      </c>
      <c r="M1297" t="s">
        <v>114</v>
      </c>
      <c r="N1297" t="s">
        <v>25</v>
      </c>
    </row>
    <row r="1298" spans="1:14" x14ac:dyDescent="0.35">
      <c r="A1298" t="str">
        <f>VLOOKUP(C1298, sp_info1, 2, FALSE)</f>
        <v>Chloropidae</v>
      </c>
      <c r="B1298" t="str">
        <f>VLOOKUP(C1298, sp_info1, 3, FALSE)</f>
        <v xml:space="preserve">Aphanotrigonum </v>
      </c>
      <c r="C1298" t="s">
        <v>78</v>
      </c>
      <c r="D1298">
        <v>1</v>
      </c>
      <c r="E1298" t="s">
        <v>23</v>
      </c>
      <c r="F1298" t="s">
        <v>15</v>
      </c>
      <c r="G1298" t="s">
        <v>16</v>
      </c>
      <c r="H1298" t="s">
        <v>17</v>
      </c>
      <c r="I1298">
        <v>62.521099999999997</v>
      </c>
      <c r="J1298">
        <v>-113.38173999999999</v>
      </c>
      <c r="K1298" t="s">
        <v>32</v>
      </c>
      <c r="L1298">
        <v>1</v>
      </c>
      <c r="M1298" t="s">
        <v>77</v>
      </c>
      <c r="N1298" t="s">
        <v>47</v>
      </c>
    </row>
    <row r="1299" spans="1:14" x14ac:dyDescent="0.35">
      <c r="A1299" t="str">
        <f>VLOOKUP(C1299, sp_info1, 2, FALSE)</f>
        <v>Chloropidae</v>
      </c>
      <c r="B1299" t="str">
        <f>VLOOKUP(C1299, sp_info1, 3, FALSE)</f>
        <v xml:space="preserve">Aphanotrigonum </v>
      </c>
      <c r="C1299" t="s">
        <v>78</v>
      </c>
      <c r="D1299">
        <v>2</v>
      </c>
      <c r="E1299" t="s">
        <v>23</v>
      </c>
      <c r="F1299" t="s">
        <v>15</v>
      </c>
      <c r="G1299" t="s">
        <v>16</v>
      </c>
      <c r="H1299" t="s">
        <v>17</v>
      </c>
      <c r="I1299">
        <v>62.521099999999997</v>
      </c>
      <c r="J1299">
        <v>-113.38173999999999</v>
      </c>
      <c r="K1299" t="s">
        <v>32</v>
      </c>
      <c r="L1299">
        <v>1</v>
      </c>
      <c r="M1299" t="s">
        <v>24</v>
      </c>
      <c r="N1299" t="s">
        <v>47</v>
      </c>
    </row>
    <row r="1300" spans="1:14" x14ac:dyDescent="0.35">
      <c r="A1300" t="str">
        <f>VLOOKUP(C1300, sp_info1, 2, FALSE)</f>
        <v>Chamaemyiidae</v>
      </c>
      <c r="B1300" t="str">
        <f>VLOOKUP(C1300, sp_info1, 3, FALSE)</f>
        <v>Chamaemyia</v>
      </c>
      <c r="C1300" t="s">
        <v>99</v>
      </c>
      <c r="D1300">
        <v>2</v>
      </c>
      <c r="E1300" t="s">
        <v>23</v>
      </c>
      <c r="F1300" t="s">
        <v>15</v>
      </c>
      <c r="G1300" t="s">
        <v>16</v>
      </c>
      <c r="H1300" t="s">
        <v>17</v>
      </c>
      <c r="I1300">
        <v>62.521099999999997</v>
      </c>
      <c r="J1300">
        <v>-113.38173999999999</v>
      </c>
      <c r="K1300" t="s">
        <v>32</v>
      </c>
      <c r="L1300">
        <v>1</v>
      </c>
      <c r="M1300" t="s">
        <v>19</v>
      </c>
      <c r="N1300" t="s">
        <v>20</v>
      </c>
    </row>
    <row r="1301" spans="1:14" x14ac:dyDescent="0.35">
      <c r="A1301" t="str">
        <f>VLOOKUP(C1301, sp_info1, 2, FALSE)</f>
        <v>Clusiidae</v>
      </c>
      <c r="B1301" t="str">
        <f>VLOOKUP(C1301, sp_info1, 3, FALSE)</f>
        <v>Clusiodes</v>
      </c>
      <c r="C1301" t="s">
        <v>113</v>
      </c>
      <c r="D1301">
        <v>1</v>
      </c>
      <c r="E1301" t="s">
        <v>23</v>
      </c>
      <c r="F1301" t="s">
        <v>15</v>
      </c>
      <c r="G1301" t="s">
        <v>16</v>
      </c>
      <c r="H1301" t="s">
        <v>17</v>
      </c>
      <c r="I1301">
        <v>62.521099999999997</v>
      </c>
      <c r="J1301">
        <v>-113.38173999999999</v>
      </c>
      <c r="K1301" t="s">
        <v>32</v>
      </c>
      <c r="L1301">
        <v>1</v>
      </c>
      <c r="M1301" t="s">
        <v>77</v>
      </c>
      <c r="N1301" t="s">
        <v>25</v>
      </c>
    </row>
    <row r="1302" spans="1:14" x14ac:dyDescent="0.35">
      <c r="A1302" t="str">
        <f>VLOOKUP(C1302, sp_info1, 2, FALSE)</f>
        <v>Chloropidae</v>
      </c>
      <c r="B1302" t="str">
        <f>VLOOKUP(C1302, sp_info1, 3, FALSE)</f>
        <v xml:space="preserve">Conioscinella </v>
      </c>
      <c r="C1302" t="s">
        <v>130</v>
      </c>
      <c r="D1302">
        <v>1</v>
      </c>
      <c r="E1302" t="s">
        <v>23</v>
      </c>
      <c r="F1302" t="s">
        <v>15</v>
      </c>
      <c r="G1302" t="s">
        <v>16</v>
      </c>
      <c r="H1302" t="s">
        <v>17</v>
      </c>
      <c r="I1302">
        <v>62.521099999999997</v>
      </c>
      <c r="J1302">
        <v>-113.38173999999999</v>
      </c>
      <c r="K1302" t="s">
        <v>32</v>
      </c>
      <c r="L1302">
        <v>1</v>
      </c>
      <c r="M1302" t="s">
        <v>114</v>
      </c>
      <c r="N1302" t="s">
        <v>47</v>
      </c>
    </row>
    <row r="1303" spans="1:14" x14ac:dyDescent="0.35">
      <c r="A1303" t="str">
        <f>VLOOKUP(C1303, sp_info1, 2, FALSE)</f>
        <v>Chloropidae</v>
      </c>
      <c r="B1303" t="str">
        <f>VLOOKUP(C1303, sp_info1, 3, FALSE)</f>
        <v xml:space="preserve">Conioscinella </v>
      </c>
      <c r="C1303" t="s">
        <v>130</v>
      </c>
      <c r="D1303">
        <v>3</v>
      </c>
      <c r="E1303" t="s">
        <v>23</v>
      </c>
      <c r="F1303" t="s">
        <v>15</v>
      </c>
      <c r="G1303" t="s">
        <v>16</v>
      </c>
      <c r="H1303" t="s">
        <v>17</v>
      </c>
      <c r="I1303">
        <v>62.521099999999997</v>
      </c>
      <c r="J1303">
        <v>-113.38173999999999</v>
      </c>
      <c r="K1303" t="s">
        <v>32</v>
      </c>
      <c r="L1303">
        <v>1</v>
      </c>
      <c r="M1303" t="s">
        <v>19</v>
      </c>
      <c r="N1303" t="s">
        <v>20</v>
      </c>
    </row>
    <row r="1304" spans="1:14" x14ac:dyDescent="0.35">
      <c r="A1304" t="str">
        <f>VLOOKUP(C1304, sp_info1, 2, FALSE)</f>
        <v>Chloropidae</v>
      </c>
      <c r="B1304" t="str">
        <f>VLOOKUP(C1304, sp_info1, 3, FALSE)</f>
        <v xml:space="preserve">Conioscinella </v>
      </c>
      <c r="C1304" t="s">
        <v>130</v>
      </c>
      <c r="D1304">
        <v>2</v>
      </c>
      <c r="E1304" t="s">
        <v>23</v>
      </c>
      <c r="F1304" t="s">
        <v>15</v>
      </c>
      <c r="G1304" t="s">
        <v>16</v>
      </c>
      <c r="H1304" t="s">
        <v>17</v>
      </c>
      <c r="I1304">
        <v>62.521099999999997</v>
      </c>
      <c r="J1304">
        <v>-113.38173999999999</v>
      </c>
      <c r="K1304" t="s">
        <v>32</v>
      </c>
      <c r="L1304">
        <v>1</v>
      </c>
      <c r="M1304" t="s">
        <v>49</v>
      </c>
      <c r="N1304" t="s">
        <v>20</v>
      </c>
    </row>
    <row r="1305" spans="1:14" x14ac:dyDescent="0.35">
      <c r="A1305" t="str">
        <f>VLOOKUP(C1305, sp_info1, 2, FALSE)</f>
        <v>Sphaeroceridae</v>
      </c>
      <c r="B1305" t="str">
        <f>VLOOKUP(C1305, sp_info1, 3, FALSE)</f>
        <v>Coproica</v>
      </c>
      <c r="C1305" t="s">
        <v>135</v>
      </c>
      <c r="D1305">
        <v>1</v>
      </c>
      <c r="E1305" t="s">
        <v>23</v>
      </c>
      <c r="F1305" t="s">
        <v>15</v>
      </c>
      <c r="G1305" t="s">
        <v>16</v>
      </c>
      <c r="H1305" t="s">
        <v>17</v>
      </c>
      <c r="I1305">
        <v>62.521099999999997</v>
      </c>
      <c r="J1305">
        <v>-113.38173999999999</v>
      </c>
      <c r="K1305" t="s">
        <v>32</v>
      </c>
      <c r="L1305">
        <v>1</v>
      </c>
      <c r="M1305" t="s">
        <v>24</v>
      </c>
      <c r="N1305" t="s">
        <v>47</v>
      </c>
    </row>
    <row r="1306" spans="1:14" x14ac:dyDescent="0.35">
      <c r="A1306" t="str">
        <f>VLOOKUP(C1306, sp_info1, 2, FALSE)</f>
        <v>Sphaeroceridae</v>
      </c>
      <c r="B1306" t="str">
        <f>VLOOKUP(C1306, sp_info1, 3, FALSE)</f>
        <v xml:space="preserve">Dahlimosina </v>
      </c>
      <c r="C1306" t="s">
        <v>140</v>
      </c>
      <c r="D1306">
        <v>1</v>
      </c>
      <c r="E1306" t="s">
        <v>23</v>
      </c>
      <c r="F1306" t="s">
        <v>15</v>
      </c>
      <c r="G1306" t="s">
        <v>16</v>
      </c>
      <c r="H1306" t="s">
        <v>17</v>
      </c>
      <c r="I1306">
        <v>62.521099999999997</v>
      </c>
      <c r="J1306">
        <v>-113.38173999999999</v>
      </c>
      <c r="K1306" t="s">
        <v>32</v>
      </c>
      <c r="L1306">
        <v>1</v>
      </c>
      <c r="M1306" t="s">
        <v>77</v>
      </c>
      <c r="N1306" t="s">
        <v>47</v>
      </c>
    </row>
    <row r="1307" spans="1:14" x14ac:dyDescent="0.35">
      <c r="A1307" t="str">
        <f>VLOOKUP(C1307, sp_info1, 2, FALSE)</f>
        <v>Diastatidae</v>
      </c>
      <c r="B1307" t="str">
        <f>VLOOKUP(C1307, sp_info1, 3, FALSE)</f>
        <v>Diastata</v>
      </c>
      <c r="C1307" t="s">
        <v>149</v>
      </c>
      <c r="D1307">
        <v>1</v>
      </c>
      <c r="E1307" t="s">
        <v>23</v>
      </c>
      <c r="F1307" t="s">
        <v>15</v>
      </c>
      <c r="G1307" t="s">
        <v>16</v>
      </c>
      <c r="H1307" t="s">
        <v>17</v>
      </c>
      <c r="I1307">
        <v>62.521099999999997</v>
      </c>
      <c r="J1307">
        <v>-113.38173999999999</v>
      </c>
      <c r="K1307" t="s">
        <v>32</v>
      </c>
      <c r="L1307">
        <v>1</v>
      </c>
      <c r="M1307" t="s">
        <v>77</v>
      </c>
      <c r="N1307" t="s">
        <v>47</v>
      </c>
    </row>
    <row r="1308" spans="1:14" x14ac:dyDescent="0.35">
      <c r="A1308" t="str">
        <f>VLOOKUP(C1308, sp_info1, 2, FALSE)</f>
        <v>Diastatidae</v>
      </c>
      <c r="B1308" t="str">
        <f>VLOOKUP(C1308, sp_info1, 3, FALSE)</f>
        <v>Diastata</v>
      </c>
      <c r="C1308" t="s">
        <v>149</v>
      </c>
      <c r="D1308">
        <v>1</v>
      </c>
      <c r="E1308" t="s">
        <v>23</v>
      </c>
      <c r="F1308" t="s">
        <v>15</v>
      </c>
      <c r="G1308" t="s">
        <v>16</v>
      </c>
      <c r="H1308" t="s">
        <v>17</v>
      </c>
      <c r="I1308">
        <v>62.521099999999997</v>
      </c>
      <c r="J1308">
        <v>-113.38173999999999</v>
      </c>
      <c r="K1308" t="s">
        <v>32</v>
      </c>
      <c r="L1308">
        <v>1</v>
      </c>
      <c r="M1308" t="s">
        <v>24</v>
      </c>
      <c r="N1308" t="s">
        <v>47</v>
      </c>
    </row>
    <row r="1309" spans="1:14" x14ac:dyDescent="0.35">
      <c r="A1309" t="str">
        <f>VLOOKUP(C1309, sp_info1, 2, FALSE)</f>
        <v>Drosophilidae</v>
      </c>
      <c r="B1309" t="str">
        <f>VLOOKUP(C1309, sp_info1, 3, FALSE)</f>
        <v>Drosophila</v>
      </c>
      <c r="C1309" t="s">
        <v>159</v>
      </c>
      <c r="D1309">
        <v>2</v>
      </c>
      <c r="E1309" t="s">
        <v>23</v>
      </c>
      <c r="F1309" t="s">
        <v>15</v>
      </c>
      <c r="G1309" t="s">
        <v>16</v>
      </c>
      <c r="H1309" t="s">
        <v>17</v>
      </c>
      <c r="I1309">
        <v>62.521099999999997</v>
      </c>
      <c r="J1309">
        <v>-113.38173999999999</v>
      </c>
      <c r="K1309" t="s">
        <v>32</v>
      </c>
      <c r="L1309">
        <v>1</v>
      </c>
      <c r="M1309" t="s">
        <v>77</v>
      </c>
      <c r="N1309" t="s">
        <v>25</v>
      </c>
    </row>
    <row r="1310" spans="1:14" x14ac:dyDescent="0.35">
      <c r="A1310" t="str">
        <f>VLOOKUP(C1310, sp_info1, 2, FALSE)</f>
        <v>Drosophilidae</v>
      </c>
      <c r="B1310" t="str">
        <f>VLOOKUP(C1310, sp_info1, 3, FALSE)</f>
        <v>Drosophila</v>
      </c>
      <c r="C1310" t="s">
        <v>159</v>
      </c>
      <c r="D1310">
        <v>2</v>
      </c>
      <c r="E1310" t="s">
        <v>23</v>
      </c>
      <c r="F1310" t="s">
        <v>15</v>
      </c>
      <c r="G1310" t="s">
        <v>16</v>
      </c>
      <c r="H1310" t="s">
        <v>17</v>
      </c>
      <c r="I1310">
        <v>62.521099999999997</v>
      </c>
      <c r="J1310">
        <v>-113.38173999999999</v>
      </c>
      <c r="K1310" t="s">
        <v>32</v>
      </c>
      <c r="L1310">
        <v>1</v>
      </c>
      <c r="M1310" t="s">
        <v>24</v>
      </c>
      <c r="N1310" t="s">
        <v>47</v>
      </c>
    </row>
    <row r="1311" spans="1:14" x14ac:dyDescent="0.35">
      <c r="A1311" t="str">
        <f>VLOOKUP(C1311, sp_info1, 2, FALSE)</f>
        <v>Drosophilidae</v>
      </c>
      <c r="B1311" t="str">
        <f>VLOOKUP(C1311, sp_info1, 3, FALSE)</f>
        <v>Drosophila</v>
      </c>
      <c r="C1311" t="s">
        <v>159</v>
      </c>
      <c r="D1311">
        <v>1</v>
      </c>
      <c r="E1311" t="s">
        <v>23</v>
      </c>
      <c r="F1311" t="s">
        <v>15</v>
      </c>
      <c r="G1311" t="s">
        <v>16</v>
      </c>
      <c r="H1311" t="s">
        <v>17</v>
      </c>
      <c r="I1311">
        <v>62.521099999999997</v>
      </c>
      <c r="J1311">
        <v>-113.38173999999999</v>
      </c>
      <c r="K1311" t="s">
        <v>32</v>
      </c>
      <c r="L1311">
        <v>1</v>
      </c>
      <c r="M1311" t="s">
        <v>114</v>
      </c>
      <c r="N1311" t="s">
        <v>47</v>
      </c>
    </row>
    <row r="1312" spans="1:14" x14ac:dyDescent="0.35">
      <c r="A1312" t="str">
        <f>VLOOKUP(C1312, sp_info1, 2, FALSE)</f>
        <v>Drosophilidae</v>
      </c>
      <c r="B1312">
        <f>VLOOKUP(C1312, sp_info1, 3, FALSE)</f>
        <v>0</v>
      </c>
      <c r="C1312" t="s">
        <v>165</v>
      </c>
      <c r="D1312">
        <v>8</v>
      </c>
      <c r="E1312" t="s">
        <v>23</v>
      </c>
      <c r="F1312" t="s">
        <v>15</v>
      </c>
      <c r="G1312" t="s">
        <v>16</v>
      </c>
      <c r="H1312" t="s">
        <v>17</v>
      </c>
      <c r="I1312">
        <v>62.521099999999997</v>
      </c>
      <c r="J1312">
        <v>-113.38173999999999</v>
      </c>
      <c r="K1312" t="s">
        <v>32</v>
      </c>
      <c r="L1312">
        <v>1</v>
      </c>
      <c r="M1312" t="s">
        <v>77</v>
      </c>
      <c r="N1312" t="s">
        <v>25</v>
      </c>
    </row>
    <row r="1313" spans="1:14" x14ac:dyDescent="0.35">
      <c r="A1313" t="str">
        <f>VLOOKUP(C1313, sp_info1, 2, FALSE)</f>
        <v>Opomyzidae</v>
      </c>
      <c r="B1313" t="str">
        <f>VLOOKUP(C1313, sp_info1, 3, FALSE)</f>
        <v>Geomyza</v>
      </c>
      <c r="C1313" t="s">
        <v>191</v>
      </c>
      <c r="D1313">
        <v>2</v>
      </c>
      <c r="E1313" t="s">
        <v>23</v>
      </c>
      <c r="F1313" t="s">
        <v>15</v>
      </c>
      <c r="G1313" t="s">
        <v>16</v>
      </c>
      <c r="H1313" t="s">
        <v>17</v>
      </c>
      <c r="I1313">
        <v>62.521099999999997</v>
      </c>
      <c r="J1313">
        <v>-113.38173999999999</v>
      </c>
      <c r="K1313" t="s">
        <v>32</v>
      </c>
      <c r="L1313">
        <v>1</v>
      </c>
      <c r="M1313" t="s">
        <v>24</v>
      </c>
      <c r="N1313" t="s">
        <v>47</v>
      </c>
    </row>
    <row r="1314" spans="1:14" x14ac:dyDescent="0.35">
      <c r="A1314" t="str">
        <f>VLOOKUP(C1314, sp_info1, 2, FALSE)</f>
        <v>Opomyzidae</v>
      </c>
      <c r="B1314" t="str">
        <f>VLOOKUP(C1314, sp_info1, 3, FALSE)</f>
        <v>Geomyza</v>
      </c>
      <c r="C1314" t="s">
        <v>191</v>
      </c>
      <c r="D1314">
        <v>4</v>
      </c>
      <c r="E1314" t="s">
        <v>23</v>
      </c>
      <c r="F1314" t="s">
        <v>15</v>
      </c>
      <c r="G1314" t="s">
        <v>16</v>
      </c>
      <c r="H1314" t="s">
        <v>17</v>
      </c>
      <c r="I1314">
        <v>62.521099999999997</v>
      </c>
      <c r="J1314">
        <v>-113.38173999999999</v>
      </c>
      <c r="K1314" t="s">
        <v>32</v>
      </c>
      <c r="L1314">
        <v>1</v>
      </c>
      <c r="M1314" t="s">
        <v>114</v>
      </c>
      <c r="N1314" t="s">
        <v>47</v>
      </c>
    </row>
    <row r="1315" spans="1:14" x14ac:dyDescent="0.35">
      <c r="A1315" t="str">
        <f>VLOOKUP(C1315, sp_info1, 2, FALSE)</f>
        <v>Ephydridae</v>
      </c>
      <c r="B1315" t="str">
        <f>VLOOKUP(C1315, sp_info1, 3, FALSE)</f>
        <v>Hyadina</v>
      </c>
      <c r="C1315" t="s">
        <v>203</v>
      </c>
      <c r="D1315">
        <v>1</v>
      </c>
      <c r="E1315" t="s">
        <v>23</v>
      </c>
      <c r="F1315" t="s">
        <v>15</v>
      </c>
      <c r="G1315" t="s">
        <v>16</v>
      </c>
      <c r="H1315" t="s">
        <v>17</v>
      </c>
      <c r="I1315">
        <v>62.521099999999997</v>
      </c>
      <c r="J1315">
        <v>-113.38173999999999</v>
      </c>
      <c r="K1315" t="s">
        <v>32</v>
      </c>
      <c r="L1315">
        <v>1</v>
      </c>
      <c r="M1315" t="s">
        <v>24</v>
      </c>
      <c r="N1315" t="s">
        <v>47</v>
      </c>
    </row>
    <row r="1316" spans="1:14" x14ac:dyDescent="0.35">
      <c r="A1316" t="str">
        <f>VLOOKUP(C1316, sp_info1, 2, FALSE)</f>
        <v>Sphaeroceridae</v>
      </c>
      <c r="B1316" t="str">
        <f>VLOOKUP(C1316, sp_info1, 3, FALSE)</f>
        <v>Ischiolepta</v>
      </c>
      <c r="C1316" t="s">
        <v>209</v>
      </c>
      <c r="D1316">
        <v>1</v>
      </c>
      <c r="E1316" t="s">
        <v>23</v>
      </c>
      <c r="F1316" t="s">
        <v>15</v>
      </c>
      <c r="G1316" t="s">
        <v>16</v>
      </c>
      <c r="H1316" t="s">
        <v>17</v>
      </c>
      <c r="I1316">
        <v>62.521099999999997</v>
      </c>
      <c r="J1316">
        <v>-113.38173999999999</v>
      </c>
      <c r="K1316" t="s">
        <v>32</v>
      </c>
      <c r="L1316">
        <v>1</v>
      </c>
      <c r="M1316" t="s">
        <v>77</v>
      </c>
      <c r="N1316" t="s">
        <v>25</v>
      </c>
    </row>
    <row r="1317" spans="1:14" x14ac:dyDescent="0.35">
      <c r="A1317" t="str">
        <f>VLOOKUP(C1317, sp_info1, 2, FALSE)</f>
        <v>Chloropidae</v>
      </c>
      <c r="B1317" t="str">
        <f>VLOOKUP(C1317, sp_info1, 3, FALSE)</f>
        <v>Lasiosina</v>
      </c>
      <c r="C1317" t="s">
        <v>213</v>
      </c>
      <c r="D1317">
        <v>4</v>
      </c>
      <c r="E1317" t="s">
        <v>23</v>
      </c>
      <c r="F1317" t="s">
        <v>15</v>
      </c>
      <c r="G1317" t="s">
        <v>16</v>
      </c>
      <c r="H1317" t="s">
        <v>17</v>
      </c>
      <c r="I1317">
        <v>62.521099999999997</v>
      </c>
      <c r="J1317">
        <v>-113.38173999999999</v>
      </c>
      <c r="K1317" t="s">
        <v>32</v>
      </c>
      <c r="L1317">
        <v>1</v>
      </c>
      <c r="M1317" t="s">
        <v>77</v>
      </c>
      <c r="N1317" t="s">
        <v>47</v>
      </c>
    </row>
    <row r="1318" spans="1:14" x14ac:dyDescent="0.35">
      <c r="A1318" t="str">
        <f>VLOOKUP(C1318, sp_info1, 2, FALSE)</f>
        <v>Chloropidae</v>
      </c>
      <c r="B1318" t="str">
        <f>VLOOKUP(C1318, sp_info1, 3, FALSE)</f>
        <v>Lasiosina</v>
      </c>
      <c r="C1318" t="s">
        <v>213</v>
      </c>
      <c r="D1318">
        <v>4</v>
      </c>
      <c r="E1318" t="s">
        <v>23</v>
      </c>
      <c r="F1318" t="s">
        <v>15</v>
      </c>
      <c r="G1318" t="s">
        <v>16</v>
      </c>
      <c r="H1318" t="s">
        <v>17</v>
      </c>
      <c r="I1318">
        <v>62.521099999999997</v>
      </c>
      <c r="J1318">
        <v>-113.38173999999999</v>
      </c>
      <c r="K1318" t="s">
        <v>32</v>
      </c>
      <c r="L1318">
        <v>1</v>
      </c>
      <c r="M1318" t="s">
        <v>24</v>
      </c>
      <c r="N1318" t="s">
        <v>47</v>
      </c>
    </row>
    <row r="1319" spans="1:14" x14ac:dyDescent="0.35">
      <c r="A1319" t="str">
        <f>VLOOKUP(C1319, sp_info1, 2, FALSE)</f>
        <v>Chloropidae</v>
      </c>
      <c r="B1319" t="str">
        <f>VLOOKUP(C1319, sp_info1, 3, FALSE)</f>
        <v>Lasiosina</v>
      </c>
      <c r="C1319" t="s">
        <v>213</v>
      </c>
      <c r="D1319">
        <v>3</v>
      </c>
      <c r="E1319" t="s">
        <v>23</v>
      </c>
      <c r="F1319" t="s">
        <v>15</v>
      </c>
      <c r="G1319" t="s">
        <v>16</v>
      </c>
      <c r="H1319" t="s">
        <v>17</v>
      </c>
      <c r="I1319">
        <v>62.521099999999997</v>
      </c>
      <c r="J1319">
        <v>-113.38173999999999</v>
      </c>
      <c r="K1319" t="s">
        <v>32</v>
      </c>
      <c r="L1319">
        <v>1</v>
      </c>
      <c r="M1319" t="s">
        <v>114</v>
      </c>
      <c r="N1319" t="s">
        <v>47</v>
      </c>
    </row>
    <row r="1320" spans="1:14" x14ac:dyDescent="0.35">
      <c r="A1320" t="str">
        <f>VLOOKUP(C1320, sp_info1, 2, FALSE)</f>
        <v>Chloropidae</v>
      </c>
      <c r="B1320" t="str">
        <f>VLOOKUP(C1320, sp_info1, 3, FALSE)</f>
        <v xml:space="preserve">Malloewia </v>
      </c>
      <c r="C1320" t="s">
        <v>225</v>
      </c>
      <c r="D1320">
        <v>2</v>
      </c>
      <c r="E1320" t="s">
        <v>23</v>
      </c>
      <c r="F1320" t="s">
        <v>15</v>
      </c>
      <c r="G1320" t="s">
        <v>16</v>
      </c>
      <c r="H1320" t="s">
        <v>17</v>
      </c>
      <c r="I1320">
        <v>62.521099999999997</v>
      </c>
      <c r="J1320">
        <v>-113.38173999999999</v>
      </c>
      <c r="K1320" t="s">
        <v>32</v>
      </c>
      <c r="L1320">
        <v>1</v>
      </c>
      <c r="M1320" t="s">
        <v>19</v>
      </c>
      <c r="N1320" t="s">
        <v>20</v>
      </c>
    </row>
    <row r="1321" spans="1:14" x14ac:dyDescent="0.35">
      <c r="A1321" t="str">
        <f>VLOOKUP(C1321, sp_info1, 2, FALSE)</f>
        <v>Milichiidae</v>
      </c>
      <c r="B1321" t="str">
        <f>VLOOKUP(C1321, sp_info1, 3, FALSE)</f>
        <v>Neophyllomyza</v>
      </c>
      <c r="C1321" t="s">
        <v>245</v>
      </c>
      <c r="D1321">
        <v>6</v>
      </c>
      <c r="E1321" t="s">
        <v>23</v>
      </c>
      <c r="F1321" t="s">
        <v>15</v>
      </c>
      <c r="G1321" t="s">
        <v>16</v>
      </c>
      <c r="H1321" t="s">
        <v>17</v>
      </c>
      <c r="I1321">
        <v>62.521099999999997</v>
      </c>
      <c r="J1321">
        <v>-113.38173999999999</v>
      </c>
      <c r="K1321" t="s">
        <v>32</v>
      </c>
      <c r="L1321">
        <v>1</v>
      </c>
      <c r="M1321" t="s">
        <v>77</v>
      </c>
      <c r="N1321" t="s">
        <v>25</v>
      </c>
    </row>
    <row r="1322" spans="1:14" x14ac:dyDescent="0.35">
      <c r="A1322" t="str">
        <f>VLOOKUP(C1322, sp_info1, 2, FALSE)</f>
        <v>Chloropidae</v>
      </c>
      <c r="B1322" t="str">
        <f>VLOOKUP(C1322, sp_info1, 3, FALSE)</f>
        <v>Oscinella</v>
      </c>
      <c r="C1322" t="s">
        <v>258</v>
      </c>
      <c r="D1322">
        <v>1</v>
      </c>
      <c r="E1322" t="s">
        <v>23</v>
      </c>
      <c r="F1322" t="s">
        <v>15</v>
      </c>
      <c r="G1322" t="s">
        <v>16</v>
      </c>
      <c r="H1322" t="s">
        <v>17</v>
      </c>
      <c r="I1322">
        <v>62.521099999999997</v>
      </c>
      <c r="J1322">
        <v>-113.38173999999999</v>
      </c>
      <c r="K1322" t="s">
        <v>32</v>
      </c>
      <c r="L1322">
        <v>1</v>
      </c>
      <c r="M1322" t="s">
        <v>19</v>
      </c>
      <c r="N1322" t="s">
        <v>20</v>
      </c>
    </row>
    <row r="1323" spans="1:14" x14ac:dyDescent="0.35">
      <c r="A1323" t="str">
        <f>VLOOKUP(C1323, sp_info1, 2, FALSE)</f>
        <v>Chloropidae</v>
      </c>
      <c r="B1323" t="str">
        <f>VLOOKUP(C1323, sp_info1, 3, FALSE)</f>
        <v>Oscinella</v>
      </c>
      <c r="C1323" t="s">
        <v>258</v>
      </c>
      <c r="D1323">
        <v>1</v>
      </c>
      <c r="E1323" t="s">
        <v>23</v>
      </c>
      <c r="F1323" t="s">
        <v>15</v>
      </c>
      <c r="G1323" t="s">
        <v>16</v>
      </c>
      <c r="H1323" t="s">
        <v>17</v>
      </c>
      <c r="I1323">
        <v>62.521099999999997</v>
      </c>
      <c r="J1323">
        <v>-113.38173999999999</v>
      </c>
      <c r="K1323" t="s">
        <v>32</v>
      </c>
      <c r="L1323">
        <v>1</v>
      </c>
      <c r="M1323" t="s">
        <v>49</v>
      </c>
      <c r="N1323" t="s">
        <v>20</v>
      </c>
    </row>
    <row r="1324" spans="1:14" x14ac:dyDescent="0.35">
      <c r="A1324" t="str">
        <f>VLOOKUP(C1324, sp_info1, 2, FALSE)</f>
        <v>Sciomyzidae</v>
      </c>
      <c r="B1324" t="str">
        <f>VLOOKUP(C1324, sp_info1, 3, FALSE)</f>
        <v>Pherbellia</v>
      </c>
      <c r="C1324" t="s">
        <v>279</v>
      </c>
      <c r="D1324">
        <v>2</v>
      </c>
      <c r="E1324" t="s">
        <v>23</v>
      </c>
      <c r="F1324" t="s">
        <v>15</v>
      </c>
      <c r="G1324" t="s">
        <v>16</v>
      </c>
      <c r="H1324" t="s">
        <v>17</v>
      </c>
      <c r="I1324">
        <v>62.521099999999997</v>
      </c>
      <c r="J1324">
        <v>-113.38173999999999</v>
      </c>
      <c r="K1324" t="s">
        <v>32</v>
      </c>
      <c r="L1324">
        <v>1</v>
      </c>
      <c r="M1324" t="s">
        <v>77</v>
      </c>
      <c r="N1324" t="s">
        <v>47</v>
      </c>
    </row>
    <row r="1325" spans="1:14" x14ac:dyDescent="0.35">
      <c r="A1325" t="str">
        <f>VLOOKUP(C1325, sp_info1, 2, FALSE)</f>
        <v>Sciomyzidae</v>
      </c>
      <c r="B1325" t="str">
        <f>VLOOKUP(C1325, sp_info1, 3, FALSE)</f>
        <v>Pherbellia</v>
      </c>
      <c r="C1325" t="s">
        <v>279</v>
      </c>
      <c r="D1325">
        <v>1</v>
      </c>
      <c r="E1325" t="s">
        <v>23</v>
      </c>
      <c r="F1325" t="s">
        <v>15</v>
      </c>
      <c r="G1325" t="s">
        <v>16</v>
      </c>
      <c r="H1325" t="s">
        <v>17</v>
      </c>
      <c r="I1325">
        <v>62.521099999999997</v>
      </c>
      <c r="J1325">
        <v>-113.38173999999999</v>
      </c>
      <c r="K1325" t="s">
        <v>32</v>
      </c>
      <c r="L1325">
        <v>1</v>
      </c>
      <c r="M1325" t="s">
        <v>24</v>
      </c>
      <c r="N1325" t="s">
        <v>47</v>
      </c>
    </row>
    <row r="1326" spans="1:14" x14ac:dyDescent="0.35">
      <c r="A1326" t="str">
        <f>VLOOKUP(C1326, sp_info1, 2, FALSE)</f>
        <v>Sciomyzidae</v>
      </c>
      <c r="B1326" t="str">
        <f>VLOOKUP(C1326, sp_info1, 3, FALSE)</f>
        <v>Pherbellia</v>
      </c>
      <c r="C1326" t="s">
        <v>279</v>
      </c>
      <c r="D1326">
        <v>1</v>
      </c>
      <c r="E1326" t="s">
        <v>23</v>
      </c>
      <c r="F1326" t="s">
        <v>15</v>
      </c>
      <c r="G1326" t="s">
        <v>16</v>
      </c>
      <c r="H1326" t="s">
        <v>17</v>
      </c>
      <c r="I1326">
        <v>62.521099999999997</v>
      </c>
      <c r="J1326">
        <v>-113.38173999999999</v>
      </c>
      <c r="K1326" t="s">
        <v>32</v>
      </c>
      <c r="L1326">
        <v>1</v>
      </c>
      <c r="M1326" t="s">
        <v>114</v>
      </c>
      <c r="N1326" t="s">
        <v>47</v>
      </c>
    </row>
    <row r="1327" spans="1:14" x14ac:dyDescent="0.35">
      <c r="A1327" t="str">
        <f>VLOOKUP(C1327, sp_info1, 2, FALSE)</f>
        <v>Ephydridae</v>
      </c>
      <c r="B1327" t="str">
        <f>VLOOKUP(C1327, sp_info1, 3, FALSE)</f>
        <v>Philotelma</v>
      </c>
      <c r="C1327" t="s">
        <v>299</v>
      </c>
      <c r="D1327">
        <v>1</v>
      </c>
      <c r="E1327" t="s">
        <v>23</v>
      </c>
      <c r="F1327" t="s">
        <v>15</v>
      </c>
      <c r="G1327" t="s">
        <v>16</v>
      </c>
      <c r="H1327" t="s">
        <v>17</v>
      </c>
      <c r="I1327">
        <v>62.521099999999997</v>
      </c>
      <c r="J1327">
        <v>-113.38173999999999</v>
      </c>
      <c r="K1327" t="s">
        <v>32</v>
      </c>
      <c r="L1327">
        <v>1</v>
      </c>
      <c r="M1327" t="s">
        <v>77</v>
      </c>
      <c r="N1327" t="s">
        <v>47</v>
      </c>
    </row>
    <row r="1328" spans="1:14" x14ac:dyDescent="0.35">
      <c r="A1328" t="str">
        <f>VLOOKUP(C1328, sp_info1, 2, FALSE)</f>
        <v>Sphaeroceridae</v>
      </c>
      <c r="B1328" t="str">
        <f>VLOOKUP(C1328, sp_info1, 3, FALSE)</f>
        <v>Phthitia</v>
      </c>
      <c r="C1328" t="s">
        <v>301</v>
      </c>
      <c r="D1328">
        <v>2</v>
      </c>
      <c r="E1328" t="s">
        <v>23</v>
      </c>
      <c r="F1328" t="s">
        <v>15</v>
      </c>
      <c r="G1328" t="s">
        <v>16</v>
      </c>
      <c r="H1328" t="s">
        <v>17</v>
      </c>
      <c r="I1328">
        <v>62.521099999999997</v>
      </c>
      <c r="J1328">
        <v>-113.38173999999999</v>
      </c>
      <c r="K1328" t="s">
        <v>32</v>
      </c>
      <c r="L1328">
        <v>1</v>
      </c>
      <c r="M1328" t="s">
        <v>77</v>
      </c>
      <c r="N1328" t="s">
        <v>47</v>
      </c>
    </row>
    <row r="1329" spans="1:14" x14ac:dyDescent="0.35">
      <c r="A1329" t="str">
        <f>VLOOKUP(C1329, sp_info1, 2, FALSE)</f>
        <v>Sphaeroceridae</v>
      </c>
      <c r="B1329" t="str">
        <f>VLOOKUP(C1329, sp_info1, 3, FALSE)</f>
        <v>Pteremis</v>
      </c>
      <c r="C1329" t="s">
        <v>322</v>
      </c>
      <c r="D1329">
        <v>5</v>
      </c>
      <c r="E1329" t="s">
        <v>23</v>
      </c>
      <c r="F1329" t="s">
        <v>15</v>
      </c>
      <c r="G1329" t="s">
        <v>16</v>
      </c>
      <c r="H1329" t="s">
        <v>17</v>
      </c>
      <c r="I1329">
        <v>62.521099999999997</v>
      </c>
      <c r="J1329">
        <v>-113.38173999999999</v>
      </c>
      <c r="K1329" t="s">
        <v>32</v>
      </c>
      <c r="L1329">
        <v>1</v>
      </c>
      <c r="M1329" t="s">
        <v>77</v>
      </c>
      <c r="N1329" t="s">
        <v>47</v>
      </c>
    </row>
    <row r="1330" spans="1:14" x14ac:dyDescent="0.35">
      <c r="A1330" t="str">
        <f>VLOOKUP(C1330, sp_info1, 2, FALSE)</f>
        <v>Sphaeroceridae</v>
      </c>
      <c r="B1330" t="str">
        <f>VLOOKUP(C1330, sp_info1, 3, FALSE)</f>
        <v>Pteremis</v>
      </c>
      <c r="C1330" t="s">
        <v>322</v>
      </c>
      <c r="D1330">
        <v>4</v>
      </c>
      <c r="E1330" t="s">
        <v>23</v>
      </c>
      <c r="F1330" t="s">
        <v>15</v>
      </c>
      <c r="G1330" t="s">
        <v>16</v>
      </c>
      <c r="H1330" t="s">
        <v>17</v>
      </c>
      <c r="I1330">
        <v>62.521099999999997</v>
      </c>
      <c r="J1330">
        <v>-113.38173999999999</v>
      </c>
      <c r="K1330" t="s">
        <v>32</v>
      </c>
      <c r="L1330">
        <v>1</v>
      </c>
      <c r="M1330" t="s">
        <v>24</v>
      </c>
      <c r="N1330" t="s">
        <v>47</v>
      </c>
    </row>
    <row r="1331" spans="1:14" x14ac:dyDescent="0.35">
      <c r="A1331" t="str">
        <f>VLOOKUP(C1331, sp_info1, 2, FALSE)</f>
        <v>Sphaeroceridae</v>
      </c>
      <c r="B1331" t="str">
        <f>VLOOKUP(C1331, sp_info1, 3, FALSE)</f>
        <v>Pteremis</v>
      </c>
      <c r="C1331" t="s">
        <v>322</v>
      </c>
      <c r="D1331">
        <v>3</v>
      </c>
      <c r="E1331" t="s">
        <v>23</v>
      </c>
      <c r="F1331" t="s">
        <v>15</v>
      </c>
      <c r="G1331" t="s">
        <v>16</v>
      </c>
      <c r="H1331" t="s">
        <v>17</v>
      </c>
      <c r="I1331">
        <v>62.521099999999997</v>
      </c>
      <c r="J1331">
        <v>-113.38173999999999</v>
      </c>
      <c r="K1331" t="s">
        <v>32</v>
      </c>
      <c r="L1331">
        <v>1</v>
      </c>
      <c r="M1331" t="s">
        <v>114</v>
      </c>
      <c r="N1331" t="s">
        <v>47</v>
      </c>
    </row>
    <row r="1332" spans="1:14" x14ac:dyDescent="0.35">
      <c r="A1332" t="str">
        <f>VLOOKUP(C1332, sp_info1, 2, FALSE)</f>
        <v>Sciomyzidae</v>
      </c>
      <c r="B1332" t="str">
        <f>VLOOKUP(C1332, sp_info1, 3, FALSE)</f>
        <v>Pteromicra</v>
      </c>
      <c r="C1332" t="s">
        <v>327</v>
      </c>
      <c r="D1332">
        <v>1</v>
      </c>
      <c r="E1332" t="s">
        <v>23</v>
      </c>
      <c r="F1332" t="s">
        <v>15</v>
      </c>
      <c r="G1332" t="s">
        <v>16</v>
      </c>
      <c r="H1332" t="s">
        <v>17</v>
      </c>
      <c r="I1332">
        <v>62.521099999999997</v>
      </c>
      <c r="J1332">
        <v>-113.38173999999999</v>
      </c>
      <c r="K1332" t="s">
        <v>32</v>
      </c>
      <c r="L1332">
        <v>1</v>
      </c>
      <c r="M1332" t="s">
        <v>114</v>
      </c>
      <c r="N1332" t="s">
        <v>47</v>
      </c>
    </row>
    <row r="1333" spans="1:14" x14ac:dyDescent="0.35">
      <c r="A1333" t="str">
        <f>VLOOKUP(C1333, sp_info1, 2, FALSE)</f>
        <v>Sphaeroceridae</v>
      </c>
      <c r="B1333" t="str">
        <f>VLOOKUP(C1333, sp_info1, 3, FALSE)</f>
        <v>Pullimosina</v>
      </c>
      <c r="C1333" t="s">
        <v>328</v>
      </c>
      <c r="D1333">
        <v>2</v>
      </c>
      <c r="E1333" t="s">
        <v>23</v>
      </c>
      <c r="F1333" t="s">
        <v>15</v>
      </c>
      <c r="G1333" t="s">
        <v>16</v>
      </c>
      <c r="H1333" t="s">
        <v>17</v>
      </c>
      <c r="I1333">
        <v>62.521099999999997</v>
      </c>
      <c r="J1333">
        <v>-113.38173999999999</v>
      </c>
      <c r="K1333" t="s">
        <v>32</v>
      </c>
      <c r="L1333">
        <v>1</v>
      </c>
      <c r="M1333" t="s">
        <v>24</v>
      </c>
      <c r="N1333" t="s">
        <v>47</v>
      </c>
    </row>
    <row r="1334" spans="1:14" x14ac:dyDescent="0.35">
      <c r="A1334" t="str">
        <f>VLOOKUP(C1334, sp_info1, 2, FALSE)</f>
        <v>Drosophilidae</v>
      </c>
      <c r="B1334" t="str">
        <f>VLOOKUP(C1334, sp_info1, 3, FALSE)</f>
        <v>Scaptomyza</v>
      </c>
      <c r="C1334" t="s">
        <v>349</v>
      </c>
      <c r="D1334">
        <v>1</v>
      </c>
      <c r="E1334" t="s">
        <v>23</v>
      </c>
      <c r="F1334" t="s">
        <v>15</v>
      </c>
      <c r="G1334" t="s">
        <v>16</v>
      </c>
      <c r="H1334" t="s">
        <v>17</v>
      </c>
      <c r="I1334">
        <v>62.521099999999997</v>
      </c>
      <c r="J1334">
        <v>-113.38173999999999</v>
      </c>
      <c r="K1334" t="s">
        <v>32</v>
      </c>
      <c r="L1334">
        <v>1</v>
      </c>
      <c r="M1334" t="s">
        <v>77</v>
      </c>
      <c r="N1334" t="s">
        <v>25</v>
      </c>
    </row>
    <row r="1335" spans="1:14" x14ac:dyDescent="0.35">
      <c r="A1335" t="str">
        <f>VLOOKUP(C1335, sp_info1, 2, FALSE)</f>
        <v>Ephydridae</v>
      </c>
      <c r="B1335" t="str">
        <f>VLOOKUP(C1335, sp_info1, 3, FALSE)</f>
        <v>Scatophila</v>
      </c>
      <c r="C1335" t="s">
        <v>362</v>
      </c>
      <c r="D1335">
        <v>1</v>
      </c>
      <c r="E1335" t="s">
        <v>23</v>
      </c>
      <c r="F1335" t="s">
        <v>15</v>
      </c>
      <c r="G1335" t="s">
        <v>16</v>
      </c>
      <c r="H1335" t="s">
        <v>17</v>
      </c>
      <c r="I1335">
        <v>62.521099999999997</v>
      </c>
      <c r="J1335">
        <v>-113.38173999999999</v>
      </c>
      <c r="K1335" t="s">
        <v>32</v>
      </c>
      <c r="L1335">
        <v>1</v>
      </c>
      <c r="M1335" t="s">
        <v>24</v>
      </c>
      <c r="N1335" t="s">
        <v>47</v>
      </c>
    </row>
    <row r="1336" spans="1:14" x14ac:dyDescent="0.35">
      <c r="A1336" t="str">
        <f>VLOOKUP(C1336, sp_info1, 2, FALSE)</f>
        <v>Sciomyzidae</v>
      </c>
      <c r="B1336" t="str">
        <f>VLOOKUP(C1336, sp_info1, 3, FALSE)</f>
        <v>Sepedon</v>
      </c>
      <c r="C1336" t="s">
        <v>374</v>
      </c>
      <c r="D1336">
        <v>1</v>
      </c>
      <c r="E1336" t="s">
        <v>23</v>
      </c>
      <c r="F1336" t="s">
        <v>15</v>
      </c>
      <c r="G1336" t="s">
        <v>16</v>
      </c>
      <c r="H1336" t="s">
        <v>17</v>
      </c>
      <c r="I1336">
        <v>62.521099999999997</v>
      </c>
      <c r="J1336">
        <v>-113.38173999999999</v>
      </c>
      <c r="K1336" t="s">
        <v>32</v>
      </c>
      <c r="L1336">
        <v>1</v>
      </c>
      <c r="M1336" t="s">
        <v>114</v>
      </c>
      <c r="N1336" t="s">
        <v>47</v>
      </c>
    </row>
    <row r="1337" spans="1:14" x14ac:dyDescent="0.35">
      <c r="A1337" t="str">
        <f>VLOOKUP(C1337, sp_info1, 2, FALSE)</f>
        <v>Sphaeroceridae</v>
      </c>
      <c r="B1337" t="str">
        <f>VLOOKUP(C1337, sp_info1, 3, FALSE)</f>
        <v>Spelobia</v>
      </c>
      <c r="C1337" t="s">
        <v>379</v>
      </c>
      <c r="D1337">
        <v>1</v>
      </c>
      <c r="E1337" t="s">
        <v>23</v>
      </c>
      <c r="F1337" t="s">
        <v>15</v>
      </c>
      <c r="G1337" t="s">
        <v>16</v>
      </c>
      <c r="H1337" t="s">
        <v>17</v>
      </c>
      <c r="I1337">
        <v>62.521099999999997</v>
      </c>
      <c r="J1337">
        <v>-113.38173999999999</v>
      </c>
      <c r="K1337" t="s">
        <v>32</v>
      </c>
      <c r="L1337">
        <v>1</v>
      </c>
      <c r="M1337" t="s">
        <v>24</v>
      </c>
      <c r="N1337" t="s">
        <v>47</v>
      </c>
    </row>
    <row r="1338" spans="1:14" x14ac:dyDescent="0.35">
      <c r="A1338" t="str">
        <f>VLOOKUP(C1338, sp_info1, 2, FALSE)</f>
        <v>Sphaeroceridae</v>
      </c>
      <c r="B1338" t="str">
        <f>VLOOKUP(C1338, sp_info1, 3, FALSE)</f>
        <v>Spelobia</v>
      </c>
      <c r="C1338" t="s">
        <v>387</v>
      </c>
      <c r="D1338">
        <v>1</v>
      </c>
      <c r="E1338" t="s">
        <v>23</v>
      </c>
      <c r="F1338" t="s">
        <v>15</v>
      </c>
      <c r="G1338" t="s">
        <v>16</v>
      </c>
      <c r="H1338" t="s">
        <v>17</v>
      </c>
      <c r="I1338">
        <v>62.521099999999997</v>
      </c>
      <c r="J1338">
        <v>-113.38173999999999</v>
      </c>
      <c r="K1338" t="s">
        <v>32</v>
      </c>
      <c r="L1338">
        <v>1</v>
      </c>
      <c r="M1338" t="s">
        <v>24</v>
      </c>
      <c r="N1338" t="s">
        <v>47</v>
      </c>
    </row>
    <row r="1339" spans="1:14" x14ac:dyDescent="0.35">
      <c r="A1339" t="str">
        <f>VLOOKUP(C1339, sp_info1, 2, FALSE)</f>
        <v>Chloropidae</v>
      </c>
      <c r="B1339" t="str">
        <f>VLOOKUP(C1339, sp_info1, 3, FALSE)</f>
        <v>Thaumatomyia</v>
      </c>
      <c r="C1339" t="s">
        <v>415</v>
      </c>
      <c r="D1339">
        <v>1</v>
      </c>
      <c r="E1339" t="s">
        <v>23</v>
      </c>
      <c r="F1339" t="s">
        <v>15</v>
      </c>
      <c r="G1339" t="s">
        <v>16</v>
      </c>
      <c r="H1339" t="s">
        <v>17</v>
      </c>
      <c r="I1339">
        <v>62.521099999999997</v>
      </c>
      <c r="J1339">
        <v>-113.38173999999999</v>
      </c>
      <c r="K1339" t="s">
        <v>32</v>
      </c>
      <c r="L1339">
        <v>1</v>
      </c>
      <c r="M1339" t="s">
        <v>19</v>
      </c>
      <c r="N1339" t="s">
        <v>20</v>
      </c>
    </row>
    <row r="1340" spans="1:14" x14ac:dyDescent="0.35">
      <c r="A1340" t="str">
        <f>VLOOKUP(C1340, sp_info1, 2, FALSE)</f>
        <v>Chloropidae</v>
      </c>
      <c r="B1340" t="str">
        <f>VLOOKUP(C1340, sp_info1, 3, FALSE)</f>
        <v>Thaumatomyia</v>
      </c>
      <c r="C1340" t="s">
        <v>417</v>
      </c>
      <c r="D1340">
        <v>1</v>
      </c>
      <c r="E1340" t="s">
        <v>23</v>
      </c>
      <c r="F1340" t="s">
        <v>15</v>
      </c>
      <c r="G1340" t="s">
        <v>16</v>
      </c>
      <c r="H1340" t="s">
        <v>17</v>
      </c>
      <c r="I1340">
        <v>62.521099999999997</v>
      </c>
      <c r="J1340">
        <v>-113.38173999999999</v>
      </c>
      <c r="K1340" t="s">
        <v>32</v>
      </c>
      <c r="L1340">
        <v>1</v>
      </c>
      <c r="M1340" t="s">
        <v>77</v>
      </c>
      <c r="N1340" t="s">
        <v>47</v>
      </c>
    </row>
    <row r="1341" spans="1:14" x14ac:dyDescent="0.35">
      <c r="A1341" t="str">
        <f>VLOOKUP(C1341, sp_info1, 2, FALSE)</f>
        <v>Chloropidae</v>
      </c>
      <c r="B1341" t="str">
        <f>VLOOKUP(C1341, sp_info1, 3, FALSE)</f>
        <v>Thaumatomyia</v>
      </c>
      <c r="C1341" t="s">
        <v>417</v>
      </c>
      <c r="D1341">
        <v>1</v>
      </c>
      <c r="E1341" t="s">
        <v>23</v>
      </c>
      <c r="F1341" t="s">
        <v>15</v>
      </c>
      <c r="G1341" t="s">
        <v>16</v>
      </c>
      <c r="H1341" t="s">
        <v>17</v>
      </c>
      <c r="I1341">
        <v>62.521099999999997</v>
      </c>
      <c r="J1341">
        <v>-113.38173999999999</v>
      </c>
      <c r="K1341" t="s">
        <v>32</v>
      </c>
      <c r="L1341">
        <v>1</v>
      </c>
      <c r="M1341" t="s">
        <v>24</v>
      </c>
      <c r="N1341" t="s">
        <v>47</v>
      </c>
    </row>
    <row r="1342" spans="1:14" x14ac:dyDescent="0.35">
      <c r="A1342" t="str">
        <f>VLOOKUP(C1342, sp_info1, 2, FALSE)</f>
        <v>Chloropidae</v>
      </c>
      <c r="B1342" t="str">
        <f>VLOOKUP(C1342, sp_info1, 3, FALSE)</f>
        <v>Thaumatomyia</v>
      </c>
      <c r="C1342" t="s">
        <v>417</v>
      </c>
      <c r="D1342">
        <v>1</v>
      </c>
      <c r="E1342" t="s">
        <v>23</v>
      </c>
      <c r="F1342" t="s">
        <v>15</v>
      </c>
      <c r="G1342" t="s">
        <v>16</v>
      </c>
      <c r="H1342" t="s">
        <v>17</v>
      </c>
      <c r="I1342">
        <v>62.521099999999997</v>
      </c>
      <c r="J1342">
        <v>-113.38173999999999</v>
      </c>
      <c r="K1342" t="s">
        <v>32</v>
      </c>
      <c r="L1342">
        <v>1</v>
      </c>
      <c r="M1342" t="s">
        <v>114</v>
      </c>
      <c r="N1342" t="s">
        <v>47</v>
      </c>
    </row>
    <row r="1343" spans="1:14" x14ac:dyDescent="0.35">
      <c r="A1343" t="str">
        <f>VLOOKUP(C1343, sp_info1, 2, FALSE)</f>
        <v>Micropezidae</v>
      </c>
      <c r="B1343" t="str">
        <f>VLOOKUP(C1343, sp_info1, 3, FALSE)</f>
        <v>Compsobata</v>
      </c>
      <c r="C1343" t="s">
        <v>118</v>
      </c>
      <c r="D1343">
        <v>1</v>
      </c>
      <c r="E1343" t="s">
        <v>23</v>
      </c>
      <c r="F1343" t="s">
        <v>15</v>
      </c>
      <c r="G1343" t="s">
        <v>16</v>
      </c>
      <c r="H1343" t="s">
        <v>17</v>
      </c>
      <c r="I1343">
        <v>62.51923</v>
      </c>
      <c r="J1343">
        <v>-113.38494</v>
      </c>
      <c r="K1343" t="s">
        <v>32</v>
      </c>
      <c r="L1343">
        <v>2</v>
      </c>
      <c r="M1343" t="s">
        <v>24</v>
      </c>
      <c r="N1343" t="s">
        <v>25</v>
      </c>
    </row>
    <row r="1344" spans="1:14" x14ac:dyDescent="0.35">
      <c r="A1344" t="str">
        <f>VLOOKUP(C1344, sp_info1, 2, FALSE)</f>
        <v>Micropezidae</v>
      </c>
      <c r="B1344" t="str">
        <f>VLOOKUP(C1344, sp_info1, 3, FALSE)</f>
        <v>Compsobata</v>
      </c>
      <c r="C1344" t="s">
        <v>118</v>
      </c>
      <c r="D1344">
        <v>1</v>
      </c>
      <c r="E1344" t="s">
        <v>23</v>
      </c>
      <c r="F1344" t="s">
        <v>15</v>
      </c>
      <c r="G1344" t="s">
        <v>16</v>
      </c>
      <c r="H1344" t="s">
        <v>17</v>
      </c>
      <c r="I1344">
        <v>62.51923</v>
      </c>
      <c r="J1344">
        <v>-113.38494</v>
      </c>
      <c r="K1344" t="s">
        <v>32</v>
      </c>
      <c r="L1344">
        <v>2</v>
      </c>
      <c r="M1344" t="s">
        <v>114</v>
      </c>
      <c r="N1344" t="s">
        <v>47</v>
      </c>
    </row>
    <row r="1345" spans="1:14" x14ac:dyDescent="0.35">
      <c r="A1345" t="str">
        <f>VLOOKUP(C1345, sp_info1, 2, FALSE)</f>
        <v>Chloropidae</v>
      </c>
      <c r="B1345" t="str">
        <f>VLOOKUP(C1345, sp_info1, 3, FALSE)</f>
        <v xml:space="preserve">Conioscinella </v>
      </c>
      <c r="C1345" t="s">
        <v>121</v>
      </c>
      <c r="D1345">
        <v>6</v>
      </c>
      <c r="E1345" t="s">
        <v>23</v>
      </c>
      <c r="F1345" t="s">
        <v>15</v>
      </c>
      <c r="G1345" t="s">
        <v>16</v>
      </c>
      <c r="H1345" t="s">
        <v>17</v>
      </c>
      <c r="I1345">
        <v>62.51923</v>
      </c>
      <c r="J1345">
        <v>-113.38494</v>
      </c>
      <c r="K1345" t="s">
        <v>32</v>
      </c>
      <c r="L1345">
        <v>2</v>
      </c>
      <c r="M1345" t="s">
        <v>114</v>
      </c>
      <c r="N1345" t="s">
        <v>47</v>
      </c>
    </row>
    <row r="1346" spans="1:14" x14ac:dyDescent="0.35">
      <c r="A1346" t="str">
        <f>VLOOKUP(C1346, sp_info1, 2, FALSE)</f>
        <v>Drosophilidae</v>
      </c>
      <c r="B1346" t="str">
        <f>VLOOKUP(C1346, sp_info1, 3, FALSE)</f>
        <v>Drosophila</v>
      </c>
      <c r="C1346" t="s">
        <v>159</v>
      </c>
      <c r="D1346">
        <v>1</v>
      </c>
      <c r="E1346" t="s">
        <v>23</v>
      </c>
      <c r="F1346" t="s">
        <v>15</v>
      </c>
      <c r="G1346" t="s">
        <v>16</v>
      </c>
      <c r="H1346" t="s">
        <v>17</v>
      </c>
      <c r="I1346">
        <v>62.51923</v>
      </c>
      <c r="J1346">
        <v>-113.38494</v>
      </c>
      <c r="K1346" t="s">
        <v>32</v>
      </c>
      <c r="L1346">
        <v>2</v>
      </c>
      <c r="M1346" t="s">
        <v>24</v>
      </c>
      <c r="N1346" t="s">
        <v>47</v>
      </c>
    </row>
    <row r="1347" spans="1:14" x14ac:dyDescent="0.35">
      <c r="A1347" t="str">
        <f>VLOOKUP(C1347, sp_info1, 2, FALSE)</f>
        <v>Chloropidae</v>
      </c>
      <c r="B1347" t="str">
        <f>VLOOKUP(C1347, sp_info1, 3, FALSE)</f>
        <v>Elachiptera</v>
      </c>
      <c r="C1347" t="s">
        <v>172</v>
      </c>
      <c r="D1347">
        <v>2</v>
      </c>
      <c r="E1347" t="s">
        <v>23</v>
      </c>
      <c r="F1347" t="s">
        <v>15</v>
      </c>
      <c r="G1347" t="s">
        <v>16</v>
      </c>
      <c r="H1347" t="s">
        <v>17</v>
      </c>
      <c r="I1347">
        <v>62.51923</v>
      </c>
      <c r="J1347">
        <v>-113.38494</v>
      </c>
      <c r="K1347" t="s">
        <v>32</v>
      </c>
      <c r="L1347">
        <v>2</v>
      </c>
      <c r="M1347" t="s">
        <v>24</v>
      </c>
      <c r="N1347" t="s">
        <v>25</v>
      </c>
    </row>
    <row r="1348" spans="1:14" x14ac:dyDescent="0.35">
      <c r="A1348" t="str">
        <f>VLOOKUP(C1348, sp_info1, 2, FALSE)</f>
        <v>Opomyzidae</v>
      </c>
      <c r="B1348" t="str">
        <f>VLOOKUP(C1348, sp_info1, 3, FALSE)</f>
        <v>Geomyza</v>
      </c>
      <c r="C1348" t="s">
        <v>191</v>
      </c>
      <c r="D1348">
        <v>1</v>
      </c>
      <c r="E1348" t="s">
        <v>23</v>
      </c>
      <c r="F1348" t="s">
        <v>15</v>
      </c>
      <c r="G1348" t="s">
        <v>16</v>
      </c>
      <c r="H1348" t="s">
        <v>17</v>
      </c>
      <c r="I1348">
        <v>62.51923</v>
      </c>
      <c r="J1348">
        <v>-113.38494</v>
      </c>
      <c r="K1348" t="s">
        <v>32</v>
      </c>
      <c r="L1348">
        <v>2</v>
      </c>
      <c r="M1348" t="s">
        <v>77</v>
      </c>
      <c r="N1348" t="s">
        <v>47</v>
      </c>
    </row>
    <row r="1349" spans="1:14" x14ac:dyDescent="0.35">
      <c r="A1349" t="str">
        <f>VLOOKUP(C1349, sp_info1, 2, FALSE)</f>
        <v>Heleomyzidae</v>
      </c>
      <c r="B1349" t="str">
        <f>VLOOKUP(C1349, sp_info1, 3, FALSE)</f>
        <v>Heteromyza</v>
      </c>
      <c r="C1349" t="s">
        <v>199</v>
      </c>
      <c r="D1349">
        <v>1</v>
      </c>
      <c r="E1349" t="s">
        <v>23</v>
      </c>
      <c r="F1349" t="s">
        <v>15</v>
      </c>
      <c r="G1349" t="s">
        <v>16</v>
      </c>
      <c r="H1349" t="s">
        <v>17</v>
      </c>
      <c r="I1349">
        <v>62.51923</v>
      </c>
      <c r="J1349">
        <v>-113.38494</v>
      </c>
      <c r="K1349" t="s">
        <v>32</v>
      </c>
      <c r="L1349">
        <v>2</v>
      </c>
      <c r="M1349" t="s">
        <v>24</v>
      </c>
      <c r="N1349" t="s">
        <v>25</v>
      </c>
    </row>
    <row r="1350" spans="1:14" x14ac:dyDescent="0.35">
      <c r="A1350" t="str">
        <f>VLOOKUP(C1350, sp_info1, 2, FALSE)</f>
        <v>Chloropidae</v>
      </c>
      <c r="B1350" t="str">
        <f>VLOOKUP(C1350, sp_info1, 3, FALSE)</f>
        <v>Lasiosina</v>
      </c>
      <c r="C1350" t="s">
        <v>213</v>
      </c>
      <c r="D1350">
        <v>1</v>
      </c>
      <c r="E1350" t="s">
        <v>23</v>
      </c>
      <c r="F1350" t="s">
        <v>15</v>
      </c>
      <c r="G1350" t="s">
        <v>16</v>
      </c>
      <c r="H1350" t="s">
        <v>17</v>
      </c>
      <c r="I1350">
        <v>62.51923</v>
      </c>
      <c r="J1350">
        <v>-113.38494</v>
      </c>
      <c r="K1350" t="s">
        <v>32</v>
      </c>
      <c r="L1350">
        <v>2</v>
      </c>
      <c r="M1350" t="s">
        <v>77</v>
      </c>
      <c r="N1350" t="s">
        <v>47</v>
      </c>
    </row>
    <row r="1351" spans="1:14" x14ac:dyDescent="0.35">
      <c r="A1351" t="str">
        <f>VLOOKUP(C1351, sp_info1, 2, FALSE)</f>
        <v>Chloropidae</v>
      </c>
      <c r="B1351" t="str">
        <f>VLOOKUP(C1351, sp_info1, 3, FALSE)</f>
        <v>Lasiosina</v>
      </c>
      <c r="C1351" t="s">
        <v>213</v>
      </c>
      <c r="D1351">
        <v>5</v>
      </c>
      <c r="E1351" t="s">
        <v>23</v>
      </c>
      <c r="F1351" t="s">
        <v>15</v>
      </c>
      <c r="G1351" t="s">
        <v>16</v>
      </c>
      <c r="H1351" t="s">
        <v>17</v>
      </c>
      <c r="I1351">
        <v>62.51923</v>
      </c>
      <c r="J1351">
        <v>-113.38494</v>
      </c>
      <c r="K1351" t="s">
        <v>32</v>
      </c>
      <c r="L1351">
        <v>2</v>
      </c>
      <c r="M1351" t="s">
        <v>24</v>
      </c>
      <c r="N1351" t="s">
        <v>47</v>
      </c>
    </row>
    <row r="1352" spans="1:14" x14ac:dyDescent="0.35">
      <c r="A1352" t="str">
        <f>VLOOKUP(C1352, sp_info1, 2, FALSE)</f>
        <v>Chloropidae</v>
      </c>
      <c r="B1352" t="str">
        <f>VLOOKUP(C1352, sp_info1, 3, FALSE)</f>
        <v>Lasiosina</v>
      </c>
      <c r="C1352" t="s">
        <v>213</v>
      </c>
      <c r="D1352">
        <v>5</v>
      </c>
      <c r="E1352" t="s">
        <v>23</v>
      </c>
      <c r="F1352" t="s">
        <v>15</v>
      </c>
      <c r="G1352" t="s">
        <v>16</v>
      </c>
      <c r="H1352" t="s">
        <v>17</v>
      </c>
      <c r="I1352">
        <v>62.51923</v>
      </c>
      <c r="J1352">
        <v>-113.38494</v>
      </c>
      <c r="K1352" t="s">
        <v>32</v>
      </c>
      <c r="L1352">
        <v>2</v>
      </c>
      <c r="M1352" t="s">
        <v>114</v>
      </c>
      <c r="N1352" t="s">
        <v>47</v>
      </c>
    </row>
    <row r="1353" spans="1:14" x14ac:dyDescent="0.35">
      <c r="A1353" t="str">
        <f>VLOOKUP(C1353, sp_info1, 2, FALSE)</f>
        <v>Milichiidae</v>
      </c>
      <c r="B1353" t="str">
        <f>VLOOKUP(C1353, sp_info1, 3, FALSE)</f>
        <v>Neophyllomyza</v>
      </c>
      <c r="C1353" t="s">
        <v>245</v>
      </c>
      <c r="D1353">
        <v>2</v>
      </c>
      <c r="E1353" t="s">
        <v>23</v>
      </c>
      <c r="F1353" t="s">
        <v>15</v>
      </c>
      <c r="G1353" t="s">
        <v>16</v>
      </c>
      <c r="H1353" t="s">
        <v>17</v>
      </c>
      <c r="I1353">
        <v>62.51923</v>
      </c>
      <c r="J1353">
        <v>-113.38494</v>
      </c>
      <c r="K1353" t="s">
        <v>32</v>
      </c>
      <c r="L1353">
        <v>2</v>
      </c>
      <c r="M1353" t="s">
        <v>24</v>
      </c>
      <c r="N1353" t="s">
        <v>25</v>
      </c>
    </row>
    <row r="1354" spans="1:14" x14ac:dyDescent="0.35">
      <c r="A1354" t="str">
        <f>VLOOKUP(C1354, sp_info1, 2, FALSE)</f>
        <v>Sciomyzidae</v>
      </c>
      <c r="B1354" t="str">
        <f>VLOOKUP(C1354, sp_info1, 3, FALSE)</f>
        <v>Pherbellia</v>
      </c>
      <c r="C1354" t="s">
        <v>276</v>
      </c>
      <c r="D1354">
        <v>1</v>
      </c>
      <c r="E1354" t="s">
        <v>23</v>
      </c>
      <c r="F1354" t="s">
        <v>15</v>
      </c>
      <c r="G1354" t="s">
        <v>16</v>
      </c>
      <c r="H1354" t="s">
        <v>17</v>
      </c>
      <c r="I1354">
        <v>62.51923</v>
      </c>
      <c r="J1354">
        <v>-113.38494</v>
      </c>
      <c r="K1354" t="s">
        <v>32</v>
      </c>
      <c r="L1354">
        <v>2</v>
      </c>
      <c r="M1354" t="s">
        <v>277</v>
      </c>
      <c r="N1354" t="s">
        <v>20</v>
      </c>
    </row>
    <row r="1355" spans="1:14" x14ac:dyDescent="0.35">
      <c r="A1355" t="str">
        <f>VLOOKUP(C1355, sp_info1, 2, FALSE)</f>
        <v>Sciomyzidae</v>
      </c>
      <c r="B1355" t="str">
        <f>VLOOKUP(C1355, sp_info1, 3, FALSE)</f>
        <v>Pherbellia</v>
      </c>
      <c r="C1355" t="s">
        <v>279</v>
      </c>
      <c r="D1355">
        <v>1</v>
      </c>
      <c r="E1355" t="s">
        <v>23</v>
      </c>
      <c r="F1355" t="s">
        <v>15</v>
      </c>
      <c r="G1355" t="s">
        <v>16</v>
      </c>
      <c r="H1355" t="s">
        <v>17</v>
      </c>
      <c r="I1355">
        <v>62.51923</v>
      </c>
      <c r="J1355">
        <v>-113.38494</v>
      </c>
      <c r="K1355" t="s">
        <v>32</v>
      </c>
      <c r="L1355">
        <v>2</v>
      </c>
      <c r="M1355" t="s">
        <v>24</v>
      </c>
      <c r="N1355" t="s">
        <v>47</v>
      </c>
    </row>
    <row r="1356" spans="1:14" x14ac:dyDescent="0.35">
      <c r="A1356" t="str">
        <f>VLOOKUP(C1356, sp_info1, 2, FALSE)</f>
        <v>Ephydridae</v>
      </c>
      <c r="B1356" t="str">
        <f>VLOOKUP(C1356, sp_info1, 3, FALSE)</f>
        <v>Philotelma</v>
      </c>
      <c r="C1356" t="s">
        <v>299</v>
      </c>
      <c r="D1356">
        <v>1</v>
      </c>
      <c r="E1356" t="s">
        <v>23</v>
      </c>
      <c r="F1356" t="s">
        <v>15</v>
      </c>
      <c r="G1356" t="s">
        <v>16</v>
      </c>
      <c r="H1356" t="s">
        <v>17</v>
      </c>
      <c r="I1356">
        <v>62.51923</v>
      </c>
      <c r="J1356">
        <v>-113.38494</v>
      </c>
      <c r="K1356" t="s">
        <v>32</v>
      </c>
      <c r="L1356">
        <v>2</v>
      </c>
      <c r="M1356" t="s">
        <v>24</v>
      </c>
      <c r="N1356" t="s">
        <v>47</v>
      </c>
    </row>
    <row r="1357" spans="1:14" x14ac:dyDescent="0.35">
      <c r="A1357" t="str">
        <f>VLOOKUP(C1357, sp_info1, 2, FALSE)</f>
        <v>Milichiidae</v>
      </c>
      <c r="B1357" t="str">
        <f>VLOOKUP(C1357, sp_info1, 3, FALSE)</f>
        <v>Phyllomyza</v>
      </c>
      <c r="C1357" t="s">
        <v>305</v>
      </c>
      <c r="D1357">
        <v>1</v>
      </c>
      <c r="E1357" t="s">
        <v>23</v>
      </c>
      <c r="F1357" t="s">
        <v>15</v>
      </c>
      <c r="G1357" t="s">
        <v>16</v>
      </c>
      <c r="H1357" t="s">
        <v>17</v>
      </c>
      <c r="I1357">
        <v>62.51923</v>
      </c>
      <c r="J1357">
        <v>-113.38494</v>
      </c>
      <c r="K1357" t="s">
        <v>32</v>
      </c>
      <c r="L1357">
        <v>2</v>
      </c>
      <c r="M1357" t="s">
        <v>24</v>
      </c>
      <c r="N1357" t="s">
        <v>25</v>
      </c>
    </row>
    <row r="1358" spans="1:14" x14ac:dyDescent="0.35">
      <c r="A1358" t="str">
        <f>VLOOKUP(C1358, sp_info1, 2, FALSE)</f>
        <v>Sphaeroceridae</v>
      </c>
      <c r="B1358" t="str">
        <f>VLOOKUP(C1358, sp_info1, 3, FALSE)</f>
        <v>Pteremis</v>
      </c>
      <c r="C1358" t="s">
        <v>322</v>
      </c>
      <c r="D1358">
        <v>1</v>
      </c>
      <c r="E1358" t="s">
        <v>23</v>
      </c>
      <c r="F1358" t="s">
        <v>15</v>
      </c>
      <c r="G1358" t="s">
        <v>16</v>
      </c>
      <c r="H1358" t="s">
        <v>17</v>
      </c>
      <c r="I1358">
        <v>62.51923</v>
      </c>
      <c r="J1358">
        <v>-113.38494</v>
      </c>
      <c r="K1358" t="s">
        <v>32</v>
      </c>
      <c r="L1358">
        <v>2</v>
      </c>
      <c r="M1358" t="s">
        <v>77</v>
      </c>
      <c r="N1358" t="s">
        <v>47</v>
      </c>
    </row>
    <row r="1359" spans="1:14" x14ac:dyDescent="0.35">
      <c r="A1359" t="str">
        <f>VLOOKUP(C1359, sp_info1, 2, FALSE)</f>
        <v>Sphaeroceridae</v>
      </c>
      <c r="B1359" t="str">
        <f>VLOOKUP(C1359, sp_info1, 3, FALSE)</f>
        <v>Pteremis</v>
      </c>
      <c r="C1359" t="s">
        <v>322</v>
      </c>
      <c r="D1359">
        <v>2</v>
      </c>
      <c r="E1359" t="s">
        <v>23</v>
      </c>
      <c r="F1359" t="s">
        <v>15</v>
      </c>
      <c r="G1359" t="s">
        <v>16</v>
      </c>
      <c r="H1359" t="s">
        <v>17</v>
      </c>
      <c r="I1359">
        <v>62.51923</v>
      </c>
      <c r="J1359">
        <v>-113.38494</v>
      </c>
      <c r="K1359" t="s">
        <v>32</v>
      </c>
      <c r="L1359">
        <v>2</v>
      </c>
      <c r="M1359" t="s">
        <v>24</v>
      </c>
      <c r="N1359" t="s">
        <v>47</v>
      </c>
    </row>
    <row r="1360" spans="1:14" x14ac:dyDescent="0.35">
      <c r="A1360" t="str">
        <f>VLOOKUP(C1360, sp_info1, 2, FALSE)</f>
        <v>Sphaeroceridae</v>
      </c>
      <c r="B1360" t="str">
        <f>VLOOKUP(C1360, sp_info1, 3, FALSE)</f>
        <v>Pteremis</v>
      </c>
      <c r="C1360" t="s">
        <v>322</v>
      </c>
      <c r="D1360">
        <v>1</v>
      </c>
      <c r="E1360" t="s">
        <v>23</v>
      </c>
      <c r="F1360" t="s">
        <v>15</v>
      </c>
      <c r="G1360" t="s">
        <v>16</v>
      </c>
      <c r="H1360" t="s">
        <v>17</v>
      </c>
      <c r="I1360">
        <v>62.51923</v>
      </c>
      <c r="J1360">
        <v>-113.38494</v>
      </c>
      <c r="K1360" t="s">
        <v>32</v>
      </c>
      <c r="L1360">
        <v>2</v>
      </c>
      <c r="M1360" t="s">
        <v>114</v>
      </c>
      <c r="N1360" t="s">
        <v>47</v>
      </c>
    </row>
    <row r="1361" spans="1:14" x14ac:dyDescent="0.35">
      <c r="A1361" t="str">
        <f>VLOOKUP(C1361, sp_info1, 2, FALSE)</f>
        <v>Sphaeroceridae</v>
      </c>
      <c r="B1361" t="str">
        <f>VLOOKUP(C1361, sp_info1, 3, FALSE)</f>
        <v>Pullimosina</v>
      </c>
      <c r="C1361" t="s">
        <v>328</v>
      </c>
      <c r="D1361">
        <v>2</v>
      </c>
      <c r="E1361" t="s">
        <v>23</v>
      </c>
      <c r="F1361" t="s">
        <v>15</v>
      </c>
      <c r="G1361" t="s">
        <v>16</v>
      </c>
      <c r="H1361" t="s">
        <v>17</v>
      </c>
      <c r="I1361">
        <v>62.51923</v>
      </c>
      <c r="J1361">
        <v>-113.38494</v>
      </c>
      <c r="K1361" t="s">
        <v>32</v>
      </c>
      <c r="L1361">
        <v>2</v>
      </c>
      <c r="M1361" t="s">
        <v>24</v>
      </c>
      <c r="N1361" t="s">
        <v>47</v>
      </c>
    </row>
    <row r="1362" spans="1:14" x14ac:dyDescent="0.35">
      <c r="A1362" t="str">
        <f>VLOOKUP(C1362, sp_info1, 2, FALSE)</f>
        <v>Sphaeroceridae</v>
      </c>
      <c r="B1362" t="str">
        <f>VLOOKUP(C1362, sp_info1, 3, FALSE)</f>
        <v>Rachispoda</v>
      </c>
      <c r="C1362" t="s">
        <v>334</v>
      </c>
      <c r="D1362">
        <v>1</v>
      </c>
      <c r="E1362" t="s">
        <v>23</v>
      </c>
      <c r="F1362" t="s">
        <v>15</v>
      </c>
      <c r="G1362" t="s">
        <v>16</v>
      </c>
      <c r="H1362" t="s">
        <v>17</v>
      </c>
      <c r="I1362">
        <v>62.51923</v>
      </c>
      <c r="J1362">
        <v>-113.38494</v>
      </c>
      <c r="K1362" t="s">
        <v>32</v>
      </c>
      <c r="L1362">
        <v>2</v>
      </c>
      <c r="M1362" t="s">
        <v>24</v>
      </c>
      <c r="N1362" t="s">
        <v>25</v>
      </c>
    </row>
    <row r="1363" spans="1:14" x14ac:dyDescent="0.35">
      <c r="A1363" t="str">
        <f>VLOOKUP(C1363, sp_info1, 2, FALSE)</f>
        <v>Drosophilidae</v>
      </c>
      <c r="B1363" t="str">
        <f>VLOOKUP(C1363, sp_info1, 3, FALSE)</f>
        <v>Scaptomyza</v>
      </c>
      <c r="C1363" t="s">
        <v>349</v>
      </c>
      <c r="D1363">
        <v>1</v>
      </c>
      <c r="E1363" t="s">
        <v>23</v>
      </c>
      <c r="F1363" t="s">
        <v>15</v>
      </c>
      <c r="G1363" t="s">
        <v>16</v>
      </c>
      <c r="H1363" t="s">
        <v>17</v>
      </c>
      <c r="I1363">
        <v>62.51923</v>
      </c>
      <c r="J1363">
        <v>-113.38494</v>
      </c>
      <c r="K1363" t="s">
        <v>32</v>
      </c>
      <c r="L1363">
        <v>2</v>
      </c>
      <c r="M1363" t="s">
        <v>77</v>
      </c>
      <c r="N1363" t="s">
        <v>47</v>
      </c>
    </row>
    <row r="1364" spans="1:14" x14ac:dyDescent="0.35">
      <c r="A1364" t="str">
        <f>VLOOKUP(C1364, sp_info1, 2, FALSE)</f>
        <v>Ephydridae</v>
      </c>
      <c r="B1364" t="str">
        <f>VLOOKUP(C1364, sp_info1, 3, FALSE)</f>
        <v>Scatophila</v>
      </c>
      <c r="C1364" t="s">
        <v>362</v>
      </c>
      <c r="D1364">
        <v>1</v>
      </c>
      <c r="E1364" t="s">
        <v>23</v>
      </c>
      <c r="F1364" t="s">
        <v>15</v>
      </c>
      <c r="G1364" t="s">
        <v>16</v>
      </c>
      <c r="H1364" t="s">
        <v>17</v>
      </c>
      <c r="I1364">
        <v>62.51923</v>
      </c>
      <c r="J1364">
        <v>-113.38494</v>
      </c>
      <c r="K1364" t="s">
        <v>32</v>
      </c>
      <c r="L1364">
        <v>2</v>
      </c>
      <c r="M1364" t="s">
        <v>24</v>
      </c>
      <c r="N1364" t="s">
        <v>47</v>
      </c>
    </row>
    <row r="1365" spans="1:14" x14ac:dyDescent="0.35">
      <c r="A1365" t="str">
        <f>VLOOKUP(C1365, sp_info1, 2, FALSE)</f>
        <v>Sphaeroceridae</v>
      </c>
      <c r="B1365" t="str">
        <f>VLOOKUP(C1365, sp_info1, 3, FALSE)</f>
        <v>Spelobia</v>
      </c>
      <c r="C1365" t="s">
        <v>381</v>
      </c>
      <c r="D1365">
        <v>1</v>
      </c>
      <c r="E1365" t="s">
        <v>23</v>
      </c>
      <c r="F1365" t="s">
        <v>15</v>
      </c>
      <c r="G1365" t="s">
        <v>16</v>
      </c>
      <c r="H1365" t="s">
        <v>17</v>
      </c>
      <c r="I1365">
        <v>62.51923</v>
      </c>
      <c r="J1365">
        <v>-113.38494</v>
      </c>
      <c r="K1365" t="s">
        <v>32</v>
      </c>
      <c r="L1365">
        <v>2</v>
      </c>
      <c r="M1365" t="s">
        <v>24</v>
      </c>
      <c r="N1365" t="s">
        <v>25</v>
      </c>
    </row>
    <row r="1366" spans="1:14" x14ac:dyDescent="0.35">
      <c r="A1366" t="str">
        <f>VLOOKUP(C1366, sp_info1, 2, FALSE)</f>
        <v>Sphaeroceridae</v>
      </c>
      <c r="B1366" t="str">
        <f>VLOOKUP(C1366, sp_info1, 3, FALSE)</f>
        <v>Spelobia</v>
      </c>
      <c r="C1366" t="s">
        <v>382</v>
      </c>
      <c r="D1366">
        <v>1</v>
      </c>
      <c r="E1366" t="s">
        <v>23</v>
      </c>
      <c r="F1366" t="s">
        <v>15</v>
      </c>
      <c r="G1366" t="s">
        <v>16</v>
      </c>
      <c r="H1366" t="s">
        <v>17</v>
      </c>
      <c r="I1366">
        <v>62.51923</v>
      </c>
      <c r="J1366">
        <v>-113.38494</v>
      </c>
      <c r="K1366" t="s">
        <v>32</v>
      </c>
      <c r="L1366">
        <v>2</v>
      </c>
      <c r="M1366" t="s">
        <v>77</v>
      </c>
      <c r="N1366" t="s">
        <v>47</v>
      </c>
    </row>
    <row r="1367" spans="1:14" x14ac:dyDescent="0.35">
      <c r="A1367" t="str">
        <f>VLOOKUP(C1367, sp_info1, 2, FALSE)</f>
        <v>Heleomyzidae</v>
      </c>
      <c r="B1367" t="str">
        <f>VLOOKUP(C1367, sp_info1, 3, FALSE)</f>
        <v>Tephroclamys</v>
      </c>
      <c r="C1367" t="s">
        <v>397</v>
      </c>
      <c r="D1367">
        <v>1</v>
      </c>
      <c r="E1367" t="s">
        <v>23</v>
      </c>
      <c r="F1367" t="s">
        <v>15</v>
      </c>
      <c r="G1367" t="s">
        <v>16</v>
      </c>
      <c r="H1367" t="s">
        <v>17</v>
      </c>
      <c r="I1367">
        <v>62.51923</v>
      </c>
      <c r="J1367">
        <v>-113.38494</v>
      </c>
      <c r="K1367" t="s">
        <v>32</v>
      </c>
      <c r="L1367">
        <v>2</v>
      </c>
      <c r="M1367" t="s">
        <v>24</v>
      </c>
      <c r="N1367" t="s">
        <v>25</v>
      </c>
    </row>
    <row r="1368" spans="1:14" x14ac:dyDescent="0.35">
      <c r="A1368" t="str">
        <f>VLOOKUP(C1368, sp_info1, 2, FALSE)</f>
        <v>Chloropidae</v>
      </c>
      <c r="B1368" t="str">
        <f>VLOOKUP(C1368, sp_info1, 3, FALSE)</f>
        <v>Thaumatomyia</v>
      </c>
      <c r="C1368" t="s">
        <v>415</v>
      </c>
      <c r="D1368">
        <v>1</v>
      </c>
      <c r="E1368" t="s">
        <v>23</v>
      </c>
      <c r="F1368" t="s">
        <v>15</v>
      </c>
      <c r="G1368" t="s">
        <v>16</v>
      </c>
      <c r="H1368" t="s">
        <v>17</v>
      </c>
      <c r="I1368">
        <v>62.51923</v>
      </c>
      <c r="J1368">
        <v>-113.38494</v>
      </c>
      <c r="K1368" t="s">
        <v>32</v>
      </c>
      <c r="L1368">
        <v>2</v>
      </c>
      <c r="M1368" t="s">
        <v>49</v>
      </c>
      <c r="N1368" t="s">
        <v>20</v>
      </c>
    </row>
    <row r="1369" spans="1:14" x14ac:dyDescent="0.35">
      <c r="A1369" t="str">
        <f>VLOOKUP(C1369, sp_info1, 2, FALSE)</f>
        <v>Chloropidae</v>
      </c>
      <c r="B1369" t="str">
        <f>VLOOKUP(C1369, sp_info1, 3, FALSE)</f>
        <v>Tricimba</v>
      </c>
      <c r="C1369" t="s">
        <v>429</v>
      </c>
      <c r="D1369">
        <v>1</v>
      </c>
      <c r="E1369" t="s">
        <v>23</v>
      </c>
      <c r="F1369" t="s">
        <v>15</v>
      </c>
      <c r="G1369" t="s">
        <v>16</v>
      </c>
      <c r="H1369" t="s">
        <v>17</v>
      </c>
      <c r="I1369">
        <v>62.51923</v>
      </c>
      <c r="J1369">
        <v>-113.38494</v>
      </c>
      <c r="K1369" t="s">
        <v>32</v>
      </c>
      <c r="L1369">
        <v>2</v>
      </c>
      <c r="M1369" t="s">
        <v>24</v>
      </c>
      <c r="N1369" t="s">
        <v>25</v>
      </c>
    </row>
    <row r="1370" spans="1:14" x14ac:dyDescent="0.35">
      <c r="A1370" t="str">
        <f>VLOOKUP(C1370, sp_info1, 2, FALSE)</f>
        <v>Chloropidae</v>
      </c>
      <c r="B1370" t="str">
        <f>VLOOKUP(C1370, sp_info1, 3, FALSE)</f>
        <v xml:space="preserve">Aphanotrigonum </v>
      </c>
      <c r="C1370" t="s">
        <v>76</v>
      </c>
      <c r="D1370">
        <v>1</v>
      </c>
      <c r="E1370" t="s">
        <v>23</v>
      </c>
      <c r="F1370" t="s">
        <v>15</v>
      </c>
      <c r="G1370" t="s">
        <v>16</v>
      </c>
      <c r="H1370" t="s">
        <v>17</v>
      </c>
      <c r="I1370">
        <v>62.515909999999998</v>
      </c>
      <c r="J1370">
        <v>-113.39146</v>
      </c>
      <c r="K1370" t="s">
        <v>32</v>
      </c>
      <c r="L1370">
        <v>3</v>
      </c>
      <c r="M1370" t="s">
        <v>19</v>
      </c>
      <c r="N1370" t="s">
        <v>20</v>
      </c>
    </row>
    <row r="1371" spans="1:14" x14ac:dyDescent="0.35">
      <c r="A1371" t="str">
        <f>VLOOKUP(C1371, sp_info1, 2, FALSE)</f>
        <v>Ephydridae</v>
      </c>
      <c r="B1371" t="str">
        <f>VLOOKUP(C1371, sp_info1, 3, FALSE)</f>
        <v>Coenia</v>
      </c>
      <c r="C1371" t="s">
        <v>117</v>
      </c>
      <c r="D1371">
        <v>1</v>
      </c>
      <c r="E1371" t="s">
        <v>23</v>
      </c>
      <c r="F1371" t="s">
        <v>15</v>
      </c>
      <c r="G1371" t="s">
        <v>16</v>
      </c>
      <c r="H1371" t="s">
        <v>17</v>
      </c>
      <c r="I1371">
        <v>62.515909999999998</v>
      </c>
      <c r="J1371">
        <v>-113.39146</v>
      </c>
      <c r="K1371" t="s">
        <v>32</v>
      </c>
      <c r="L1371">
        <v>3</v>
      </c>
      <c r="M1371" t="s">
        <v>77</v>
      </c>
      <c r="N1371" t="s">
        <v>47</v>
      </c>
    </row>
    <row r="1372" spans="1:14" x14ac:dyDescent="0.35">
      <c r="A1372" t="str">
        <f>VLOOKUP(C1372, sp_info1, 2, FALSE)</f>
        <v>Chloropidae</v>
      </c>
      <c r="B1372" t="str">
        <f>VLOOKUP(C1372, sp_info1, 3, FALSE)</f>
        <v xml:space="preserve">Conioscinella </v>
      </c>
      <c r="C1372" t="s">
        <v>121</v>
      </c>
      <c r="D1372">
        <v>2</v>
      </c>
      <c r="E1372" t="s">
        <v>23</v>
      </c>
      <c r="F1372" t="s">
        <v>15</v>
      </c>
      <c r="G1372" t="s">
        <v>16</v>
      </c>
      <c r="H1372" t="s">
        <v>17</v>
      </c>
      <c r="I1372">
        <v>62.515909999999998</v>
      </c>
      <c r="J1372">
        <v>-113.39146</v>
      </c>
      <c r="K1372" t="s">
        <v>32</v>
      </c>
      <c r="L1372">
        <v>3</v>
      </c>
      <c r="M1372" t="s">
        <v>77</v>
      </c>
      <c r="N1372" t="s">
        <v>47</v>
      </c>
    </row>
    <row r="1373" spans="1:14" x14ac:dyDescent="0.35">
      <c r="A1373" t="str">
        <f>VLOOKUP(C1373, sp_info1, 2, FALSE)</f>
        <v>Chloropidae</v>
      </c>
      <c r="B1373" t="str">
        <f>VLOOKUP(C1373, sp_info1, 3, FALSE)</f>
        <v xml:space="preserve">Conioscinella </v>
      </c>
      <c r="C1373" t="s">
        <v>121</v>
      </c>
      <c r="D1373">
        <v>2</v>
      </c>
      <c r="E1373" t="s">
        <v>23</v>
      </c>
      <c r="F1373" t="s">
        <v>15</v>
      </c>
      <c r="G1373" t="s">
        <v>16</v>
      </c>
      <c r="H1373" t="s">
        <v>17</v>
      </c>
      <c r="I1373">
        <v>62.515909999999998</v>
      </c>
      <c r="J1373">
        <v>-113.39146</v>
      </c>
      <c r="K1373" t="s">
        <v>32</v>
      </c>
      <c r="L1373">
        <v>3</v>
      </c>
      <c r="M1373" t="s">
        <v>24</v>
      </c>
      <c r="N1373" t="s">
        <v>47</v>
      </c>
    </row>
    <row r="1374" spans="1:14" x14ac:dyDescent="0.35">
      <c r="A1374" t="str">
        <f>VLOOKUP(C1374, sp_info1, 2, FALSE)</f>
        <v>Chloropidae</v>
      </c>
      <c r="B1374" t="str">
        <f>VLOOKUP(C1374, sp_info1, 3, FALSE)</f>
        <v xml:space="preserve">Conioscinella </v>
      </c>
      <c r="C1374" t="s">
        <v>130</v>
      </c>
      <c r="D1374">
        <v>1</v>
      </c>
      <c r="E1374" t="s">
        <v>23</v>
      </c>
      <c r="F1374" t="s">
        <v>15</v>
      </c>
      <c r="G1374" t="s">
        <v>16</v>
      </c>
      <c r="H1374" t="s">
        <v>17</v>
      </c>
      <c r="I1374">
        <v>62.515909999999998</v>
      </c>
      <c r="J1374">
        <v>-113.39146</v>
      </c>
      <c r="K1374" t="s">
        <v>32</v>
      </c>
      <c r="L1374">
        <v>3</v>
      </c>
      <c r="M1374" t="s">
        <v>24</v>
      </c>
      <c r="N1374" t="s">
        <v>47</v>
      </c>
    </row>
    <row r="1375" spans="1:14" x14ac:dyDescent="0.35">
      <c r="A1375" t="str">
        <f>VLOOKUP(C1375, sp_info1, 2, FALSE)</f>
        <v>Chloropidae</v>
      </c>
      <c r="B1375" t="str">
        <f>VLOOKUP(C1375, sp_info1, 3, FALSE)</f>
        <v xml:space="preserve">Conioscinella </v>
      </c>
      <c r="C1375" t="s">
        <v>130</v>
      </c>
      <c r="D1375">
        <v>2</v>
      </c>
      <c r="E1375" t="s">
        <v>23</v>
      </c>
      <c r="F1375" t="s">
        <v>15</v>
      </c>
      <c r="G1375" t="s">
        <v>16</v>
      </c>
      <c r="H1375" t="s">
        <v>17</v>
      </c>
      <c r="I1375">
        <v>62.515909999999998</v>
      </c>
      <c r="J1375">
        <v>-113.39146</v>
      </c>
      <c r="K1375" t="s">
        <v>32</v>
      </c>
      <c r="L1375">
        <v>3</v>
      </c>
      <c r="M1375" t="s">
        <v>19</v>
      </c>
      <c r="N1375" t="s">
        <v>20</v>
      </c>
    </row>
    <row r="1376" spans="1:14" x14ac:dyDescent="0.35">
      <c r="A1376" t="str">
        <f>VLOOKUP(C1376, sp_info1, 2, FALSE)</f>
        <v>Sphaeroceridae</v>
      </c>
      <c r="B1376" t="str">
        <f>VLOOKUP(C1376, sp_info1, 3, FALSE)</f>
        <v>Copromyza</v>
      </c>
      <c r="C1376" t="s">
        <v>136</v>
      </c>
      <c r="D1376">
        <v>1</v>
      </c>
      <c r="E1376" t="s">
        <v>23</v>
      </c>
      <c r="F1376" t="s">
        <v>15</v>
      </c>
      <c r="G1376" t="s">
        <v>16</v>
      </c>
      <c r="H1376" t="s">
        <v>17</v>
      </c>
      <c r="I1376">
        <v>62.515909999999998</v>
      </c>
      <c r="J1376">
        <v>-113.39146</v>
      </c>
      <c r="K1376" t="s">
        <v>32</v>
      </c>
      <c r="L1376">
        <v>3</v>
      </c>
      <c r="M1376" t="s">
        <v>77</v>
      </c>
      <c r="N1376" t="s">
        <v>47</v>
      </c>
    </row>
    <row r="1377" spans="1:14" x14ac:dyDescent="0.35">
      <c r="A1377" t="str">
        <f>VLOOKUP(C1377, sp_info1, 2, FALSE)</f>
        <v>Sphaeroceridae</v>
      </c>
      <c r="B1377" t="str">
        <f>VLOOKUP(C1377, sp_info1, 3, FALSE)</f>
        <v>Copromyza</v>
      </c>
      <c r="C1377" t="s">
        <v>136</v>
      </c>
      <c r="D1377">
        <v>1</v>
      </c>
      <c r="E1377" t="s">
        <v>23</v>
      </c>
      <c r="F1377" t="s">
        <v>15</v>
      </c>
      <c r="G1377" t="s">
        <v>16</v>
      </c>
      <c r="H1377" t="s">
        <v>17</v>
      </c>
      <c r="I1377">
        <v>62.515909999999998</v>
      </c>
      <c r="J1377">
        <v>-113.39146</v>
      </c>
      <c r="K1377" t="s">
        <v>32</v>
      </c>
      <c r="L1377">
        <v>3</v>
      </c>
      <c r="M1377" t="s">
        <v>24</v>
      </c>
      <c r="N1377" t="s">
        <v>47</v>
      </c>
    </row>
    <row r="1378" spans="1:14" x14ac:dyDescent="0.35">
      <c r="A1378" t="str">
        <f>VLOOKUP(C1378, sp_info1, 2, FALSE)</f>
        <v>Diastatidae</v>
      </c>
      <c r="B1378" t="str">
        <f>VLOOKUP(C1378, sp_info1, 3, FALSE)</f>
        <v>Diastata</v>
      </c>
      <c r="C1378" t="s">
        <v>149</v>
      </c>
      <c r="D1378">
        <v>1</v>
      </c>
      <c r="E1378" t="s">
        <v>23</v>
      </c>
      <c r="F1378" t="s">
        <v>15</v>
      </c>
      <c r="G1378" t="s">
        <v>16</v>
      </c>
      <c r="H1378" t="s">
        <v>17</v>
      </c>
      <c r="I1378">
        <v>62.515909999999998</v>
      </c>
      <c r="J1378">
        <v>-113.39146</v>
      </c>
      <c r="K1378" t="s">
        <v>32</v>
      </c>
      <c r="L1378">
        <v>3</v>
      </c>
      <c r="M1378" t="s">
        <v>77</v>
      </c>
      <c r="N1378" t="s">
        <v>47</v>
      </c>
    </row>
    <row r="1379" spans="1:14" x14ac:dyDescent="0.35">
      <c r="A1379" t="str">
        <f>VLOOKUP(C1379, sp_info1, 2, FALSE)</f>
        <v>Drosophilidae</v>
      </c>
      <c r="B1379" t="str">
        <f>VLOOKUP(C1379, sp_info1, 3, FALSE)</f>
        <v>Drosophila</v>
      </c>
      <c r="C1379" t="s">
        <v>159</v>
      </c>
      <c r="D1379">
        <v>1</v>
      </c>
      <c r="E1379" t="s">
        <v>23</v>
      </c>
      <c r="F1379" t="s">
        <v>15</v>
      </c>
      <c r="G1379" t="s">
        <v>16</v>
      </c>
      <c r="H1379" t="s">
        <v>17</v>
      </c>
      <c r="I1379">
        <v>62.515909999999998</v>
      </c>
      <c r="J1379">
        <v>-113.39146</v>
      </c>
      <c r="K1379" t="s">
        <v>32</v>
      </c>
      <c r="L1379">
        <v>3</v>
      </c>
      <c r="M1379" t="s">
        <v>114</v>
      </c>
      <c r="N1379" t="s">
        <v>47</v>
      </c>
    </row>
    <row r="1380" spans="1:14" x14ac:dyDescent="0.35">
      <c r="A1380" t="str">
        <f>VLOOKUP(C1380, sp_info1, 2, FALSE)</f>
        <v>Drosophilidae</v>
      </c>
      <c r="B1380">
        <f>VLOOKUP(C1380, sp_info1, 3, FALSE)</f>
        <v>0</v>
      </c>
      <c r="C1380" t="s">
        <v>165</v>
      </c>
      <c r="D1380">
        <v>31</v>
      </c>
      <c r="E1380" t="s">
        <v>23</v>
      </c>
      <c r="F1380" t="s">
        <v>15</v>
      </c>
      <c r="G1380" t="s">
        <v>16</v>
      </c>
      <c r="H1380" t="s">
        <v>17</v>
      </c>
      <c r="I1380">
        <v>62.515909999999998</v>
      </c>
      <c r="J1380">
        <v>-113.39146</v>
      </c>
      <c r="K1380" t="s">
        <v>32</v>
      </c>
      <c r="L1380">
        <v>3</v>
      </c>
      <c r="M1380" t="s">
        <v>114</v>
      </c>
      <c r="N1380" t="s">
        <v>25</v>
      </c>
    </row>
    <row r="1381" spans="1:14" x14ac:dyDescent="0.35">
      <c r="A1381" t="str">
        <f>VLOOKUP(C1381, sp_info1, 2, FALSE)</f>
        <v>Opomyzidae</v>
      </c>
      <c r="B1381" t="str">
        <f>VLOOKUP(C1381, sp_info1, 3, FALSE)</f>
        <v>Geomyza</v>
      </c>
      <c r="C1381" t="s">
        <v>191</v>
      </c>
      <c r="D1381">
        <v>4</v>
      </c>
      <c r="E1381" t="s">
        <v>23</v>
      </c>
      <c r="F1381" t="s">
        <v>15</v>
      </c>
      <c r="G1381" t="s">
        <v>16</v>
      </c>
      <c r="H1381" t="s">
        <v>17</v>
      </c>
      <c r="I1381">
        <v>62.515909999999998</v>
      </c>
      <c r="J1381">
        <v>-113.39146</v>
      </c>
      <c r="K1381" t="s">
        <v>32</v>
      </c>
      <c r="L1381">
        <v>3</v>
      </c>
      <c r="M1381" t="s">
        <v>24</v>
      </c>
      <c r="N1381" t="s">
        <v>47</v>
      </c>
    </row>
    <row r="1382" spans="1:14" x14ac:dyDescent="0.35">
      <c r="A1382" t="str">
        <f>VLOOKUP(C1382, sp_info1, 2, FALSE)</f>
        <v>Opomyzidae</v>
      </c>
      <c r="B1382" t="str">
        <f>VLOOKUP(C1382, sp_info1, 3, FALSE)</f>
        <v>Geomyza</v>
      </c>
      <c r="C1382" t="s">
        <v>191</v>
      </c>
      <c r="D1382">
        <v>1</v>
      </c>
      <c r="E1382" t="s">
        <v>23</v>
      </c>
      <c r="F1382" t="s">
        <v>15</v>
      </c>
      <c r="G1382" t="s">
        <v>16</v>
      </c>
      <c r="H1382" t="s">
        <v>17</v>
      </c>
      <c r="I1382">
        <v>62.515909999999998</v>
      </c>
      <c r="J1382">
        <v>-113.39146</v>
      </c>
      <c r="K1382" t="s">
        <v>32</v>
      </c>
      <c r="L1382">
        <v>3</v>
      </c>
      <c r="M1382" t="s">
        <v>114</v>
      </c>
      <c r="N1382" t="s">
        <v>47</v>
      </c>
    </row>
    <row r="1383" spans="1:14" x14ac:dyDescent="0.35">
      <c r="A1383" t="str">
        <f>VLOOKUP(C1383, sp_info1, 2, FALSE)</f>
        <v>Chloropidae</v>
      </c>
      <c r="B1383" t="str">
        <f>VLOOKUP(C1383, sp_info1, 3, FALSE)</f>
        <v>Incertella</v>
      </c>
      <c r="C1383" t="s">
        <v>207</v>
      </c>
      <c r="D1383">
        <v>1</v>
      </c>
      <c r="E1383" t="s">
        <v>23</v>
      </c>
      <c r="F1383" t="s">
        <v>15</v>
      </c>
      <c r="G1383" t="s">
        <v>16</v>
      </c>
      <c r="H1383" t="s">
        <v>17</v>
      </c>
      <c r="I1383">
        <v>62.515909999999998</v>
      </c>
      <c r="J1383">
        <v>-113.39146</v>
      </c>
      <c r="K1383" t="s">
        <v>32</v>
      </c>
      <c r="L1383">
        <v>3</v>
      </c>
      <c r="M1383" t="s">
        <v>49</v>
      </c>
      <c r="N1383" t="s">
        <v>20</v>
      </c>
    </row>
    <row r="1384" spans="1:14" x14ac:dyDescent="0.35">
      <c r="A1384" t="str">
        <f>VLOOKUP(C1384, sp_info1, 2, FALSE)</f>
        <v>Chloropidae</v>
      </c>
      <c r="B1384" t="str">
        <f>VLOOKUP(C1384, sp_info1, 3, FALSE)</f>
        <v>Lasiosina</v>
      </c>
      <c r="C1384" t="s">
        <v>213</v>
      </c>
      <c r="D1384">
        <v>3</v>
      </c>
      <c r="E1384" t="s">
        <v>23</v>
      </c>
      <c r="F1384" t="s">
        <v>15</v>
      </c>
      <c r="G1384" t="s">
        <v>16</v>
      </c>
      <c r="H1384" t="s">
        <v>17</v>
      </c>
      <c r="I1384">
        <v>62.515909999999998</v>
      </c>
      <c r="J1384">
        <v>-113.39146</v>
      </c>
      <c r="K1384" t="s">
        <v>32</v>
      </c>
      <c r="L1384">
        <v>3</v>
      </c>
      <c r="M1384" t="s">
        <v>77</v>
      </c>
      <c r="N1384" t="s">
        <v>47</v>
      </c>
    </row>
    <row r="1385" spans="1:14" x14ac:dyDescent="0.35">
      <c r="A1385" t="str">
        <f>VLOOKUP(C1385, sp_info1, 2, FALSE)</f>
        <v>Chloropidae</v>
      </c>
      <c r="B1385" t="str">
        <f>VLOOKUP(C1385, sp_info1, 3, FALSE)</f>
        <v>Lasiosina</v>
      </c>
      <c r="C1385" t="s">
        <v>213</v>
      </c>
      <c r="D1385">
        <v>1</v>
      </c>
      <c r="E1385" t="s">
        <v>23</v>
      </c>
      <c r="F1385" t="s">
        <v>15</v>
      </c>
      <c r="G1385" t="s">
        <v>16</v>
      </c>
      <c r="H1385" t="s">
        <v>17</v>
      </c>
      <c r="I1385">
        <v>62.515909999999998</v>
      </c>
      <c r="J1385">
        <v>-113.39146</v>
      </c>
      <c r="K1385" t="s">
        <v>32</v>
      </c>
      <c r="L1385">
        <v>3</v>
      </c>
      <c r="M1385" t="s">
        <v>24</v>
      </c>
      <c r="N1385" t="s">
        <v>47</v>
      </c>
    </row>
    <row r="1386" spans="1:14" x14ac:dyDescent="0.35">
      <c r="A1386" t="str">
        <f>VLOOKUP(C1386, sp_info1, 2, FALSE)</f>
        <v>Sphaeroceridae</v>
      </c>
      <c r="B1386">
        <f>VLOOKUP(C1386, sp_info1, 3, FALSE)</f>
        <v>0</v>
      </c>
      <c r="C1386" t="s">
        <v>220</v>
      </c>
      <c r="D1386">
        <v>1</v>
      </c>
      <c r="E1386" t="s">
        <v>23</v>
      </c>
      <c r="F1386" t="s">
        <v>15</v>
      </c>
      <c r="G1386" t="s">
        <v>16</v>
      </c>
      <c r="H1386" t="s">
        <v>17</v>
      </c>
      <c r="I1386">
        <v>62.515909999999998</v>
      </c>
      <c r="J1386">
        <v>-113.39146</v>
      </c>
      <c r="K1386" t="s">
        <v>32</v>
      </c>
      <c r="L1386">
        <v>3</v>
      </c>
      <c r="M1386" t="s">
        <v>77</v>
      </c>
      <c r="N1386" t="s">
        <v>47</v>
      </c>
    </row>
    <row r="1387" spans="1:14" x14ac:dyDescent="0.35">
      <c r="A1387" t="str">
        <f>VLOOKUP(C1387, sp_info1, 2, FALSE)</f>
        <v>Chloropidae</v>
      </c>
      <c r="B1387" t="str">
        <f>VLOOKUP(C1387, sp_info1, 3, FALSE)</f>
        <v xml:space="preserve">Malloewia </v>
      </c>
      <c r="C1387" t="s">
        <v>225</v>
      </c>
      <c r="D1387">
        <v>1</v>
      </c>
      <c r="E1387" t="s">
        <v>23</v>
      </c>
      <c r="F1387" t="s">
        <v>15</v>
      </c>
      <c r="G1387" t="s">
        <v>16</v>
      </c>
      <c r="H1387" t="s">
        <v>17</v>
      </c>
      <c r="I1387">
        <v>62.515909999999998</v>
      </c>
      <c r="J1387">
        <v>-113.39146</v>
      </c>
      <c r="K1387" t="s">
        <v>32</v>
      </c>
      <c r="L1387">
        <v>3</v>
      </c>
      <c r="M1387" t="s">
        <v>114</v>
      </c>
      <c r="N1387" t="s">
        <v>25</v>
      </c>
    </row>
    <row r="1388" spans="1:14" x14ac:dyDescent="0.35">
      <c r="A1388" t="str">
        <f>VLOOKUP(C1388, sp_info1, 2, FALSE)</f>
        <v>Chloropidae</v>
      </c>
      <c r="B1388" t="str">
        <f>VLOOKUP(C1388, sp_info1, 3, FALSE)</f>
        <v xml:space="preserve">Malloewia </v>
      </c>
      <c r="C1388" t="s">
        <v>225</v>
      </c>
      <c r="D1388">
        <v>4</v>
      </c>
      <c r="E1388" t="s">
        <v>23</v>
      </c>
      <c r="F1388" t="s">
        <v>15</v>
      </c>
      <c r="G1388" t="s">
        <v>16</v>
      </c>
      <c r="H1388" t="s">
        <v>17</v>
      </c>
      <c r="I1388">
        <v>62.515909999999998</v>
      </c>
      <c r="J1388">
        <v>-113.39146</v>
      </c>
      <c r="K1388" t="s">
        <v>32</v>
      </c>
      <c r="L1388">
        <v>3</v>
      </c>
      <c r="M1388" t="s">
        <v>19</v>
      </c>
      <c r="N1388" t="s">
        <v>20</v>
      </c>
    </row>
    <row r="1389" spans="1:14" x14ac:dyDescent="0.35">
      <c r="A1389" t="str">
        <f>VLOOKUP(C1389, sp_info1, 2, FALSE)</f>
        <v>Chloropidae</v>
      </c>
      <c r="B1389" t="str">
        <f>VLOOKUP(C1389, sp_info1, 3, FALSE)</f>
        <v xml:space="preserve">Malloewia </v>
      </c>
      <c r="C1389" t="s">
        <v>225</v>
      </c>
      <c r="D1389">
        <v>4</v>
      </c>
      <c r="E1389" t="s">
        <v>23</v>
      </c>
      <c r="F1389" t="s">
        <v>15</v>
      </c>
      <c r="G1389" t="s">
        <v>16</v>
      </c>
      <c r="H1389" t="s">
        <v>17</v>
      </c>
      <c r="I1389">
        <v>62.515909999999998</v>
      </c>
      <c r="J1389">
        <v>-113.39146</v>
      </c>
      <c r="K1389" t="s">
        <v>32</v>
      </c>
      <c r="L1389">
        <v>3</v>
      </c>
      <c r="M1389" t="s">
        <v>49</v>
      </c>
      <c r="N1389" t="s">
        <v>20</v>
      </c>
    </row>
    <row r="1390" spans="1:14" x14ac:dyDescent="0.35">
      <c r="A1390" t="str">
        <f>VLOOKUP(C1390, sp_info1, 2, FALSE)</f>
        <v>Chloropidae</v>
      </c>
      <c r="B1390" t="str">
        <f>VLOOKUP(C1390, sp_info1, 3, FALSE)</f>
        <v>Olcella</v>
      </c>
      <c r="C1390" t="s">
        <v>256</v>
      </c>
      <c r="D1390">
        <v>1</v>
      </c>
      <c r="E1390" t="s">
        <v>23</v>
      </c>
      <c r="F1390" t="s">
        <v>15</v>
      </c>
      <c r="G1390" t="s">
        <v>16</v>
      </c>
      <c r="H1390" t="s">
        <v>17</v>
      </c>
      <c r="I1390">
        <v>62.515909999999998</v>
      </c>
      <c r="J1390">
        <v>-113.39146</v>
      </c>
      <c r="K1390" t="s">
        <v>32</v>
      </c>
      <c r="L1390">
        <v>3</v>
      </c>
      <c r="M1390" t="s">
        <v>19</v>
      </c>
      <c r="N1390" t="s">
        <v>20</v>
      </c>
    </row>
    <row r="1391" spans="1:14" x14ac:dyDescent="0.35">
      <c r="A1391" t="str">
        <f>VLOOKUP(C1391, sp_info1, 2, FALSE)</f>
        <v>Chloropidae</v>
      </c>
      <c r="B1391" t="str">
        <f>VLOOKUP(C1391, sp_info1, 3, FALSE)</f>
        <v>Olcella</v>
      </c>
      <c r="C1391" t="s">
        <v>256</v>
      </c>
      <c r="D1391">
        <v>1</v>
      </c>
      <c r="E1391" t="s">
        <v>23</v>
      </c>
      <c r="F1391" t="s">
        <v>15</v>
      </c>
      <c r="G1391" t="s">
        <v>16</v>
      </c>
      <c r="H1391" t="s">
        <v>17</v>
      </c>
      <c r="I1391">
        <v>62.515909999999998</v>
      </c>
      <c r="J1391">
        <v>-113.39146</v>
      </c>
      <c r="K1391" t="s">
        <v>32</v>
      </c>
      <c r="L1391">
        <v>3</v>
      </c>
      <c r="M1391" t="s">
        <v>49</v>
      </c>
      <c r="N1391" t="s">
        <v>20</v>
      </c>
    </row>
    <row r="1392" spans="1:14" x14ac:dyDescent="0.35">
      <c r="A1392" t="str">
        <f>VLOOKUP(C1392, sp_info1, 2, FALSE)</f>
        <v>Ephydridae</v>
      </c>
      <c r="B1392" t="str">
        <f>VLOOKUP(C1392, sp_info1, 3, FALSE)</f>
        <v>Philotelma</v>
      </c>
      <c r="C1392" t="s">
        <v>299</v>
      </c>
      <c r="D1392">
        <v>1</v>
      </c>
      <c r="E1392" t="s">
        <v>23</v>
      </c>
      <c r="F1392" t="s">
        <v>15</v>
      </c>
      <c r="G1392" t="s">
        <v>16</v>
      </c>
      <c r="H1392" t="s">
        <v>17</v>
      </c>
      <c r="I1392">
        <v>62.515909999999998</v>
      </c>
      <c r="J1392">
        <v>-113.39146</v>
      </c>
      <c r="K1392" t="s">
        <v>32</v>
      </c>
      <c r="L1392">
        <v>3</v>
      </c>
      <c r="M1392" t="s">
        <v>19</v>
      </c>
      <c r="N1392" t="s">
        <v>20</v>
      </c>
    </row>
    <row r="1393" spans="1:14" x14ac:dyDescent="0.35">
      <c r="A1393" t="str">
        <f>VLOOKUP(C1393, sp_info1, 2, FALSE)</f>
        <v>Sphaeroceridae</v>
      </c>
      <c r="B1393" t="str">
        <f>VLOOKUP(C1393, sp_info1, 3, FALSE)</f>
        <v>Phthitia</v>
      </c>
      <c r="C1393" t="s">
        <v>301</v>
      </c>
      <c r="D1393">
        <v>1</v>
      </c>
      <c r="E1393" t="s">
        <v>23</v>
      </c>
      <c r="F1393" t="s">
        <v>15</v>
      </c>
      <c r="G1393" t="s">
        <v>16</v>
      </c>
      <c r="H1393" t="s">
        <v>17</v>
      </c>
      <c r="I1393">
        <v>62.515909999999998</v>
      </c>
      <c r="J1393">
        <v>-113.39146</v>
      </c>
      <c r="K1393" t="s">
        <v>32</v>
      </c>
      <c r="L1393">
        <v>3</v>
      </c>
      <c r="M1393" t="s">
        <v>114</v>
      </c>
      <c r="N1393" t="s">
        <v>47</v>
      </c>
    </row>
    <row r="1394" spans="1:14" x14ac:dyDescent="0.35">
      <c r="A1394" t="str">
        <f>VLOOKUP(C1394, sp_info1, 2, FALSE)</f>
        <v>Sphaeroceridae</v>
      </c>
      <c r="B1394" t="str">
        <f>VLOOKUP(C1394, sp_info1, 3, FALSE)</f>
        <v>Phthitia</v>
      </c>
      <c r="C1394" t="s">
        <v>302</v>
      </c>
      <c r="D1394">
        <v>1</v>
      </c>
      <c r="E1394" t="s">
        <v>23</v>
      </c>
      <c r="F1394" t="s">
        <v>15</v>
      </c>
      <c r="G1394" t="s">
        <v>16</v>
      </c>
      <c r="H1394" t="s">
        <v>17</v>
      </c>
      <c r="I1394">
        <v>62.515909999999998</v>
      </c>
      <c r="J1394">
        <v>-113.39146</v>
      </c>
      <c r="K1394" t="s">
        <v>32</v>
      </c>
      <c r="L1394">
        <v>3</v>
      </c>
      <c r="M1394" t="s">
        <v>77</v>
      </c>
      <c r="N1394" t="s">
        <v>47</v>
      </c>
    </row>
    <row r="1395" spans="1:14" x14ac:dyDescent="0.35">
      <c r="A1395" t="str">
        <f>VLOOKUP(C1395, sp_info1, 2, FALSE)</f>
        <v>Milichiidae</v>
      </c>
      <c r="B1395" t="str">
        <f>VLOOKUP(C1395, sp_info1, 3, FALSE)</f>
        <v>Phyllomyza</v>
      </c>
      <c r="C1395" t="s">
        <v>306</v>
      </c>
      <c r="D1395">
        <v>1</v>
      </c>
      <c r="E1395" t="s">
        <v>23</v>
      </c>
      <c r="F1395" t="s">
        <v>15</v>
      </c>
      <c r="G1395" t="s">
        <v>16</v>
      </c>
      <c r="H1395" t="s">
        <v>17</v>
      </c>
      <c r="I1395">
        <v>62.515909999999998</v>
      </c>
      <c r="J1395">
        <v>-113.39146</v>
      </c>
      <c r="K1395" t="s">
        <v>32</v>
      </c>
      <c r="L1395">
        <v>3</v>
      </c>
      <c r="M1395" t="s">
        <v>114</v>
      </c>
      <c r="N1395" t="s">
        <v>25</v>
      </c>
    </row>
    <row r="1396" spans="1:14" x14ac:dyDescent="0.35">
      <c r="A1396" t="str">
        <f>VLOOKUP(C1396, sp_info1, 2, FALSE)</f>
        <v>Sphaeroceridae</v>
      </c>
      <c r="B1396" t="str">
        <f>VLOOKUP(C1396, sp_info1, 3, FALSE)</f>
        <v>Pseudocollinella</v>
      </c>
      <c r="C1396" t="s">
        <v>313</v>
      </c>
      <c r="D1396">
        <v>1</v>
      </c>
      <c r="E1396" t="s">
        <v>23</v>
      </c>
      <c r="F1396" t="s">
        <v>15</v>
      </c>
      <c r="G1396" t="s">
        <v>16</v>
      </c>
      <c r="H1396" t="s">
        <v>17</v>
      </c>
      <c r="I1396">
        <v>62.515909999999998</v>
      </c>
      <c r="J1396">
        <v>-113.39146</v>
      </c>
      <c r="K1396" t="s">
        <v>32</v>
      </c>
      <c r="L1396">
        <v>3</v>
      </c>
      <c r="M1396" t="s">
        <v>19</v>
      </c>
      <c r="N1396" t="s">
        <v>20</v>
      </c>
    </row>
    <row r="1397" spans="1:14" x14ac:dyDescent="0.35">
      <c r="A1397" t="str">
        <f>VLOOKUP(C1397, sp_info1, 2, FALSE)</f>
        <v>Chloropidae</v>
      </c>
      <c r="B1397" t="str">
        <f>VLOOKUP(C1397, sp_info1, 3, FALSE)</f>
        <v>Pseudopachyceata</v>
      </c>
      <c r="C1397" t="s">
        <v>318</v>
      </c>
      <c r="D1397">
        <v>1</v>
      </c>
      <c r="E1397" t="s">
        <v>23</v>
      </c>
      <c r="F1397" t="s">
        <v>15</v>
      </c>
      <c r="G1397" t="s">
        <v>16</v>
      </c>
      <c r="H1397" t="s">
        <v>17</v>
      </c>
      <c r="I1397">
        <v>62.515909999999998</v>
      </c>
      <c r="J1397">
        <v>-113.39146</v>
      </c>
      <c r="K1397" t="s">
        <v>32</v>
      </c>
      <c r="L1397">
        <v>3</v>
      </c>
      <c r="M1397" t="s">
        <v>114</v>
      </c>
      <c r="N1397" t="s">
        <v>25</v>
      </c>
    </row>
    <row r="1398" spans="1:14" x14ac:dyDescent="0.35">
      <c r="A1398" t="str">
        <f>VLOOKUP(C1398, sp_info1, 2, FALSE)</f>
        <v>Ephydridae</v>
      </c>
      <c r="B1398" t="str">
        <f>VLOOKUP(C1398, sp_info1, 3, FALSE)</f>
        <v>Psilopa</v>
      </c>
      <c r="C1398" t="s">
        <v>319</v>
      </c>
      <c r="D1398">
        <v>1</v>
      </c>
      <c r="E1398" t="s">
        <v>23</v>
      </c>
      <c r="F1398" t="s">
        <v>15</v>
      </c>
      <c r="G1398" t="s">
        <v>16</v>
      </c>
      <c r="H1398" t="s">
        <v>17</v>
      </c>
      <c r="I1398">
        <v>62.515909999999998</v>
      </c>
      <c r="J1398">
        <v>-113.39146</v>
      </c>
      <c r="K1398" t="s">
        <v>32</v>
      </c>
      <c r="L1398">
        <v>3</v>
      </c>
      <c r="M1398" t="s">
        <v>19</v>
      </c>
      <c r="N1398" t="s">
        <v>20</v>
      </c>
    </row>
    <row r="1399" spans="1:14" x14ac:dyDescent="0.35">
      <c r="A1399" t="str">
        <f>VLOOKUP(C1399, sp_info1, 2, FALSE)</f>
        <v>Ephydridae</v>
      </c>
      <c r="B1399" t="str">
        <f>VLOOKUP(C1399, sp_info1, 3, FALSE)</f>
        <v>Psilopa</v>
      </c>
      <c r="C1399" t="s">
        <v>320</v>
      </c>
      <c r="D1399">
        <v>1</v>
      </c>
      <c r="E1399" t="s">
        <v>23</v>
      </c>
      <c r="F1399" t="s">
        <v>15</v>
      </c>
      <c r="G1399" t="s">
        <v>16</v>
      </c>
      <c r="H1399" t="s">
        <v>17</v>
      </c>
      <c r="I1399">
        <v>62.515909999999998</v>
      </c>
      <c r="J1399">
        <v>-113.39146</v>
      </c>
      <c r="K1399" t="s">
        <v>32</v>
      </c>
      <c r="L1399">
        <v>3</v>
      </c>
      <c r="M1399" t="s">
        <v>49</v>
      </c>
      <c r="N1399" t="s">
        <v>20</v>
      </c>
    </row>
    <row r="1400" spans="1:14" x14ac:dyDescent="0.35">
      <c r="A1400" t="str">
        <f>VLOOKUP(C1400, sp_info1, 2, FALSE)</f>
        <v>Sphaeroceridae</v>
      </c>
      <c r="B1400" t="str">
        <f>VLOOKUP(C1400, sp_info1, 3, FALSE)</f>
        <v>Pteremis</v>
      </c>
      <c r="C1400" t="s">
        <v>322</v>
      </c>
      <c r="D1400">
        <v>1</v>
      </c>
      <c r="E1400" t="s">
        <v>23</v>
      </c>
      <c r="F1400" t="s">
        <v>15</v>
      </c>
      <c r="G1400" t="s">
        <v>16</v>
      </c>
      <c r="H1400" t="s">
        <v>17</v>
      </c>
      <c r="I1400">
        <v>62.515909999999998</v>
      </c>
      <c r="J1400">
        <v>-113.39146</v>
      </c>
      <c r="K1400" t="s">
        <v>32</v>
      </c>
      <c r="L1400">
        <v>3</v>
      </c>
      <c r="M1400" t="s">
        <v>77</v>
      </c>
      <c r="N1400" t="s">
        <v>47</v>
      </c>
    </row>
    <row r="1401" spans="1:14" x14ac:dyDescent="0.35">
      <c r="A1401" t="str">
        <f>VLOOKUP(C1401, sp_info1, 2, FALSE)</f>
        <v>Sphaeroceridae</v>
      </c>
      <c r="B1401" t="str">
        <f>VLOOKUP(C1401, sp_info1, 3, FALSE)</f>
        <v>Pteremis</v>
      </c>
      <c r="C1401" t="s">
        <v>322</v>
      </c>
      <c r="D1401">
        <v>3</v>
      </c>
      <c r="E1401" t="s">
        <v>23</v>
      </c>
      <c r="F1401" t="s">
        <v>15</v>
      </c>
      <c r="G1401" t="s">
        <v>16</v>
      </c>
      <c r="H1401" t="s">
        <v>17</v>
      </c>
      <c r="I1401">
        <v>62.515909999999998</v>
      </c>
      <c r="J1401">
        <v>-113.39146</v>
      </c>
      <c r="K1401" t="s">
        <v>32</v>
      </c>
      <c r="L1401">
        <v>3</v>
      </c>
      <c r="M1401" t="s">
        <v>24</v>
      </c>
      <c r="N1401" t="s">
        <v>47</v>
      </c>
    </row>
    <row r="1402" spans="1:14" x14ac:dyDescent="0.35">
      <c r="A1402" t="str">
        <f>VLOOKUP(C1402, sp_info1, 2, FALSE)</f>
        <v>Sphaeroceridae</v>
      </c>
      <c r="B1402" t="str">
        <f>VLOOKUP(C1402, sp_info1, 3, FALSE)</f>
        <v>Pteremis</v>
      </c>
      <c r="C1402" t="s">
        <v>322</v>
      </c>
      <c r="D1402">
        <v>1</v>
      </c>
      <c r="E1402" t="s">
        <v>23</v>
      </c>
      <c r="F1402" t="s">
        <v>15</v>
      </c>
      <c r="G1402" t="s">
        <v>16</v>
      </c>
      <c r="H1402" t="s">
        <v>17</v>
      </c>
      <c r="I1402">
        <v>62.515909999999998</v>
      </c>
      <c r="J1402">
        <v>-113.39146</v>
      </c>
      <c r="K1402" t="s">
        <v>32</v>
      </c>
      <c r="L1402">
        <v>3</v>
      </c>
      <c r="M1402" t="s">
        <v>114</v>
      </c>
      <c r="N1402" t="s">
        <v>47</v>
      </c>
    </row>
    <row r="1403" spans="1:14" x14ac:dyDescent="0.35">
      <c r="A1403" t="str">
        <f>VLOOKUP(C1403, sp_info1, 2, FALSE)</f>
        <v>Sphaeroceridae</v>
      </c>
      <c r="B1403" t="str">
        <f>VLOOKUP(C1403, sp_info1, 3, FALSE)</f>
        <v>Pullimosina</v>
      </c>
      <c r="C1403" t="s">
        <v>328</v>
      </c>
      <c r="D1403">
        <v>1</v>
      </c>
      <c r="E1403" t="s">
        <v>23</v>
      </c>
      <c r="F1403" t="s">
        <v>15</v>
      </c>
      <c r="G1403" t="s">
        <v>16</v>
      </c>
      <c r="H1403" t="s">
        <v>17</v>
      </c>
      <c r="I1403">
        <v>62.515909999999998</v>
      </c>
      <c r="J1403">
        <v>-113.39146</v>
      </c>
      <c r="K1403" t="s">
        <v>32</v>
      </c>
      <c r="L1403">
        <v>3</v>
      </c>
      <c r="M1403" t="s">
        <v>114</v>
      </c>
      <c r="N1403" t="s">
        <v>47</v>
      </c>
    </row>
    <row r="1404" spans="1:14" x14ac:dyDescent="0.35">
      <c r="A1404" t="str">
        <f>VLOOKUP(C1404, sp_info1, 2, FALSE)</f>
        <v>Sphaeroceridae</v>
      </c>
      <c r="B1404" t="str">
        <f>VLOOKUP(C1404, sp_info1, 3, FALSE)</f>
        <v>Rachispoda</v>
      </c>
      <c r="C1404" t="s">
        <v>331</v>
      </c>
      <c r="D1404">
        <v>1</v>
      </c>
      <c r="E1404" t="s">
        <v>23</v>
      </c>
      <c r="F1404" t="s">
        <v>15</v>
      </c>
      <c r="G1404" t="s">
        <v>16</v>
      </c>
      <c r="H1404" t="s">
        <v>17</v>
      </c>
      <c r="I1404">
        <v>62.515909999999998</v>
      </c>
      <c r="J1404">
        <v>-113.39146</v>
      </c>
      <c r="K1404" t="s">
        <v>32</v>
      </c>
      <c r="L1404">
        <v>3</v>
      </c>
      <c r="M1404" t="s">
        <v>114</v>
      </c>
      <c r="N1404" t="s">
        <v>47</v>
      </c>
    </row>
    <row r="1405" spans="1:14" x14ac:dyDescent="0.35">
      <c r="A1405" t="str">
        <f>VLOOKUP(C1405, sp_info1, 2, FALSE)</f>
        <v>Chloropidae</v>
      </c>
      <c r="B1405" t="str">
        <f>VLOOKUP(C1405, sp_info1, 3, FALSE)</f>
        <v>Rhopalopterum</v>
      </c>
      <c r="C1405" t="s">
        <v>341</v>
      </c>
      <c r="D1405">
        <v>1</v>
      </c>
      <c r="E1405" t="s">
        <v>23</v>
      </c>
      <c r="F1405" t="s">
        <v>15</v>
      </c>
      <c r="G1405" t="s">
        <v>16</v>
      </c>
      <c r="H1405" t="s">
        <v>17</v>
      </c>
      <c r="I1405">
        <v>62.515909999999998</v>
      </c>
      <c r="J1405">
        <v>-113.39146</v>
      </c>
      <c r="K1405" t="s">
        <v>32</v>
      </c>
      <c r="L1405">
        <v>3</v>
      </c>
      <c r="M1405" t="s">
        <v>19</v>
      </c>
      <c r="N1405" t="s">
        <v>20</v>
      </c>
    </row>
    <row r="1406" spans="1:14" x14ac:dyDescent="0.35">
      <c r="A1406" t="str">
        <f>VLOOKUP(C1406, sp_info1, 2, FALSE)</f>
        <v>Chloropidae</v>
      </c>
      <c r="B1406" t="str">
        <f>VLOOKUP(C1406, sp_info1, 3, FALSE)</f>
        <v>Rhopalopterum</v>
      </c>
      <c r="C1406" t="s">
        <v>341</v>
      </c>
      <c r="D1406">
        <v>1</v>
      </c>
      <c r="E1406" t="s">
        <v>23</v>
      </c>
      <c r="F1406" t="s">
        <v>15</v>
      </c>
      <c r="G1406" t="s">
        <v>16</v>
      </c>
      <c r="H1406" t="s">
        <v>17</v>
      </c>
      <c r="I1406">
        <v>62.515909999999998</v>
      </c>
      <c r="J1406">
        <v>-113.39146</v>
      </c>
      <c r="K1406" t="s">
        <v>32</v>
      </c>
      <c r="L1406">
        <v>3</v>
      </c>
      <c r="M1406" t="s">
        <v>49</v>
      </c>
      <c r="N1406" t="s">
        <v>20</v>
      </c>
    </row>
    <row r="1407" spans="1:14" x14ac:dyDescent="0.35">
      <c r="A1407" t="str">
        <f>VLOOKUP(C1407, sp_info1, 2, FALSE)</f>
        <v>Drosophilidae</v>
      </c>
      <c r="B1407" t="str">
        <f>VLOOKUP(C1407, sp_info1, 3, FALSE)</f>
        <v>Scaptomyza</v>
      </c>
      <c r="C1407" t="s">
        <v>349</v>
      </c>
      <c r="D1407">
        <v>4</v>
      </c>
      <c r="E1407" t="s">
        <v>23</v>
      </c>
      <c r="F1407" t="s">
        <v>15</v>
      </c>
      <c r="G1407" t="s">
        <v>16</v>
      </c>
      <c r="H1407" t="s">
        <v>17</v>
      </c>
      <c r="I1407">
        <v>62.515909999999998</v>
      </c>
      <c r="J1407">
        <v>-113.39146</v>
      </c>
      <c r="K1407" t="s">
        <v>32</v>
      </c>
      <c r="L1407">
        <v>3</v>
      </c>
      <c r="M1407" t="s">
        <v>114</v>
      </c>
      <c r="N1407" t="s">
        <v>25</v>
      </c>
    </row>
    <row r="1408" spans="1:14" x14ac:dyDescent="0.35">
      <c r="A1408" t="str">
        <f>VLOOKUP(C1408, sp_info1, 2, FALSE)</f>
        <v>Drosophilidae</v>
      </c>
      <c r="B1408" t="str">
        <f>VLOOKUP(C1408, sp_info1, 3, FALSE)</f>
        <v>Scaptomyza</v>
      </c>
      <c r="C1408" t="s">
        <v>349</v>
      </c>
      <c r="D1408">
        <v>1</v>
      </c>
      <c r="E1408" t="s">
        <v>23</v>
      </c>
      <c r="F1408" t="s">
        <v>15</v>
      </c>
      <c r="G1408" t="s">
        <v>16</v>
      </c>
      <c r="H1408" t="s">
        <v>17</v>
      </c>
      <c r="I1408">
        <v>62.515909999999998</v>
      </c>
      <c r="J1408">
        <v>-113.39146</v>
      </c>
      <c r="K1408" t="s">
        <v>32</v>
      </c>
      <c r="L1408">
        <v>3</v>
      </c>
      <c r="M1408" t="s">
        <v>77</v>
      </c>
      <c r="N1408" t="s">
        <v>47</v>
      </c>
    </row>
    <row r="1409" spans="1:14" x14ac:dyDescent="0.35">
      <c r="A1409" t="str">
        <f>VLOOKUP(C1409, sp_info1, 2, FALSE)</f>
        <v>Ephydridae</v>
      </c>
      <c r="B1409" t="str">
        <f>VLOOKUP(C1409, sp_info1, 3, FALSE)</f>
        <v>Scatophila</v>
      </c>
      <c r="C1409" t="s">
        <v>362</v>
      </c>
      <c r="D1409">
        <v>1</v>
      </c>
      <c r="E1409" t="s">
        <v>23</v>
      </c>
      <c r="F1409" t="s">
        <v>15</v>
      </c>
      <c r="G1409" t="s">
        <v>16</v>
      </c>
      <c r="H1409" t="s">
        <v>17</v>
      </c>
      <c r="I1409">
        <v>62.515909999999998</v>
      </c>
      <c r="J1409">
        <v>-113.39146</v>
      </c>
      <c r="K1409" t="s">
        <v>32</v>
      </c>
      <c r="L1409">
        <v>3</v>
      </c>
      <c r="M1409" t="s">
        <v>77</v>
      </c>
      <c r="N1409" t="s">
        <v>47</v>
      </c>
    </row>
    <row r="1410" spans="1:14" x14ac:dyDescent="0.35">
      <c r="A1410" t="str">
        <f>VLOOKUP(C1410, sp_info1, 2, FALSE)</f>
        <v>Ephydridae</v>
      </c>
      <c r="B1410" t="str">
        <f>VLOOKUP(C1410, sp_info1, 3, FALSE)</f>
        <v>Scatophila</v>
      </c>
      <c r="C1410" t="s">
        <v>362</v>
      </c>
      <c r="D1410">
        <v>1</v>
      </c>
      <c r="E1410" t="s">
        <v>23</v>
      </c>
      <c r="F1410" t="s">
        <v>15</v>
      </c>
      <c r="G1410" t="s">
        <v>16</v>
      </c>
      <c r="H1410" t="s">
        <v>17</v>
      </c>
      <c r="I1410">
        <v>62.515909999999998</v>
      </c>
      <c r="J1410">
        <v>-113.39146</v>
      </c>
      <c r="K1410" t="s">
        <v>32</v>
      </c>
      <c r="L1410">
        <v>3</v>
      </c>
      <c r="M1410" t="s">
        <v>114</v>
      </c>
      <c r="N1410" t="s">
        <v>47</v>
      </c>
    </row>
    <row r="1411" spans="1:14" x14ac:dyDescent="0.35">
      <c r="A1411" t="str">
        <f>VLOOKUP(C1411, sp_info1, 2, FALSE)</f>
        <v>Ephydridae</v>
      </c>
      <c r="B1411" t="str">
        <f>VLOOKUP(C1411, sp_info1, 3, FALSE)</f>
        <v>Scatophila</v>
      </c>
      <c r="C1411" t="s">
        <v>363</v>
      </c>
      <c r="D1411">
        <v>1</v>
      </c>
      <c r="E1411" t="s">
        <v>23</v>
      </c>
      <c r="F1411" t="s">
        <v>15</v>
      </c>
      <c r="G1411" t="s">
        <v>16</v>
      </c>
      <c r="H1411" t="s">
        <v>17</v>
      </c>
      <c r="I1411">
        <v>62.515909999999998</v>
      </c>
      <c r="J1411">
        <v>-113.39146</v>
      </c>
      <c r="K1411" t="s">
        <v>32</v>
      </c>
      <c r="L1411">
        <v>3</v>
      </c>
      <c r="M1411" t="s">
        <v>77</v>
      </c>
      <c r="N1411" t="s">
        <v>47</v>
      </c>
    </row>
    <row r="1412" spans="1:14" x14ac:dyDescent="0.35">
      <c r="A1412" t="str">
        <f>VLOOKUP(C1412, sp_info1, 2, FALSE)</f>
        <v>Sciomyzidae</v>
      </c>
      <c r="B1412" t="str">
        <f>VLOOKUP(C1412, sp_info1, 3, FALSE)</f>
        <v>Sepedon</v>
      </c>
      <c r="C1412" t="s">
        <v>374</v>
      </c>
      <c r="D1412">
        <v>1</v>
      </c>
      <c r="E1412" t="s">
        <v>23</v>
      </c>
      <c r="F1412" t="s">
        <v>15</v>
      </c>
      <c r="G1412" t="s">
        <v>16</v>
      </c>
      <c r="H1412" t="s">
        <v>17</v>
      </c>
      <c r="I1412">
        <v>62.515909999999998</v>
      </c>
      <c r="J1412">
        <v>-113.39146</v>
      </c>
      <c r="K1412" t="s">
        <v>32</v>
      </c>
      <c r="L1412">
        <v>3</v>
      </c>
      <c r="M1412" t="s">
        <v>114</v>
      </c>
      <c r="N1412" t="s">
        <v>25</v>
      </c>
    </row>
    <row r="1413" spans="1:14" x14ac:dyDescent="0.35">
      <c r="A1413" t="str">
        <f>VLOOKUP(C1413, sp_info1, 2, FALSE)</f>
        <v>Sphaeroceridae</v>
      </c>
      <c r="B1413" t="str">
        <f>VLOOKUP(C1413, sp_info1, 3, FALSE)</f>
        <v>Spelobia</v>
      </c>
      <c r="C1413" t="s">
        <v>379</v>
      </c>
      <c r="D1413">
        <v>1</v>
      </c>
      <c r="E1413" t="s">
        <v>23</v>
      </c>
      <c r="F1413" t="s">
        <v>15</v>
      </c>
      <c r="G1413" t="s">
        <v>16</v>
      </c>
      <c r="H1413" t="s">
        <v>17</v>
      </c>
      <c r="I1413">
        <v>62.515909999999998</v>
      </c>
      <c r="J1413">
        <v>-113.39146</v>
      </c>
      <c r="K1413" t="s">
        <v>32</v>
      </c>
      <c r="L1413">
        <v>3</v>
      </c>
      <c r="M1413" t="s">
        <v>24</v>
      </c>
      <c r="N1413" t="s">
        <v>47</v>
      </c>
    </row>
    <row r="1414" spans="1:14" x14ac:dyDescent="0.35">
      <c r="A1414" t="str">
        <f>VLOOKUP(C1414, sp_info1, 2, FALSE)</f>
        <v>Sphaeroceridae</v>
      </c>
      <c r="B1414" t="str">
        <f>VLOOKUP(C1414, sp_info1, 3, FALSE)</f>
        <v>Spelobia</v>
      </c>
      <c r="C1414" t="s">
        <v>381</v>
      </c>
      <c r="D1414">
        <v>1</v>
      </c>
      <c r="E1414" t="s">
        <v>23</v>
      </c>
      <c r="F1414" t="s">
        <v>15</v>
      </c>
      <c r="G1414" t="s">
        <v>16</v>
      </c>
      <c r="H1414" t="s">
        <v>17</v>
      </c>
      <c r="I1414">
        <v>62.515909999999998</v>
      </c>
      <c r="J1414">
        <v>-113.39146</v>
      </c>
      <c r="K1414" t="s">
        <v>32</v>
      </c>
      <c r="L1414">
        <v>3</v>
      </c>
      <c r="M1414" t="s">
        <v>24</v>
      </c>
      <c r="N1414" t="s">
        <v>47</v>
      </c>
    </row>
    <row r="1415" spans="1:14" x14ac:dyDescent="0.35">
      <c r="A1415" t="str">
        <f>VLOOKUP(C1415, sp_info1, 2, FALSE)</f>
        <v>Chloropidae</v>
      </c>
      <c r="B1415" t="str">
        <f>VLOOKUP(C1415, sp_info1, 3, FALSE)</f>
        <v>Thaumatomyia</v>
      </c>
      <c r="C1415" t="s">
        <v>414</v>
      </c>
      <c r="D1415">
        <v>1</v>
      </c>
      <c r="E1415" t="s">
        <v>23</v>
      </c>
      <c r="F1415" t="s">
        <v>15</v>
      </c>
      <c r="G1415" t="s">
        <v>16</v>
      </c>
      <c r="H1415" t="s">
        <v>17</v>
      </c>
      <c r="I1415">
        <v>62.515909999999998</v>
      </c>
      <c r="J1415">
        <v>-113.39146</v>
      </c>
      <c r="K1415" t="s">
        <v>32</v>
      </c>
      <c r="L1415">
        <v>3</v>
      </c>
      <c r="M1415" t="s">
        <v>19</v>
      </c>
      <c r="N1415" t="s">
        <v>20</v>
      </c>
    </row>
    <row r="1416" spans="1:14" x14ac:dyDescent="0.35">
      <c r="A1416" t="str">
        <f>VLOOKUP(C1416, sp_info1, 2, FALSE)</f>
        <v>Chloropidae</v>
      </c>
      <c r="B1416" t="str">
        <f>VLOOKUP(C1416, sp_info1, 3, FALSE)</f>
        <v>Thaumatomyia</v>
      </c>
      <c r="C1416" t="s">
        <v>414</v>
      </c>
      <c r="D1416">
        <v>1</v>
      </c>
      <c r="E1416" t="s">
        <v>23</v>
      </c>
      <c r="F1416" t="s">
        <v>15</v>
      </c>
      <c r="G1416" t="s">
        <v>16</v>
      </c>
      <c r="H1416" t="s">
        <v>17</v>
      </c>
      <c r="I1416">
        <v>62.515909999999998</v>
      </c>
      <c r="J1416">
        <v>-113.39146</v>
      </c>
      <c r="K1416" t="s">
        <v>32</v>
      </c>
      <c r="L1416">
        <v>3</v>
      </c>
      <c r="M1416" t="s">
        <v>49</v>
      </c>
      <c r="N1416" t="s">
        <v>20</v>
      </c>
    </row>
    <row r="1417" spans="1:14" x14ac:dyDescent="0.35">
      <c r="A1417" t="str">
        <f>VLOOKUP(C1417, sp_info1, 2, FALSE)</f>
        <v>Chloropidae</v>
      </c>
      <c r="B1417" t="str">
        <f>VLOOKUP(C1417, sp_info1, 3, FALSE)</f>
        <v>Thaumatomyia</v>
      </c>
      <c r="C1417" t="s">
        <v>415</v>
      </c>
      <c r="D1417">
        <v>1</v>
      </c>
      <c r="E1417" t="s">
        <v>23</v>
      </c>
      <c r="F1417" t="s">
        <v>15</v>
      </c>
      <c r="G1417" t="s">
        <v>16</v>
      </c>
      <c r="H1417" t="s">
        <v>17</v>
      </c>
      <c r="I1417">
        <v>62.515909999999998</v>
      </c>
      <c r="J1417">
        <v>-113.39146</v>
      </c>
      <c r="K1417" t="s">
        <v>32</v>
      </c>
      <c r="L1417">
        <v>3</v>
      </c>
      <c r="M1417" t="s">
        <v>19</v>
      </c>
      <c r="N1417" t="s">
        <v>20</v>
      </c>
    </row>
    <row r="1418" spans="1:14" x14ac:dyDescent="0.35">
      <c r="A1418" t="str">
        <f>VLOOKUP(C1418, sp_info1, 2, FALSE)</f>
        <v>Chloropidae</v>
      </c>
      <c r="B1418" t="str">
        <f>VLOOKUP(C1418, sp_info1, 3, FALSE)</f>
        <v>Thaumatomyia</v>
      </c>
      <c r="C1418" t="s">
        <v>415</v>
      </c>
      <c r="D1418">
        <v>2</v>
      </c>
      <c r="E1418" t="s">
        <v>23</v>
      </c>
      <c r="F1418" t="s">
        <v>15</v>
      </c>
      <c r="G1418" t="s">
        <v>16</v>
      </c>
      <c r="H1418" t="s">
        <v>17</v>
      </c>
      <c r="I1418">
        <v>62.515909999999998</v>
      </c>
      <c r="J1418">
        <v>-113.39146</v>
      </c>
      <c r="K1418" t="s">
        <v>32</v>
      </c>
      <c r="L1418">
        <v>3</v>
      </c>
      <c r="M1418" t="s">
        <v>49</v>
      </c>
      <c r="N1418" t="s">
        <v>20</v>
      </c>
    </row>
    <row r="1419" spans="1:14" x14ac:dyDescent="0.35">
      <c r="A1419" t="str">
        <f>VLOOKUP(C1419, sp_info1, 2, FALSE)</f>
        <v>Chloropidae</v>
      </c>
      <c r="B1419" t="str">
        <f>VLOOKUP(C1419, sp_info1, 3, FALSE)</f>
        <v>Thaumatomyia</v>
      </c>
      <c r="C1419" t="s">
        <v>416</v>
      </c>
      <c r="D1419">
        <v>1</v>
      </c>
      <c r="E1419" t="s">
        <v>23</v>
      </c>
      <c r="F1419" t="s">
        <v>15</v>
      </c>
      <c r="G1419" t="s">
        <v>16</v>
      </c>
      <c r="H1419" t="s">
        <v>17</v>
      </c>
      <c r="I1419">
        <v>62.515909999999998</v>
      </c>
      <c r="J1419">
        <v>-113.39146</v>
      </c>
      <c r="K1419" t="s">
        <v>32</v>
      </c>
      <c r="L1419">
        <v>3</v>
      </c>
      <c r="M1419" t="s">
        <v>19</v>
      </c>
      <c r="N1419" t="s">
        <v>20</v>
      </c>
    </row>
    <row r="1420" spans="1:14" x14ac:dyDescent="0.35">
      <c r="A1420" t="str">
        <f>VLOOKUP(C1420, sp_info1, 2, FALSE)</f>
        <v>Chloropidae</v>
      </c>
      <c r="B1420" t="str">
        <f>VLOOKUP(C1420, sp_info1, 3, FALSE)</f>
        <v>Thaumatomyia</v>
      </c>
      <c r="C1420" t="s">
        <v>417</v>
      </c>
      <c r="D1420">
        <v>1</v>
      </c>
      <c r="E1420" t="s">
        <v>23</v>
      </c>
      <c r="F1420" t="s">
        <v>15</v>
      </c>
      <c r="G1420" t="s">
        <v>16</v>
      </c>
      <c r="H1420" t="s">
        <v>17</v>
      </c>
      <c r="I1420">
        <v>62.515909999999998</v>
      </c>
      <c r="J1420">
        <v>-113.39146</v>
      </c>
      <c r="K1420" t="s">
        <v>32</v>
      </c>
      <c r="L1420">
        <v>3</v>
      </c>
      <c r="M1420" t="s">
        <v>19</v>
      </c>
      <c r="N1420" t="s">
        <v>20</v>
      </c>
    </row>
    <row r="1421" spans="1:14" x14ac:dyDescent="0.35">
      <c r="A1421" t="str">
        <f>VLOOKUP(C1421, sp_info1, 2, FALSE)</f>
        <v>Chloropidae</v>
      </c>
      <c r="B1421" t="str">
        <f>VLOOKUP(C1421, sp_info1, 3, FALSE)</f>
        <v>Thaumatomyia</v>
      </c>
      <c r="C1421" t="s">
        <v>419</v>
      </c>
      <c r="D1421">
        <v>1</v>
      </c>
      <c r="E1421" t="s">
        <v>23</v>
      </c>
      <c r="F1421" t="s">
        <v>15</v>
      </c>
      <c r="G1421" t="s">
        <v>16</v>
      </c>
      <c r="H1421" t="s">
        <v>17</v>
      </c>
      <c r="I1421">
        <v>62.515909999999998</v>
      </c>
      <c r="J1421">
        <v>-113.39146</v>
      </c>
      <c r="K1421" t="s">
        <v>32</v>
      </c>
      <c r="L1421">
        <v>3</v>
      </c>
      <c r="M1421" t="s">
        <v>19</v>
      </c>
      <c r="N1421" t="s">
        <v>20</v>
      </c>
    </row>
    <row r="1422" spans="1:14" x14ac:dyDescent="0.35">
      <c r="A1422" t="str">
        <f>VLOOKUP(C1422, sp_info1, 2, FALSE)</f>
        <v>Chloropidae</v>
      </c>
      <c r="B1422" t="str">
        <f>VLOOKUP(C1422, sp_info1, 3, FALSE)</f>
        <v>Tricimba</v>
      </c>
      <c r="C1422" t="s">
        <v>429</v>
      </c>
      <c r="D1422">
        <v>1</v>
      </c>
      <c r="E1422" t="s">
        <v>23</v>
      </c>
      <c r="F1422" t="s">
        <v>15</v>
      </c>
      <c r="G1422" t="s">
        <v>16</v>
      </c>
      <c r="H1422" t="s">
        <v>17</v>
      </c>
      <c r="I1422">
        <v>62.515909999999998</v>
      </c>
      <c r="J1422">
        <v>-113.39146</v>
      </c>
      <c r="K1422" t="s">
        <v>32</v>
      </c>
      <c r="L1422">
        <v>3</v>
      </c>
      <c r="M1422" t="s">
        <v>114</v>
      </c>
      <c r="N1422" t="s">
        <v>25</v>
      </c>
    </row>
  </sheetData>
  <sortState ref="A2:N1422">
    <sortCondition ref="E2:E1422"/>
    <sortCondition ref="K2:K1422"/>
    <sortCondition ref="L2:L14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Pierre Rogy</cp:lastModifiedBy>
  <dcterms:created xsi:type="dcterms:W3CDTF">2018-03-16T02:16:50Z</dcterms:created>
  <dcterms:modified xsi:type="dcterms:W3CDTF">2018-03-19T01:34:48Z</dcterms:modified>
</cp:coreProperties>
</file>