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ropbox\Rakuten Kobo\Session 5\Laboratoire 3\Github-labo-3\PIN\Données\"/>
    </mc:Choice>
  </mc:AlternateContent>
  <xr:revisionPtr revIDLastSave="0" documentId="13_ncr:1_{62D21F4A-E0EB-4183-ACD8-AFBFAA3A886E}" xr6:coauthVersionLast="47" xr6:coauthVersionMax="47" xr10:uidLastSave="{00000000-0000-0000-0000-000000000000}"/>
  <bookViews>
    <workbookView xWindow="-110" yWindow="-110" windowWidth="19420" windowHeight="10420" xr2:uid="{A4272800-3178-4B31-BFE0-8DF34A713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29" i="1"/>
  <c r="B36" i="1"/>
  <c r="B28" i="1"/>
  <c r="B35" i="1"/>
  <c r="B27" i="1"/>
  <c r="B34" i="1"/>
  <c r="B26" i="1"/>
  <c r="B33" i="1"/>
  <c r="B32" i="1"/>
  <c r="B30" i="1"/>
  <c r="B31" i="1"/>
  <c r="A26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</calcChain>
</file>

<file path=xl/sharedStrings.xml><?xml version="1.0" encoding="utf-8"?>
<sst xmlns="http://schemas.openxmlformats.org/spreadsheetml/2006/main" count="36" uniqueCount="23">
  <si>
    <t>Compte A</t>
  </si>
  <si>
    <t>Compte B</t>
  </si>
  <si>
    <t>lamda/2</t>
  </si>
  <si>
    <t>0°</t>
  </si>
  <si>
    <t>45°</t>
  </si>
  <si>
    <t>22.5°</t>
  </si>
  <si>
    <t>Coincident</t>
  </si>
  <si>
    <t>alpha</t>
  </si>
  <si>
    <t>beta</t>
  </si>
  <si>
    <t>N_A</t>
  </si>
  <si>
    <t>N_B</t>
  </si>
  <si>
    <t>N</t>
  </si>
  <si>
    <t>Zéros</t>
  </si>
  <si>
    <t>N_article</t>
  </si>
  <si>
    <t>Calcul S</t>
  </si>
  <si>
    <t xml:space="preserve">Données de S </t>
  </si>
  <si>
    <t>Article</t>
  </si>
  <si>
    <t>E(a,b)</t>
  </si>
  <si>
    <t>E(a,b')</t>
  </si>
  <si>
    <t>E(a',b)</t>
  </si>
  <si>
    <t>E(a',b')</t>
  </si>
  <si>
    <t>S</t>
  </si>
  <si>
    <t>1er essaie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</si>
</sst>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64943</c:v>
                </c:pt>
                <c:pt idx="1">
                  <c:v>64802</c:v>
                </c:pt>
                <c:pt idx="2">
                  <c:v>62130</c:v>
                </c:pt>
                <c:pt idx="3">
                  <c:v>56521</c:v>
                </c:pt>
                <c:pt idx="4">
                  <c:v>49657</c:v>
                </c:pt>
                <c:pt idx="5">
                  <c:v>40023</c:v>
                </c:pt>
                <c:pt idx="6">
                  <c:v>30075</c:v>
                </c:pt>
                <c:pt idx="7">
                  <c:v>20460</c:v>
                </c:pt>
                <c:pt idx="8">
                  <c:v>13857</c:v>
                </c:pt>
                <c:pt idx="9">
                  <c:v>10328</c:v>
                </c:pt>
                <c:pt idx="10">
                  <c:v>10612</c:v>
                </c:pt>
                <c:pt idx="11">
                  <c:v>13636</c:v>
                </c:pt>
                <c:pt idx="12">
                  <c:v>19147</c:v>
                </c:pt>
                <c:pt idx="13">
                  <c:v>26308</c:v>
                </c:pt>
                <c:pt idx="14">
                  <c:v>35781</c:v>
                </c:pt>
                <c:pt idx="15">
                  <c:v>44580</c:v>
                </c:pt>
                <c:pt idx="16">
                  <c:v>54923</c:v>
                </c:pt>
                <c:pt idx="17">
                  <c:v>64272</c:v>
                </c:pt>
                <c:pt idx="18">
                  <c:v>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2D-4DA9-8B26-5EEDA0921784}"/>
            </c:ext>
          </c:extLst>
        </c:ser>
        <c:ser>
          <c:idx val="1"/>
          <c:order val="1"/>
          <c:tx>
            <c:v>0°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Sheet1!$C$3:$C$21</c:f>
              <c:numCache>
                <c:formatCode>0.00E+00</c:formatCode>
                <c:ptCount val="19"/>
                <c:pt idx="0">
                  <c:v>79380</c:v>
                </c:pt>
                <c:pt idx="1">
                  <c:v>81684</c:v>
                </c:pt>
                <c:pt idx="2">
                  <c:v>84148</c:v>
                </c:pt>
                <c:pt idx="3">
                  <c:v>79707</c:v>
                </c:pt>
                <c:pt idx="4">
                  <c:v>70518</c:v>
                </c:pt>
                <c:pt idx="5">
                  <c:v>60182</c:v>
                </c:pt>
                <c:pt idx="6">
                  <c:v>47433</c:v>
                </c:pt>
                <c:pt idx="7">
                  <c:v>34004</c:v>
                </c:pt>
                <c:pt idx="8">
                  <c:v>23179</c:v>
                </c:pt>
                <c:pt idx="9">
                  <c:v>16305</c:v>
                </c:pt>
                <c:pt idx="10">
                  <c:v>13472</c:v>
                </c:pt>
                <c:pt idx="11">
                  <c:v>14948</c:v>
                </c:pt>
                <c:pt idx="12">
                  <c:v>22660</c:v>
                </c:pt>
                <c:pt idx="13">
                  <c:v>33004</c:v>
                </c:pt>
                <c:pt idx="14">
                  <c:v>46917</c:v>
                </c:pt>
                <c:pt idx="15">
                  <c:v>59896</c:v>
                </c:pt>
                <c:pt idx="16">
                  <c:v>72454</c:v>
                </c:pt>
                <c:pt idx="17">
                  <c:v>84712</c:v>
                </c:pt>
                <c:pt idx="18">
                  <c:v>90504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2D-4DA9-8B26-5EEDA0921784}"/>
            </c:ext>
          </c:extLst>
        </c:ser>
        <c:ser>
          <c:idx val="2"/>
          <c:order val="2"/>
          <c:tx>
            <c:v>45°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Sheet1!$E$3:$E$21</c:f>
              <c:numCache>
                <c:formatCode>0.00E+00</c:formatCode>
                <c:ptCount val="19"/>
                <c:pt idx="0">
                  <c:v>9990</c:v>
                </c:pt>
                <c:pt idx="1">
                  <c:v>10695</c:v>
                </c:pt>
                <c:pt idx="2">
                  <c:v>14824</c:v>
                </c:pt>
                <c:pt idx="3">
                  <c:v>22917</c:v>
                </c:pt>
                <c:pt idx="4">
                  <c:v>32612</c:v>
                </c:pt>
                <c:pt idx="5">
                  <c:v>44794</c:v>
                </c:pt>
                <c:pt idx="6">
                  <c:v>55501</c:v>
                </c:pt>
                <c:pt idx="7">
                  <c:v>62512</c:v>
                </c:pt>
                <c:pt idx="8">
                  <c:v>63650</c:v>
                </c:pt>
                <c:pt idx="9">
                  <c:v>65615</c:v>
                </c:pt>
                <c:pt idx="10">
                  <c:v>66617</c:v>
                </c:pt>
                <c:pt idx="11">
                  <c:v>62817</c:v>
                </c:pt>
                <c:pt idx="12">
                  <c:v>56676</c:v>
                </c:pt>
                <c:pt idx="13">
                  <c:v>49300</c:v>
                </c:pt>
                <c:pt idx="14">
                  <c:v>39536</c:v>
                </c:pt>
                <c:pt idx="15">
                  <c:v>30094</c:v>
                </c:pt>
                <c:pt idx="16">
                  <c:v>20743</c:v>
                </c:pt>
                <c:pt idx="17">
                  <c:v>14433</c:v>
                </c:pt>
                <c:pt idx="18">
                  <c:v>10580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2D-4DA9-8B26-5EEDA0921784}"/>
            </c:ext>
          </c:extLst>
        </c:ser>
        <c:ser>
          <c:idx val="3"/>
          <c:order val="3"/>
          <c:tx>
            <c:v>45°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Sheet1!$F$3:$F$21</c:f>
              <c:numCache>
                <c:formatCode>0.00E+00</c:formatCode>
                <c:ptCount val="19"/>
                <c:pt idx="0">
                  <c:v>16464</c:v>
                </c:pt>
                <c:pt idx="1">
                  <c:v>13373</c:v>
                </c:pt>
                <c:pt idx="2">
                  <c:v>14723</c:v>
                </c:pt>
                <c:pt idx="3">
                  <c:v>21041</c:v>
                </c:pt>
                <c:pt idx="4">
                  <c:v>32757</c:v>
                </c:pt>
                <c:pt idx="5">
                  <c:v>46355</c:v>
                </c:pt>
                <c:pt idx="6">
                  <c:v>60635</c:v>
                </c:pt>
                <c:pt idx="7">
                  <c:v>75902</c:v>
                </c:pt>
                <c:pt idx="8">
                  <c:v>91439</c:v>
                </c:pt>
                <c:pt idx="9">
                  <c:v>98579</c:v>
                </c:pt>
                <c:pt idx="10">
                  <c:v>101972</c:v>
                </c:pt>
                <c:pt idx="11">
                  <c:v>101322</c:v>
                </c:pt>
                <c:pt idx="12">
                  <c:v>95231</c:v>
                </c:pt>
                <c:pt idx="13">
                  <c:v>83691</c:v>
                </c:pt>
                <c:pt idx="14">
                  <c:v>70200</c:v>
                </c:pt>
                <c:pt idx="15">
                  <c:v>52535</c:v>
                </c:pt>
                <c:pt idx="16">
                  <c:v>38803</c:v>
                </c:pt>
                <c:pt idx="17">
                  <c:v>26118</c:v>
                </c:pt>
                <c:pt idx="18">
                  <c:v>17482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2D-4DA9-8B26-5EEDA0921784}"/>
            </c:ext>
          </c:extLst>
        </c:ser>
        <c:ser>
          <c:idx val="4"/>
          <c:order val="4"/>
          <c:tx>
            <c:v>22.5°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Sheet1!$H$3:$H$21</c:f>
              <c:numCache>
                <c:formatCode>0.00E+00</c:formatCode>
                <c:ptCount val="19"/>
                <c:pt idx="0">
                  <c:v>31248</c:v>
                </c:pt>
                <c:pt idx="1">
                  <c:v>32288</c:v>
                </c:pt>
                <c:pt idx="2">
                  <c:v>33945</c:v>
                </c:pt>
                <c:pt idx="3">
                  <c:v>36298</c:v>
                </c:pt>
                <c:pt idx="4">
                  <c:v>39613</c:v>
                </c:pt>
                <c:pt idx="5">
                  <c:v>43532</c:v>
                </c:pt>
                <c:pt idx="6">
                  <c:v>45904</c:v>
                </c:pt>
                <c:pt idx="7">
                  <c:v>45964</c:v>
                </c:pt>
                <c:pt idx="8">
                  <c:v>44170</c:v>
                </c:pt>
                <c:pt idx="9">
                  <c:v>43682</c:v>
                </c:pt>
                <c:pt idx="10">
                  <c:v>43978</c:v>
                </c:pt>
                <c:pt idx="11">
                  <c:v>42959</c:v>
                </c:pt>
                <c:pt idx="12">
                  <c:v>41402</c:v>
                </c:pt>
                <c:pt idx="13">
                  <c:v>40320</c:v>
                </c:pt>
                <c:pt idx="14">
                  <c:v>37788</c:v>
                </c:pt>
                <c:pt idx="15">
                  <c:v>34976</c:v>
                </c:pt>
                <c:pt idx="16">
                  <c:v>33879</c:v>
                </c:pt>
                <c:pt idx="17">
                  <c:v>34216</c:v>
                </c:pt>
                <c:pt idx="18">
                  <c:v>33787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2D-4DA9-8B26-5EEDA0921784}"/>
            </c:ext>
          </c:extLst>
        </c:ser>
        <c:ser>
          <c:idx val="5"/>
          <c:order val="5"/>
          <c:tx>
            <c:v>22.5°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Sheet1!$I$3:$I$21</c:f>
              <c:numCache>
                <c:formatCode>0.00E+00</c:formatCode>
                <c:ptCount val="19"/>
                <c:pt idx="0">
                  <c:v>39487</c:v>
                </c:pt>
                <c:pt idx="1">
                  <c:v>40443</c:v>
                </c:pt>
                <c:pt idx="2">
                  <c:v>42405</c:v>
                </c:pt>
                <c:pt idx="3">
                  <c:v>44313</c:v>
                </c:pt>
                <c:pt idx="4">
                  <c:v>47636</c:v>
                </c:pt>
                <c:pt idx="5">
                  <c:v>51584</c:v>
                </c:pt>
                <c:pt idx="6">
                  <c:v>56409</c:v>
                </c:pt>
                <c:pt idx="7">
                  <c:v>59594</c:v>
                </c:pt>
                <c:pt idx="8">
                  <c:v>64001</c:v>
                </c:pt>
                <c:pt idx="9">
                  <c:v>66169</c:v>
                </c:pt>
                <c:pt idx="10">
                  <c:v>67532</c:v>
                </c:pt>
                <c:pt idx="11">
                  <c:v>67177</c:v>
                </c:pt>
                <c:pt idx="12">
                  <c:v>66867</c:v>
                </c:pt>
                <c:pt idx="13">
                  <c:v>64039</c:v>
                </c:pt>
                <c:pt idx="14">
                  <c:v>60502</c:v>
                </c:pt>
                <c:pt idx="15">
                  <c:v>56327</c:v>
                </c:pt>
                <c:pt idx="16">
                  <c:v>52583</c:v>
                </c:pt>
                <c:pt idx="17">
                  <c:v>49168</c:v>
                </c:pt>
                <c:pt idx="18">
                  <c:v>46603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2D-4DA9-8B26-5EEDA092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66720"/>
        <c:axId val="938390016"/>
      </c:scatterChart>
      <c:valAx>
        <c:axId val="9378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8390016"/>
        <c:crosses val="autoZero"/>
        <c:crossBetween val="midCat"/>
      </c:valAx>
      <c:valAx>
        <c:axId val="9383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7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1</xdr:row>
      <xdr:rowOff>160020</xdr:rowOff>
    </xdr:from>
    <xdr:to>
      <xdr:col>21</xdr:col>
      <xdr:colOff>228600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564DD-CC17-48D0-89A1-05E5483E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64F-9DDD-4A05-9450-B1F07A2EDD41}">
  <dimension ref="A1:R41"/>
  <sheetViews>
    <sheetView tabSelected="1" topLeftCell="A22" workbookViewId="0">
      <selection activeCell="E42" sqref="E42"/>
    </sheetView>
  </sheetViews>
  <sheetFormatPr baseColWidth="10" defaultColWidth="8.7265625" defaultRowHeight="14.5" x14ac:dyDescent="0.35"/>
  <cols>
    <col min="1" max="1" width="8.90625" bestFit="1" customWidth="1"/>
  </cols>
  <sheetData>
    <row r="1" spans="1:10" x14ac:dyDescent="0.35">
      <c r="A1" t="s">
        <v>2</v>
      </c>
      <c r="B1" t="s">
        <v>3</v>
      </c>
      <c r="E1" t="s">
        <v>4</v>
      </c>
      <c r="H1" t="s">
        <v>5</v>
      </c>
    </row>
    <row r="2" spans="1:10" x14ac:dyDescent="0.35">
      <c r="B2" t="s">
        <v>0</v>
      </c>
      <c r="C2" t="s">
        <v>1</v>
      </c>
      <c r="D2" t="s">
        <v>6</v>
      </c>
      <c r="E2" t="s">
        <v>0</v>
      </c>
      <c r="F2" t="s">
        <v>1</v>
      </c>
      <c r="G2" t="s">
        <v>6</v>
      </c>
      <c r="H2" t="s">
        <v>0</v>
      </c>
      <c r="I2" t="s">
        <v>1</v>
      </c>
      <c r="J2" t="s">
        <v>6</v>
      </c>
    </row>
    <row r="3" spans="1:10" x14ac:dyDescent="0.35">
      <c r="A3">
        <v>0</v>
      </c>
      <c r="B3" s="1">
        <v>64943</v>
      </c>
      <c r="C3" s="1">
        <v>79380</v>
      </c>
      <c r="D3" s="1">
        <v>2484</v>
      </c>
      <c r="E3" s="1">
        <v>9990</v>
      </c>
      <c r="F3" s="1">
        <v>16464</v>
      </c>
      <c r="G3" s="1">
        <v>1</v>
      </c>
      <c r="H3" s="1">
        <v>31248</v>
      </c>
      <c r="I3" s="1">
        <v>39487</v>
      </c>
      <c r="J3" s="1">
        <v>935</v>
      </c>
    </row>
    <row r="4" spans="1:10" x14ac:dyDescent="0.35">
      <c r="A4">
        <v>10</v>
      </c>
      <c r="B4" s="1">
        <v>64802</v>
      </c>
      <c r="C4" s="1">
        <v>81684</v>
      </c>
      <c r="D4" s="1">
        <v>2580</v>
      </c>
      <c r="E4" s="1">
        <v>10695</v>
      </c>
      <c r="F4" s="1">
        <v>13373</v>
      </c>
      <c r="G4" s="1">
        <v>8</v>
      </c>
      <c r="H4" s="1">
        <v>32288</v>
      </c>
      <c r="I4" s="1">
        <v>40443</v>
      </c>
      <c r="J4" s="1">
        <v>1010</v>
      </c>
    </row>
    <row r="5" spans="1:10" x14ac:dyDescent="0.35">
      <c r="A5">
        <v>20</v>
      </c>
      <c r="B5" s="1">
        <v>62130</v>
      </c>
      <c r="C5" s="1">
        <v>84148</v>
      </c>
      <c r="D5" s="1">
        <v>2374</v>
      </c>
      <c r="E5" s="1">
        <v>14824</v>
      </c>
      <c r="F5" s="1">
        <v>14723</v>
      </c>
      <c r="G5" s="1">
        <v>2</v>
      </c>
      <c r="H5" s="1">
        <v>33945</v>
      </c>
      <c r="I5" s="1">
        <v>42405</v>
      </c>
      <c r="J5" s="1">
        <v>929</v>
      </c>
    </row>
    <row r="6" spans="1:10" x14ac:dyDescent="0.35">
      <c r="A6">
        <v>30</v>
      </c>
      <c r="B6" s="1">
        <v>56521</v>
      </c>
      <c r="C6" s="1">
        <v>79707</v>
      </c>
      <c r="D6" s="1">
        <v>1934</v>
      </c>
      <c r="E6" s="1">
        <v>22917</v>
      </c>
      <c r="F6" s="1">
        <v>21041</v>
      </c>
      <c r="G6" s="1">
        <v>26</v>
      </c>
      <c r="H6" s="1">
        <v>36298</v>
      </c>
      <c r="I6" s="1">
        <v>44313</v>
      </c>
      <c r="J6" s="1">
        <v>924</v>
      </c>
    </row>
    <row r="7" spans="1:10" x14ac:dyDescent="0.35">
      <c r="A7">
        <v>40</v>
      </c>
      <c r="B7" s="1">
        <v>49657</v>
      </c>
      <c r="C7" s="1">
        <v>70518</v>
      </c>
      <c r="D7" s="1">
        <v>1401</v>
      </c>
      <c r="E7" s="1">
        <v>32612</v>
      </c>
      <c r="F7" s="1">
        <v>32757</v>
      </c>
      <c r="G7" s="1">
        <v>200</v>
      </c>
      <c r="H7" s="1">
        <v>39613</v>
      </c>
      <c r="I7" s="1">
        <v>47636</v>
      </c>
      <c r="J7" s="1">
        <v>847</v>
      </c>
    </row>
    <row r="8" spans="1:10" x14ac:dyDescent="0.35">
      <c r="A8">
        <v>50</v>
      </c>
      <c r="B8" s="1">
        <v>40023</v>
      </c>
      <c r="C8" s="1">
        <v>60182</v>
      </c>
      <c r="D8" s="1">
        <v>868</v>
      </c>
      <c r="E8" s="1">
        <v>44794</v>
      </c>
      <c r="F8" s="1">
        <v>46355</v>
      </c>
      <c r="G8" s="1">
        <v>544</v>
      </c>
      <c r="H8" s="1">
        <v>43532</v>
      </c>
      <c r="I8" s="1">
        <v>51584</v>
      </c>
      <c r="J8" s="1">
        <v>879</v>
      </c>
    </row>
    <row r="9" spans="1:10" x14ac:dyDescent="0.35">
      <c r="A9">
        <v>60</v>
      </c>
      <c r="B9" s="1">
        <v>30075</v>
      </c>
      <c r="C9" s="1">
        <v>47433</v>
      </c>
      <c r="D9" s="1">
        <v>391</v>
      </c>
      <c r="E9" s="1">
        <v>55501</v>
      </c>
      <c r="F9" s="1">
        <v>60635</v>
      </c>
      <c r="G9" s="1">
        <v>1014</v>
      </c>
      <c r="H9" s="1">
        <v>45904</v>
      </c>
      <c r="I9" s="1">
        <v>56409</v>
      </c>
      <c r="J9" s="1">
        <v>1055</v>
      </c>
    </row>
    <row r="10" spans="1:10" x14ac:dyDescent="0.35">
      <c r="A10">
        <v>70</v>
      </c>
      <c r="B10" s="1">
        <v>20460</v>
      </c>
      <c r="C10" s="1">
        <v>34004</v>
      </c>
      <c r="D10" s="1">
        <v>121</v>
      </c>
      <c r="E10" s="1">
        <v>62512</v>
      </c>
      <c r="F10" s="1">
        <v>75902</v>
      </c>
      <c r="G10" s="1">
        <v>1591</v>
      </c>
      <c r="H10" s="1">
        <v>45964</v>
      </c>
      <c r="I10" s="1">
        <v>59594</v>
      </c>
      <c r="J10" s="1">
        <v>1133</v>
      </c>
    </row>
    <row r="11" spans="1:10" x14ac:dyDescent="0.35">
      <c r="A11">
        <v>80</v>
      </c>
      <c r="B11" s="1">
        <v>13857</v>
      </c>
      <c r="C11" s="1">
        <v>23179</v>
      </c>
      <c r="D11" s="1">
        <v>16</v>
      </c>
      <c r="E11" s="1">
        <v>63650</v>
      </c>
      <c r="F11" s="1">
        <v>91439</v>
      </c>
      <c r="G11" s="1">
        <v>1990</v>
      </c>
      <c r="H11" s="1">
        <v>44170</v>
      </c>
      <c r="I11" s="1">
        <v>64001</v>
      </c>
      <c r="J11" s="1">
        <v>1295</v>
      </c>
    </row>
    <row r="12" spans="1:10" x14ac:dyDescent="0.35">
      <c r="A12">
        <v>90</v>
      </c>
      <c r="B12" s="1">
        <v>10328</v>
      </c>
      <c r="C12" s="1">
        <v>16305</v>
      </c>
      <c r="D12" s="1">
        <v>0</v>
      </c>
      <c r="E12" s="1">
        <v>65615</v>
      </c>
      <c r="F12" s="1">
        <v>98579</v>
      </c>
      <c r="G12" s="1">
        <v>2284</v>
      </c>
      <c r="H12" s="1">
        <v>43682</v>
      </c>
      <c r="I12" s="1">
        <v>66169</v>
      </c>
      <c r="J12" s="1">
        <v>1405</v>
      </c>
    </row>
    <row r="13" spans="1:10" x14ac:dyDescent="0.35">
      <c r="A13">
        <v>100</v>
      </c>
      <c r="B13" s="1">
        <v>10612</v>
      </c>
      <c r="C13" s="1">
        <v>13472</v>
      </c>
      <c r="D13" s="1">
        <v>3</v>
      </c>
      <c r="E13" s="1">
        <v>66617</v>
      </c>
      <c r="F13" s="1">
        <v>101972</v>
      </c>
      <c r="G13" s="1">
        <v>2411</v>
      </c>
      <c r="H13" s="1">
        <v>43978</v>
      </c>
      <c r="I13" s="1">
        <v>67532</v>
      </c>
      <c r="J13" s="1">
        <v>1497</v>
      </c>
    </row>
    <row r="14" spans="1:10" x14ac:dyDescent="0.35">
      <c r="A14">
        <v>110</v>
      </c>
      <c r="B14" s="1">
        <v>13636</v>
      </c>
      <c r="C14" s="1">
        <v>14948</v>
      </c>
      <c r="D14" s="1">
        <v>0</v>
      </c>
      <c r="E14" s="1">
        <v>62817</v>
      </c>
      <c r="F14" s="1">
        <v>101322</v>
      </c>
      <c r="G14" s="1">
        <v>2362</v>
      </c>
      <c r="H14" s="1">
        <v>42959</v>
      </c>
      <c r="I14" s="1">
        <v>67177</v>
      </c>
      <c r="J14" s="1">
        <v>1446</v>
      </c>
    </row>
    <row r="15" spans="1:10" x14ac:dyDescent="0.35">
      <c r="A15">
        <v>120</v>
      </c>
      <c r="B15" s="1">
        <v>19147</v>
      </c>
      <c r="C15" s="1">
        <v>22660</v>
      </c>
      <c r="D15" s="1">
        <v>43</v>
      </c>
      <c r="E15" s="1">
        <v>56676</v>
      </c>
      <c r="F15" s="1">
        <v>95231</v>
      </c>
      <c r="G15" s="1">
        <v>1865</v>
      </c>
      <c r="H15" s="1">
        <v>41402</v>
      </c>
      <c r="I15" s="1">
        <v>66867</v>
      </c>
      <c r="J15" s="1">
        <v>1275</v>
      </c>
    </row>
    <row r="16" spans="1:10" x14ac:dyDescent="0.35">
      <c r="A16">
        <v>130</v>
      </c>
      <c r="B16" s="1">
        <v>26308</v>
      </c>
      <c r="C16" s="1">
        <v>33004</v>
      </c>
      <c r="D16" s="1">
        <v>180</v>
      </c>
      <c r="E16" s="1">
        <v>49300</v>
      </c>
      <c r="F16" s="1">
        <v>83691</v>
      </c>
      <c r="G16" s="1">
        <v>1396</v>
      </c>
      <c r="H16" s="1">
        <v>40320</v>
      </c>
      <c r="I16" s="1">
        <v>64039</v>
      </c>
      <c r="J16" s="1">
        <v>1060</v>
      </c>
    </row>
    <row r="17" spans="1:15" x14ac:dyDescent="0.35">
      <c r="A17">
        <v>140</v>
      </c>
      <c r="B17" s="1">
        <v>35781</v>
      </c>
      <c r="C17" s="1">
        <v>46917</v>
      </c>
      <c r="D17" s="1">
        <v>510</v>
      </c>
      <c r="E17" s="1">
        <v>39536</v>
      </c>
      <c r="F17" s="1">
        <v>70200</v>
      </c>
      <c r="G17" s="1">
        <v>847</v>
      </c>
      <c r="H17" s="1">
        <v>37788</v>
      </c>
      <c r="I17" s="1">
        <v>60502</v>
      </c>
      <c r="J17" s="1">
        <v>835</v>
      </c>
    </row>
    <row r="18" spans="1:15" x14ac:dyDescent="0.35">
      <c r="A18">
        <v>150</v>
      </c>
      <c r="B18" s="1">
        <v>44580</v>
      </c>
      <c r="C18" s="1">
        <v>59896</v>
      </c>
      <c r="D18" s="1">
        <v>934</v>
      </c>
      <c r="E18" s="1">
        <v>30094</v>
      </c>
      <c r="F18" s="1">
        <v>52535</v>
      </c>
      <c r="G18" s="1">
        <v>405</v>
      </c>
      <c r="H18" s="1">
        <v>34976</v>
      </c>
      <c r="I18" s="1">
        <v>56327</v>
      </c>
      <c r="J18" s="1">
        <v>712</v>
      </c>
    </row>
    <row r="19" spans="1:15" x14ac:dyDescent="0.35">
      <c r="A19">
        <v>160</v>
      </c>
      <c r="B19" s="1">
        <v>54923</v>
      </c>
      <c r="C19" s="1">
        <v>72454</v>
      </c>
      <c r="D19" s="1">
        <v>1655</v>
      </c>
      <c r="E19" s="1">
        <v>20743</v>
      </c>
      <c r="F19" s="1">
        <v>38803</v>
      </c>
      <c r="G19" s="1">
        <v>138</v>
      </c>
      <c r="H19" s="1">
        <v>33879</v>
      </c>
      <c r="I19" s="1">
        <v>52583</v>
      </c>
      <c r="J19" s="1">
        <v>888</v>
      </c>
    </row>
    <row r="20" spans="1:15" x14ac:dyDescent="0.35">
      <c r="A20">
        <v>170</v>
      </c>
      <c r="B20" s="1">
        <v>64272</v>
      </c>
      <c r="C20" s="1">
        <v>84712</v>
      </c>
      <c r="D20" s="1">
        <v>2517</v>
      </c>
      <c r="E20" s="1">
        <v>14433</v>
      </c>
      <c r="F20" s="1">
        <v>26118</v>
      </c>
      <c r="G20" s="1">
        <v>28</v>
      </c>
      <c r="H20" s="1">
        <v>34216</v>
      </c>
      <c r="I20" s="1">
        <v>49168</v>
      </c>
      <c r="J20" s="1">
        <v>1153</v>
      </c>
    </row>
    <row r="21" spans="1:15" x14ac:dyDescent="0.35">
      <c r="A21">
        <v>180</v>
      </c>
      <c r="B21" s="1">
        <v>69429</v>
      </c>
      <c r="C21" s="1">
        <v>90504</v>
      </c>
      <c r="D21" s="1">
        <v>3087</v>
      </c>
      <c r="E21" s="1">
        <v>10580</v>
      </c>
      <c r="F21" s="1">
        <v>17482</v>
      </c>
      <c r="G21" s="1">
        <v>4</v>
      </c>
      <c r="H21" s="1">
        <v>33787</v>
      </c>
      <c r="I21" s="1">
        <v>46603</v>
      </c>
      <c r="J21" s="1">
        <v>1323</v>
      </c>
    </row>
    <row r="24" spans="1:15" x14ac:dyDescent="0.35">
      <c r="A24" t="s">
        <v>15</v>
      </c>
    </row>
    <row r="25" spans="1:15" x14ac:dyDescent="0.35">
      <c r="A25" t="s">
        <v>7</v>
      </c>
      <c r="B25" t="s">
        <v>8</v>
      </c>
      <c r="C25" t="s">
        <v>9</v>
      </c>
      <c r="D25" t="s">
        <v>10</v>
      </c>
      <c r="E25" t="s">
        <v>11</v>
      </c>
      <c r="G25" t="s">
        <v>13</v>
      </c>
    </row>
    <row r="26" spans="1:15" x14ac:dyDescent="0.35">
      <c r="A26">
        <f>N30 - 45</f>
        <v>17.5</v>
      </c>
      <c r="B26">
        <f>O30 - 22.5</f>
        <v>5.5</v>
      </c>
      <c r="C26" s="1">
        <v>38865</v>
      </c>
      <c r="D26" s="1">
        <v>45241</v>
      </c>
      <c r="E26" s="1">
        <v>738</v>
      </c>
      <c r="G26" s="1">
        <v>812</v>
      </c>
    </row>
    <row r="27" spans="1:15" x14ac:dyDescent="0.35">
      <c r="A27">
        <f>N30-45</f>
        <v>17.5</v>
      </c>
      <c r="B27">
        <f>O30+22.5</f>
        <v>50.5</v>
      </c>
      <c r="C27" s="1">
        <v>37835</v>
      </c>
      <c r="D27" s="1">
        <v>47591</v>
      </c>
      <c r="E27" s="1">
        <v>502</v>
      </c>
      <c r="G27" s="1">
        <v>212</v>
      </c>
    </row>
    <row r="28" spans="1:15" x14ac:dyDescent="0.35">
      <c r="A28">
        <f>N30-45</f>
        <v>17.5</v>
      </c>
      <c r="B28">
        <f>O30+67.5</f>
        <v>95.5</v>
      </c>
      <c r="C28">
        <v>38652</v>
      </c>
      <c r="D28">
        <v>56259</v>
      </c>
      <c r="E28">
        <v>670</v>
      </c>
      <c r="G28">
        <v>302</v>
      </c>
    </row>
    <row r="29" spans="1:15" x14ac:dyDescent="0.35">
      <c r="A29">
        <f>N30-45</f>
        <v>17.5</v>
      </c>
      <c r="B29">
        <f>O30+112.5</f>
        <v>140.5</v>
      </c>
      <c r="C29">
        <v>38724</v>
      </c>
      <c r="D29">
        <v>60370</v>
      </c>
      <c r="E29">
        <v>995</v>
      </c>
      <c r="G29">
        <v>836</v>
      </c>
      <c r="M29" t="s">
        <v>12</v>
      </c>
      <c r="N29" t="s">
        <v>7</v>
      </c>
      <c r="O29" t="s">
        <v>8</v>
      </c>
    </row>
    <row r="30" spans="1:15" x14ac:dyDescent="0.35">
      <c r="A30">
        <f xml:space="preserve"> N30 - 0</f>
        <v>62.5</v>
      </c>
      <c r="B30">
        <f xml:space="preserve"> O30 - 22.5</f>
        <v>5.5</v>
      </c>
      <c r="C30">
        <v>35340</v>
      </c>
      <c r="D30">
        <v>45378</v>
      </c>
      <c r="E30">
        <v>817</v>
      </c>
      <c r="G30">
        <v>891</v>
      </c>
      <c r="N30">
        <v>62.5</v>
      </c>
      <c r="O30">
        <v>28</v>
      </c>
    </row>
    <row r="31" spans="1:15" x14ac:dyDescent="0.35">
      <c r="A31">
        <f xml:space="preserve"> N30 - 0</f>
        <v>62.5</v>
      </c>
      <c r="B31">
        <f xml:space="preserve"> O30 +22.5</f>
        <v>50.5</v>
      </c>
      <c r="C31">
        <v>35908</v>
      </c>
      <c r="D31">
        <v>48310</v>
      </c>
      <c r="E31">
        <v>1151</v>
      </c>
      <c r="G31">
        <v>869</v>
      </c>
    </row>
    <row r="32" spans="1:15" x14ac:dyDescent="0.35">
      <c r="A32">
        <f xml:space="preserve"> N30 - 0</f>
        <v>62.5</v>
      </c>
      <c r="B32">
        <f>O30+67.5</f>
        <v>95.5</v>
      </c>
      <c r="C32">
        <v>35860</v>
      </c>
      <c r="D32">
        <v>56343</v>
      </c>
      <c r="E32">
        <v>338</v>
      </c>
      <c r="G32">
        <v>173</v>
      </c>
    </row>
    <row r="33" spans="1:18" x14ac:dyDescent="0.35">
      <c r="A33">
        <f xml:space="preserve"> N30 - 0</f>
        <v>62.5</v>
      </c>
      <c r="B33">
        <f>O30+112.5</f>
        <v>140.5</v>
      </c>
      <c r="C33">
        <v>36187</v>
      </c>
      <c r="D33">
        <v>59291</v>
      </c>
      <c r="E33">
        <v>101</v>
      </c>
      <c r="G33">
        <v>261</v>
      </c>
      <c r="M33" t="s">
        <v>14</v>
      </c>
    </row>
    <row r="34" spans="1:18" x14ac:dyDescent="0.35">
      <c r="A34">
        <f xml:space="preserve"> N30 + 45</f>
        <v>107.5</v>
      </c>
      <c r="B34">
        <f>O30 - 22.5</f>
        <v>5.5</v>
      </c>
      <c r="C34">
        <v>42435</v>
      </c>
      <c r="D34">
        <v>45111</v>
      </c>
      <c r="E34">
        <v>448</v>
      </c>
      <c r="G34">
        <v>255</v>
      </c>
      <c r="M34" t="s">
        <v>16</v>
      </c>
      <c r="N34" t="s">
        <v>17</v>
      </c>
      <c r="O34" t="s">
        <v>18</v>
      </c>
      <c r="P34" t="s">
        <v>19</v>
      </c>
      <c r="Q34" t="s">
        <v>20</v>
      </c>
      <c r="R34" t="s">
        <v>21</v>
      </c>
    </row>
    <row r="35" spans="1:18" x14ac:dyDescent="0.35">
      <c r="A35">
        <f xml:space="preserve"> N30 + 45</f>
        <v>107.5</v>
      </c>
      <c r="B35">
        <f>O30+22.5</f>
        <v>50.5</v>
      </c>
      <c r="C35">
        <v>42442</v>
      </c>
      <c r="D35">
        <v>48531</v>
      </c>
      <c r="E35">
        <v>810</v>
      </c>
      <c r="G35">
        <v>830</v>
      </c>
    </row>
    <row r="36" spans="1:18" x14ac:dyDescent="0.35">
      <c r="A36">
        <f xml:space="preserve"> N30 + 45</f>
        <v>107.5</v>
      </c>
      <c r="B36">
        <f>O30+67.5</f>
        <v>95.5</v>
      </c>
      <c r="C36">
        <v>42059</v>
      </c>
      <c r="D36">
        <v>56205</v>
      </c>
      <c r="E36">
        <v>977</v>
      </c>
      <c r="G36">
        <v>814</v>
      </c>
    </row>
    <row r="37" spans="1:18" x14ac:dyDescent="0.35">
      <c r="A37">
        <f xml:space="preserve"> N30 + 45</f>
        <v>107.5</v>
      </c>
      <c r="B37">
        <f>O30+112.5</f>
        <v>140.5</v>
      </c>
      <c r="C37">
        <v>42497</v>
      </c>
      <c r="D37">
        <v>60076</v>
      </c>
      <c r="E37">
        <v>667</v>
      </c>
      <c r="G37">
        <v>221</v>
      </c>
      <c r="M37" t="s">
        <v>22</v>
      </c>
      <c r="N37" t="s">
        <v>17</v>
      </c>
      <c r="O37" t="s">
        <v>18</v>
      </c>
      <c r="P37" t="s">
        <v>19</v>
      </c>
      <c r="Q37" t="s">
        <v>20</v>
      </c>
      <c r="R37" t="s">
        <v>21</v>
      </c>
    </row>
    <row r="38" spans="1:18" x14ac:dyDescent="0.35">
      <c r="A38">
        <f>N30 + 90</f>
        <v>152.5</v>
      </c>
      <c r="B38">
        <f>O30 - 22.5</f>
        <v>5.5</v>
      </c>
      <c r="C38">
        <v>39239</v>
      </c>
      <c r="D38">
        <v>44854</v>
      </c>
      <c r="E38">
        <v>221</v>
      </c>
      <c r="G38">
        <v>170</v>
      </c>
    </row>
    <row r="39" spans="1:18" x14ac:dyDescent="0.35">
      <c r="A39">
        <f>N30 + 90</f>
        <v>152.5</v>
      </c>
      <c r="B39">
        <f>O30+22.5</f>
        <v>50.5</v>
      </c>
      <c r="C39">
        <v>39520</v>
      </c>
      <c r="D39">
        <v>48378</v>
      </c>
      <c r="E39">
        <v>780</v>
      </c>
      <c r="G39">
        <v>259</v>
      </c>
    </row>
    <row r="40" spans="1:18" x14ac:dyDescent="0.35">
      <c r="A40">
        <f>N30 + 90</f>
        <v>152.5</v>
      </c>
      <c r="B40">
        <f>O30+67.5</f>
        <v>95.5</v>
      </c>
      <c r="C40">
        <v>39235</v>
      </c>
      <c r="D40">
        <v>55742</v>
      </c>
      <c r="E40">
        <v>893</v>
      </c>
      <c r="G40">
        <v>969</v>
      </c>
    </row>
    <row r="41" spans="1:18" x14ac:dyDescent="0.35">
      <c r="A41">
        <f>N30 + 90</f>
        <v>152.5</v>
      </c>
      <c r="B41">
        <f>O30+112.5</f>
        <v>140.5</v>
      </c>
      <c r="C41">
        <v>39334</v>
      </c>
      <c r="D41">
        <v>59541</v>
      </c>
      <c r="E41">
        <v>1212</v>
      </c>
      <c r="G41">
        <v>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Michaël Lévesque</dc:creator>
  <cp:lastModifiedBy>Pierrot Lamontagne</cp:lastModifiedBy>
  <dcterms:created xsi:type="dcterms:W3CDTF">2022-11-08T15:05:45Z</dcterms:created>
  <dcterms:modified xsi:type="dcterms:W3CDTF">2022-11-14T19:19:57Z</dcterms:modified>
</cp:coreProperties>
</file>