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kpi\Google Drive\OSU - PhD\Projects\DIRT\DIRT20 Bulk Soil Paper\DIRT20 Analysis\Respiration\"/>
    </mc:Choice>
  </mc:AlternateContent>
  <xr:revisionPtr revIDLastSave="0" documentId="13_ncr:1_{40CB4E6C-0457-4AEC-98EB-4D3FC57CF214}" xr6:coauthVersionLast="45" xr6:coauthVersionMax="45" xr10:uidLastSave="{00000000-0000-0000-0000-000000000000}"/>
  <bookViews>
    <workbookView xWindow="990" yWindow="-120" windowWidth="27930" windowHeight="16440" xr2:uid="{ABEED46E-C836-4DDC-A28E-1764A74F1B50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2" l="1"/>
  <c r="J25" i="2"/>
  <c r="K25" i="2"/>
  <c r="L25" i="2"/>
  <c r="H25" i="2"/>
  <c r="I24" i="2"/>
  <c r="J24" i="2"/>
  <c r="K24" i="2"/>
  <c r="L24" i="2"/>
  <c r="H24" i="2"/>
  <c r="I22" i="2"/>
  <c r="J22" i="2"/>
  <c r="K22" i="2"/>
  <c r="L22" i="2"/>
  <c r="H22" i="2"/>
  <c r="B25" i="2"/>
  <c r="C25" i="2"/>
  <c r="D25" i="2"/>
  <c r="E25" i="2"/>
  <c r="F25" i="2"/>
</calcChain>
</file>

<file path=xl/sharedStrings.xml><?xml version="1.0" encoding="utf-8"?>
<sst xmlns="http://schemas.openxmlformats.org/spreadsheetml/2006/main" count="138" uniqueCount="27">
  <si>
    <t>JAR</t>
  </si>
  <si>
    <t>AMENDMENT</t>
  </si>
  <si>
    <t>TRT</t>
  </si>
  <si>
    <t>DAY</t>
  </si>
  <si>
    <t>HOUR</t>
  </si>
  <si>
    <t>X12C</t>
  </si>
  <si>
    <t>X13C</t>
  </si>
  <si>
    <t>CELLULOSE</t>
  </si>
  <si>
    <t>CTL</t>
  </si>
  <si>
    <t>OXALATE</t>
  </si>
  <si>
    <t>PHENOL</t>
  </si>
  <si>
    <t>DW</t>
  </si>
  <si>
    <t>DL</t>
  </si>
  <si>
    <t>NI</t>
  </si>
  <si>
    <t>NR</t>
  </si>
  <si>
    <t>Row Labels</t>
  </si>
  <si>
    <t>(blank)</t>
  </si>
  <si>
    <t>Grand Total</t>
  </si>
  <si>
    <t>Average of X12C</t>
  </si>
  <si>
    <t>StdDevp of X12C</t>
  </si>
  <si>
    <t>Count of X12C</t>
  </si>
  <si>
    <t>mean</t>
  </si>
  <si>
    <t>stdev</t>
  </si>
  <si>
    <t>n</t>
  </si>
  <si>
    <t>stderr</t>
  </si>
  <si>
    <t>ug CO2/g soil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</si>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</sst>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kpi" refreshedDate="43788.673648032411" createdVersion="6" refreshedVersion="6" minRefreshableVersion="3" recordCount="46" xr:uid="{74612DAF-93A5-4927-8382-9ADD3223FEE2}">
  <cacheSource type="worksheet">
    <worksheetSource ref="A1:G1048576" sheet="Sheet1"/>
  </cacheSource>
  <cacheFields count="7">
    <cacheField name="JAR" numFmtId="0">
      <sharedItems containsString="0" containsBlank="1" containsNumber="1" containsInteger="1" minValue="7" maxValue="180"/>
    </cacheField>
    <cacheField name="AMENDMENT" numFmtId="0">
      <sharedItems containsBlank="1"/>
    </cacheField>
    <cacheField name="TRT" numFmtId="0">
      <sharedItems containsBlank="1" count="6">
        <s v="CTL"/>
        <s v="DW"/>
        <s v="DL"/>
        <s v="NI"/>
        <s v="NR"/>
        <m/>
      </sharedItems>
    </cacheField>
    <cacheField name="DAY" numFmtId="0">
      <sharedItems containsString="0" containsBlank="1" containsNumber="1" containsInteger="1" minValue="50" maxValue="50"/>
    </cacheField>
    <cacheField name="HOUR" numFmtId="0">
      <sharedItems containsString="0" containsBlank="1" containsNumber="1" containsInteger="1" minValue="1196" maxValue="1196"/>
    </cacheField>
    <cacheField name="X12C" numFmtId="0">
      <sharedItems containsString="0" containsBlank="1" containsNumber="1" minValue="499.27931030000002" maxValue="1471.3618349999999"/>
    </cacheField>
    <cacheField name="X13C" numFmtId="0">
      <sharedItems containsString="0" containsBlank="1" containsNumber="1" minValue="3.693728766" maxValue="16.51750511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7"/>
    <s v="CELLULOSE"/>
    <x v="0"/>
    <n v="50"/>
    <n v="1196"/>
    <m/>
    <m/>
  </r>
  <r>
    <n v="8"/>
    <s v="CELLULOSE"/>
    <x v="0"/>
    <n v="50"/>
    <n v="1196"/>
    <n v="969.3611247"/>
    <n v="5.3601148109999999"/>
  </r>
  <r>
    <n v="9"/>
    <s v="CELLULOSE"/>
    <x v="0"/>
    <n v="50"/>
    <n v="1196"/>
    <n v="690.40554220000001"/>
    <n v="3.693728766"/>
  </r>
  <r>
    <n v="25"/>
    <s v="OXALATE"/>
    <x v="0"/>
    <n v="50"/>
    <n v="1196"/>
    <n v="734.77354560000003"/>
    <n v="15.675515519999999"/>
  </r>
  <r>
    <n v="26"/>
    <s v="OXALATE"/>
    <x v="0"/>
    <n v="50"/>
    <n v="1196"/>
    <n v="927.8328679"/>
    <n v="13.3462833"/>
  </r>
  <r>
    <n v="27"/>
    <s v="OXALATE"/>
    <x v="0"/>
    <n v="50"/>
    <n v="1196"/>
    <n v="684.6567086"/>
    <n v="11.88949794"/>
  </r>
  <r>
    <n v="34"/>
    <s v="PHENOL"/>
    <x v="0"/>
    <n v="50"/>
    <n v="1196"/>
    <n v="775.50721250000004"/>
    <n v="5.2306153159999997"/>
  </r>
  <r>
    <n v="35"/>
    <s v="PHENOL"/>
    <x v="0"/>
    <n v="50"/>
    <n v="1196"/>
    <n v="798.04921860000002"/>
    <n v="5.5384214570000001"/>
  </r>
  <r>
    <n v="36"/>
    <s v="PHENOL"/>
    <x v="0"/>
    <n v="50"/>
    <n v="1196"/>
    <n v="838.52963139999997"/>
    <n v="5.6624843719999998"/>
  </r>
  <r>
    <n v="43"/>
    <s v="CELLULOSE"/>
    <x v="1"/>
    <n v="50"/>
    <n v="1196"/>
    <n v="1161.467412"/>
    <n v="4.1983301969999998"/>
  </r>
  <r>
    <n v="44"/>
    <s v="CELLULOSE"/>
    <x v="1"/>
    <n v="50"/>
    <n v="1196"/>
    <n v="923.69196350000004"/>
    <n v="7.8331134789999997"/>
  </r>
  <r>
    <n v="45"/>
    <s v="CELLULOSE"/>
    <x v="1"/>
    <n v="50"/>
    <n v="1196"/>
    <n v="1341.002054"/>
    <n v="4.5590085350000003"/>
  </r>
  <r>
    <n v="61"/>
    <s v="OXALATE"/>
    <x v="1"/>
    <n v="50"/>
    <n v="1196"/>
    <n v="1256.168359"/>
    <n v="15.49890282"/>
  </r>
  <r>
    <n v="62"/>
    <s v="OXALATE"/>
    <x v="1"/>
    <n v="50"/>
    <n v="1196"/>
    <n v="1194.806797"/>
    <n v="16.517505119999999"/>
  </r>
  <r>
    <n v="63"/>
    <s v="OXALATE"/>
    <x v="1"/>
    <n v="50"/>
    <n v="1196"/>
    <n v="1325.1836350000001"/>
    <n v="14.52016259"/>
  </r>
  <r>
    <n v="70"/>
    <s v="PHENOL"/>
    <x v="1"/>
    <n v="50"/>
    <n v="1196"/>
    <n v="1304.7748919999999"/>
    <n v="8.9634820610000006"/>
  </r>
  <r>
    <n v="71"/>
    <s v="PHENOL"/>
    <x v="1"/>
    <n v="50"/>
    <n v="1196"/>
    <n v="1471.3618349999999"/>
    <n v="8.7122790769999998"/>
  </r>
  <r>
    <n v="72"/>
    <s v="PHENOL"/>
    <x v="1"/>
    <n v="50"/>
    <n v="1196"/>
    <n v="1256.776247"/>
    <n v="8.1402551560000003"/>
  </r>
  <r>
    <n v="79"/>
    <s v="CELLULOSE"/>
    <x v="2"/>
    <n v="50"/>
    <n v="1196"/>
    <m/>
    <m/>
  </r>
  <r>
    <n v="80"/>
    <s v="CELLULOSE"/>
    <x v="2"/>
    <n v="50"/>
    <n v="1196"/>
    <n v="875.27182489999996"/>
    <n v="4.3989849369999998"/>
  </r>
  <r>
    <n v="81"/>
    <s v="CELLULOSE"/>
    <x v="2"/>
    <n v="50"/>
    <n v="1196"/>
    <n v="992.49473950000004"/>
    <n v="5.1896905950000001"/>
  </r>
  <r>
    <n v="97"/>
    <s v="OXALATE"/>
    <x v="2"/>
    <n v="50"/>
    <n v="1196"/>
    <n v="951.96564450000005"/>
    <n v="13.845341810000001"/>
  </r>
  <r>
    <n v="98"/>
    <s v="OXALATE"/>
    <x v="2"/>
    <n v="50"/>
    <n v="1196"/>
    <m/>
    <m/>
  </r>
  <r>
    <n v="99"/>
    <s v="OXALATE"/>
    <x v="2"/>
    <n v="50"/>
    <n v="1196"/>
    <n v="1154.9039"/>
    <n v="13.118444569999999"/>
  </r>
  <r>
    <n v="106"/>
    <s v="PHENOL"/>
    <x v="2"/>
    <n v="50"/>
    <n v="1196"/>
    <n v="1042.0373400000001"/>
    <n v="6.3735671690000002"/>
  </r>
  <r>
    <n v="107"/>
    <s v="PHENOL"/>
    <x v="2"/>
    <n v="50"/>
    <n v="1196"/>
    <n v="905.36447090000001"/>
    <n v="5.6585903809999998"/>
  </r>
  <r>
    <n v="108"/>
    <s v="PHENOL"/>
    <x v="2"/>
    <n v="50"/>
    <n v="1196"/>
    <n v="928.02257999999995"/>
    <n v="5.7118730429999998"/>
  </r>
  <r>
    <n v="115"/>
    <s v="CELLULOSE"/>
    <x v="3"/>
    <n v="50"/>
    <n v="1196"/>
    <n v="630.12938259999999"/>
    <n v="9.0615448969999992"/>
  </r>
  <r>
    <n v="116"/>
    <s v="CELLULOSE"/>
    <x v="3"/>
    <n v="50"/>
    <n v="1196"/>
    <n v="596.17108870000004"/>
    <n v="8.7770637639999993"/>
  </r>
  <r>
    <n v="117"/>
    <s v="CELLULOSE"/>
    <x v="3"/>
    <n v="50"/>
    <n v="1196"/>
    <n v="621.99738230000003"/>
    <n v="9.6807021930000001"/>
  </r>
  <r>
    <n v="133"/>
    <s v="OXALATE"/>
    <x v="3"/>
    <n v="50"/>
    <n v="1196"/>
    <n v="580.0560438"/>
    <n v="15.53757441"/>
  </r>
  <r>
    <n v="134"/>
    <s v="OXALATE"/>
    <x v="3"/>
    <n v="50"/>
    <n v="1196"/>
    <n v="500.64402189999998"/>
    <n v="14.31099957"/>
  </r>
  <r>
    <n v="135"/>
    <s v="OXALATE"/>
    <x v="3"/>
    <n v="50"/>
    <n v="1196"/>
    <n v="499.27931030000002"/>
    <n v="13.532168049999999"/>
  </r>
  <r>
    <n v="142"/>
    <s v="PHENOL"/>
    <x v="3"/>
    <n v="50"/>
    <n v="1196"/>
    <n v="674.23513660000003"/>
    <n v="6.2759423539999997"/>
  </r>
  <r>
    <n v="143"/>
    <s v="PHENOL"/>
    <x v="3"/>
    <n v="50"/>
    <n v="1196"/>
    <n v="660.33913289999998"/>
    <n v="6.1238741110000001"/>
  </r>
  <r>
    <n v="144"/>
    <s v="PHENOL"/>
    <x v="3"/>
    <n v="50"/>
    <n v="1196"/>
    <n v="513.07697989999997"/>
    <n v="4.9711040320000004"/>
  </r>
  <r>
    <n v="151"/>
    <s v="CELLULOSE"/>
    <x v="4"/>
    <n v="50"/>
    <n v="1196"/>
    <n v="738.1155516"/>
    <n v="6.0764504559999999"/>
  </r>
  <r>
    <n v="152"/>
    <s v="CELLULOSE"/>
    <x v="4"/>
    <n v="50"/>
    <n v="1196"/>
    <n v="913.46758709999995"/>
    <n v="6.9851987070000003"/>
  </r>
  <r>
    <n v="153"/>
    <s v="CELLULOSE"/>
    <x v="4"/>
    <n v="50"/>
    <n v="1196"/>
    <n v="658.89313349999998"/>
    <n v="4.5558820170000001"/>
  </r>
  <r>
    <n v="169"/>
    <s v="OXALATE"/>
    <x v="4"/>
    <n v="50"/>
    <n v="1196"/>
    <n v="786.29041610000002"/>
    <n v="15.138866119999999"/>
  </r>
  <r>
    <n v="170"/>
    <s v="OXALATE"/>
    <x v="4"/>
    <n v="50"/>
    <n v="1196"/>
    <n v="1050.8284369999999"/>
    <n v="16.326240080000002"/>
  </r>
  <r>
    <n v="171"/>
    <s v="OXALATE"/>
    <x v="4"/>
    <n v="50"/>
    <n v="1196"/>
    <n v="899.3151623"/>
    <n v="15.21056703"/>
  </r>
  <r>
    <n v="178"/>
    <s v="PHENOL"/>
    <x v="4"/>
    <n v="50"/>
    <n v="1196"/>
    <n v="749.71382489999996"/>
    <n v="5.4529059169999998"/>
  </r>
  <r>
    <n v="179"/>
    <s v="PHENOL"/>
    <x v="4"/>
    <n v="50"/>
    <n v="1196"/>
    <n v="689.48657749999995"/>
    <n v="5.0504909549999999"/>
  </r>
  <r>
    <n v="180"/>
    <s v="PHENOL"/>
    <x v="4"/>
    <n v="50"/>
    <n v="1196"/>
    <m/>
    <m/>
  </r>
  <r>
    <m/>
    <m/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60598-2E37-4669-B33F-D4427C8F8554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0" firstDataRow="1" firstDataCol="1"/>
  <pivotFields count="7">
    <pivotField showAll="0"/>
    <pivotField showAll="0"/>
    <pivotField axis="axisRow"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X12C" fld="5" subtotal="average" baseField="2" baseItem="0"/>
    <dataField name="StdDevp of X12C" fld="5" subtotal="stdDevp" baseField="2" baseItem="0"/>
    <dataField name="Count of X12C" fld="5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86F8-A7DA-429D-8177-11886C5FA140}">
  <dimension ref="A3:L25"/>
  <sheetViews>
    <sheetView tabSelected="1" workbookViewId="0">
      <selection activeCell="M14" sqref="M14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5.5703125" bestFit="1" customWidth="1"/>
    <col min="4" max="4" width="13.42578125" bestFit="1" customWidth="1"/>
  </cols>
  <sheetData>
    <row r="3" spans="1:5" x14ac:dyDescent="0.25">
      <c r="A3" s="2" t="s">
        <v>15</v>
      </c>
      <c r="B3" t="s">
        <v>18</v>
      </c>
      <c r="C3" t="s">
        <v>19</v>
      </c>
      <c r="D3" t="s">
        <v>20</v>
      </c>
    </row>
    <row r="4" spans="1:5" x14ac:dyDescent="0.25">
      <c r="A4" s="3" t="s">
        <v>8</v>
      </c>
      <c r="B4" s="1">
        <v>802.38948143749997</v>
      </c>
      <c r="C4" s="1">
        <v>97.875239968629543</v>
      </c>
      <c r="D4" s="1">
        <v>8</v>
      </c>
    </row>
    <row r="5" spans="1:5" x14ac:dyDescent="0.25">
      <c r="A5" s="3" t="s">
        <v>12</v>
      </c>
      <c r="B5" s="1">
        <v>978.58007139999995</v>
      </c>
      <c r="C5" s="1">
        <v>88.324111791276195</v>
      </c>
      <c r="D5" s="1">
        <v>7</v>
      </c>
    </row>
    <row r="6" spans="1:5" x14ac:dyDescent="0.25">
      <c r="A6" s="3" t="s">
        <v>11</v>
      </c>
      <c r="B6" s="1">
        <v>1248.3592438333335</v>
      </c>
      <c r="C6" s="1">
        <v>142.73373988772863</v>
      </c>
      <c r="D6" s="1">
        <v>9</v>
      </c>
    </row>
    <row r="7" spans="1:5" x14ac:dyDescent="0.25">
      <c r="A7" s="3" t="s">
        <v>13</v>
      </c>
      <c r="B7" s="1">
        <v>586.21427544444441</v>
      </c>
      <c r="C7" s="1">
        <v>63.959376227906517</v>
      </c>
      <c r="D7" s="1">
        <v>9</v>
      </c>
    </row>
    <row r="8" spans="1:5" x14ac:dyDescent="0.25">
      <c r="A8" s="3" t="s">
        <v>14</v>
      </c>
      <c r="B8" s="1">
        <v>810.76383624999994</v>
      </c>
      <c r="C8" s="1">
        <v>124.19597397011528</v>
      </c>
      <c r="D8" s="1">
        <v>8</v>
      </c>
    </row>
    <row r="9" spans="1:5" x14ac:dyDescent="0.25">
      <c r="A9" s="3" t="s">
        <v>16</v>
      </c>
      <c r="B9" s="1"/>
      <c r="C9" s="1"/>
      <c r="D9" s="1"/>
    </row>
    <row r="10" spans="1:5" x14ac:dyDescent="0.25">
      <c r="A10" s="3" t="s">
        <v>17</v>
      </c>
      <c r="B10" s="1">
        <v>884.54752962926841</v>
      </c>
      <c r="C10" s="1">
        <v>253.10352005647414</v>
      </c>
      <c r="D10" s="1">
        <v>41</v>
      </c>
    </row>
    <row r="11" spans="1:5" x14ac:dyDescent="0.25">
      <c r="A11" s="3"/>
      <c r="B11" s="1"/>
      <c r="C11" s="1"/>
      <c r="D11" s="1"/>
    </row>
    <row r="12" spans="1:5" x14ac:dyDescent="0.25">
      <c r="B12" t="s">
        <v>25</v>
      </c>
    </row>
    <row r="13" spans="1:5" x14ac:dyDescent="0.25">
      <c r="B13" t="s">
        <v>21</v>
      </c>
      <c r="C13" t="s">
        <v>22</v>
      </c>
      <c r="D13" t="s">
        <v>23</v>
      </c>
      <c r="E13" t="s">
        <v>24</v>
      </c>
    </row>
    <row r="14" spans="1:5" x14ac:dyDescent="0.25">
      <c r="A14" s="3" t="s">
        <v>8</v>
      </c>
      <c r="B14" s="1">
        <v>802.38948143749997</v>
      </c>
      <c r="C14" s="1">
        <v>97.875239968629543</v>
      </c>
      <c r="D14" s="1">
        <v>8</v>
      </c>
      <c r="E14">
        <v>34.604122946039276</v>
      </c>
    </row>
    <row r="15" spans="1:5" x14ac:dyDescent="0.25">
      <c r="A15" s="3" t="s">
        <v>12</v>
      </c>
      <c r="B15" s="1">
        <v>978.58007139999995</v>
      </c>
      <c r="C15" s="1">
        <v>88.324111791276195</v>
      </c>
      <c r="D15" s="1">
        <v>7</v>
      </c>
      <c r="E15">
        <v>33.383376367197776</v>
      </c>
    </row>
    <row r="16" spans="1:5" x14ac:dyDescent="0.25">
      <c r="A16" s="3" t="s">
        <v>11</v>
      </c>
      <c r="B16" s="1">
        <v>1248.3592438333335</v>
      </c>
      <c r="C16" s="1">
        <v>142.73373988772863</v>
      </c>
      <c r="D16" s="1">
        <v>9</v>
      </c>
      <c r="E16">
        <v>47.577913295909546</v>
      </c>
    </row>
    <row r="17" spans="1:12" x14ac:dyDescent="0.25">
      <c r="A17" s="3" t="s">
        <v>13</v>
      </c>
      <c r="B17" s="1">
        <v>586.21427544444441</v>
      </c>
      <c r="C17" s="1">
        <v>63.959376227906517</v>
      </c>
      <c r="D17" s="1">
        <v>9</v>
      </c>
      <c r="E17">
        <v>21.319792075968838</v>
      </c>
    </row>
    <row r="18" spans="1:12" x14ac:dyDescent="0.25">
      <c r="A18" s="3" t="s">
        <v>14</v>
      </c>
      <c r="B18" s="1">
        <v>810.76383624999994</v>
      </c>
      <c r="C18" s="1">
        <v>124.19597397011528</v>
      </c>
      <c r="D18" s="1">
        <v>8</v>
      </c>
      <c r="E18">
        <v>43.909907695168222</v>
      </c>
    </row>
    <row r="21" spans="1:12" x14ac:dyDescent="0.25">
      <c r="B21" s="3" t="s">
        <v>8</v>
      </c>
      <c r="C21" s="3" t="s">
        <v>12</v>
      </c>
      <c r="D21" s="3" t="s">
        <v>11</v>
      </c>
      <c r="E21" s="3" t="s">
        <v>13</v>
      </c>
      <c r="F21" s="3" t="s">
        <v>14</v>
      </c>
      <c r="H21" s="3" t="s">
        <v>8</v>
      </c>
      <c r="I21" s="3" t="s">
        <v>12</v>
      </c>
      <c r="J21" s="3" t="s">
        <v>11</v>
      </c>
      <c r="K21" s="3" t="s">
        <v>13</v>
      </c>
      <c r="L21" s="3" t="s">
        <v>14</v>
      </c>
    </row>
    <row r="22" spans="1:12" x14ac:dyDescent="0.25">
      <c r="B22" s="1">
        <v>802.38948143749997</v>
      </c>
      <c r="C22" s="1">
        <v>978.58007139999995</v>
      </c>
      <c r="D22" s="1">
        <v>1248.3592438333335</v>
      </c>
      <c r="E22" s="1">
        <v>586.21427544444441</v>
      </c>
      <c r="F22" s="1">
        <v>810.76383624999994</v>
      </c>
      <c r="H22">
        <f>B22/50</f>
        <v>16.047789628749999</v>
      </c>
      <c r="I22">
        <f t="shared" ref="I22:L22" si="0">C22/50</f>
        <v>19.571601427999997</v>
      </c>
      <c r="J22">
        <f t="shared" si="0"/>
        <v>24.967184876666671</v>
      </c>
      <c r="K22">
        <f t="shared" si="0"/>
        <v>11.724285508888888</v>
      </c>
      <c r="L22">
        <f t="shared" si="0"/>
        <v>16.215276724999999</v>
      </c>
    </row>
    <row r="23" spans="1:12" x14ac:dyDescent="0.25"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</row>
    <row r="24" spans="1:12" x14ac:dyDescent="0.25">
      <c r="B24">
        <v>34.604122946039276</v>
      </c>
      <c r="C24">
        <v>33.383376367197776</v>
      </c>
      <c r="D24">
        <v>47.577913295909546</v>
      </c>
      <c r="E24">
        <v>21.319792075968838</v>
      </c>
      <c r="F24">
        <v>43.909907695168222</v>
      </c>
      <c r="H24">
        <f>B24/50</f>
        <v>0.69208245892078546</v>
      </c>
      <c r="I24">
        <f t="shared" ref="I24:L24" si="1">C24/50</f>
        <v>0.66766752734395551</v>
      </c>
      <c r="J24">
        <f t="shared" si="1"/>
        <v>0.95155826591819093</v>
      </c>
      <c r="K24">
        <f t="shared" si="1"/>
        <v>0.42639584151937676</v>
      </c>
      <c r="L24">
        <f t="shared" si="1"/>
        <v>0.87819815390336442</v>
      </c>
    </row>
    <row r="25" spans="1:12" x14ac:dyDescent="0.25">
      <c r="B25" t="str">
        <f>CONCATENATE(FIXED(B22,0),B23,FIXED(B24,0))</f>
        <v>802±35</v>
      </c>
      <c r="C25" t="str">
        <f t="shared" ref="C25:F25" si="2">CONCATENATE(FIXED(C22,0),C23,FIXED(C24,0))</f>
        <v>979±33</v>
      </c>
      <c r="D25" t="str">
        <f t="shared" si="2"/>
        <v>1,248±48</v>
      </c>
      <c r="E25" t="str">
        <f t="shared" si="2"/>
        <v>586±21</v>
      </c>
      <c r="F25" t="str">
        <f t="shared" si="2"/>
        <v>811±44</v>
      </c>
      <c r="H25" t="str">
        <f>CONCATENATE(FIXED(H22,1),H23,FIXED(H24,1))</f>
        <v>16.0±0.7</v>
      </c>
      <c r="I25" t="str">
        <f t="shared" ref="I25:L25" si="3">CONCATENATE(FIXED(I22,1),I23,FIXED(I24,1))</f>
        <v>19.6±0.7</v>
      </c>
      <c r="J25" t="str">
        <f t="shared" si="3"/>
        <v>25.0±1.0</v>
      </c>
      <c r="K25" t="str">
        <f t="shared" si="3"/>
        <v>11.7±0.4</v>
      </c>
      <c r="L25" t="str">
        <f t="shared" si="3"/>
        <v>16.2±0.9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45C8-8A0B-4F21-AE92-AA2DEA81B0F0}">
  <dimension ref="A1:G46"/>
  <sheetViews>
    <sheetView workbookViewId="0">
      <selection sqref="A1:XF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7</v>
      </c>
      <c r="B2" t="s">
        <v>7</v>
      </c>
      <c r="C2" t="s">
        <v>8</v>
      </c>
      <c r="D2">
        <v>50</v>
      </c>
      <c r="E2">
        <v>1196</v>
      </c>
    </row>
    <row r="3" spans="1:7" x14ac:dyDescent="0.25">
      <c r="A3">
        <v>8</v>
      </c>
      <c r="B3" t="s">
        <v>7</v>
      </c>
      <c r="C3" t="s">
        <v>8</v>
      </c>
      <c r="D3">
        <v>50</v>
      </c>
      <c r="E3">
        <v>1196</v>
      </c>
      <c r="F3">
        <v>969.3611247</v>
      </c>
      <c r="G3">
        <v>5.3601148109999999</v>
      </c>
    </row>
    <row r="4" spans="1:7" x14ac:dyDescent="0.25">
      <c r="A4">
        <v>9</v>
      </c>
      <c r="B4" t="s">
        <v>7</v>
      </c>
      <c r="C4" t="s">
        <v>8</v>
      </c>
      <c r="D4">
        <v>50</v>
      </c>
      <c r="E4">
        <v>1196</v>
      </c>
      <c r="F4">
        <v>690.40554220000001</v>
      </c>
      <c r="G4">
        <v>3.693728766</v>
      </c>
    </row>
    <row r="5" spans="1:7" x14ac:dyDescent="0.25">
      <c r="A5">
        <v>25</v>
      </c>
      <c r="B5" t="s">
        <v>9</v>
      </c>
      <c r="C5" t="s">
        <v>8</v>
      </c>
      <c r="D5">
        <v>50</v>
      </c>
      <c r="E5">
        <v>1196</v>
      </c>
      <c r="F5">
        <v>734.77354560000003</v>
      </c>
      <c r="G5">
        <v>15.675515519999999</v>
      </c>
    </row>
    <row r="6" spans="1:7" x14ac:dyDescent="0.25">
      <c r="A6">
        <v>26</v>
      </c>
      <c r="B6" t="s">
        <v>9</v>
      </c>
      <c r="C6" t="s">
        <v>8</v>
      </c>
      <c r="D6">
        <v>50</v>
      </c>
      <c r="E6">
        <v>1196</v>
      </c>
      <c r="F6">
        <v>927.8328679</v>
      </c>
      <c r="G6">
        <v>13.3462833</v>
      </c>
    </row>
    <row r="7" spans="1:7" x14ac:dyDescent="0.25">
      <c r="A7">
        <v>27</v>
      </c>
      <c r="B7" t="s">
        <v>9</v>
      </c>
      <c r="C7" t="s">
        <v>8</v>
      </c>
      <c r="D7">
        <v>50</v>
      </c>
      <c r="E7">
        <v>1196</v>
      </c>
      <c r="F7">
        <v>684.6567086</v>
      </c>
      <c r="G7">
        <v>11.88949794</v>
      </c>
    </row>
    <row r="8" spans="1:7" x14ac:dyDescent="0.25">
      <c r="A8">
        <v>34</v>
      </c>
      <c r="B8" t="s">
        <v>10</v>
      </c>
      <c r="C8" t="s">
        <v>8</v>
      </c>
      <c r="D8">
        <v>50</v>
      </c>
      <c r="E8">
        <v>1196</v>
      </c>
      <c r="F8">
        <v>775.50721250000004</v>
      </c>
      <c r="G8">
        <v>5.2306153159999997</v>
      </c>
    </row>
    <row r="9" spans="1:7" x14ac:dyDescent="0.25">
      <c r="A9">
        <v>35</v>
      </c>
      <c r="B9" t="s">
        <v>10</v>
      </c>
      <c r="C9" t="s">
        <v>8</v>
      </c>
      <c r="D9">
        <v>50</v>
      </c>
      <c r="E9">
        <v>1196</v>
      </c>
      <c r="F9">
        <v>798.04921860000002</v>
      </c>
      <c r="G9">
        <v>5.5384214570000001</v>
      </c>
    </row>
    <row r="10" spans="1:7" x14ac:dyDescent="0.25">
      <c r="A10">
        <v>36</v>
      </c>
      <c r="B10" t="s">
        <v>10</v>
      </c>
      <c r="C10" t="s">
        <v>8</v>
      </c>
      <c r="D10">
        <v>50</v>
      </c>
      <c r="E10">
        <v>1196</v>
      </c>
      <c r="F10">
        <v>838.52963139999997</v>
      </c>
      <c r="G10">
        <v>5.6624843719999998</v>
      </c>
    </row>
    <row r="11" spans="1:7" x14ac:dyDescent="0.25">
      <c r="A11">
        <v>43</v>
      </c>
      <c r="B11" t="s">
        <v>7</v>
      </c>
      <c r="C11" t="s">
        <v>11</v>
      </c>
      <c r="D11">
        <v>50</v>
      </c>
      <c r="E11">
        <v>1196</v>
      </c>
      <c r="F11">
        <v>1161.467412</v>
      </c>
      <c r="G11">
        <v>4.1983301969999998</v>
      </c>
    </row>
    <row r="12" spans="1:7" x14ac:dyDescent="0.25">
      <c r="A12">
        <v>44</v>
      </c>
      <c r="B12" t="s">
        <v>7</v>
      </c>
      <c r="C12" t="s">
        <v>11</v>
      </c>
      <c r="D12">
        <v>50</v>
      </c>
      <c r="E12">
        <v>1196</v>
      </c>
      <c r="F12">
        <v>923.69196350000004</v>
      </c>
      <c r="G12">
        <v>7.8331134789999997</v>
      </c>
    </row>
    <row r="13" spans="1:7" x14ac:dyDescent="0.25">
      <c r="A13">
        <v>45</v>
      </c>
      <c r="B13" t="s">
        <v>7</v>
      </c>
      <c r="C13" t="s">
        <v>11</v>
      </c>
      <c r="D13">
        <v>50</v>
      </c>
      <c r="E13">
        <v>1196</v>
      </c>
      <c r="F13">
        <v>1341.002054</v>
      </c>
      <c r="G13">
        <v>4.5590085350000003</v>
      </c>
    </row>
    <row r="14" spans="1:7" x14ac:dyDescent="0.25">
      <c r="A14">
        <v>61</v>
      </c>
      <c r="B14" t="s">
        <v>9</v>
      </c>
      <c r="C14" t="s">
        <v>11</v>
      </c>
      <c r="D14">
        <v>50</v>
      </c>
      <c r="E14">
        <v>1196</v>
      </c>
      <c r="F14">
        <v>1256.168359</v>
      </c>
      <c r="G14">
        <v>15.49890282</v>
      </c>
    </row>
    <row r="15" spans="1:7" x14ac:dyDescent="0.25">
      <c r="A15">
        <v>62</v>
      </c>
      <c r="B15" t="s">
        <v>9</v>
      </c>
      <c r="C15" t="s">
        <v>11</v>
      </c>
      <c r="D15">
        <v>50</v>
      </c>
      <c r="E15">
        <v>1196</v>
      </c>
      <c r="F15">
        <v>1194.806797</v>
      </c>
      <c r="G15">
        <v>16.517505119999999</v>
      </c>
    </row>
    <row r="16" spans="1:7" x14ac:dyDescent="0.25">
      <c r="A16">
        <v>63</v>
      </c>
      <c r="B16" t="s">
        <v>9</v>
      </c>
      <c r="C16" t="s">
        <v>11</v>
      </c>
      <c r="D16">
        <v>50</v>
      </c>
      <c r="E16">
        <v>1196</v>
      </c>
      <c r="F16">
        <v>1325.1836350000001</v>
      </c>
      <c r="G16">
        <v>14.52016259</v>
      </c>
    </row>
    <row r="17" spans="1:7" x14ac:dyDescent="0.25">
      <c r="A17">
        <v>70</v>
      </c>
      <c r="B17" t="s">
        <v>10</v>
      </c>
      <c r="C17" t="s">
        <v>11</v>
      </c>
      <c r="D17">
        <v>50</v>
      </c>
      <c r="E17">
        <v>1196</v>
      </c>
      <c r="F17">
        <v>1304.7748919999999</v>
      </c>
      <c r="G17">
        <v>8.9634820610000006</v>
      </c>
    </row>
    <row r="18" spans="1:7" x14ac:dyDescent="0.25">
      <c r="A18">
        <v>71</v>
      </c>
      <c r="B18" t="s">
        <v>10</v>
      </c>
      <c r="C18" t="s">
        <v>11</v>
      </c>
      <c r="D18">
        <v>50</v>
      </c>
      <c r="E18">
        <v>1196</v>
      </c>
      <c r="F18">
        <v>1471.3618349999999</v>
      </c>
      <c r="G18">
        <v>8.7122790769999998</v>
      </c>
    </row>
    <row r="19" spans="1:7" x14ac:dyDescent="0.25">
      <c r="A19">
        <v>72</v>
      </c>
      <c r="B19" t="s">
        <v>10</v>
      </c>
      <c r="C19" t="s">
        <v>11</v>
      </c>
      <c r="D19">
        <v>50</v>
      </c>
      <c r="E19">
        <v>1196</v>
      </c>
      <c r="F19">
        <v>1256.776247</v>
      </c>
      <c r="G19">
        <v>8.1402551560000003</v>
      </c>
    </row>
    <row r="20" spans="1:7" x14ac:dyDescent="0.25">
      <c r="A20">
        <v>79</v>
      </c>
      <c r="B20" t="s">
        <v>7</v>
      </c>
      <c r="C20" t="s">
        <v>12</v>
      </c>
      <c r="D20">
        <v>50</v>
      </c>
      <c r="E20">
        <v>1196</v>
      </c>
    </row>
    <row r="21" spans="1:7" x14ac:dyDescent="0.25">
      <c r="A21">
        <v>80</v>
      </c>
      <c r="B21" t="s">
        <v>7</v>
      </c>
      <c r="C21" t="s">
        <v>12</v>
      </c>
      <c r="D21">
        <v>50</v>
      </c>
      <c r="E21">
        <v>1196</v>
      </c>
      <c r="F21">
        <v>875.27182489999996</v>
      </c>
      <c r="G21">
        <v>4.3989849369999998</v>
      </c>
    </row>
    <row r="22" spans="1:7" x14ac:dyDescent="0.25">
      <c r="A22">
        <v>81</v>
      </c>
      <c r="B22" t="s">
        <v>7</v>
      </c>
      <c r="C22" t="s">
        <v>12</v>
      </c>
      <c r="D22">
        <v>50</v>
      </c>
      <c r="E22">
        <v>1196</v>
      </c>
      <c r="F22">
        <v>992.49473950000004</v>
      </c>
      <c r="G22">
        <v>5.1896905950000001</v>
      </c>
    </row>
    <row r="23" spans="1:7" x14ac:dyDescent="0.25">
      <c r="A23">
        <v>97</v>
      </c>
      <c r="B23" t="s">
        <v>9</v>
      </c>
      <c r="C23" t="s">
        <v>12</v>
      </c>
      <c r="D23">
        <v>50</v>
      </c>
      <c r="E23">
        <v>1196</v>
      </c>
      <c r="F23">
        <v>951.96564450000005</v>
      </c>
      <c r="G23">
        <v>13.845341810000001</v>
      </c>
    </row>
    <row r="24" spans="1:7" x14ac:dyDescent="0.25">
      <c r="A24">
        <v>98</v>
      </c>
      <c r="B24" t="s">
        <v>9</v>
      </c>
      <c r="C24" t="s">
        <v>12</v>
      </c>
      <c r="D24">
        <v>50</v>
      </c>
      <c r="E24">
        <v>1196</v>
      </c>
    </row>
    <row r="25" spans="1:7" x14ac:dyDescent="0.25">
      <c r="A25">
        <v>99</v>
      </c>
      <c r="B25" t="s">
        <v>9</v>
      </c>
      <c r="C25" t="s">
        <v>12</v>
      </c>
      <c r="D25">
        <v>50</v>
      </c>
      <c r="E25">
        <v>1196</v>
      </c>
      <c r="F25">
        <v>1154.9039</v>
      </c>
      <c r="G25">
        <v>13.118444569999999</v>
      </c>
    </row>
    <row r="26" spans="1:7" x14ac:dyDescent="0.25">
      <c r="A26">
        <v>106</v>
      </c>
      <c r="B26" t="s">
        <v>10</v>
      </c>
      <c r="C26" t="s">
        <v>12</v>
      </c>
      <c r="D26">
        <v>50</v>
      </c>
      <c r="E26">
        <v>1196</v>
      </c>
      <c r="F26">
        <v>1042.0373400000001</v>
      </c>
      <c r="G26">
        <v>6.3735671690000002</v>
      </c>
    </row>
    <row r="27" spans="1:7" x14ac:dyDescent="0.25">
      <c r="A27">
        <v>107</v>
      </c>
      <c r="B27" t="s">
        <v>10</v>
      </c>
      <c r="C27" t="s">
        <v>12</v>
      </c>
      <c r="D27">
        <v>50</v>
      </c>
      <c r="E27">
        <v>1196</v>
      </c>
      <c r="F27">
        <v>905.36447090000001</v>
      </c>
      <c r="G27">
        <v>5.6585903809999998</v>
      </c>
    </row>
    <row r="28" spans="1:7" x14ac:dyDescent="0.25">
      <c r="A28">
        <v>108</v>
      </c>
      <c r="B28" t="s">
        <v>10</v>
      </c>
      <c r="C28" t="s">
        <v>12</v>
      </c>
      <c r="D28">
        <v>50</v>
      </c>
      <c r="E28">
        <v>1196</v>
      </c>
      <c r="F28">
        <v>928.02257999999995</v>
      </c>
      <c r="G28">
        <v>5.7118730429999998</v>
      </c>
    </row>
    <row r="29" spans="1:7" x14ac:dyDescent="0.25">
      <c r="A29">
        <v>115</v>
      </c>
      <c r="B29" t="s">
        <v>7</v>
      </c>
      <c r="C29" t="s">
        <v>13</v>
      </c>
      <c r="D29">
        <v>50</v>
      </c>
      <c r="E29">
        <v>1196</v>
      </c>
      <c r="F29">
        <v>630.12938259999999</v>
      </c>
      <c r="G29">
        <v>9.0615448969999992</v>
      </c>
    </row>
    <row r="30" spans="1:7" x14ac:dyDescent="0.25">
      <c r="A30">
        <v>116</v>
      </c>
      <c r="B30" t="s">
        <v>7</v>
      </c>
      <c r="C30" t="s">
        <v>13</v>
      </c>
      <c r="D30">
        <v>50</v>
      </c>
      <c r="E30">
        <v>1196</v>
      </c>
      <c r="F30">
        <v>596.17108870000004</v>
      </c>
      <c r="G30">
        <v>8.7770637639999993</v>
      </c>
    </row>
    <row r="31" spans="1:7" x14ac:dyDescent="0.25">
      <c r="A31">
        <v>117</v>
      </c>
      <c r="B31" t="s">
        <v>7</v>
      </c>
      <c r="C31" t="s">
        <v>13</v>
      </c>
      <c r="D31">
        <v>50</v>
      </c>
      <c r="E31">
        <v>1196</v>
      </c>
      <c r="F31">
        <v>621.99738230000003</v>
      </c>
      <c r="G31">
        <v>9.6807021930000001</v>
      </c>
    </row>
    <row r="32" spans="1:7" x14ac:dyDescent="0.25">
      <c r="A32">
        <v>133</v>
      </c>
      <c r="B32" t="s">
        <v>9</v>
      </c>
      <c r="C32" t="s">
        <v>13</v>
      </c>
      <c r="D32">
        <v>50</v>
      </c>
      <c r="E32">
        <v>1196</v>
      </c>
      <c r="F32">
        <v>580.0560438</v>
      </c>
      <c r="G32">
        <v>15.53757441</v>
      </c>
    </row>
    <row r="33" spans="1:7" x14ac:dyDescent="0.25">
      <c r="A33">
        <v>134</v>
      </c>
      <c r="B33" t="s">
        <v>9</v>
      </c>
      <c r="C33" t="s">
        <v>13</v>
      </c>
      <c r="D33">
        <v>50</v>
      </c>
      <c r="E33">
        <v>1196</v>
      </c>
      <c r="F33">
        <v>500.64402189999998</v>
      </c>
      <c r="G33">
        <v>14.31099957</v>
      </c>
    </row>
    <row r="34" spans="1:7" x14ac:dyDescent="0.25">
      <c r="A34">
        <v>135</v>
      </c>
      <c r="B34" t="s">
        <v>9</v>
      </c>
      <c r="C34" t="s">
        <v>13</v>
      </c>
      <c r="D34">
        <v>50</v>
      </c>
      <c r="E34">
        <v>1196</v>
      </c>
      <c r="F34">
        <v>499.27931030000002</v>
      </c>
      <c r="G34">
        <v>13.532168049999999</v>
      </c>
    </row>
    <row r="35" spans="1:7" x14ac:dyDescent="0.25">
      <c r="A35">
        <v>142</v>
      </c>
      <c r="B35" t="s">
        <v>10</v>
      </c>
      <c r="C35" t="s">
        <v>13</v>
      </c>
      <c r="D35">
        <v>50</v>
      </c>
      <c r="E35">
        <v>1196</v>
      </c>
      <c r="F35">
        <v>674.23513660000003</v>
      </c>
      <c r="G35">
        <v>6.2759423539999997</v>
      </c>
    </row>
    <row r="36" spans="1:7" x14ac:dyDescent="0.25">
      <c r="A36">
        <v>143</v>
      </c>
      <c r="B36" t="s">
        <v>10</v>
      </c>
      <c r="C36" t="s">
        <v>13</v>
      </c>
      <c r="D36">
        <v>50</v>
      </c>
      <c r="E36">
        <v>1196</v>
      </c>
      <c r="F36">
        <v>660.33913289999998</v>
      </c>
      <c r="G36">
        <v>6.1238741110000001</v>
      </c>
    </row>
    <row r="37" spans="1:7" x14ac:dyDescent="0.25">
      <c r="A37">
        <v>144</v>
      </c>
      <c r="B37" t="s">
        <v>10</v>
      </c>
      <c r="C37" t="s">
        <v>13</v>
      </c>
      <c r="D37">
        <v>50</v>
      </c>
      <c r="E37">
        <v>1196</v>
      </c>
      <c r="F37">
        <v>513.07697989999997</v>
      </c>
      <c r="G37">
        <v>4.9711040320000004</v>
      </c>
    </row>
    <row r="38" spans="1:7" x14ac:dyDescent="0.25">
      <c r="A38">
        <v>151</v>
      </c>
      <c r="B38" t="s">
        <v>7</v>
      </c>
      <c r="C38" t="s">
        <v>14</v>
      </c>
      <c r="D38">
        <v>50</v>
      </c>
      <c r="E38">
        <v>1196</v>
      </c>
      <c r="F38">
        <v>738.1155516</v>
      </c>
      <c r="G38">
        <v>6.0764504559999999</v>
      </c>
    </row>
    <row r="39" spans="1:7" x14ac:dyDescent="0.25">
      <c r="A39">
        <v>152</v>
      </c>
      <c r="B39" t="s">
        <v>7</v>
      </c>
      <c r="C39" t="s">
        <v>14</v>
      </c>
      <c r="D39">
        <v>50</v>
      </c>
      <c r="E39">
        <v>1196</v>
      </c>
      <c r="F39">
        <v>913.46758709999995</v>
      </c>
      <c r="G39">
        <v>6.9851987070000003</v>
      </c>
    </row>
    <row r="40" spans="1:7" x14ac:dyDescent="0.25">
      <c r="A40">
        <v>153</v>
      </c>
      <c r="B40" t="s">
        <v>7</v>
      </c>
      <c r="C40" t="s">
        <v>14</v>
      </c>
      <c r="D40">
        <v>50</v>
      </c>
      <c r="E40">
        <v>1196</v>
      </c>
      <c r="F40">
        <v>658.89313349999998</v>
      </c>
      <c r="G40">
        <v>4.5558820170000001</v>
      </c>
    </row>
    <row r="41" spans="1:7" x14ac:dyDescent="0.25">
      <c r="A41">
        <v>169</v>
      </c>
      <c r="B41" t="s">
        <v>9</v>
      </c>
      <c r="C41" t="s">
        <v>14</v>
      </c>
      <c r="D41">
        <v>50</v>
      </c>
      <c r="E41">
        <v>1196</v>
      </c>
      <c r="F41">
        <v>786.29041610000002</v>
      </c>
      <c r="G41">
        <v>15.138866119999999</v>
      </c>
    </row>
    <row r="42" spans="1:7" x14ac:dyDescent="0.25">
      <c r="A42">
        <v>170</v>
      </c>
      <c r="B42" t="s">
        <v>9</v>
      </c>
      <c r="C42" t="s">
        <v>14</v>
      </c>
      <c r="D42">
        <v>50</v>
      </c>
      <c r="E42">
        <v>1196</v>
      </c>
      <c r="F42">
        <v>1050.8284369999999</v>
      </c>
      <c r="G42">
        <v>16.326240080000002</v>
      </c>
    </row>
    <row r="43" spans="1:7" x14ac:dyDescent="0.25">
      <c r="A43">
        <v>171</v>
      </c>
      <c r="B43" t="s">
        <v>9</v>
      </c>
      <c r="C43" t="s">
        <v>14</v>
      </c>
      <c r="D43">
        <v>50</v>
      </c>
      <c r="E43">
        <v>1196</v>
      </c>
      <c r="F43">
        <v>899.3151623</v>
      </c>
      <c r="G43">
        <v>15.21056703</v>
      </c>
    </row>
    <row r="44" spans="1:7" x14ac:dyDescent="0.25">
      <c r="A44">
        <v>178</v>
      </c>
      <c r="B44" t="s">
        <v>10</v>
      </c>
      <c r="C44" t="s">
        <v>14</v>
      </c>
      <c r="D44">
        <v>50</v>
      </c>
      <c r="E44">
        <v>1196</v>
      </c>
      <c r="F44">
        <v>749.71382489999996</v>
      </c>
      <c r="G44">
        <v>5.4529059169999998</v>
      </c>
    </row>
    <row r="45" spans="1:7" x14ac:dyDescent="0.25">
      <c r="A45">
        <v>179</v>
      </c>
      <c r="B45" t="s">
        <v>10</v>
      </c>
      <c r="C45" t="s">
        <v>14</v>
      </c>
      <c r="D45">
        <v>50</v>
      </c>
      <c r="E45">
        <v>1196</v>
      </c>
      <c r="F45">
        <v>689.48657749999995</v>
      </c>
      <c r="G45">
        <v>5.0504909549999999</v>
      </c>
    </row>
    <row r="46" spans="1:7" x14ac:dyDescent="0.25">
      <c r="A46">
        <v>180</v>
      </c>
      <c r="B46" t="s">
        <v>10</v>
      </c>
      <c r="C46" t="s">
        <v>14</v>
      </c>
      <c r="D46">
        <v>50</v>
      </c>
      <c r="E46">
        <v>1196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drkpi</dc:creator>
  <cp:lastModifiedBy>drkpi</cp:lastModifiedBy>
  <dcterms:created xsi:type="dcterms:W3CDTF">2019-11-20T00:05:08Z</dcterms:created>
  <dcterms:modified xsi:type="dcterms:W3CDTF">2019-11-20T00:26:24Z</dcterms:modified>
</cp:coreProperties>
</file>