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/>
  <xr:revisionPtr revIDLastSave="290" documentId="11_0B1D56BE9CDCCE836B02CE7A5FB0D4A9BBFD1C62" xr6:coauthVersionLast="47" xr6:coauthVersionMax="47" xr10:uidLastSave="{A5632EF0-E050-475A-9315-B48C42B3CC6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29" i="1"/>
  <c r="E11" i="1"/>
  <c r="E30" i="1" l="1"/>
</calcChain>
</file>

<file path=xl/sharedStrings.xml><?xml version="1.0" encoding="utf-8"?>
<sst xmlns="http://schemas.openxmlformats.org/spreadsheetml/2006/main" count="36" uniqueCount="36">
  <si>
    <t>private</t>
  </si>
  <si>
    <t>public</t>
  </si>
  <si>
    <t>function</t>
  </si>
  <si>
    <t>m2 (indoor)</t>
  </si>
  <si>
    <t>m2 (outdoors)</t>
  </si>
  <si>
    <t>weight</t>
  </si>
  <si>
    <t>daylight</t>
  </si>
  <si>
    <t>sunlight</t>
  </si>
  <si>
    <t>height_lower</t>
  </si>
  <si>
    <t>height_higher</t>
  </si>
  <si>
    <t>noise</t>
  </si>
  <si>
    <t>voxelamount</t>
  </si>
  <si>
    <t>student housing</t>
  </si>
  <si>
    <t>starter housing</t>
  </si>
  <si>
    <t xml:space="preserve">elderly housing </t>
  </si>
  <si>
    <t>carparking private</t>
  </si>
  <si>
    <t>bikeparking private</t>
  </si>
  <si>
    <t xml:space="preserve">carparking public </t>
  </si>
  <si>
    <t xml:space="preserve">bikeparking public </t>
  </si>
  <si>
    <t>sportfacilities</t>
  </si>
  <si>
    <t>kindergarden</t>
  </si>
  <si>
    <t>city garden</t>
  </si>
  <si>
    <t>care-centre</t>
  </si>
  <si>
    <t>physical-therapy centre</t>
  </si>
  <si>
    <t>working places</t>
  </si>
  <si>
    <t>artstudios</t>
  </si>
  <si>
    <t>library/cafe</t>
  </si>
  <si>
    <t>community spaces (student/starters)</t>
  </si>
  <si>
    <t>community spaces (elderly)</t>
  </si>
  <si>
    <t>storage</t>
  </si>
  <si>
    <t>Laundry</t>
  </si>
  <si>
    <t>0.5</t>
  </si>
  <si>
    <t>hal</t>
  </si>
  <si>
    <t xml:space="preserve">green terrace </t>
  </si>
  <si>
    <t>total m2 without parking</t>
  </si>
  <si>
    <t xml:space="preserve">total m2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</si>
</sst>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30"/>
  <sheetViews>
    <sheetView tabSelected="1" workbookViewId="0">
      <selection activeCell="E7" sqref="E7"/>
    </sheetView>
  </sheetViews>
  <sheetFormatPr defaultRowHeight="15"/>
  <cols>
    <col min="8" max="13" width="11.28515625" customWidth="1"/>
  </cols>
  <sheetData>
    <row r="1" spans="3:13">
      <c r="C1" s="1"/>
      <c r="D1" t="s">
        <v>0</v>
      </c>
    </row>
    <row r="2" spans="3:13">
      <c r="C2" s="2"/>
      <c r="D2" t="s">
        <v>1</v>
      </c>
    </row>
    <row r="3" spans="3:13">
      <c r="C3" t="s">
        <v>2</v>
      </c>
      <c r="E3" t="s">
        <v>3</v>
      </c>
      <c r="F3" t="s">
        <v>4</v>
      </c>
      <c r="H3" t="s">
        <v>5</v>
      </c>
    </row>
    <row r="4" spans="3:13"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</row>
    <row r="5" spans="3:13">
      <c r="C5" s="3" t="s">
        <v>12</v>
      </c>
      <c r="D5" s="3"/>
      <c r="E5">
        <v>10000</v>
      </c>
      <c r="H5">
        <v>1</v>
      </c>
      <c r="I5">
        <v>0.5</v>
      </c>
      <c r="J5">
        <v>0.5</v>
      </c>
      <c r="K5">
        <v>0.5</v>
      </c>
      <c r="L5">
        <v>0.5</v>
      </c>
    </row>
    <row r="6" spans="3:13">
      <c r="C6" s="3" t="s">
        <v>13</v>
      </c>
      <c r="D6" s="3"/>
      <c r="E6">
        <v>12000</v>
      </c>
      <c r="H6">
        <v>1</v>
      </c>
      <c r="I6">
        <v>0.5</v>
      </c>
      <c r="J6">
        <v>0</v>
      </c>
      <c r="K6">
        <v>0.8</v>
      </c>
      <c r="L6">
        <v>0.7</v>
      </c>
    </row>
    <row r="7" spans="3:13">
      <c r="C7" s="3" t="s">
        <v>14</v>
      </c>
      <c r="D7" s="3"/>
      <c r="E7" s="6">
        <v>12000</v>
      </c>
      <c r="F7">
        <v>1000</v>
      </c>
      <c r="H7">
        <v>1</v>
      </c>
      <c r="I7">
        <v>0.5</v>
      </c>
      <c r="J7">
        <v>0.8</v>
      </c>
      <c r="K7">
        <v>0</v>
      </c>
      <c r="L7">
        <v>0.9</v>
      </c>
    </row>
    <row r="8" spans="3:13">
      <c r="C8" s="3" t="s">
        <v>15</v>
      </c>
      <c r="D8" s="3"/>
      <c r="E8">
        <v>16000</v>
      </c>
      <c r="H8">
        <v>0.3</v>
      </c>
      <c r="I8">
        <v>0</v>
      </c>
      <c r="J8">
        <v>1</v>
      </c>
      <c r="K8">
        <v>0</v>
      </c>
      <c r="L8">
        <v>0</v>
      </c>
    </row>
    <row r="9" spans="3:13">
      <c r="C9" s="3" t="s">
        <v>16</v>
      </c>
      <c r="D9" s="3"/>
      <c r="E9">
        <v>2533.3000000000002</v>
      </c>
      <c r="H9">
        <v>0.3</v>
      </c>
      <c r="I9">
        <v>0</v>
      </c>
      <c r="J9">
        <v>1</v>
      </c>
      <c r="K9">
        <v>0</v>
      </c>
      <c r="L9">
        <v>0</v>
      </c>
    </row>
    <row r="10" spans="3:13">
      <c r="C10" s="2" t="s">
        <v>17</v>
      </c>
      <c r="D10" s="2"/>
      <c r="E10">
        <f>(SUM(E13+E12+E15+E16+E19)/200)*4</f>
        <v>39.799999999999997</v>
      </c>
      <c r="H10">
        <v>0.3</v>
      </c>
      <c r="I10">
        <v>0</v>
      </c>
      <c r="J10">
        <v>1</v>
      </c>
      <c r="K10">
        <v>0</v>
      </c>
      <c r="L10">
        <v>0</v>
      </c>
    </row>
    <row r="11" spans="3:13">
      <c r="C11" s="2" t="s">
        <v>18</v>
      </c>
      <c r="D11" s="2"/>
      <c r="E11">
        <f>(SUM(E13+E12+E15+E16+E19)/200)*10</f>
        <v>99.5</v>
      </c>
      <c r="H11">
        <v>0.3</v>
      </c>
      <c r="I11">
        <v>0</v>
      </c>
      <c r="J11">
        <v>1</v>
      </c>
      <c r="K11">
        <v>0</v>
      </c>
      <c r="L11">
        <v>0</v>
      </c>
    </row>
    <row r="12" spans="3:13">
      <c r="C12" s="2" t="s">
        <v>19</v>
      </c>
      <c r="D12" s="2"/>
      <c r="E12">
        <v>600</v>
      </c>
      <c r="H12">
        <v>0.6</v>
      </c>
      <c r="I12">
        <v>0.3</v>
      </c>
      <c r="J12">
        <v>1</v>
      </c>
      <c r="K12">
        <v>0</v>
      </c>
      <c r="L12">
        <v>0.3</v>
      </c>
    </row>
    <row r="13" spans="3:13">
      <c r="C13" s="2" t="s">
        <v>20</v>
      </c>
      <c r="D13" s="2"/>
      <c r="E13">
        <v>200</v>
      </c>
      <c r="F13">
        <v>240</v>
      </c>
      <c r="H13">
        <v>0.8</v>
      </c>
      <c r="I13">
        <v>0.7</v>
      </c>
      <c r="J13">
        <v>1</v>
      </c>
      <c r="K13">
        <v>0</v>
      </c>
      <c r="L13">
        <v>0.8</v>
      </c>
    </row>
    <row r="14" spans="3:13">
      <c r="C14" s="3" t="s">
        <v>21</v>
      </c>
      <c r="D14" s="3"/>
      <c r="E14">
        <v>5500</v>
      </c>
      <c r="H14">
        <v>1</v>
      </c>
      <c r="I14">
        <v>1</v>
      </c>
      <c r="J14">
        <v>0.5</v>
      </c>
      <c r="K14">
        <v>0.5</v>
      </c>
      <c r="L14">
        <v>0.8</v>
      </c>
    </row>
    <row r="15" spans="3:13">
      <c r="C15" s="2" t="s">
        <v>22</v>
      </c>
      <c r="D15" s="2"/>
      <c r="E15">
        <v>230</v>
      </c>
      <c r="H15">
        <v>0.8</v>
      </c>
      <c r="I15">
        <v>0.3</v>
      </c>
      <c r="J15">
        <v>1</v>
      </c>
      <c r="K15">
        <v>0</v>
      </c>
      <c r="L15">
        <v>0.8</v>
      </c>
    </row>
    <row r="16" spans="3:13">
      <c r="C16" s="2" t="s">
        <v>23</v>
      </c>
      <c r="D16" s="2"/>
      <c r="E16">
        <v>60</v>
      </c>
      <c r="H16">
        <v>0.8</v>
      </c>
      <c r="I16">
        <v>0.3</v>
      </c>
      <c r="J16">
        <v>1</v>
      </c>
      <c r="K16">
        <v>0</v>
      </c>
      <c r="L16">
        <v>0.8</v>
      </c>
    </row>
    <row r="17" spans="3:12">
      <c r="C17" s="3" t="s">
        <v>24</v>
      </c>
      <c r="D17" s="3"/>
      <c r="E17">
        <v>550</v>
      </c>
      <c r="H17">
        <v>0.7</v>
      </c>
      <c r="I17">
        <v>0.3</v>
      </c>
      <c r="J17">
        <v>1</v>
      </c>
      <c r="K17">
        <v>0</v>
      </c>
      <c r="L17">
        <v>1</v>
      </c>
    </row>
    <row r="18" spans="3:12">
      <c r="C18" s="3" t="s">
        <v>25</v>
      </c>
      <c r="D18" s="3"/>
      <c r="E18">
        <v>60</v>
      </c>
      <c r="H18">
        <v>0.8</v>
      </c>
      <c r="I18">
        <v>0.6</v>
      </c>
      <c r="J18">
        <v>1</v>
      </c>
      <c r="K18">
        <v>0</v>
      </c>
      <c r="L18">
        <v>0.8</v>
      </c>
    </row>
    <row r="19" spans="3:12">
      <c r="C19" s="2" t="s">
        <v>26</v>
      </c>
      <c r="D19" s="2"/>
      <c r="E19">
        <v>900</v>
      </c>
      <c r="H19">
        <v>0.8</v>
      </c>
      <c r="I19">
        <v>0.6</v>
      </c>
      <c r="J19">
        <v>1</v>
      </c>
      <c r="K19">
        <v>0</v>
      </c>
      <c r="L19">
        <v>0.9</v>
      </c>
    </row>
    <row r="20" spans="3:12">
      <c r="C20" s="3" t="s">
        <v>27</v>
      </c>
      <c r="D20" s="3"/>
      <c r="E20">
        <v>500</v>
      </c>
      <c r="H20">
        <v>0.8</v>
      </c>
      <c r="I20">
        <v>0.3</v>
      </c>
      <c r="J20">
        <v>0.7</v>
      </c>
      <c r="K20">
        <v>0</v>
      </c>
      <c r="L20">
        <v>0.7</v>
      </c>
    </row>
    <row r="21" spans="3:12">
      <c r="C21" s="3" t="s">
        <v>28</v>
      </c>
      <c r="D21" s="3"/>
      <c r="E21">
        <v>300</v>
      </c>
      <c r="H21">
        <v>0.8</v>
      </c>
      <c r="I21">
        <v>0.3</v>
      </c>
      <c r="J21">
        <v>0.7</v>
      </c>
      <c r="K21">
        <v>0</v>
      </c>
      <c r="L21">
        <v>0.7</v>
      </c>
    </row>
    <row r="22" spans="3:12">
      <c r="C22" s="4" t="s">
        <v>29</v>
      </c>
      <c r="D22" s="4"/>
    </row>
    <row r="23" spans="3:12">
      <c r="C23" s="4" t="s">
        <v>30</v>
      </c>
      <c r="D23" s="4"/>
      <c r="E23">
        <v>100</v>
      </c>
      <c r="H23" t="s">
        <v>31</v>
      </c>
      <c r="I23">
        <v>0</v>
      </c>
      <c r="J23">
        <v>0</v>
      </c>
      <c r="K23">
        <v>0</v>
      </c>
      <c r="L23">
        <v>0</v>
      </c>
    </row>
    <row r="24" spans="3:12">
      <c r="C24" s="5" t="s">
        <v>32</v>
      </c>
      <c r="D24" s="5"/>
    </row>
    <row r="25" spans="3:12">
      <c r="C25" t="s">
        <v>33</v>
      </c>
    </row>
    <row r="29" spans="3:12">
      <c r="C29" t="s">
        <v>34</v>
      </c>
      <c r="E29">
        <f>SUM(E5:E19)-E8-E9-E10-E11</f>
        <v>42100</v>
      </c>
    </row>
    <row r="30" spans="3:12">
      <c r="C30" t="s">
        <v>35</v>
      </c>
      <c r="E30">
        <f>SUM(E5:E19)</f>
        <v>60772.600000000006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Vera Lensvelt Lensvelt</cp:lastModifiedBy>
  <cp:revision/>
  <dcterms:created xsi:type="dcterms:W3CDTF">2025-01-15T14:34:20Z</dcterms:created>
  <dcterms:modified xsi:type="dcterms:W3CDTF">2025-01-25T12:16:40Z</dcterms:modified>
  <cp:category/>
  <cp:contentStatus/>
</cp:coreProperties>
</file>