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ef 1 punten org en struct" sheetId="1" state="visible" r:id="rId2"/>
    <sheet name="oef 2" sheetId="2" state="visible" r:id="rId3"/>
    <sheet name="les punten statistiek_opl" sheetId="3" state="visible" r:id="rId4"/>
    <sheet name="les punten stat_blanco" sheetId="4" state="visible" r:id="rId5"/>
  </sheets>
  <externalReferences>
    <externalReference r:id="rId6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<sst xmlns="http://schemas.openxmlformats.org/spreadsheetml/2006/main" count="80" uniqueCount="33">
  <si>
    <t xml:space="preserve">ruwe gegevens</t>
  </si>
  <si>
    <t xml:space="preserve">frequentietabel</t>
  </si>
  <si>
    <t xml:space="preserve">kentallen</t>
  </si>
  <si>
    <t xml:space="preserve">student</t>
  </si>
  <si>
    <t xml:space="preserve">org en structuur</t>
  </si>
  <si>
    <t xml:space="preserve">punten org en structuur</t>
  </si>
  <si>
    <t xml:space="preserve">centrum</t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</si>
  <si>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'</t>
    </r>
  </si>
  <si>
    <t xml:space="preserve">fi</t>
  </si>
  <si>
    <r>
      <rPr>
        <sz val="11"/>
        <color rgb="FF000000"/>
        <rFont val="Calibri"/>
        <family val="2"/>
        <charset val="1"/>
      </rPr>
      <t xml:space="preserve">F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</si>
  <si>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t xml:space="preserve">ri</t>
  </si>
  <si>
    <t xml:space="preserve">Ri</t>
  </si>
  <si>
    <t xml:space="preserve">xi'*fi</t>
  </si>
  <si>
    <t xml:space="preserve">xi'²*fi</t>
  </si>
  <si>
    <t xml:space="preserve">gemiddelde</t>
  </si>
  <si>
    <t xml:space="preserve">modus</t>
  </si>
  <si>
    <t xml:space="preserve">mediaan</t>
  </si>
  <si>
    <t xml:space="preserve">spreiding</t>
  </si>
  <si>
    <t xml:space="preserve">variantie</t>
  </si>
  <si>
    <t xml:space="preserve">stddev</t>
  </si>
  <si>
    <t xml:space="preserve">som</t>
  </si>
  <si>
    <t xml:space="preserve">staafdiagram</t>
  </si>
  <si>
    <t xml:space="preserve">i</t>
  </si>
  <si>
    <r>
      <rPr>
        <sz val="11"/>
        <color rgb="FF000000"/>
        <rFont val="Calibri"/>
        <family val="2"/>
        <charset val="1"/>
      </rPr>
      <t xml:space="preserve">f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</si>
  <si>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t xml:space="preserve">Via de transformatie</t>
  </si>
  <si>
    <t xml:space="preserve">zie theoriecursus p 53</t>
  </si>
  <si>
    <t xml:space="preserve">via def in formularium en/of aflezen van grafiek of tabel</t>
  </si>
  <si>
    <t xml:space="preserve">punten statistiek</t>
  </si>
  <si>
    <t xml:space="preserve">via formules in excel</t>
  </si>
  <si>
    <t xml:space="preserve">ri (in %)</t>
  </si>
  <si>
    <t xml:space="preserve">460/40</t>
  </si>
  <si>
    <t xml:space="preserve">5902/40-11,5²</t>
  </si>
  <si>
    <t xml:space="preserve">via def in formularium en/of via aflezen van tabel of grafiek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</si>
</sst>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General"/>
    <numFmt numFmtId="167" formatCode="0.0"/>
    <numFmt numFmtId="168" formatCode="0%"/>
    <numFmt numFmtId="169" formatCode="0.0%"/>
    <numFmt numFmtId="170" formatCode="0.0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B9CDE5"/>
        <bgColor rgb="FF99CCFF"/>
      </patternFill>
    </fill>
    <fill>
      <patternFill patternType="solid">
        <fgColor rgb="FFFCD5B5"/>
        <bgColor rgb="FFD9D9D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D9D9D9"/>
      <rgbColor rgb="FF878787"/>
      <rgbColor rgb="FF9999FF"/>
      <rgbColor rgb="FF993366"/>
      <rgbColor rgb="FFFFFFCC"/>
      <rgbColor rgb="FFCCFFFF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nl-BE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nl-BE" sz="1800" spc="-1" strike="noStrike">
                <a:solidFill>
                  <a:srgbClr val="000000"/>
                </a:solidFill>
                <a:latin typeface="Calibri"/>
              </a:rPr>
              <a:t>Punten Statistiek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'[1]H2oef1_punten statistiek'!$E$25:$E$40</c:f>
              <c:strCach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'[1]H2oef1_punten statistiek'!$F$25:$F$40</c:f>
              <c:numCache>
                <c:formatCode>General</c:formatCode>
                <c:ptCount val="16"/>
              </c:numCache>
            </c:numRef>
          </c:val>
        </c:ser>
        <c:gapWidth val="150"/>
        <c:overlap val="0"/>
        <c:axId val="77203854"/>
        <c:axId val="67033757"/>
      </c:barChart>
      <c:catAx>
        <c:axId val="772038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033757"/>
        <c:crosses val="autoZero"/>
        <c:auto val="1"/>
        <c:lblAlgn val="ctr"/>
        <c:lblOffset val="100"/>
        <c:noMultiLvlLbl val="0"/>
      </c:catAx>
      <c:valAx>
        <c:axId val="6703375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203854"/>
        <c:crosses val="autoZero"/>
        <c:crossBetween val="between"/>
      </c:valAx>
      <c:spPr>
        <a:solidFill>
          <a:srgbClr val="ffffff"/>
        </a:solidFill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590400</xdr:colOff>
      <xdr:row>24</xdr:row>
      <xdr:rowOff>66600</xdr:rowOff>
    </xdr:from>
    <xdr:to>
      <xdr:col>14</xdr:col>
      <xdr:colOff>65880</xdr:colOff>
      <xdr:row>38</xdr:row>
      <xdr:rowOff>142200</xdr:rowOff>
    </xdr:to>
    <xdr:graphicFrame>
      <xdr:nvGraphicFramePr>
        <xdr:cNvPr id="0" name="Chart 1"/>
        <xdr:cNvGraphicFramePr/>
      </xdr:nvGraphicFramePr>
      <xdr:xfrm>
        <a:off x="6244920" y="4493520"/>
        <a:ext cx="6275160" cy="263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u0012200/AppData/Local/Temp/H2%20Oef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2 oef1_punten org en struct"/>
      <sheetName val="H2oef1_punten statistiek"/>
      <sheetName val="staafdiagram"/>
      <sheetName val="H2 oef2"/>
      <sheetName val="Punten statistiek in Le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21" activeCellId="0" sqref="M21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9.11"/>
    <col collapsed="false" customWidth="true" hidden="false" outlineLevel="0" max="4" min="4" style="0" width="7.55"/>
    <col collapsed="false" customWidth="true" hidden="false" outlineLevel="0" max="9" min="6" style="0" width="13.33"/>
    <col collapsed="false" customWidth="true" hidden="false" outlineLevel="0" max="13" min="13" style="1" width="9.11"/>
    <col collapsed="false" customWidth="true" hidden="false" outlineLevel="0" max="14" min="14" style="0" width="13.66"/>
  </cols>
  <sheetData>
    <row r="1" customFormat="false" ht="14.4" hidden="false" customHeight="false" outlineLevel="0" collapsed="false">
      <c r="A1" s="2" t="s">
        <v>0</v>
      </c>
      <c r="B1" s="3"/>
      <c r="E1" s="2" t="s">
        <v>1</v>
      </c>
      <c r="F1" s="3"/>
      <c r="M1" s="4" t="s">
        <v>2</v>
      </c>
      <c r="N1" s="3"/>
    </row>
    <row r="2" customFormat="false" ht="14.4" hidden="false" customHeight="false" outlineLevel="0" collapsed="false">
      <c r="A2" s="5"/>
      <c r="E2" s="5"/>
      <c r="M2" s="6"/>
    </row>
    <row r="3" customFormat="false" ht="14.4" hidden="false" customHeight="false" outlineLevel="0" collapsed="false">
      <c r="A3" s="0" t="s">
        <v>3</v>
      </c>
      <c r="B3" s="0" t="s">
        <v>4</v>
      </c>
      <c r="E3" s="0" t="s">
        <v>5</v>
      </c>
      <c r="R3" s="7"/>
      <c r="S3" s="7"/>
    </row>
    <row r="4" customFormat="false" ht="15" hidden="false" customHeight="false" outlineLevel="0" collapsed="false">
      <c r="A4" s="0" t="n">
        <v>1</v>
      </c>
      <c r="B4" s="0" t="n">
        <v>11</v>
      </c>
      <c r="M4" s="8" t="s">
        <v>6</v>
      </c>
      <c r="O4" s="7"/>
      <c r="P4" s="7"/>
      <c r="Q4" s="7"/>
      <c r="R4" s="9"/>
      <c r="S4" s="7"/>
    </row>
    <row r="5" customFormat="false" ht="15.6" hidden="false" customHeight="false" outlineLevel="0" collapsed="false">
      <c r="A5" s="0" t="n">
        <f aca="false">A4+1</f>
        <v>2</v>
      </c>
      <c r="B5" s="0" t="n">
        <v>13</v>
      </c>
      <c r="E5" s="10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2" t="s">
        <v>13</v>
      </c>
      <c r="N5" s="8" t="s">
        <v>14</v>
      </c>
      <c r="O5" s="9"/>
      <c r="P5" s="9"/>
      <c r="Q5" s="9"/>
      <c r="R5" s="9"/>
      <c r="S5" s="7"/>
    </row>
    <row r="6" customFormat="false" ht="13.8" hidden="false" customHeight="false" outlineLevel="0" collapsed="false">
      <c r="A6" s="0" t="n">
        <f aca="false">A5+1</f>
        <v>3</v>
      </c>
      <c r="B6" s="0" t="n">
        <v>14</v>
      </c>
      <c r="E6" s="13" t="n">
        <v>9</v>
      </c>
      <c r="F6" s="9" t="n">
        <f aca="false">COUNTIF(B4:B43,E6)</f>
        <v>4</v>
      </c>
      <c r="G6" s="9"/>
      <c r="H6" s="9"/>
      <c r="I6" s="9"/>
      <c r="J6" s="9"/>
      <c r="K6" s="14"/>
      <c r="N6" s="8" t="s">
        <v>15</v>
      </c>
      <c r="O6" s="9"/>
      <c r="P6" s="15"/>
      <c r="Q6" s="9"/>
      <c r="R6" s="9"/>
      <c r="S6" s="7"/>
    </row>
    <row r="7" customFormat="false" ht="13.8" hidden="false" customHeight="false" outlineLevel="0" collapsed="false">
      <c r="A7" s="0" t="n">
        <f aca="false">A6+1</f>
        <v>4</v>
      </c>
      <c r="B7" s="0" t="n">
        <v>13</v>
      </c>
      <c r="E7" s="13" t="n">
        <v>10</v>
      </c>
      <c r="F7" s="9" t="n">
        <f aca="false">COUNTIF(B5:B44,E7)</f>
        <v>6</v>
      </c>
      <c r="G7" s="9"/>
      <c r="H7" s="9"/>
      <c r="I7" s="9"/>
      <c r="J7" s="9"/>
      <c r="K7" s="14"/>
      <c r="N7" s="8" t="s">
        <v>16</v>
      </c>
      <c r="O7" s="9"/>
      <c r="P7" s="9"/>
      <c r="Q7" s="9"/>
      <c r="R7" s="9"/>
      <c r="S7" s="7"/>
    </row>
    <row r="8" customFormat="false" ht="13.8" hidden="false" customHeight="false" outlineLevel="0" collapsed="false">
      <c r="A8" s="0" t="n">
        <f aca="false">A7+1</f>
        <v>5</v>
      </c>
      <c r="B8" s="0" t="n">
        <v>9</v>
      </c>
      <c r="E8" s="13" t="n">
        <v>11</v>
      </c>
      <c r="F8" s="9" t="n">
        <f aca="false">COUNTIF(B6:B45,E8)</f>
        <v>8</v>
      </c>
      <c r="G8" s="9"/>
      <c r="H8" s="9"/>
      <c r="I8" s="9"/>
      <c r="J8" s="9"/>
      <c r="K8" s="14"/>
      <c r="N8" s="1"/>
      <c r="O8" s="9"/>
      <c r="P8" s="9"/>
      <c r="Q8" s="9"/>
      <c r="R8" s="9"/>
      <c r="S8" s="7"/>
    </row>
    <row r="9" customFormat="false" ht="13.8" hidden="false" customHeight="false" outlineLevel="0" collapsed="false">
      <c r="A9" s="0" t="n">
        <f aca="false">A8+1</f>
        <v>6</v>
      </c>
      <c r="B9" s="0" t="n">
        <v>14</v>
      </c>
      <c r="E9" s="13" t="n">
        <v>12</v>
      </c>
      <c r="F9" s="9" t="n">
        <f aca="false">COUNTIF(B7:B46,E9)</f>
        <v>11</v>
      </c>
      <c r="G9" s="9"/>
      <c r="H9" s="9"/>
      <c r="I9" s="9"/>
      <c r="J9" s="9"/>
      <c r="K9" s="14"/>
      <c r="M9" s="1" t="s">
        <v>17</v>
      </c>
      <c r="O9" s="9"/>
      <c r="P9" s="9"/>
      <c r="Q9" s="9"/>
      <c r="R9" s="9"/>
      <c r="S9" s="7"/>
    </row>
    <row r="10" customFormat="false" ht="13.8" hidden="false" customHeight="false" outlineLevel="0" collapsed="false">
      <c r="A10" s="0" t="n">
        <f aca="false">A9+1</f>
        <v>7</v>
      </c>
      <c r="B10" s="0" t="n">
        <v>12</v>
      </c>
      <c r="E10" s="13" t="n">
        <v>13</v>
      </c>
      <c r="F10" s="9" t="n">
        <f aca="false">COUNTIF(B8:B47,E10)</f>
        <v>5</v>
      </c>
      <c r="G10" s="9"/>
      <c r="H10" s="9"/>
      <c r="I10" s="9"/>
      <c r="J10" s="9"/>
      <c r="K10" s="14"/>
      <c r="N10" s="0" t="s">
        <v>18</v>
      </c>
      <c r="O10" s="9"/>
      <c r="P10" s="9"/>
      <c r="Q10" s="9"/>
      <c r="R10" s="9"/>
      <c r="S10" s="7"/>
    </row>
    <row r="11" customFormat="false" ht="13.8" hidden="false" customHeight="false" outlineLevel="0" collapsed="false">
      <c r="A11" s="0" t="n">
        <f aca="false">A10+1</f>
        <v>8</v>
      </c>
      <c r="B11" s="0" t="n">
        <v>10</v>
      </c>
      <c r="E11" s="16" t="n">
        <v>14</v>
      </c>
      <c r="F11" s="9" t="n">
        <f aca="false">COUNTIF(B9:B48,E11)</f>
        <v>2</v>
      </c>
      <c r="G11" s="17"/>
      <c r="H11" s="17"/>
      <c r="I11" s="17"/>
      <c r="J11" s="17"/>
      <c r="K11" s="18"/>
      <c r="N11" s="0" t="s">
        <v>19</v>
      </c>
      <c r="O11" s="19"/>
      <c r="P11" s="9"/>
      <c r="Q11" s="9"/>
      <c r="R11" s="9"/>
      <c r="S11" s="7"/>
    </row>
    <row r="12" customFormat="false" ht="14.4" hidden="false" customHeight="false" outlineLevel="0" collapsed="false">
      <c r="A12" s="0" t="n">
        <f aca="false">A11+1</f>
        <v>9</v>
      </c>
      <c r="B12" s="0" t="n">
        <v>12</v>
      </c>
      <c r="E12" s="1" t="s">
        <v>20</v>
      </c>
      <c r="F12" s="1"/>
      <c r="G12" s="1"/>
      <c r="H12" s="1"/>
      <c r="I12" s="1"/>
      <c r="J12" s="1"/>
      <c r="K12" s="1"/>
      <c r="O12" s="19"/>
      <c r="P12" s="9"/>
      <c r="Q12" s="9"/>
      <c r="R12" s="9"/>
      <c r="S12" s="7"/>
    </row>
    <row r="13" customFormat="false" ht="14.4" hidden="false" customHeight="false" outlineLevel="0" collapsed="false">
      <c r="A13" s="0" t="n">
        <f aca="false">A12+1</f>
        <v>10</v>
      </c>
      <c r="B13" s="0" t="n">
        <v>12</v>
      </c>
      <c r="E13" s="1"/>
      <c r="F13" s="1"/>
      <c r="G13" s="1"/>
      <c r="H13" s="1"/>
      <c r="I13" s="1"/>
      <c r="J13" s="1"/>
      <c r="K13" s="1"/>
      <c r="O13" s="9"/>
      <c r="P13" s="9"/>
      <c r="Q13" s="9"/>
      <c r="R13" s="9"/>
      <c r="S13" s="7"/>
    </row>
    <row r="14" customFormat="false" ht="14.4" hidden="false" customHeight="false" outlineLevel="0" collapsed="false">
      <c r="A14" s="0" t="n">
        <f aca="false">A13+1</f>
        <v>11</v>
      </c>
      <c r="B14" s="0" t="n">
        <v>12</v>
      </c>
      <c r="E14" s="1"/>
      <c r="F14" s="1"/>
      <c r="G14" s="1"/>
      <c r="H14" s="1"/>
      <c r="I14" s="1"/>
      <c r="J14" s="1"/>
      <c r="K14" s="1"/>
      <c r="O14" s="9"/>
      <c r="P14" s="9"/>
      <c r="Q14" s="9"/>
      <c r="R14" s="9"/>
      <c r="S14" s="7"/>
    </row>
    <row r="15" customFormat="false" ht="14.4" hidden="false" customHeight="false" outlineLevel="0" collapsed="false">
      <c r="A15" s="0" t="n">
        <f aca="false">A14+1</f>
        <v>12</v>
      </c>
      <c r="B15" s="0" t="n">
        <v>11</v>
      </c>
      <c r="E15" s="6"/>
      <c r="F15" s="1"/>
      <c r="G15" s="1"/>
      <c r="H15" s="1"/>
      <c r="I15" s="1"/>
      <c r="J15" s="1"/>
      <c r="K15" s="1"/>
      <c r="N15" s="9"/>
      <c r="O15" s="9"/>
      <c r="P15" s="9"/>
      <c r="Q15" s="9"/>
      <c r="R15" s="9"/>
      <c r="S15" s="7"/>
    </row>
    <row r="16" customFormat="false" ht="14.4" hidden="false" customHeight="false" outlineLevel="0" collapsed="false">
      <c r="A16" s="0" t="n">
        <f aca="false">A15+1</f>
        <v>13</v>
      </c>
      <c r="B16" s="0" t="n">
        <v>11</v>
      </c>
      <c r="E16" s="1"/>
      <c r="F16" s="1"/>
      <c r="G16" s="1"/>
      <c r="H16" s="1"/>
      <c r="I16" s="1"/>
      <c r="J16" s="1"/>
      <c r="K16" s="1"/>
      <c r="M16" s="20"/>
      <c r="N16" s="9"/>
      <c r="O16" s="9"/>
      <c r="P16" s="9"/>
      <c r="Q16" s="9"/>
      <c r="R16" s="9"/>
      <c r="S16" s="7"/>
    </row>
    <row r="17" customFormat="false" ht="14.4" hidden="false" customHeight="false" outlineLevel="0" collapsed="false">
      <c r="A17" s="0" t="n">
        <f aca="false">A16+1</f>
        <v>14</v>
      </c>
      <c r="B17" s="0" t="n">
        <v>11</v>
      </c>
      <c r="E17" s="2" t="s">
        <v>21</v>
      </c>
      <c r="F17" s="3"/>
      <c r="M17" s="8"/>
      <c r="N17" s="9"/>
      <c r="O17" s="9"/>
      <c r="P17" s="9"/>
      <c r="Q17" s="9"/>
      <c r="R17" s="9"/>
      <c r="S17" s="7"/>
    </row>
    <row r="18" customFormat="false" ht="14.4" hidden="false" customHeight="false" outlineLevel="0" collapsed="false">
      <c r="A18" s="0" t="n">
        <f aca="false">A17+1</f>
        <v>15</v>
      </c>
      <c r="B18" s="0" t="n">
        <v>10</v>
      </c>
      <c r="E18" s="21"/>
      <c r="K18" s="20"/>
      <c r="L18" s="9"/>
      <c r="M18" s="8"/>
      <c r="N18" s="9"/>
      <c r="O18" s="9"/>
      <c r="P18" s="9"/>
      <c r="Q18" s="9"/>
    </row>
    <row r="19" customFormat="false" ht="14.4" hidden="false" customHeight="false" outlineLevel="0" collapsed="false">
      <c r="A19" s="0" t="n">
        <f aca="false">A18+1</f>
        <v>16</v>
      </c>
      <c r="B19" s="0" t="n">
        <v>13</v>
      </c>
      <c r="K19" s="20"/>
      <c r="L19" s="9"/>
      <c r="M19" s="0"/>
      <c r="N19" s="9"/>
      <c r="O19" s="9"/>
      <c r="P19" s="9"/>
      <c r="Q19" s="7"/>
    </row>
    <row r="20" customFormat="false" ht="14.4" hidden="false" customHeight="false" outlineLevel="0" collapsed="false">
      <c r="A20" s="0" t="n">
        <f aca="false">A19+1</f>
        <v>17</v>
      </c>
      <c r="B20" s="0" t="n">
        <v>12</v>
      </c>
      <c r="K20" s="20"/>
      <c r="L20" s="9"/>
      <c r="M20" s="9"/>
      <c r="N20" s="9"/>
      <c r="O20" s="9"/>
      <c r="P20" s="9"/>
      <c r="Q20" s="7"/>
    </row>
    <row r="21" customFormat="false" ht="14.4" hidden="false" customHeight="false" outlineLevel="0" collapsed="false">
      <c r="A21" s="0" t="n">
        <f aca="false">A20+1</f>
        <v>18</v>
      </c>
      <c r="B21" s="0" t="n">
        <v>11</v>
      </c>
      <c r="H21" s="22"/>
      <c r="K21" s="20"/>
      <c r="L21" s="9"/>
      <c r="M21" s="9"/>
      <c r="N21" s="9"/>
      <c r="O21" s="9"/>
      <c r="P21" s="9"/>
      <c r="Q21" s="7"/>
    </row>
    <row r="22" customFormat="false" ht="14.4" hidden="false" customHeight="false" outlineLevel="0" collapsed="false">
      <c r="A22" s="0" t="n">
        <f aca="false">A21+1</f>
        <v>19</v>
      </c>
      <c r="B22" s="0" t="n">
        <v>11</v>
      </c>
      <c r="K22" s="9"/>
      <c r="L22" s="9"/>
      <c r="M22" s="9"/>
      <c r="N22" s="9"/>
      <c r="O22" s="9"/>
      <c r="P22" s="9"/>
      <c r="Q22" s="7"/>
    </row>
    <row r="23" customFormat="false" ht="14.4" hidden="false" customHeight="false" outlineLevel="0" collapsed="false">
      <c r="A23" s="0" t="n">
        <f aca="false">A22+1</f>
        <v>20</v>
      </c>
      <c r="B23" s="0" t="n">
        <v>13</v>
      </c>
      <c r="K23" s="23"/>
      <c r="L23" s="7"/>
      <c r="M23" s="9"/>
      <c r="N23" s="9"/>
      <c r="O23" s="9"/>
      <c r="P23" s="9"/>
      <c r="Q23" s="7"/>
    </row>
    <row r="24" customFormat="false" ht="14.4" hidden="false" customHeight="false" outlineLevel="0" collapsed="false">
      <c r="A24" s="0" t="n">
        <f aca="false">A23+1</f>
        <v>21</v>
      </c>
      <c r="B24" s="0" t="n">
        <v>11</v>
      </c>
      <c r="K24" s="9"/>
      <c r="L24" s="7"/>
      <c r="M24" s="7"/>
      <c r="N24" s="7"/>
      <c r="O24" s="7"/>
      <c r="P24" s="7"/>
      <c r="Q24" s="7"/>
    </row>
    <row r="25" customFormat="false" ht="14.4" hidden="false" customHeight="false" outlineLevel="0" collapsed="false">
      <c r="A25" s="0" t="n">
        <f aca="false">A24+1</f>
        <v>22</v>
      </c>
      <c r="B25" s="0" t="n">
        <v>9</v>
      </c>
      <c r="K25" s="9"/>
      <c r="L25" s="7"/>
      <c r="M25" s="9"/>
      <c r="N25" s="9"/>
      <c r="O25" s="7"/>
      <c r="P25" s="7"/>
      <c r="Q25" s="7"/>
    </row>
    <row r="26" customFormat="false" ht="14.4" hidden="false" customHeight="false" outlineLevel="0" collapsed="false">
      <c r="A26" s="0" t="n">
        <f aca="false">A25+1</f>
        <v>23</v>
      </c>
      <c r="B26" s="0" t="n">
        <v>12</v>
      </c>
      <c r="M26" s="9"/>
      <c r="N26" s="7"/>
      <c r="O26" s="7"/>
      <c r="P26" s="7"/>
      <c r="Q26" s="7"/>
      <c r="R26" s="7"/>
      <c r="S26" s="7"/>
    </row>
    <row r="27" customFormat="false" ht="14.4" hidden="false" customHeight="false" outlineLevel="0" collapsed="false">
      <c r="A27" s="0" t="n">
        <f aca="false">A26+1</f>
        <v>24</v>
      </c>
      <c r="B27" s="0" t="n">
        <v>9</v>
      </c>
      <c r="M27" s="7"/>
      <c r="N27" s="7"/>
      <c r="O27" s="24"/>
      <c r="P27" s="7"/>
      <c r="Q27" s="7"/>
      <c r="R27" s="7"/>
      <c r="S27" s="7"/>
    </row>
    <row r="28" customFormat="false" ht="14.4" hidden="false" customHeight="false" outlineLevel="0" collapsed="false">
      <c r="A28" s="0" t="n">
        <f aca="false">A27+1</f>
        <v>25</v>
      </c>
      <c r="B28" s="0" t="n">
        <v>10</v>
      </c>
      <c r="M28" s="9"/>
      <c r="N28" s="7"/>
      <c r="O28" s="7"/>
      <c r="P28" s="7"/>
      <c r="Q28" s="7"/>
      <c r="R28" s="7"/>
      <c r="S28" s="7"/>
    </row>
    <row r="29" customFormat="false" ht="14.4" hidden="false" customHeight="false" outlineLevel="0" collapsed="false">
      <c r="A29" s="0" t="n">
        <f aca="false">A28+1</f>
        <v>26</v>
      </c>
      <c r="B29" s="0" t="n">
        <v>10</v>
      </c>
      <c r="M29" s="25"/>
      <c r="N29" s="7"/>
      <c r="O29" s="7"/>
      <c r="P29" s="7"/>
      <c r="Q29" s="26"/>
      <c r="R29" s="7"/>
      <c r="S29" s="7"/>
    </row>
    <row r="30" customFormat="false" ht="14.4" hidden="false" customHeight="false" outlineLevel="0" collapsed="false">
      <c r="A30" s="0" t="n">
        <f aca="false">A29+1</f>
        <v>27</v>
      </c>
      <c r="B30" s="0" t="n">
        <v>12</v>
      </c>
      <c r="M30" s="25"/>
      <c r="N30" s="7"/>
      <c r="O30" s="7"/>
      <c r="P30" s="7"/>
      <c r="Q30" s="7"/>
      <c r="R30" s="7"/>
      <c r="S30" s="7"/>
    </row>
    <row r="31" customFormat="false" ht="14.4" hidden="false" customHeight="false" outlineLevel="0" collapsed="false">
      <c r="A31" s="0" t="n">
        <f aca="false">A30+1</f>
        <v>28</v>
      </c>
      <c r="B31" s="0" t="n">
        <v>11</v>
      </c>
      <c r="M31" s="7"/>
      <c r="N31" s="7"/>
      <c r="O31" s="7"/>
      <c r="P31" s="7"/>
      <c r="Q31" s="26"/>
      <c r="R31" s="7"/>
      <c r="S31" s="7"/>
    </row>
    <row r="32" customFormat="false" ht="14.4" hidden="false" customHeight="false" outlineLevel="0" collapsed="false">
      <c r="A32" s="0" t="n">
        <f aca="false">A31+1</f>
        <v>29</v>
      </c>
      <c r="B32" s="0" t="n">
        <v>10</v>
      </c>
      <c r="M32" s="9"/>
      <c r="N32" s="7"/>
      <c r="O32" s="7"/>
      <c r="P32" s="7"/>
      <c r="Q32" s="7"/>
    </row>
    <row r="33" customFormat="false" ht="14.4" hidden="false" customHeight="false" outlineLevel="0" collapsed="false">
      <c r="A33" s="0" t="n">
        <f aca="false">A32+1</f>
        <v>30</v>
      </c>
      <c r="B33" s="0" t="n">
        <v>12</v>
      </c>
    </row>
    <row r="34" customFormat="false" ht="14.4" hidden="false" customHeight="false" outlineLevel="0" collapsed="false">
      <c r="A34" s="0" t="n">
        <f aca="false">A33+1</f>
        <v>31</v>
      </c>
      <c r="B34" s="0" t="n">
        <v>12</v>
      </c>
    </row>
    <row r="35" customFormat="false" ht="14.4" hidden="false" customHeight="false" outlineLevel="0" collapsed="false">
      <c r="A35" s="0" t="n">
        <f aca="false">A34+1</f>
        <v>32</v>
      </c>
      <c r="B35" s="0" t="n">
        <v>13</v>
      </c>
    </row>
    <row r="36" customFormat="false" ht="14.4" hidden="false" customHeight="false" outlineLevel="0" collapsed="false">
      <c r="A36" s="0" t="n">
        <f aca="false">A35+1</f>
        <v>33</v>
      </c>
      <c r="B36" s="0" t="n">
        <v>12</v>
      </c>
    </row>
    <row r="37" customFormat="false" ht="14.4" hidden="false" customHeight="false" outlineLevel="0" collapsed="false">
      <c r="A37" s="0" t="n">
        <f aca="false">A36+1</f>
        <v>34</v>
      </c>
      <c r="B37" s="0" t="n">
        <v>14</v>
      </c>
    </row>
    <row r="38" customFormat="false" ht="14.4" hidden="false" customHeight="false" outlineLevel="0" collapsed="false">
      <c r="A38" s="0" t="n">
        <f aca="false">A37+1</f>
        <v>35</v>
      </c>
      <c r="B38" s="0" t="n">
        <v>11</v>
      </c>
    </row>
    <row r="39" customFormat="false" ht="14.4" hidden="false" customHeight="false" outlineLevel="0" collapsed="false">
      <c r="A39" s="0" t="n">
        <f aca="false">A38+1</f>
        <v>36</v>
      </c>
      <c r="B39" s="0" t="n">
        <v>9</v>
      </c>
    </row>
    <row r="40" customFormat="false" ht="14.4" hidden="false" customHeight="false" outlineLevel="0" collapsed="false">
      <c r="A40" s="0" t="n">
        <f aca="false">A39+1</f>
        <v>37</v>
      </c>
      <c r="B40" s="0" t="n">
        <v>10</v>
      </c>
    </row>
    <row r="41" customFormat="false" ht="14.4" hidden="false" customHeight="false" outlineLevel="0" collapsed="false">
      <c r="A41" s="0" t="n">
        <f aca="false">A40+1</f>
        <v>38</v>
      </c>
      <c r="B41" s="0" t="n">
        <v>13</v>
      </c>
    </row>
    <row r="42" customFormat="false" ht="14.4" hidden="false" customHeight="false" outlineLevel="0" collapsed="false">
      <c r="A42" s="0" t="n">
        <f aca="false">A41+1</f>
        <v>39</v>
      </c>
      <c r="B42" s="0" t="n">
        <v>12</v>
      </c>
    </row>
    <row r="43" customFormat="false" ht="14.4" hidden="false" customHeight="false" outlineLevel="0" collapsed="false">
      <c r="A43" s="0" t="n">
        <f aca="false">A42+1</f>
        <v>40</v>
      </c>
      <c r="B43" s="0" t="n">
        <v>13</v>
      </c>
    </row>
    <row r="45" customFormat="false" ht="14.4" hidden="false" customHeight="false" outlineLevel="0" collapsed="false">
      <c r="A4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4.4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.6" hidden="false" customHeight="false" outlineLevel="0" collapsed="false">
      <c r="A2" s="10" t="s">
        <v>22</v>
      </c>
      <c r="B2" s="11" t="s">
        <v>7</v>
      </c>
      <c r="C2" s="11"/>
      <c r="D2" s="11" t="s">
        <v>23</v>
      </c>
    </row>
    <row r="3" customFormat="false" ht="14.4" hidden="false" customHeight="false" outlineLevel="0" collapsed="false">
      <c r="A3" s="13" t="n">
        <v>1</v>
      </c>
      <c r="B3" s="1" t="n">
        <v>5100100</v>
      </c>
      <c r="C3" s="1"/>
      <c r="D3" s="1" t="n">
        <v>6</v>
      </c>
    </row>
    <row r="4" customFormat="false" ht="14.4" hidden="false" customHeight="false" outlineLevel="0" collapsed="false">
      <c r="A4" s="13" t="n">
        <v>2</v>
      </c>
      <c r="B4" s="1" t="n">
        <v>5100200</v>
      </c>
      <c r="C4" s="1"/>
      <c r="D4" s="1" t="n">
        <v>7</v>
      </c>
    </row>
    <row r="5" customFormat="false" ht="14.4" hidden="false" customHeight="false" outlineLevel="0" collapsed="false">
      <c r="A5" s="13" t="n">
        <v>3</v>
      </c>
      <c r="B5" s="1" t="n">
        <v>5100300</v>
      </c>
      <c r="C5" s="1"/>
      <c r="D5" s="1" t="n">
        <v>12</v>
      </c>
    </row>
    <row r="6" customFormat="false" ht="14.4" hidden="false" customHeight="false" outlineLevel="0" collapsed="false">
      <c r="A6" s="13" t="n">
        <v>4</v>
      </c>
      <c r="B6" s="1" t="n">
        <v>5100400</v>
      </c>
      <c r="C6" s="1"/>
      <c r="D6" s="1" t="n">
        <v>20</v>
      </c>
    </row>
    <row r="7" customFormat="false" ht="15" hidden="false" customHeight="false" outlineLevel="0" collapsed="false">
      <c r="A7" s="16" t="n">
        <v>5</v>
      </c>
      <c r="B7" s="17" t="n">
        <v>5100500</v>
      </c>
      <c r="C7" s="17"/>
      <c r="D7" s="17" t="n">
        <v>5</v>
      </c>
    </row>
    <row r="10" customFormat="false" ht="14.4" hidden="false" customHeight="false" outlineLevel="0" collapsed="false">
      <c r="A10" s="27" t="s">
        <v>24</v>
      </c>
      <c r="B10" s="27"/>
    </row>
    <row r="13" customFormat="false" ht="14.4" hidden="false" customHeight="false" outlineLevel="0" collapsed="false">
      <c r="A13" s="28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25" defaultRowHeight="14.4" zeroHeight="false" outlineLevelRow="0" outlineLevelCol="0"/>
  <cols>
    <col collapsed="false" customWidth="true" hidden="false" outlineLevel="0" max="4" min="4" style="0" width="4.66"/>
    <col collapsed="false" customWidth="true" hidden="false" outlineLevel="0" max="10" min="7" style="0" width="13.33"/>
    <col collapsed="false" customWidth="false" hidden="false" outlineLevel="0" max="14" min="14" style="1" width="9.11"/>
    <col collapsed="false" customWidth="true" hidden="false" outlineLevel="0" max="15" min="15" style="0" width="13.66"/>
    <col collapsed="false" customWidth="true" hidden="false" outlineLevel="0" max="16" min="16" style="0" width="14.66"/>
    <col collapsed="false" customWidth="true" hidden="false" outlineLevel="0" max="17" min="17" style="0" width="21"/>
  </cols>
  <sheetData>
    <row r="1" customFormat="false" ht="14.4" hidden="false" customHeight="false" outlineLevel="0" collapsed="false">
      <c r="A1" s="2" t="s">
        <v>0</v>
      </c>
      <c r="B1" s="3"/>
      <c r="F1" s="2" t="s">
        <v>1</v>
      </c>
      <c r="G1" s="3"/>
      <c r="N1" s="4" t="s">
        <v>2</v>
      </c>
      <c r="O1" s="3"/>
    </row>
    <row r="2" customFormat="false" ht="14.4" hidden="false" customHeight="true" outlineLevel="0" collapsed="false">
      <c r="A2" s="5"/>
      <c r="F2" s="5"/>
      <c r="Q2" s="29" t="s">
        <v>26</v>
      </c>
    </row>
    <row r="3" customFormat="false" ht="15" hidden="false" customHeight="true" outlineLevel="0" collapsed="false">
      <c r="A3" s="0" t="s">
        <v>3</v>
      </c>
      <c r="B3" s="0" t="s">
        <v>27</v>
      </c>
      <c r="F3" s="5"/>
      <c r="Q3" s="29"/>
    </row>
    <row r="4" customFormat="false" ht="15" hidden="false" customHeight="false" outlineLevel="0" collapsed="false">
      <c r="A4" s="0" t="n">
        <v>1</v>
      </c>
      <c r="B4" s="0" t="n">
        <v>17</v>
      </c>
      <c r="N4" s="8" t="s">
        <v>6</v>
      </c>
      <c r="Q4" s="29"/>
      <c r="R4" s="0" t="s">
        <v>28</v>
      </c>
      <c r="T4" s="7"/>
    </row>
    <row r="5" customFormat="false" ht="15.6" hidden="false" customHeight="false" outlineLevel="0" collapsed="false">
      <c r="A5" s="0" t="n">
        <f aca="false">A4+1</f>
        <v>2</v>
      </c>
      <c r="B5" s="0" t="n">
        <v>13</v>
      </c>
      <c r="E5" s="10" t="s">
        <v>22</v>
      </c>
      <c r="F5" s="11" t="s">
        <v>7</v>
      </c>
      <c r="G5" s="11" t="s">
        <v>8</v>
      </c>
      <c r="H5" s="11" t="s">
        <v>9</v>
      </c>
      <c r="I5" s="11" t="s">
        <v>29</v>
      </c>
      <c r="J5" s="11" t="s">
        <v>11</v>
      </c>
      <c r="K5" s="11" t="s">
        <v>12</v>
      </c>
      <c r="L5" s="12" t="s">
        <v>13</v>
      </c>
      <c r="O5" s="8" t="s">
        <v>14</v>
      </c>
      <c r="P5" s="15" t="s">
        <v>30</v>
      </c>
      <c r="Q5" s="8" t="n">
        <f aca="false">K20/G20</f>
        <v>11.5</v>
      </c>
      <c r="R5" s="8" t="n">
        <f aca="false">AVERAGE(B4:B43)</f>
        <v>11.5</v>
      </c>
      <c r="S5" s="9"/>
      <c r="T5" s="7"/>
    </row>
    <row r="6" customFormat="false" ht="14.4" hidden="false" customHeight="false" outlineLevel="0" collapsed="false">
      <c r="A6" s="0" t="n">
        <f aca="false">A5+1</f>
        <v>3</v>
      </c>
      <c r="B6" s="0" t="n">
        <v>14</v>
      </c>
      <c r="E6" s="30" t="n">
        <v>1</v>
      </c>
      <c r="F6" s="9" t="n">
        <v>2</v>
      </c>
      <c r="G6" s="9" t="n">
        <f aca="false">COUNTIF(B$4:B$43,F6)</f>
        <v>1</v>
      </c>
      <c r="H6" s="9" t="n">
        <f aca="false">SUM(G$6:G6)</f>
        <v>1</v>
      </c>
      <c r="I6" s="9" t="n">
        <f aca="false">G6*100/G$20</f>
        <v>2.5</v>
      </c>
      <c r="J6" s="9" t="n">
        <f aca="false">SUM(I$6:I6)</f>
        <v>2.5</v>
      </c>
      <c r="K6" s="9" t="n">
        <f aca="false">F6*G6</f>
        <v>2</v>
      </c>
      <c r="L6" s="14" t="n">
        <f aca="false">F6*K6</f>
        <v>4</v>
      </c>
      <c r="O6" s="8" t="s">
        <v>15</v>
      </c>
      <c r="Q6" s="8" t="n">
        <v>13</v>
      </c>
      <c r="R6" s="8" t="n">
        <f aca="false">MODE(B4:B43)</f>
        <v>13</v>
      </c>
      <c r="S6" s="9"/>
      <c r="T6" s="7"/>
    </row>
    <row r="7" customFormat="false" ht="14.4" hidden="false" customHeight="false" outlineLevel="0" collapsed="false">
      <c r="A7" s="0" t="n">
        <f aca="false">A6+1</f>
        <v>4</v>
      </c>
      <c r="B7" s="0" t="n">
        <v>9</v>
      </c>
      <c r="E7" s="30" t="n">
        <f aca="false">E6+1</f>
        <v>2</v>
      </c>
      <c r="F7" s="9" t="n">
        <v>3</v>
      </c>
      <c r="G7" s="9" t="n">
        <f aca="false">COUNTIF(B$4:B$43,F7)</f>
        <v>1</v>
      </c>
      <c r="H7" s="9" t="n">
        <f aca="false">SUM(G$6:G7)</f>
        <v>2</v>
      </c>
      <c r="I7" s="9" t="n">
        <f aca="false">G7*100/G$20</f>
        <v>2.5</v>
      </c>
      <c r="J7" s="9" t="n">
        <f aca="false">SUM(I$6:I7)</f>
        <v>5</v>
      </c>
      <c r="K7" s="9" t="n">
        <f aca="false">F7*G7</f>
        <v>3</v>
      </c>
      <c r="L7" s="14" t="n">
        <f aca="false">F7*K7</f>
        <v>9</v>
      </c>
      <c r="O7" s="8" t="s">
        <v>16</v>
      </c>
      <c r="Q7" s="8" t="n">
        <v>12</v>
      </c>
      <c r="R7" s="8" t="n">
        <f aca="false">MEDIAN(B4:B43)</f>
        <v>12</v>
      </c>
      <c r="S7" s="9"/>
      <c r="T7" s="7"/>
    </row>
    <row r="8" customFormat="false" ht="14.4" hidden="false" customHeight="false" outlineLevel="0" collapsed="false">
      <c r="A8" s="0" t="n">
        <f aca="false">A7+1</f>
        <v>5</v>
      </c>
      <c r="B8" s="0" t="n">
        <v>4</v>
      </c>
      <c r="E8" s="30" t="n">
        <f aca="false">E7+1</f>
        <v>3</v>
      </c>
      <c r="F8" s="9" t="n">
        <v>4</v>
      </c>
      <c r="G8" s="9" t="n">
        <f aca="false">COUNTIF(B$4:B$43,F8)</f>
        <v>1</v>
      </c>
      <c r="H8" s="9" t="n">
        <f aca="false">SUM(G$6:G8)</f>
        <v>3</v>
      </c>
      <c r="I8" s="9" t="n">
        <f aca="false">G8*100/G$20</f>
        <v>2.5</v>
      </c>
      <c r="J8" s="9" t="n">
        <f aca="false">SUM(I$6:I8)</f>
        <v>7.5</v>
      </c>
      <c r="K8" s="9" t="n">
        <f aca="false">F8*G8</f>
        <v>4</v>
      </c>
      <c r="L8" s="14" t="n">
        <f aca="false">F8*K8</f>
        <v>16</v>
      </c>
      <c r="O8" s="1"/>
      <c r="Q8" s="1"/>
      <c r="S8" s="9"/>
      <c r="T8" s="7"/>
    </row>
    <row r="9" customFormat="false" ht="14.4" hidden="false" customHeight="false" outlineLevel="0" collapsed="false">
      <c r="A9" s="0" t="n">
        <f aca="false">A8+1</f>
        <v>6</v>
      </c>
      <c r="B9" s="0" t="n">
        <v>17</v>
      </c>
      <c r="E9" s="30" t="n">
        <f aca="false">E8+1</f>
        <v>4</v>
      </c>
      <c r="F9" s="9" t="n">
        <v>5</v>
      </c>
      <c r="G9" s="9" t="n">
        <f aca="false">COUNTIF(B$4:B$43,F9)</f>
        <v>2</v>
      </c>
      <c r="H9" s="9" t="n">
        <f aca="false">SUM(G$6:G9)</f>
        <v>5</v>
      </c>
      <c r="I9" s="9" t="n">
        <f aca="false">G9*100/G$20</f>
        <v>5</v>
      </c>
      <c r="J9" s="9" t="n">
        <f aca="false">SUM(I$6:I9)</f>
        <v>12.5</v>
      </c>
      <c r="K9" s="9" t="n">
        <f aca="false">F9*G9</f>
        <v>10</v>
      </c>
      <c r="L9" s="14" t="n">
        <f aca="false">F9*K9</f>
        <v>50</v>
      </c>
      <c r="N9" s="1" t="s">
        <v>17</v>
      </c>
      <c r="S9" s="9"/>
      <c r="T9" s="7"/>
    </row>
    <row r="10" customFormat="false" ht="14.4" hidden="false" customHeight="false" outlineLevel="0" collapsed="false">
      <c r="A10" s="0" t="n">
        <f aca="false">A9+1</f>
        <v>7</v>
      </c>
      <c r="B10" s="0" t="n">
        <v>12</v>
      </c>
      <c r="E10" s="30" t="n">
        <f aca="false">E9+1</f>
        <v>5</v>
      </c>
      <c r="F10" s="9" t="n">
        <v>8</v>
      </c>
      <c r="G10" s="9" t="n">
        <f aca="false">COUNTIF(B$4:B$43,F10)</f>
        <v>3</v>
      </c>
      <c r="H10" s="9" t="n">
        <f aca="false">SUM(G$6:G10)</f>
        <v>8</v>
      </c>
      <c r="I10" s="9" t="n">
        <f aca="false">G10*100/G$20</f>
        <v>7.5</v>
      </c>
      <c r="J10" s="9" t="n">
        <f aca="false">SUM(I$6:I10)</f>
        <v>20</v>
      </c>
      <c r="K10" s="9" t="n">
        <f aca="false">F10*G10</f>
        <v>24</v>
      </c>
      <c r="L10" s="14" t="n">
        <f aca="false">F10*K10</f>
        <v>192</v>
      </c>
      <c r="O10" s="0" t="s">
        <v>18</v>
      </c>
      <c r="P10" s="0" t="s">
        <v>31</v>
      </c>
      <c r="Q10" s="31" t="n">
        <f aca="false">L20/G20-Q5^2</f>
        <v>15.3</v>
      </c>
      <c r="R10" s="0" t="n">
        <f aca="false">VARP(B4:B43)</f>
        <v>15.3</v>
      </c>
      <c r="S10" s="9"/>
      <c r="T10" s="7"/>
    </row>
    <row r="11" customFormat="false" ht="14.4" hidden="false" customHeight="false" outlineLevel="0" collapsed="false">
      <c r="A11" s="0" t="n">
        <f aca="false">A10+1</f>
        <v>8</v>
      </c>
      <c r="B11" s="0" t="n">
        <v>14</v>
      </c>
      <c r="E11" s="30" t="n">
        <f aca="false">E10+1</f>
        <v>6</v>
      </c>
      <c r="F11" s="9" t="n">
        <f aca="false">F10+1</f>
        <v>9</v>
      </c>
      <c r="G11" s="9" t="n">
        <f aca="false">COUNTIF(B$4:B$43,F11)</f>
        <v>3</v>
      </c>
      <c r="H11" s="9" t="n">
        <f aca="false">SUM(G$6:G11)</f>
        <v>11</v>
      </c>
      <c r="I11" s="9" t="n">
        <f aca="false">G11*100/G$20</f>
        <v>7.5</v>
      </c>
      <c r="J11" s="9" t="n">
        <f aca="false">SUM(I$6:I11)</f>
        <v>27.5</v>
      </c>
      <c r="K11" s="9" t="n">
        <f aca="false">F11*G11</f>
        <v>27</v>
      </c>
      <c r="L11" s="14" t="n">
        <f aca="false">F11*K11</f>
        <v>243</v>
      </c>
      <c r="O11" s="0" t="s">
        <v>19</v>
      </c>
      <c r="Q11" s="32" t="n">
        <f aca="false">SQRT(Q10)</f>
        <v>3.91152144312159</v>
      </c>
      <c r="R11" s="33" t="n">
        <f aca="false">_xlfn.STDEV.P(B4:B43)</f>
        <v>3.91152144312159</v>
      </c>
      <c r="S11" s="9"/>
      <c r="T11" s="7"/>
    </row>
    <row r="12" customFormat="false" ht="14.4" hidden="false" customHeight="false" outlineLevel="0" collapsed="false">
      <c r="A12" s="0" t="n">
        <f aca="false">A11+1</f>
        <v>9</v>
      </c>
      <c r="B12" s="0" t="n">
        <v>13</v>
      </c>
      <c r="E12" s="30" t="n">
        <f aca="false">E11+1</f>
        <v>7</v>
      </c>
      <c r="F12" s="9" t="n">
        <f aca="false">F11+1</f>
        <v>10</v>
      </c>
      <c r="G12" s="9" t="n">
        <f aca="false">COUNTIF(B$4:B$43,F12)</f>
        <v>4</v>
      </c>
      <c r="H12" s="9" t="n">
        <f aca="false">SUM(G$6:G12)</f>
        <v>15</v>
      </c>
      <c r="I12" s="9" t="n">
        <f aca="false">G12*100/G$20</f>
        <v>10</v>
      </c>
      <c r="J12" s="9" t="n">
        <f aca="false">SUM(I$6:I12)</f>
        <v>37.5</v>
      </c>
      <c r="K12" s="9" t="n">
        <f aca="false">F12*G12</f>
        <v>40</v>
      </c>
      <c r="L12" s="14" t="n">
        <f aca="false">F12*K12</f>
        <v>400</v>
      </c>
      <c r="Q12" s="34"/>
      <c r="S12" s="9"/>
      <c r="T12" s="7"/>
    </row>
    <row r="13" customFormat="false" ht="14.4" hidden="false" customHeight="false" outlineLevel="0" collapsed="false">
      <c r="A13" s="0" t="n">
        <f aca="false">A12+1</f>
        <v>10</v>
      </c>
      <c r="B13" s="0" t="n">
        <v>8</v>
      </c>
      <c r="E13" s="30" t="n">
        <f aca="false">E12+1</f>
        <v>8</v>
      </c>
      <c r="F13" s="9" t="n">
        <f aca="false">F12+1</f>
        <v>11</v>
      </c>
      <c r="G13" s="9" t="n">
        <f aca="false">COUNTIF(B$4:B$43,F13)</f>
        <v>2</v>
      </c>
      <c r="H13" s="9" t="n">
        <f aca="false">SUM(G$6:G13)</f>
        <v>17</v>
      </c>
      <c r="I13" s="9" t="n">
        <f aca="false">G13*100/G$20</f>
        <v>5</v>
      </c>
      <c r="J13" s="9" t="n">
        <f aca="false">SUM(I$6:I13)</f>
        <v>42.5</v>
      </c>
      <c r="K13" s="9" t="n">
        <f aca="false">F13*G13</f>
        <v>22</v>
      </c>
      <c r="L13" s="14" t="n">
        <f aca="false">F13*K13</f>
        <v>242</v>
      </c>
      <c r="S13" s="9"/>
      <c r="T13" s="7"/>
    </row>
    <row r="14" customFormat="false" ht="14.4" hidden="false" customHeight="false" outlineLevel="0" collapsed="false">
      <c r="A14" s="0" t="n">
        <f aca="false">A13+1</f>
        <v>11</v>
      </c>
      <c r="B14" s="0" t="n">
        <v>11</v>
      </c>
      <c r="E14" s="30" t="n">
        <f aca="false">E13+1</f>
        <v>9</v>
      </c>
      <c r="F14" s="9" t="n">
        <f aca="false">F13+1</f>
        <v>12</v>
      </c>
      <c r="G14" s="9" t="n">
        <f aca="false">COUNTIF(B$4:B$43,F14)</f>
        <v>4</v>
      </c>
      <c r="H14" s="9" t="n">
        <f aca="false">SUM(G$6:G14)</f>
        <v>21</v>
      </c>
      <c r="I14" s="9" t="n">
        <f aca="false">G14*100/G$20</f>
        <v>10</v>
      </c>
      <c r="J14" s="9" t="n">
        <f aca="false">SUM(I$6:I14)</f>
        <v>52.5</v>
      </c>
      <c r="K14" s="9" t="n">
        <f aca="false">F14*G14</f>
        <v>48</v>
      </c>
      <c r="L14" s="14" t="n">
        <f aca="false">F14*K14</f>
        <v>576</v>
      </c>
      <c r="Q14" s="34"/>
      <c r="R14" s="9"/>
      <c r="S14" s="9"/>
      <c r="T14" s="7"/>
    </row>
    <row r="15" customFormat="false" ht="14.4" hidden="false" customHeight="false" outlineLevel="0" collapsed="false">
      <c r="A15" s="0" t="n">
        <f aca="false">A14+1</f>
        <v>12</v>
      </c>
      <c r="B15" s="0" t="n">
        <v>15</v>
      </c>
      <c r="E15" s="30" t="n">
        <f aca="false">E14+1</f>
        <v>10</v>
      </c>
      <c r="F15" s="9" t="n">
        <f aca="false">F14+1</f>
        <v>13</v>
      </c>
      <c r="G15" s="9" t="n">
        <f aca="false">COUNTIF(B$4:B$43,F15)</f>
        <v>6</v>
      </c>
      <c r="H15" s="9" t="n">
        <f aca="false">SUM(G$6:G15)</f>
        <v>27</v>
      </c>
      <c r="I15" s="9" t="n">
        <f aca="false">G15*100/G$20</f>
        <v>15</v>
      </c>
      <c r="J15" s="9" t="n">
        <f aca="false">SUM(I$6:I15)</f>
        <v>67.5</v>
      </c>
      <c r="K15" s="9" t="n">
        <f aca="false">F15*G15</f>
        <v>78</v>
      </c>
      <c r="L15" s="14" t="n">
        <f aca="false">F15*K15</f>
        <v>1014</v>
      </c>
      <c r="O15" s="9"/>
      <c r="P15" s="9"/>
      <c r="Q15" s="9"/>
      <c r="R15" s="9"/>
      <c r="S15" s="9"/>
      <c r="T15" s="7"/>
    </row>
    <row r="16" customFormat="false" ht="14.4" hidden="false" customHeight="false" outlineLevel="0" collapsed="false">
      <c r="A16" s="0" t="n">
        <f aca="false">A15+1</f>
        <v>13</v>
      </c>
      <c r="B16" s="0" t="n">
        <v>12</v>
      </c>
      <c r="E16" s="30" t="n">
        <f aca="false">E15+1</f>
        <v>11</v>
      </c>
      <c r="F16" s="9" t="n">
        <f aca="false">F15+1</f>
        <v>14</v>
      </c>
      <c r="G16" s="9" t="n">
        <f aca="false">COUNTIF(B$4:B$43,F16)</f>
        <v>3</v>
      </c>
      <c r="H16" s="9" t="n">
        <f aca="false">SUM(G$6:G16)</f>
        <v>30</v>
      </c>
      <c r="I16" s="9" t="n">
        <f aca="false">G16*100/G$20</f>
        <v>7.5</v>
      </c>
      <c r="J16" s="9" t="n">
        <f aca="false">SUM(I$6:I16)</f>
        <v>75</v>
      </c>
      <c r="K16" s="9" t="n">
        <f aca="false">F16*G16</f>
        <v>42</v>
      </c>
      <c r="L16" s="14" t="n">
        <f aca="false">F16*K16</f>
        <v>588</v>
      </c>
      <c r="N16" s="20"/>
      <c r="O16" s="9"/>
      <c r="P16" s="9"/>
      <c r="Q16" s="9"/>
      <c r="R16" s="9"/>
      <c r="S16" s="9"/>
      <c r="T16" s="7"/>
    </row>
    <row r="17" customFormat="false" ht="14.4" hidden="false" customHeight="false" outlineLevel="0" collapsed="false">
      <c r="A17" s="0" t="n">
        <f aca="false">A16+1</f>
        <v>14</v>
      </c>
      <c r="B17" s="0" t="n">
        <v>17</v>
      </c>
      <c r="E17" s="30" t="n">
        <f aca="false">E16+1</f>
        <v>12</v>
      </c>
      <c r="F17" s="9" t="n">
        <f aca="false">F16+1</f>
        <v>15</v>
      </c>
      <c r="G17" s="9" t="n">
        <f aca="false">COUNTIF(B$4:B$43,F17)</f>
        <v>4</v>
      </c>
      <c r="H17" s="9" t="n">
        <f aca="false">SUM(G$6:G17)</f>
        <v>34</v>
      </c>
      <c r="I17" s="9" t="n">
        <f aca="false">G17*100/G$20</f>
        <v>10</v>
      </c>
      <c r="J17" s="9" t="n">
        <f aca="false">SUM(I$6:I17)</f>
        <v>85</v>
      </c>
      <c r="K17" s="9" t="n">
        <f aca="false">F17*G17</f>
        <v>60</v>
      </c>
      <c r="L17" s="14" t="n">
        <f aca="false">F17*K17</f>
        <v>900</v>
      </c>
      <c r="N17" s="8"/>
      <c r="O17" s="9"/>
      <c r="P17" s="9"/>
      <c r="Q17" s="9"/>
      <c r="R17" s="9"/>
      <c r="S17" s="9"/>
      <c r="T17" s="7"/>
    </row>
    <row r="18" customFormat="false" ht="14.4" hidden="false" customHeight="false" outlineLevel="0" collapsed="false">
      <c r="A18" s="0" t="n">
        <f aca="false">A17+1</f>
        <v>15</v>
      </c>
      <c r="B18" s="0" t="n">
        <v>13</v>
      </c>
      <c r="E18" s="30" t="n">
        <f aca="false">E17+1</f>
        <v>13</v>
      </c>
      <c r="F18" s="9" t="n">
        <f aca="false">F17+1</f>
        <v>16</v>
      </c>
      <c r="G18" s="9" t="n">
        <f aca="false">COUNTIF(B$4:B$43,F18)</f>
        <v>2</v>
      </c>
      <c r="H18" s="9" t="n">
        <f aca="false">SUM(G$6:G18)</f>
        <v>36</v>
      </c>
      <c r="I18" s="9" t="n">
        <f aca="false">G18*100/G$20</f>
        <v>5</v>
      </c>
      <c r="J18" s="9" t="n">
        <f aca="false">SUM(I$6:I18)</f>
        <v>90</v>
      </c>
      <c r="K18" s="9" t="n">
        <f aca="false">F18*G18</f>
        <v>32</v>
      </c>
      <c r="L18" s="14" t="n">
        <f aca="false">F18*K18</f>
        <v>512</v>
      </c>
      <c r="N18" s="8"/>
      <c r="O18" s="9"/>
      <c r="P18" s="9"/>
      <c r="Q18" s="9"/>
      <c r="R18" s="9"/>
      <c r="S18" s="9"/>
      <c r="T18" s="7"/>
    </row>
    <row r="19" customFormat="false" ht="15" hidden="false" customHeight="false" outlineLevel="0" collapsed="false">
      <c r="A19" s="0" t="n">
        <f aca="false">A18+1</f>
        <v>16</v>
      </c>
      <c r="B19" s="0" t="n">
        <v>15</v>
      </c>
      <c r="E19" s="35" t="n">
        <f aca="false">E18+1</f>
        <v>14</v>
      </c>
      <c r="F19" s="17" t="n">
        <f aca="false">F18+1</f>
        <v>17</v>
      </c>
      <c r="G19" s="17" t="n">
        <f aca="false">COUNTIF(B$4:B$43,F19)</f>
        <v>4</v>
      </c>
      <c r="H19" s="17" t="n">
        <f aca="false">SUM(G$6:G19)</f>
        <v>40</v>
      </c>
      <c r="I19" s="17" t="n">
        <f aca="false">G19*100/G$20</f>
        <v>10</v>
      </c>
      <c r="J19" s="17" t="n">
        <f aca="false">SUM(I$6:I19)</f>
        <v>100</v>
      </c>
      <c r="K19" s="17" t="n">
        <f aca="false">F19*G19</f>
        <v>68</v>
      </c>
      <c r="L19" s="18" t="n">
        <f aca="false">F19*K19</f>
        <v>1156</v>
      </c>
      <c r="N19" s="0"/>
      <c r="O19" s="9"/>
      <c r="P19" s="9"/>
      <c r="Q19" s="36"/>
      <c r="R19" s="9"/>
      <c r="S19" s="9"/>
      <c r="T19" s="7"/>
    </row>
    <row r="20" customFormat="false" ht="14.4" hidden="false" customHeight="false" outlineLevel="0" collapsed="false">
      <c r="A20" s="0" t="n">
        <f aca="false">A19+1</f>
        <v>17</v>
      </c>
      <c r="B20" s="0" t="n">
        <v>12</v>
      </c>
      <c r="E20" s="7"/>
      <c r="F20" s="37" t="s">
        <v>20</v>
      </c>
      <c r="G20" s="38" t="n">
        <f aca="false">SUM(G6:G19)</f>
        <v>40</v>
      </c>
      <c r="H20" s="38"/>
      <c r="I20" s="38" t="n">
        <f aca="false">SUM(I6:I19)</f>
        <v>100</v>
      </c>
      <c r="J20" s="38"/>
      <c r="K20" s="39" t="n">
        <f aca="false">SUM(K6:K19)</f>
        <v>460</v>
      </c>
      <c r="L20" s="38" t="n">
        <f aca="false">SUM(L6:L19)</f>
        <v>5902</v>
      </c>
      <c r="N20" s="20"/>
      <c r="O20" s="9"/>
      <c r="P20" s="9"/>
      <c r="Q20" s="9"/>
      <c r="R20" s="9"/>
      <c r="S20" s="9"/>
      <c r="T20" s="7"/>
    </row>
    <row r="21" customFormat="false" ht="14.4" hidden="false" customHeight="false" outlineLevel="0" collapsed="false">
      <c r="A21" s="0" t="n">
        <f aca="false">A20+1</f>
        <v>18</v>
      </c>
      <c r="B21" s="0" t="n">
        <v>16</v>
      </c>
      <c r="E21" s="7"/>
      <c r="F21" s="7"/>
      <c r="G21" s="7"/>
      <c r="H21" s="7"/>
      <c r="I21" s="7"/>
      <c r="J21" s="7"/>
      <c r="K21" s="7"/>
      <c r="L21" s="7"/>
      <c r="N21" s="20"/>
      <c r="O21" s="9"/>
      <c r="P21" s="9"/>
      <c r="Q21" s="9"/>
      <c r="R21" s="9"/>
      <c r="S21" s="9"/>
    </row>
    <row r="22" customFormat="false" ht="14.4" hidden="false" customHeight="false" outlineLevel="0" collapsed="false">
      <c r="A22" s="0" t="n">
        <f aca="false">A21+1</f>
        <v>19</v>
      </c>
      <c r="B22" s="0" t="n">
        <v>12</v>
      </c>
      <c r="N22" s="9"/>
      <c r="O22" s="9"/>
      <c r="P22" s="9"/>
      <c r="Q22" s="9"/>
    </row>
    <row r="23" customFormat="false" ht="14.4" hidden="false" customHeight="false" outlineLevel="0" collapsed="false">
      <c r="A23" s="0" t="n">
        <f aca="false">A22+1</f>
        <v>20</v>
      </c>
      <c r="B23" s="0" t="n">
        <v>15</v>
      </c>
      <c r="F23" s="2" t="s">
        <v>21</v>
      </c>
      <c r="G23" s="3"/>
    </row>
    <row r="24" customFormat="false" ht="14.4" hidden="false" customHeight="false" outlineLevel="0" collapsed="false">
      <c r="A24" s="0" t="n">
        <f aca="false">A23+1</f>
        <v>21</v>
      </c>
      <c r="B24" s="0" t="n">
        <v>10</v>
      </c>
    </row>
    <row r="25" customFormat="false" ht="14.4" hidden="false" customHeight="false" outlineLevel="0" collapsed="false">
      <c r="A25" s="0" t="n">
        <f aca="false">A24+1</f>
        <v>22</v>
      </c>
      <c r="B25" s="0" t="n">
        <v>3</v>
      </c>
      <c r="F25" s="9" t="n">
        <v>2</v>
      </c>
      <c r="G25" s="9" t="n">
        <v>1</v>
      </c>
    </row>
    <row r="26" customFormat="false" ht="14.4" hidden="false" customHeight="false" outlineLevel="0" collapsed="false">
      <c r="A26" s="0" t="n">
        <f aca="false">A25+1</f>
        <v>23</v>
      </c>
      <c r="B26" s="0" t="n">
        <v>15</v>
      </c>
      <c r="F26" s="9" t="n">
        <v>3</v>
      </c>
      <c r="G26" s="9" t="n">
        <v>1</v>
      </c>
    </row>
    <row r="27" customFormat="false" ht="14.4" hidden="false" customHeight="false" outlineLevel="0" collapsed="false">
      <c r="A27" s="0" t="n">
        <f aca="false">A26+1</f>
        <v>24</v>
      </c>
      <c r="B27" s="0" t="n">
        <v>10</v>
      </c>
      <c r="F27" s="9" t="n">
        <v>4</v>
      </c>
      <c r="G27" s="9" t="n">
        <v>1</v>
      </c>
    </row>
    <row r="28" customFormat="false" ht="14.4" hidden="false" customHeight="false" outlineLevel="0" collapsed="false">
      <c r="A28" s="0" t="n">
        <f aca="false">A27+1</f>
        <v>25</v>
      </c>
      <c r="B28" s="0" t="n">
        <v>8</v>
      </c>
      <c r="F28" s="9" t="n">
        <v>5</v>
      </c>
      <c r="G28" s="9" t="n">
        <v>2</v>
      </c>
    </row>
    <row r="29" customFormat="false" ht="14.4" hidden="false" customHeight="false" outlineLevel="0" collapsed="false">
      <c r="A29" s="0" t="n">
        <f aca="false">A28+1</f>
        <v>26</v>
      </c>
      <c r="B29" s="0" t="n">
        <v>13</v>
      </c>
      <c r="F29" s="9" t="n">
        <v>6</v>
      </c>
      <c r="G29" s="9" t="n">
        <v>0</v>
      </c>
    </row>
    <row r="30" customFormat="false" ht="14.4" hidden="false" customHeight="false" outlineLevel="0" collapsed="false">
      <c r="A30" s="0" t="n">
        <f aca="false">A29+1</f>
        <v>27</v>
      </c>
      <c r="B30" s="0" t="n">
        <v>13</v>
      </c>
      <c r="F30" s="9" t="n">
        <v>7</v>
      </c>
      <c r="G30" s="9" t="n">
        <v>0</v>
      </c>
    </row>
    <row r="31" customFormat="false" ht="14.4" hidden="false" customHeight="false" outlineLevel="0" collapsed="false">
      <c r="A31" s="0" t="n">
        <f aca="false">A30+1</f>
        <v>28</v>
      </c>
      <c r="B31" s="0" t="n">
        <v>9</v>
      </c>
      <c r="F31" s="9" t="n">
        <v>8</v>
      </c>
      <c r="G31" s="9" t="n">
        <v>3</v>
      </c>
    </row>
    <row r="32" customFormat="false" ht="14.4" hidden="false" customHeight="false" outlineLevel="0" collapsed="false">
      <c r="A32" s="0" t="n">
        <f aca="false">A31+1</f>
        <v>29</v>
      </c>
      <c r="B32" s="0" t="n">
        <v>2</v>
      </c>
      <c r="F32" s="9" t="n">
        <f aca="false">F31+1</f>
        <v>9</v>
      </c>
      <c r="G32" s="9" t="n">
        <v>3</v>
      </c>
    </row>
    <row r="33" customFormat="false" ht="14.4" hidden="false" customHeight="false" outlineLevel="0" collapsed="false">
      <c r="A33" s="0" t="n">
        <f aca="false">A32+1</f>
        <v>30</v>
      </c>
      <c r="B33" s="0" t="n">
        <v>13</v>
      </c>
      <c r="F33" s="9" t="n">
        <f aca="false">F32+1</f>
        <v>10</v>
      </c>
      <c r="G33" s="9" t="n">
        <v>4</v>
      </c>
    </row>
    <row r="34" customFormat="false" ht="14.4" hidden="false" customHeight="false" outlineLevel="0" collapsed="false">
      <c r="A34" s="0" t="n">
        <f aca="false">A33+1</f>
        <v>31</v>
      </c>
      <c r="B34" s="0" t="n">
        <v>5</v>
      </c>
      <c r="F34" s="9" t="n">
        <f aca="false">F33+1</f>
        <v>11</v>
      </c>
      <c r="G34" s="9" t="n">
        <v>2</v>
      </c>
      <c r="N34" s="0"/>
    </row>
    <row r="35" customFormat="false" ht="14.4" hidden="false" customHeight="false" outlineLevel="0" collapsed="false">
      <c r="A35" s="0" t="n">
        <f aca="false">A34+1</f>
        <v>32</v>
      </c>
      <c r="B35" s="0" t="n">
        <v>10</v>
      </c>
      <c r="F35" s="9" t="n">
        <f aca="false">F34+1</f>
        <v>12</v>
      </c>
      <c r="G35" s="9" t="n">
        <v>4</v>
      </c>
      <c r="N35" s="0"/>
    </row>
    <row r="36" customFormat="false" ht="14.4" hidden="false" customHeight="false" outlineLevel="0" collapsed="false">
      <c r="A36" s="0" t="n">
        <f aca="false">A35+1</f>
        <v>33</v>
      </c>
      <c r="B36" s="0" t="n">
        <v>5</v>
      </c>
      <c r="F36" s="9" t="n">
        <f aca="false">F35+1</f>
        <v>13</v>
      </c>
      <c r="G36" s="9" t="n">
        <v>6</v>
      </c>
      <c r="N36" s="0"/>
    </row>
    <row r="37" customFormat="false" ht="14.4" hidden="false" customHeight="false" outlineLevel="0" collapsed="false">
      <c r="A37" s="0" t="n">
        <f aca="false">A36+1</f>
        <v>34</v>
      </c>
      <c r="B37" s="0" t="n">
        <v>9</v>
      </c>
      <c r="F37" s="9" t="n">
        <f aca="false">F36+1</f>
        <v>14</v>
      </c>
      <c r="G37" s="9" t="n">
        <v>3</v>
      </c>
      <c r="N37" s="0"/>
    </row>
    <row r="38" customFormat="false" ht="14.4" hidden="false" customHeight="false" outlineLevel="0" collapsed="false">
      <c r="A38" s="0" t="n">
        <f aca="false">A37+1</f>
        <v>35</v>
      </c>
      <c r="B38" s="0" t="n">
        <v>11</v>
      </c>
      <c r="F38" s="9" t="n">
        <f aca="false">F37+1</f>
        <v>15</v>
      </c>
      <c r="G38" s="9" t="n">
        <v>4</v>
      </c>
      <c r="N38" s="0"/>
    </row>
    <row r="39" customFormat="false" ht="14.4" hidden="false" customHeight="false" outlineLevel="0" collapsed="false">
      <c r="A39" s="0" t="n">
        <f aca="false">A38+1</f>
        <v>36</v>
      </c>
      <c r="B39" s="0" t="n">
        <v>10</v>
      </c>
      <c r="F39" s="9" t="n">
        <f aca="false">F38+1</f>
        <v>16</v>
      </c>
      <c r="G39" s="9" t="n">
        <v>2</v>
      </c>
      <c r="N39" s="0"/>
    </row>
    <row r="40" customFormat="false" ht="14.4" hidden="false" customHeight="false" outlineLevel="0" collapsed="false">
      <c r="A40" s="0" t="n">
        <f aca="false">A39+1</f>
        <v>37</v>
      </c>
      <c r="B40" s="0" t="n">
        <v>17</v>
      </c>
      <c r="F40" s="9" t="n">
        <f aca="false">F39+1</f>
        <v>17</v>
      </c>
      <c r="G40" s="9" t="n">
        <v>4</v>
      </c>
      <c r="N40" s="0"/>
    </row>
    <row r="41" customFormat="false" ht="14.4" hidden="false" customHeight="false" outlineLevel="0" collapsed="false">
      <c r="A41" s="0" t="n">
        <f aca="false">A40+1</f>
        <v>38</v>
      </c>
      <c r="B41" s="0" t="n">
        <v>16</v>
      </c>
      <c r="N41" s="0"/>
    </row>
    <row r="42" customFormat="false" ht="14.4" hidden="false" customHeight="false" outlineLevel="0" collapsed="false">
      <c r="A42" s="0" t="n">
        <f aca="false">A41+1</f>
        <v>39</v>
      </c>
      <c r="B42" s="0" t="n">
        <v>8</v>
      </c>
      <c r="N42" s="0"/>
    </row>
    <row r="43" customFormat="false" ht="14.4" hidden="false" customHeight="false" outlineLevel="0" collapsed="false">
      <c r="A43" s="0" t="n">
        <f aca="false">A42+1</f>
        <v>40</v>
      </c>
      <c r="B43" s="0" t="n">
        <v>14</v>
      </c>
      <c r="N43" s="0"/>
    </row>
    <row r="44" customFormat="false" ht="14.4" hidden="false" customHeight="false" outlineLevel="0" collapsed="false">
      <c r="N44" s="0"/>
    </row>
    <row r="45" customFormat="false" ht="14.4" hidden="false" customHeight="false" outlineLevel="0" collapsed="false">
      <c r="A45" s="0" t="s">
        <v>20</v>
      </c>
      <c r="B45" s="40" t="n">
        <f aca="false">SUM(B4:B43)</f>
        <v>460</v>
      </c>
      <c r="C45" s="40"/>
    </row>
    <row r="46" customFormat="false" ht="14.4" hidden="false" customHeight="false" outlineLevel="0" collapsed="false">
      <c r="N46" s="0"/>
    </row>
  </sheetData>
  <mergeCells count="1">
    <mergeCell ref="Q2:Q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22265625" defaultRowHeight="14.4" zeroHeight="false" outlineLevelRow="0" outlineLevelCol="0"/>
  <cols>
    <col collapsed="false" customWidth="true" hidden="false" outlineLevel="0" max="3" min="3" style="0" width="14.77"/>
    <col collapsed="false" customWidth="true" hidden="false" outlineLevel="0" max="9" min="6" style="0" width="13.22"/>
    <col collapsed="false" customWidth="false" hidden="false" outlineLevel="0" max="13" min="13" style="1" width="9.22"/>
    <col collapsed="false" customWidth="true" hidden="false" outlineLevel="0" max="14" min="14" style="0" width="13.78"/>
    <col collapsed="false" customWidth="true" hidden="false" outlineLevel="0" max="15" min="15" style="0" width="12.89"/>
    <col collapsed="false" customWidth="true" hidden="false" outlineLevel="0" max="16" min="16" style="0" width="20.33"/>
  </cols>
  <sheetData>
    <row r="1" customFormat="false" ht="14.4" hidden="false" customHeight="false" outlineLevel="0" collapsed="false">
      <c r="A1" s="2" t="s">
        <v>0</v>
      </c>
      <c r="B1" s="3"/>
      <c r="E1" s="2" t="s">
        <v>1</v>
      </c>
      <c r="F1" s="3"/>
      <c r="M1" s="4" t="s">
        <v>2</v>
      </c>
      <c r="N1" s="3"/>
    </row>
    <row r="2" customFormat="false" ht="14.4" hidden="false" customHeight="true" outlineLevel="0" collapsed="false">
      <c r="A2" s="5"/>
      <c r="E2" s="5"/>
      <c r="M2" s="6"/>
      <c r="Q2" s="41" t="s">
        <v>28</v>
      </c>
    </row>
    <row r="3" customFormat="false" ht="14.4" hidden="false" customHeight="true" outlineLevel="0" collapsed="false">
      <c r="A3" s="0" t="s">
        <v>3</v>
      </c>
      <c r="B3" s="0" t="s">
        <v>27</v>
      </c>
      <c r="E3" s="5"/>
      <c r="O3" s="41" t="s">
        <v>32</v>
      </c>
      <c r="P3" s="41"/>
      <c r="Q3" s="41"/>
    </row>
    <row r="4" customFormat="false" ht="15" hidden="false" customHeight="false" outlineLevel="0" collapsed="false">
      <c r="A4" s="0" t="n">
        <v>1</v>
      </c>
      <c r="B4" s="42" t="n">
        <v>17</v>
      </c>
      <c r="M4" s="8" t="s">
        <v>6</v>
      </c>
      <c r="O4" s="41"/>
      <c r="P4" s="41"/>
      <c r="Q4" s="41"/>
    </row>
    <row r="5" customFormat="false" ht="14.9" hidden="false" customHeight="false" outlineLevel="0" collapsed="false">
      <c r="A5" s="0" t="n">
        <f aca="false">A4+1</f>
        <v>2</v>
      </c>
      <c r="B5" s="42" t="n">
        <v>13</v>
      </c>
      <c r="D5" s="10" t="s">
        <v>22</v>
      </c>
      <c r="E5" s="11" t="s">
        <v>7</v>
      </c>
      <c r="F5" s="11" t="s">
        <v>8</v>
      </c>
      <c r="G5" s="11" t="s">
        <v>9</v>
      </c>
      <c r="H5" s="11" t="s">
        <v>29</v>
      </c>
      <c r="I5" s="11" t="s">
        <v>11</v>
      </c>
      <c r="J5" s="11" t="s">
        <v>12</v>
      </c>
      <c r="K5" s="12" t="s">
        <v>13</v>
      </c>
      <c r="M5" s="1" t="n">
        <f aca="false">AVERAGE(B4:B43)</f>
        <v>11.5</v>
      </c>
      <c r="N5" s="8" t="s">
        <v>14</v>
      </c>
      <c r="O5" s="1"/>
      <c r="P5" s="8"/>
      <c r="Q5" s="8"/>
      <c r="R5" s="1"/>
    </row>
    <row r="6" customFormat="false" ht="13.8" hidden="false" customHeight="false" outlineLevel="0" collapsed="false">
      <c r="A6" s="0" t="n">
        <f aca="false">A5+1</f>
        <v>3</v>
      </c>
      <c r="B6" s="42" t="n">
        <v>14</v>
      </c>
      <c r="D6" s="43" t="n">
        <v>1</v>
      </c>
      <c r="E6" s="44" t="n">
        <v>2</v>
      </c>
      <c r="F6" s="45" t="n">
        <f aca="false">COUNTIF(B4:B43,E7)</f>
        <v>1</v>
      </c>
      <c r="G6" s="44" t="n">
        <f aca="false">SUM(F$6:F6)</f>
        <v>1</v>
      </c>
      <c r="H6" s="44" t="n">
        <f aca="false">G6*100/G$20</f>
        <v>0.4</v>
      </c>
      <c r="I6" s="44" t="n">
        <f aca="false">SUM(H$6:H6)</f>
        <v>0.4</v>
      </c>
      <c r="J6" s="44" t="n">
        <f aca="false">F6*E6</f>
        <v>2</v>
      </c>
      <c r="K6" s="46" t="n">
        <f aca="false">E6*J6</f>
        <v>4</v>
      </c>
      <c r="M6" s="1" t="n">
        <f aca="false">MODE(B4:B43)</f>
        <v>13</v>
      </c>
      <c r="N6" s="8" t="s">
        <v>15</v>
      </c>
      <c r="P6" s="8"/>
      <c r="Q6" s="8"/>
      <c r="R6" s="1"/>
    </row>
    <row r="7" customFormat="false" ht="13.8" hidden="false" customHeight="false" outlineLevel="0" collapsed="false">
      <c r="A7" s="0" t="n">
        <f aca="false">A6+1</f>
        <v>4</v>
      </c>
      <c r="B7" s="42" t="n">
        <v>9</v>
      </c>
      <c r="D7" s="47" t="n">
        <f aca="false">D6+1</f>
        <v>2</v>
      </c>
      <c r="E7" s="1" t="n">
        <v>3</v>
      </c>
      <c r="F7" s="48" t="n">
        <f aca="false">COUNTIF(B5:B44,E7)</f>
        <v>1</v>
      </c>
      <c r="G7" s="1" t="n">
        <f aca="false">SUM(F$6:F7)</f>
        <v>2</v>
      </c>
      <c r="H7" s="1" t="n">
        <f aca="false">G7*100/G$20</f>
        <v>0.8</v>
      </c>
      <c r="I7" s="1" t="n">
        <f aca="false">SUM(H$6:H7)</f>
        <v>1.2</v>
      </c>
      <c r="J7" s="1" t="n">
        <f aca="false">F7*E7</f>
        <v>3</v>
      </c>
      <c r="K7" s="49" t="n">
        <f aca="false">E7*J7</f>
        <v>9</v>
      </c>
      <c r="M7" s="1" t="n">
        <f aca="false">MEDIAN(B4:B43)</f>
        <v>12</v>
      </c>
      <c r="N7" s="8" t="s">
        <v>16</v>
      </c>
      <c r="P7" s="8"/>
      <c r="Q7" s="8"/>
      <c r="R7" s="1"/>
    </row>
    <row r="8" customFormat="false" ht="13.8" hidden="false" customHeight="false" outlineLevel="0" collapsed="false">
      <c r="A8" s="0" t="n">
        <f aca="false">A7+1</f>
        <v>5</v>
      </c>
      <c r="B8" s="42" t="n">
        <v>4</v>
      </c>
      <c r="D8" s="47" t="n">
        <f aca="false">D7+1</f>
        <v>3</v>
      </c>
      <c r="E8" s="1" t="n">
        <v>4</v>
      </c>
      <c r="F8" s="48" t="n">
        <f aca="false">COUNTIF(B4:B43,E8)</f>
        <v>1</v>
      </c>
      <c r="G8" s="1" t="n">
        <f aca="false">SUM(F$6:F8)</f>
        <v>3</v>
      </c>
      <c r="H8" s="1" t="n">
        <f aca="false">G8*100/G$20</f>
        <v>1.2</v>
      </c>
      <c r="I8" s="1" t="n">
        <f aca="false">SUM(H$6:H8)</f>
        <v>2.4</v>
      </c>
      <c r="J8" s="1" t="n">
        <f aca="false">F8*E8</f>
        <v>4</v>
      </c>
      <c r="K8" s="49" t="n">
        <f aca="false">E8*J8</f>
        <v>16</v>
      </c>
      <c r="N8" s="1"/>
      <c r="P8" s="1"/>
      <c r="R8" s="1"/>
    </row>
    <row r="9" customFormat="false" ht="13.8" hidden="false" customHeight="false" outlineLevel="0" collapsed="false">
      <c r="A9" s="0" t="n">
        <f aca="false">A8+1</f>
        <v>6</v>
      </c>
      <c r="B9" s="42" t="n">
        <v>17</v>
      </c>
      <c r="D9" s="47" t="n">
        <f aca="false">D8+1</f>
        <v>4</v>
      </c>
      <c r="E9" s="1" t="n">
        <v>5</v>
      </c>
      <c r="F9" s="48" t="n">
        <f aca="false">COUNTIF(B4:B43,E9)</f>
        <v>2</v>
      </c>
      <c r="G9" s="1" t="n">
        <f aca="false">SUM(F$6:F9)</f>
        <v>5</v>
      </c>
      <c r="H9" s="1" t="n">
        <f aca="false">G9*100/G$20</f>
        <v>2</v>
      </c>
      <c r="I9" s="1" t="n">
        <f aca="false">SUM(H$6:H9)</f>
        <v>4.4</v>
      </c>
      <c r="J9" s="1" t="n">
        <f aca="false">F9*E9</f>
        <v>10</v>
      </c>
      <c r="K9" s="49" t="n">
        <f aca="false">E9*J9</f>
        <v>50</v>
      </c>
      <c r="M9" s="1" t="s">
        <v>17</v>
      </c>
      <c r="R9" s="1"/>
    </row>
    <row r="10" customFormat="false" ht="13.8" hidden="false" customHeight="false" outlineLevel="0" collapsed="false">
      <c r="A10" s="0" t="n">
        <f aca="false">A9+1</f>
        <v>7</v>
      </c>
      <c r="B10" s="42" t="n">
        <v>12</v>
      </c>
      <c r="D10" s="47" t="n">
        <f aca="false">D9+1</f>
        <v>5</v>
      </c>
      <c r="E10" s="1" t="n">
        <v>8</v>
      </c>
      <c r="F10" s="48" t="n">
        <f aca="false">COUNTIF(B4:B43,E10)</f>
        <v>3</v>
      </c>
      <c r="G10" s="1" t="n">
        <f aca="false">SUM(F$6:F10)</f>
        <v>8</v>
      </c>
      <c r="H10" s="1" t="n">
        <f aca="false">G10*100/G$20</f>
        <v>3.2</v>
      </c>
      <c r="I10" s="1" t="n">
        <f aca="false">SUM(H$6:H10)</f>
        <v>7.6</v>
      </c>
      <c r="J10" s="1" t="n">
        <f aca="false">F10*E10</f>
        <v>24</v>
      </c>
      <c r="K10" s="49" t="n">
        <f aca="false">E10*J10</f>
        <v>192</v>
      </c>
      <c r="M10" s="1" t="n">
        <f aca="false">_xlfn.VAR.P(B4:B43)</f>
        <v>15.3</v>
      </c>
      <c r="N10" s="0" t="s">
        <v>18</v>
      </c>
      <c r="P10" s="31"/>
      <c r="R10" s="1"/>
    </row>
    <row r="11" customFormat="false" ht="13.8" hidden="false" customHeight="false" outlineLevel="0" collapsed="false">
      <c r="A11" s="0" t="n">
        <f aca="false">A10+1</f>
        <v>8</v>
      </c>
      <c r="B11" s="42" t="n">
        <v>14</v>
      </c>
      <c r="D11" s="47" t="n">
        <f aca="false">D10+1</f>
        <v>6</v>
      </c>
      <c r="E11" s="1" t="n">
        <f aca="false">E10+1</f>
        <v>9</v>
      </c>
      <c r="F11" s="48" t="n">
        <f aca="false">COUNTIF(B4:B43,E11)</f>
        <v>3</v>
      </c>
      <c r="G11" s="1" t="n">
        <f aca="false">SUM(F$6:F11)</f>
        <v>11</v>
      </c>
      <c r="H11" s="1" t="n">
        <f aca="false">G11*100/G$20</f>
        <v>4.4</v>
      </c>
      <c r="I11" s="1" t="n">
        <f aca="false">SUM(H$6:H11)</f>
        <v>12</v>
      </c>
      <c r="J11" s="1" t="n">
        <f aca="false">F11*E11</f>
        <v>27</v>
      </c>
      <c r="K11" s="49" t="n">
        <f aca="false">E11*J11</f>
        <v>243</v>
      </c>
      <c r="M11" s="1" t="n">
        <f aca="false">_xlfn.STDEV.P(B4:B43)</f>
        <v>3.91152144312159</v>
      </c>
      <c r="N11" s="0" t="s">
        <v>19</v>
      </c>
      <c r="P11" s="32"/>
      <c r="Q11" s="33"/>
      <c r="R11" s="1"/>
    </row>
    <row r="12" customFormat="false" ht="13.8" hidden="false" customHeight="false" outlineLevel="0" collapsed="false">
      <c r="A12" s="0" t="n">
        <f aca="false">A11+1</f>
        <v>9</v>
      </c>
      <c r="B12" s="42" t="n">
        <v>13</v>
      </c>
      <c r="D12" s="47" t="n">
        <f aca="false">D11+1</f>
        <v>7</v>
      </c>
      <c r="E12" s="1" t="n">
        <f aca="false">E11+1</f>
        <v>10</v>
      </c>
      <c r="F12" s="48" t="n">
        <f aca="false">COUNTIF(B4:B43,E12)</f>
        <v>4</v>
      </c>
      <c r="G12" s="1" t="n">
        <f aca="false">SUM(F$6:F12)</f>
        <v>15</v>
      </c>
      <c r="H12" s="1" t="n">
        <f aca="false">G12*100/G$20</f>
        <v>6</v>
      </c>
      <c r="I12" s="1" t="n">
        <f aca="false">SUM(H$6:H12)</f>
        <v>18</v>
      </c>
      <c r="J12" s="1" t="n">
        <f aca="false">F12*E12</f>
        <v>40</v>
      </c>
      <c r="K12" s="49" t="n">
        <f aca="false">E12*J12</f>
        <v>400</v>
      </c>
      <c r="P12" s="34"/>
      <c r="R12" s="1"/>
    </row>
    <row r="13" customFormat="false" ht="13.8" hidden="false" customHeight="false" outlineLevel="0" collapsed="false">
      <c r="A13" s="0" t="n">
        <f aca="false">A12+1</f>
        <v>10</v>
      </c>
      <c r="B13" s="42" t="n">
        <v>8</v>
      </c>
      <c r="D13" s="47" t="n">
        <f aca="false">D12+1</f>
        <v>8</v>
      </c>
      <c r="E13" s="1" t="n">
        <f aca="false">E12+1</f>
        <v>11</v>
      </c>
      <c r="F13" s="48" t="n">
        <f aca="false">COUNTIF(B4:B43,E13)</f>
        <v>2</v>
      </c>
      <c r="G13" s="1" t="n">
        <f aca="false">SUM(F$6:F13)</f>
        <v>17</v>
      </c>
      <c r="H13" s="1" t="n">
        <f aca="false">G13*100/G$20</f>
        <v>6.8</v>
      </c>
      <c r="I13" s="1" t="n">
        <f aca="false">SUM(H$6:H13)</f>
        <v>24.8</v>
      </c>
      <c r="J13" s="1" t="n">
        <f aca="false">F13*E13</f>
        <v>22</v>
      </c>
      <c r="K13" s="49" t="n">
        <f aca="false">E13*J13</f>
        <v>242</v>
      </c>
      <c r="R13" s="1"/>
    </row>
    <row r="14" customFormat="false" ht="13.8" hidden="false" customHeight="false" outlineLevel="0" collapsed="false">
      <c r="A14" s="0" t="n">
        <f aca="false">A13+1</f>
        <v>11</v>
      </c>
      <c r="B14" s="42" t="n">
        <v>11</v>
      </c>
      <c r="D14" s="47" t="n">
        <f aca="false">D13+1</f>
        <v>9</v>
      </c>
      <c r="E14" s="1" t="n">
        <f aca="false">E13+1</f>
        <v>12</v>
      </c>
      <c r="F14" s="48" t="n">
        <f aca="false">COUNTIF(B4:B43,E14)</f>
        <v>4</v>
      </c>
      <c r="G14" s="1" t="n">
        <f aca="false">SUM(F$6:F14)</f>
        <v>21</v>
      </c>
      <c r="H14" s="1" t="n">
        <f aca="false">G14*100/G$20</f>
        <v>8.4</v>
      </c>
      <c r="I14" s="1" t="n">
        <f aca="false">SUM(H$6:H14)</f>
        <v>33.2</v>
      </c>
      <c r="J14" s="1" t="n">
        <f aca="false">F14*E14</f>
        <v>48</v>
      </c>
      <c r="K14" s="49" t="n">
        <f aca="false">E14*J14</f>
        <v>576</v>
      </c>
      <c r="P14" s="34"/>
      <c r="Q14" s="1"/>
      <c r="R14" s="1"/>
    </row>
    <row r="15" customFormat="false" ht="13.8" hidden="false" customHeight="false" outlineLevel="0" collapsed="false">
      <c r="A15" s="0" t="n">
        <f aca="false">A14+1</f>
        <v>12</v>
      </c>
      <c r="B15" s="42" t="n">
        <v>15</v>
      </c>
      <c r="D15" s="47" t="n">
        <f aca="false">D14+1</f>
        <v>10</v>
      </c>
      <c r="E15" s="1" t="n">
        <f aca="false">E14+1</f>
        <v>13</v>
      </c>
      <c r="F15" s="48" t="n">
        <f aca="false">COUNTIF(B4:B43,E15)</f>
        <v>6</v>
      </c>
      <c r="G15" s="1" t="n">
        <f aca="false">SUM(F$6:F15)</f>
        <v>27</v>
      </c>
      <c r="H15" s="1" t="n">
        <f aca="false">G15*100/G$20</f>
        <v>10.8</v>
      </c>
      <c r="I15" s="1" t="n">
        <f aca="false">SUM(H$6:H15)</f>
        <v>44</v>
      </c>
      <c r="J15" s="1" t="n">
        <f aca="false">F15*E15</f>
        <v>78</v>
      </c>
      <c r="K15" s="49" t="n">
        <f aca="false">E15*J15</f>
        <v>1014</v>
      </c>
      <c r="N15" s="1"/>
      <c r="O15" s="1"/>
      <c r="P15" s="1"/>
      <c r="Q15" s="1"/>
      <c r="R15" s="1"/>
    </row>
    <row r="16" customFormat="false" ht="13.8" hidden="false" customHeight="false" outlineLevel="0" collapsed="false">
      <c r="A16" s="0" t="n">
        <f aca="false">A15+1</f>
        <v>13</v>
      </c>
      <c r="B16" s="42" t="n">
        <v>12</v>
      </c>
      <c r="D16" s="47" t="n">
        <f aca="false">D15+1</f>
        <v>11</v>
      </c>
      <c r="E16" s="1" t="n">
        <f aca="false">E15+1</f>
        <v>14</v>
      </c>
      <c r="F16" s="48" t="n">
        <f aca="false">COUNTIF(B4:B43,E16)</f>
        <v>3</v>
      </c>
      <c r="G16" s="1" t="n">
        <f aca="false">SUM(F$6:F16)</f>
        <v>30</v>
      </c>
      <c r="H16" s="1" t="n">
        <f aca="false">G16*100/G$20</f>
        <v>12</v>
      </c>
      <c r="I16" s="1" t="n">
        <f aca="false">SUM(H$6:H16)</f>
        <v>56</v>
      </c>
      <c r="J16" s="1" t="n">
        <f aca="false">F16*E16</f>
        <v>42</v>
      </c>
      <c r="K16" s="49" t="n">
        <f aca="false">E16*J16</f>
        <v>588</v>
      </c>
      <c r="M16" s="50"/>
      <c r="N16" s="1"/>
      <c r="O16" s="1"/>
      <c r="P16" s="1"/>
      <c r="Q16" s="1"/>
      <c r="R16" s="1"/>
    </row>
    <row r="17" customFormat="false" ht="13.8" hidden="false" customHeight="false" outlineLevel="0" collapsed="false">
      <c r="A17" s="0" t="n">
        <f aca="false">A16+1</f>
        <v>14</v>
      </c>
      <c r="B17" s="42" t="n">
        <v>17</v>
      </c>
      <c r="D17" s="47" t="n">
        <f aca="false">D16+1</f>
        <v>12</v>
      </c>
      <c r="E17" s="1" t="n">
        <f aca="false">E16+1</f>
        <v>15</v>
      </c>
      <c r="F17" s="48" t="n">
        <f aca="false">COUNTIF(B4:B43,E17)</f>
        <v>4</v>
      </c>
      <c r="G17" s="1" t="n">
        <f aca="false">SUM(F$6:F17)</f>
        <v>34</v>
      </c>
      <c r="H17" s="1" t="n">
        <f aca="false">G17*100/G$20</f>
        <v>13.6</v>
      </c>
      <c r="I17" s="1" t="n">
        <f aca="false">SUM(H$6:H17)</f>
        <v>69.6</v>
      </c>
      <c r="J17" s="1" t="n">
        <f aca="false">F17*E17</f>
        <v>60</v>
      </c>
      <c r="K17" s="49" t="n">
        <f aca="false">E17*J17</f>
        <v>900</v>
      </c>
      <c r="L17" s="51"/>
      <c r="M17" s="8"/>
      <c r="N17" s="1"/>
      <c r="O17" s="1"/>
      <c r="P17" s="52"/>
      <c r="Q17" s="1"/>
      <c r="R17" s="1"/>
    </row>
    <row r="18" customFormat="false" ht="13.8" hidden="false" customHeight="false" outlineLevel="0" collapsed="false">
      <c r="A18" s="0" t="n">
        <f aca="false">A17+1</f>
        <v>15</v>
      </c>
      <c r="B18" s="42" t="n">
        <v>13</v>
      </c>
      <c r="D18" s="47" t="n">
        <f aca="false">D17+1</f>
        <v>13</v>
      </c>
      <c r="E18" s="1" t="n">
        <f aca="false">E17+1</f>
        <v>16</v>
      </c>
      <c r="F18" s="48" t="n">
        <f aca="false">COUNTIF(B4:B43,E18)</f>
        <v>2</v>
      </c>
      <c r="G18" s="1" t="n">
        <f aca="false">SUM(F$6:F18)</f>
        <v>36</v>
      </c>
      <c r="H18" s="1" t="n">
        <f aca="false">G18*100/G$20</f>
        <v>14.4</v>
      </c>
      <c r="I18" s="1" t="n">
        <f aca="false">SUM(H$6:H18)</f>
        <v>84</v>
      </c>
      <c r="J18" s="1" t="n">
        <f aca="false">F18*E18</f>
        <v>32</v>
      </c>
      <c r="K18" s="49" t="n">
        <f aca="false">E18*J18</f>
        <v>512</v>
      </c>
      <c r="L18" s="51"/>
      <c r="M18" s="8"/>
      <c r="N18" s="1"/>
      <c r="O18" s="1"/>
      <c r="P18" s="1"/>
      <c r="Q18" s="1"/>
      <c r="R18" s="1"/>
    </row>
    <row r="19" customFormat="false" ht="13.8" hidden="false" customHeight="false" outlineLevel="0" collapsed="false">
      <c r="A19" s="0" t="n">
        <f aca="false">A18+1</f>
        <v>16</v>
      </c>
      <c r="B19" s="42" t="n">
        <v>15</v>
      </c>
      <c r="D19" s="53" t="n">
        <f aca="false">D18+1</f>
        <v>14</v>
      </c>
      <c r="E19" s="54" t="n">
        <f aca="false">E18+1</f>
        <v>17</v>
      </c>
      <c r="F19" s="55" t="n">
        <f aca="false">COUNTIF(B4:B43,E19)</f>
        <v>4</v>
      </c>
      <c r="G19" s="54" t="n">
        <f aca="false">SUM(F$6:F19)</f>
        <v>40</v>
      </c>
      <c r="H19" s="54" t="n">
        <f aca="false">G19*100/G$20</f>
        <v>16</v>
      </c>
      <c r="I19" s="54" t="n">
        <f aca="false">SUM(H$6:H19)</f>
        <v>100</v>
      </c>
      <c r="J19" s="54" t="n">
        <f aca="false">F19*E19</f>
        <v>68</v>
      </c>
      <c r="K19" s="56" t="n">
        <f aca="false">E19*J19</f>
        <v>1156</v>
      </c>
      <c r="L19" s="51"/>
      <c r="M19" s="0"/>
      <c r="N19" s="1"/>
      <c r="O19" s="1"/>
      <c r="P19" s="57"/>
      <c r="Q19" s="1"/>
      <c r="R19" s="1"/>
    </row>
    <row r="20" customFormat="false" ht="13.8" hidden="false" customHeight="false" outlineLevel="0" collapsed="false">
      <c r="A20" s="0" t="n">
        <f aca="false">A19+1</f>
        <v>17</v>
      </c>
      <c r="B20" s="42" t="n">
        <v>12</v>
      </c>
      <c r="E20" s="5" t="s">
        <v>20</v>
      </c>
      <c r="F20" s="48" t="n">
        <f aca="false">SUM(F6:F19)</f>
        <v>40</v>
      </c>
      <c r="G20" s="48" t="n">
        <f aca="false">SUM(G6:G19)</f>
        <v>250</v>
      </c>
      <c r="H20" s="48" t="n">
        <f aca="false">SUM(H6:H19)</f>
        <v>100</v>
      </c>
      <c r="I20" s="48" t="n">
        <f aca="false">SUM(I6:I19)</f>
        <v>457.6</v>
      </c>
      <c r="J20" s="48" t="n">
        <f aca="false">SUM(J6:J19)</f>
        <v>460</v>
      </c>
      <c r="K20" s="48" t="n">
        <f aca="false">SUM(K6:K19)</f>
        <v>5902</v>
      </c>
      <c r="M20" s="50"/>
      <c r="N20" s="1"/>
      <c r="O20" s="1"/>
      <c r="P20" s="1"/>
      <c r="Q20" s="1"/>
      <c r="R20" s="1"/>
    </row>
    <row r="21" customFormat="false" ht="14.4" hidden="false" customHeight="false" outlineLevel="0" collapsed="false">
      <c r="A21" s="0" t="n">
        <f aca="false">A20+1</f>
        <v>18</v>
      </c>
      <c r="B21" s="42" t="n">
        <v>16</v>
      </c>
      <c r="M21" s="50"/>
      <c r="N21" s="1"/>
      <c r="O21" s="1"/>
      <c r="P21" s="1"/>
      <c r="Q21" s="1"/>
      <c r="R21" s="1"/>
    </row>
    <row r="22" customFormat="false" ht="14.4" hidden="false" customHeight="false" outlineLevel="0" collapsed="false">
      <c r="A22" s="0" t="n">
        <f aca="false">A21+1</f>
        <v>19</v>
      </c>
      <c r="B22" s="42" t="n">
        <v>12</v>
      </c>
      <c r="N22" s="1"/>
      <c r="O22" s="1"/>
      <c r="P22" s="1"/>
    </row>
    <row r="23" customFormat="false" ht="14.4" hidden="false" customHeight="false" outlineLevel="0" collapsed="false">
      <c r="A23" s="0" t="n">
        <f aca="false">A22+1</f>
        <v>20</v>
      </c>
      <c r="B23" s="42" t="n">
        <v>15</v>
      </c>
      <c r="E23" s="58" t="s">
        <v>21</v>
      </c>
      <c r="F23" s="3"/>
    </row>
    <row r="24" customFormat="false" ht="14.4" hidden="false" customHeight="false" outlineLevel="0" collapsed="false">
      <c r="A24" s="0" t="n">
        <f aca="false">A23+1</f>
        <v>21</v>
      </c>
      <c r="B24" s="42" t="n">
        <v>10</v>
      </c>
      <c r="E24" s="1"/>
      <c r="F24" s="1"/>
    </row>
    <row r="25" customFormat="false" ht="14.4" hidden="false" customHeight="false" outlineLevel="0" collapsed="false">
      <c r="A25" s="0" t="n">
        <f aca="false">A24+1</f>
        <v>22</v>
      </c>
      <c r="B25" s="42" t="n">
        <v>3</v>
      </c>
      <c r="E25" s="1"/>
      <c r="F25" s="1"/>
    </row>
    <row r="26" customFormat="false" ht="14.4" hidden="false" customHeight="false" outlineLevel="0" collapsed="false">
      <c r="A26" s="0" t="n">
        <f aca="false">A25+1</f>
        <v>23</v>
      </c>
      <c r="B26" s="42" t="n">
        <v>15</v>
      </c>
      <c r="E26" s="1"/>
      <c r="F26" s="1"/>
    </row>
    <row r="27" customFormat="false" ht="14.4" hidden="false" customHeight="false" outlineLevel="0" collapsed="false">
      <c r="A27" s="0" t="n">
        <f aca="false">A26+1</f>
        <v>24</v>
      </c>
      <c r="B27" s="42" t="n">
        <v>10</v>
      </c>
      <c r="E27" s="1"/>
      <c r="F27" s="1"/>
    </row>
    <row r="28" customFormat="false" ht="14.4" hidden="false" customHeight="false" outlineLevel="0" collapsed="false">
      <c r="A28" s="0" t="n">
        <f aca="false">A27+1</f>
        <v>25</v>
      </c>
      <c r="B28" s="42" t="n">
        <v>8</v>
      </c>
      <c r="E28" s="1"/>
      <c r="F28" s="1"/>
    </row>
    <row r="29" customFormat="false" ht="14.4" hidden="false" customHeight="false" outlineLevel="0" collapsed="false">
      <c r="A29" s="0" t="n">
        <f aca="false">A28+1</f>
        <v>26</v>
      </c>
      <c r="B29" s="42" t="n">
        <v>13</v>
      </c>
      <c r="E29" s="1"/>
      <c r="F29" s="1"/>
    </row>
    <row r="30" customFormat="false" ht="14.4" hidden="false" customHeight="false" outlineLevel="0" collapsed="false">
      <c r="A30" s="0" t="n">
        <f aca="false">A29+1</f>
        <v>27</v>
      </c>
      <c r="B30" s="42" t="n">
        <v>13</v>
      </c>
      <c r="E30" s="1"/>
      <c r="F30" s="1"/>
    </row>
    <row r="31" customFormat="false" ht="14.4" hidden="false" customHeight="false" outlineLevel="0" collapsed="false">
      <c r="A31" s="0" t="n">
        <f aca="false">A30+1</f>
        <v>28</v>
      </c>
      <c r="B31" s="42" t="n">
        <v>9</v>
      </c>
      <c r="E31" s="1"/>
      <c r="F31" s="1"/>
    </row>
    <row r="32" customFormat="false" ht="14.4" hidden="false" customHeight="false" outlineLevel="0" collapsed="false">
      <c r="A32" s="0" t="n">
        <f aca="false">A31+1</f>
        <v>29</v>
      </c>
      <c r="B32" s="42" t="n">
        <v>2</v>
      </c>
      <c r="E32" s="1"/>
      <c r="F32" s="1"/>
    </row>
    <row r="33" customFormat="false" ht="14.4" hidden="false" customHeight="false" outlineLevel="0" collapsed="false">
      <c r="A33" s="0" t="n">
        <f aca="false">A32+1</f>
        <v>30</v>
      </c>
      <c r="B33" s="42" t="n">
        <v>13</v>
      </c>
      <c r="E33" s="1"/>
      <c r="F33" s="1"/>
    </row>
    <row r="34" customFormat="false" ht="14.4" hidden="false" customHeight="false" outlineLevel="0" collapsed="false">
      <c r="A34" s="0" t="n">
        <f aca="false">A33+1</f>
        <v>31</v>
      </c>
      <c r="B34" s="42" t="n">
        <v>5</v>
      </c>
      <c r="E34" s="1"/>
      <c r="F34" s="1"/>
      <c r="M34" s="0"/>
    </row>
    <row r="35" customFormat="false" ht="14.4" hidden="false" customHeight="false" outlineLevel="0" collapsed="false">
      <c r="A35" s="0" t="n">
        <f aca="false">A34+1</f>
        <v>32</v>
      </c>
      <c r="B35" s="42" t="n">
        <v>10</v>
      </c>
      <c r="E35" s="1"/>
      <c r="F35" s="1"/>
      <c r="M35" s="0"/>
    </row>
    <row r="36" customFormat="false" ht="14.4" hidden="false" customHeight="false" outlineLevel="0" collapsed="false">
      <c r="A36" s="0" t="n">
        <f aca="false">A35+1</f>
        <v>33</v>
      </c>
      <c r="B36" s="42" t="n">
        <v>5</v>
      </c>
      <c r="E36" s="1"/>
      <c r="F36" s="1"/>
      <c r="M36" s="0"/>
    </row>
    <row r="37" customFormat="false" ht="14.4" hidden="false" customHeight="false" outlineLevel="0" collapsed="false">
      <c r="A37" s="0" t="n">
        <f aca="false">A36+1</f>
        <v>34</v>
      </c>
      <c r="B37" s="42" t="n">
        <v>9</v>
      </c>
      <c r="E37" s="1"/>
      <c r="F37" s="1"/>
      <c r="M37" s="0"/>
    </row>
    <row r="38" customFormat="false" ht="14.4" hidden="false" customHeight="false" outlineLevel="0" collapsed="false">
      <c r="A38" s="0" t="n">
        <f aca="false">A37+1</f>
        <v>35</v>
      </c>
      <c r="B38" s="42" t="n">
        <v>11</v>
      </c>
      <c r="E38" s="1"/>
      <c r="F38" s="1"/>
      <c r="M38" s="0"/>
    </row>
    <row r="39" customFormat="false" ht="14.4" hidden="false" customHeight="false" outlineLevel="0" collapsed="false">
      <c r="A39" s="0" t="n">
        <f aca="false">A38+1</f>
        <v>36</v>
      </c>
      <c r="B39" s="42" t="n">
        <v>10</v>
      </c>
      <c r="E39" s="1"/>
      <c r="F39" s="1"/>
      <c r="M39" s="0"/>
    </row>
    <row r="40" customFormat="false" ht="14.4" hidden="false" customHeight="false" outlineLevel="0" collapsed="false">
      <c r="A40" s="0" t="n">
        <f aca="false">A39+1</f>
        <v>37</v>
      </c>
      <c r="B40" s="42" t="n">
        <v>17</v>
      </c>
      <c r="E40" s="1"/>
      <c r="F40" s="1"/>
      <c r="M40" s="0"/>
    </row>
    <row r="41" customFormat="false" ht="14.4" hidden="false" customHeight="false" outlineLevel="0" collapsed="false">
      <c r="A41" s="0" t="n">
        <f aca="false">A40+1</f>
        <v>38</v>
      </c>
      <c r="B41" s="42" t="n">
        <v>16</v>
      </c>
      <c r="M41" s="0"/>
    </row>
    <row r="42" customFormat="false" ht="14.4" hidden="false" customHeight="false" outlineLevel="0" collapsed="false">
      <c r="A42" s="0" t="n">
        <f aca="false">A41+1</f>
        <v>39</v>
      </c>
      <c r="B42" s="42" t="n">
        <v>8</v>
      </c>
      <c r="M42" s="0"/>
    </row>
    <row r="43" customFormat="false" ht="14.4" hidden="false" customHeight="false" outlineLevel="0" collapsed="false">
      <c r="A43" s="0" t="n">
        <f aca="false">A42+1</f>
        <v>40</v>
      </c>
      <c r="B43" s="42" t="n">
        <v>14</v>
      </c>
      <c r="M43" s="0"/>
    </row>
    <row r="44" customFormat="false" ht="14.4" hidden="false" customHeight="false" outlineLevel="0" collapsed="false">
      <c r="M44" s="0"/>
    </row>
    <row r="45" customFormat="false" ht="14.4" hidden="false" customHeight="false" outlineLevel="0" collapsed="false">
      <c r="A45" s="0" t="s">
        <v>20</v>
      </c>
      <c r="B45" s="40" t="n">
        <f aca="false">SUM(B4:B43)</f>
        <v>460</v>
      </c>
    </row>
    <row r="46" customFormat="false" ht="14.4" hidden="false" customHeight="false" outlineLevel="0" collapsed="false">
      <c r="M46" s="0"/>
    </row>
  </sheetData>
  <mergeCells count="2">
    <mergeCell ref="Q2:Q4"/>
    <mergeCell ref="O3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2013-10-28T13:58:25Z</dcterms:created>
  <dc:creator>Felimix</dc:creator>
  <dc:description/>
  <dc:language>en-US</dc:language>
  <cp:lastModifiedBy/>
  <dcterms:modified xsi:type="dcterms:W3CDTF">2020-10-05T18:27:39Z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