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fribo/Desktop/"/>
    </mc:Choice>
  </mc:AlternateContent>
  <bookViews>
    <workbookView xWindow="0" yWindow="460" windowWidth="28800" windowHeight="16740" tabRatio="500"/>
  </bookViews>
  <sheets>
    <sheet name="Blad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18" i="1" l="1"/>
  <c r="AK18" i="1"/>
  <c r="AJ18" i="1"/>
  <c r="AI18" i="1"/>
  <c r="AH17" i="1"/>
  <c r="AG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B18" i="1"/>
  <c r="B16" i="1"/>
  <c r="AH16" i="1"/>
  <c r="AI16" i="1"/>
  <c r="AJ16" i="1"/>
  <c r="B12" i="1"/>
  <c r="AH12" i="1"/>
  <c r="AI12" i="1"/>
  <c r="AJ12" i="1"/>
  <c r="B13" i="1"/>
  <c r="AI13" i="1"/>
  <c r="B14" i="1"/>
  <c r="AI14" i="1"/>
  <c r="B15" i="1"/>
  <c r="AI15" i="1"/>
  <c r="B17" i="1"/>
  <c r="AI17" i="1"/>
  <c r="AD16" i="1"/>
  <c r="AH13" i="1"/>
  <c r="AH14" i="1"/>
  <c r="AH15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E16" i="1"/>
  <c r="AF16" i="1"/>
  <c r="AG16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3" i="1"/>
  <c r="AH4" i="1"/>
  <c r="AH5" i="1"/>
  <c r="AH6" i="1"/>
  <c r="AH7" i="1"/>
  <c r="AH8" i="1"/>
  <c r="AH9" i="1"/>
  <c r="AH2" i="1"/>
  <c r="AK13" i="1"/>
  <c r="AK14" i="1"/>
  <c r="AK15" i="1"/>
  <c r="AK16" i="1"/>
  <c r="AK17" i="1"/>
  <c r="AK12" i="1"/>
  <c r="AJ13" i="1"/>
  <c r="AJ14" i="1"/>
  <c r="AJ15" i="1"/>
  <c r="AJ17" i="1"/>
</calcChain>
</file>

<file path=xl/sharedStrings.xml><?xml version="1.0" encoding="utf-8"?>
<sst xmlns="http://schemas.openxmlformats.org/spreadsheetml/2006/main" count="345" uniqueCount="35">
  <si>
    <t>Design \ run</t>
  </si>
  <si>
    <t>mean</t>
  </si>
  <si>
    <t>Effect/ run</t>
  </si>
  <si>
    <r>
      <t>S</t>
    </r>
    <r>
      <rPr>
        <vertAlign val="superscript"/>
        <sz val="11"/>
        <color theme="1"/>
        <rFont val="Calibri"/>
        <family val="2"/>
        <scheme val="minor"/>
      </rPr>
      <t>2</t>
    </r>
  </si>
  <si>
    <t>E1</t>
  </si>
  <si>
    <t>E2</t>
  </si>
  <si>
    <t>E3</t>
  </si>
  <si>
    <t>E12</t>
  </si>
  <si>
    <t>E13</t>
  </si>
  <si>
    <t>E23</t>
  </si>
  <si>
    <t>t-distribution quantile</t>
  </si>
  <si>
    <t>alpha</t>
  </si>
  <si>
    <t>n</t>
  </si>
  <si>
    <t>CI lower</t>
  </si>
  <si>
    <t>CI upper</t>
  </si>
  <si>
    <t>V1</t>
  </si>
  <si>
    <t>V2</t>
  </si>
  <si>
    <t>V3</t>
  </si>
  <si>
    <t>V1*V2</t>
  </si>
  <si>
    <t>V1*V3</t>
  </si>
  <si>
    <t>V2*V3</t>
  </si>
  <si>
    <t>Response</t>
  </si>
  <si>
    <t>-</t>
  </si>
  <si>
    <t>+</t>
  </si>
  <si>
    <r>
      <t>R</t>
    </r>
    <r>
      <rPr>
        <vertAlign val="subscript"/>
        <sz val="11"/>
        <color theme="1"/>
        <rFont val="Calibri"/>
        <scheme val="minor"/>
      </rPr>
      <t>1</t>
    </r>
  </si>
  <si>
    <r>
      <t>R</t>
    </r>
    <r>
      <rPr>
        <vertAlign val="subscript"/>
        <sz val="11"/>
        <color theme="1"/>
        <rFont val="Calibri"/>
        <scheme val="minor"/>
      </rPr>
      <t>2</t>
    </r>
  </si>
  <si>
    <r>
      <t>R</t>
    </r>
    <r>
      <rPr>
        <vertAlign val="subscript"/>
        <sz val="11"/>
        <color theme="1"/>
        <rFont val="Calibri"/>
        <scheme val="minor"/>
      </rPr>
      <t>3</t>
    </r>
  </si>
  <si>
    <r>
      <t>R</t>
    </r>
    <r>
      <rPr>
        <vertAlign val="subscript"/>
        <sz val="11"/>
        <color theme="1"/>
        <rFont val="Calibri"/>
        <scheme val="minor"/>
      </rPr>
      <t>4</t>
    </r>
  </si>
  <si>
    <r>
      <t>R</t>
    </r>
    <r>
      <rPr>
        <vertAlign val="subscript"/>
        <sz val="11"/>
        <color theme="1"/>
        <rFont val="Calibri"/>
        <scheme val="minor"/>
      </rPr>
      <t>5</t>
    </r>
  </si>
  <si>
    <r>
      <t>R</t>
    </r>
    <r>
      <rPr>
        <vertAlign val="subscript"/>
        <sz val="11"/>
        <color theme="1"/>
        <rFont val="Calibri"/>
        <scheme val="minor"/>
      </rPr>
      <t>6</t>
    </r>
  </si>
  <si>
    <r>
      <t>R</t>
    </r>
    <r>
      <rPr>
        <vertAlign val="subscript"/>
        <sz val="11"/>
        <color theme="1"/>
        <rFont val="Calibri"/>
        <scheme val="minor"/>
      </rPr>
      <t>7</t>
    </r>
  </si>
  <si>
    <r>
      <t>R</t>
    </r>
    <r>
      <rPr>
        <vertAlign val="subscript"/>
        <sz val="11"/>
        <color theme="1"/>
        <rFont val="Calibri"/>
        <scheme val="minor"/>
      </rPr>
      <t>8</t>
    </r>
  </si>
  <si>
    <t xml:space="preserve"> </t>
  </si>
  <si>
    <t>V1*V2*V3</t>
  </si>
  <si>
    <t>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</si>
</sst>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000"/>
    <numFmt numFmtId="165" formatCode="#,##0.00000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3" fontId="2" fillId="0" borderId="5" xfId="0" applyNumberFormat="1" applyFont="1" applyBorder="1"/>
    <xf numFmtId="164" fontId="0" fillId="0" borderId="5" xfId="0" applyNumberFormat="1" applyBorder="1"/>
    <xf numFmtId="0" fontId="0" fillId="0" borderId="5" xfId="0" applyBorder="1"/>
    <xf numFmtId="0" fontId="2" fillId="0" borderId="5" xfId="0" applyFont="1" applyBorder="1"/>
    <xf numFmtId="165" fontId="3" fillId="0" borderId="4" xfId="0" applyNumberFormat="1" applyFont="1" applyBorder="1" applyAlignment="1">
      <alignment vertical="center" wrapText="1"/>
    </xf>
    <xf numFmtId="165" fontId="3" fillId="0" borderId="4" xfId="0" applyNumberFormat="1" applyFont="1" applyBorder="1" applyAlignment="1">
      <alignment vertical="top" wrapText="1"/>
    </xf>
    <xf numFmtId="165" fontId="1" fillId="0" borderId="4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"/>
  <sheetViews>
    <sheetView tabSelected="1" zoomScale="60" workbookViewId="0">
      <selection activeCell="AL34" sqref="AL34"/>
    </sheetView>
  </sheetViews>
  <sheetFormatPr baseColWidth="10" defaultColWidth="10.6640625" defaultRowHeight="16" x14ac:dyDescent="0.2"/>
  <cols>
    <col min="2" max="2" width="13.1640625" customWidth="1"/>
    <col min="3" max="11" width="11.83203125" bestFit="1" customWidth="1"/>
    <col min="12" max="14" width="14.5" bestFit="1" customWidth="1"/>
    <col min="17" max="17" width="11.33203125" customWidth="1"/>
    <col min="30" max="30" width="11.33203125" bestFit="1" customWidth="1"/>
    <col min="33" max="33" width="11.33203125" bestFit="1" customWidth="1"/>
    <col min="34" max="34" width="12.5" bestFit="1" customWidth="1"/>
    <col min="35" max="36" width="11.33203125" bestFit="1" customWidth="1"/>
    <col min="39" max="39" width="19.6640625" bestFit="1" customWidth="1"/>
  </cols>
  <sheetData>
    <row r="1" spans="1:39" ht="17" thickBot="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 t="s">
        <v>1</v>
      </c>
    </row>
    <row r="2" spans="1:39" ht="17" thickBot="1" x14ac:dyDescent="0.25">
      <c r="A2" s="3">
        <v>1</v>
      </c>
      <c r="B2" s="11" t="s">
        <v>32</v>
      </c>
      <c r="C2" s="11" t="s">
        <v>32</v>
      </c>
      <c r="D2" s="11" t="s">
        <v>32</v>
      </c>
      <c r="E2" s="11" t="s">
        <v>32</v>
      </c>
      <c r="F2" s="11" t="s">
        <v>32</v>
      </c>
      <c r="G2" s="11" t="s">
        <v>32</v>
      </c>
      <c r="H2" s="11" t="s">
        <v>32</v>
      </c>
      <c r="I2" s="11" t="s">
        <v>32</v>
      </c>
      <c r="J2" s="11" t="s">
        <v>32</v>
      </c>
      <c r="K2" s="11" t="s">
        <v>32</v>
      </c>
      <c r="L2" s="11" t="s">
        <v>32</v>
      </c>
      <c r="M2" s="11" t="s">
        <v>32</v>
      </c>
      <c r="N2" s="11" t="s">
        <v>32</v>
      </c>
      <c r="O2" s="11" t="s">
        <v>32</v>
      </c>
      <c r="P2" s="11" t="s">
        <v>32</v>
      </c>
      <c r="Q2" s="11" t="s">
        <v>32</v>
      </c>
      <c r="R2" s="11" t="s">
        <v>32</v>
      </c>
      <c r="S2" s="11" t="s">
        <v>32</v>
      </c>
      <c r="T2" s="11" t="s">
        <v>32</v>
      </c>
      <c r="U2" s="11" t="s">
        <v>32</v>
      </c>
      <c r="V2" s="11" t="s">
        <v>32</v>
      </c>
      <c r="W2" s="11" t="s">
        <v>32</v>
      </c>
      <c r="X2" s="11" t="s">
        <v>32</v>
      </c>
      <c r="Y2" s="11" t="s">
        <v>32</v>
      </c>
      <c r="Z2" s="11" t="s">
        <v>32</v>
      </c>
      <c r="AA2" s="11" t="s">
        <v>32</v>
      </c>
      <c r="AB2" s="11" t="s">
        <v>32</v>
      </c>
      <c r="AC2" s="11" t="s">
        <v>32</v>
      </c>
      <c r="AD2" s="11" t="s">
        <v>32</v>
      </c>
      <c r="AE2" s="11" t="s">
        <v>32</v>
      </c>
      <c r="AF2" s="11" t="s">
        <v>32</v>
      </c>
      <c r="AG2" s="11" t="s">
        <v>32</v>
      </c>
      <c r="AH2" s="10" t="e">
        <f xml:space="preserve"> AVERAGE(B2:AG2)</f>
        <v>#DIV/0!</v>
      </c>
    </row>
    <row r="3" spans="1:39" ht="17" thickBot="1" x14ac:dyDescent="0.25">
      <c r="A3" s="3">
        <v>2</v>
      </c>
      <c r="B3" s="11" t="s">
        <v>32</v>
      </c>
      <c r="C3" s="11" t="s">
        <v>32</v>
      </c>
      <c r="D3" s="11" t="s">
        <v>32</v>
      </c>
      <c r="E3" s="11" t="s">
        <v>32</v>
      </c>
      <c r="F3" s="11" t="s">
        <v>32</v>
      </c>
      <c r="G3" s="11" t="s">
        <v>32</v>
      </c>
      <c r="H3" s="11" t="s">
        <v>32</v>
      </c>
      <c r="I3" s="11" t="s">
        <v>32</v>
      </c>
      <c r="J3" s="11" t="s">
        <v>32</v>
      </c>
      <c r="K3" s="11" t="s">
        <v>32</v>
      </c>
      <c r="L3" s="11" t="s">
        <v>32</v>
      </c>
      <c r="M3" s="11" t="s">
        <v>32</v>
      </c>
      <c r="N3" s="11" t="s">
        <v>32</v>
      </c>
      <c r="O3" s="11" t="s">
        <v>32</v>
      </c>
      <c r="P3" s="11" t="s">
        <v>32</v>
      </c>
      <c r="Q3" s="11" t="s">
        <v>32</v>
      </c>
      <c r="R3" s="11" t="s">
        <v>32</v>
      </c>
      <c r="S3" s="11" t="s">
        <v>32</v>
      </c>
      <c r="T3" s="11" t="s">
        <v>32</v>
      </c>
      <c r="U3" s="11" t="s">
        <v>32</v>
      </c>
      <c r="V3" s="11" t="s">
        <v>32</v>
      </c>
      <c r="W3" s="11" t="s">
        <v>32</v>
      </c>
      <c r="X3" s="11" t="s">
        <v>32</v>
      </c>
      <c r="Y3" s="11" t="s">
        <v>32</v>
      </c>
      <c r="Z3" s="11" t="s">
        <v>32</v>
      </c>
      <c r="AA3" s="11" t="s">
        <v>32</v>
      </c>
      <c r="AB3" s="11" t="s">
        <v>32</v>
      </c>
      <c r="AC3" s="11" t="s">
        <v>32</v>
      </c>
      <c r="AD3" s="11" t="s">
        <v>32</v>
      </c>
      <c r="AE3" s="11" t="s">
        <v>32</v>
      </c>
      <c r="AF3" s="11" t="s">
        <v>32</v>
      </c>
      <c r="AG3" s="11" t="s">
        <v>32</v>
      </c>
      <c r="AH3" s="10" t="e">
        <f t="shared" ref="AH3:AH9" si="0" xml:space="preserve"> AVERAGE(B3:AG3)</f>
        <v>#DIV/0!</v>
      </c>
    </row>
    <row r="4" spans="1:39" ht="16.25" customHeight="1" thickBot="1" x14ac:dyDescent="0.25">
      <c r="A4" s="3">
        <v>3</v>
      </c>
      <c r="B4" s="11" t="s">
        <v>32</v>
      </c>
      <c r="C4" s="11" t="s">
        <v>32</v>
      </c>
      <c r="D4" s="11" t="s">
        <v>32</v>
      </c>
      <c r="E4" s="11" t="s">
        <v>32</v>
      </c>
      <c r="F4" s="11" t="s">
        <v>32</v>
      </c>
      <c r="G4" s="11" t="s">
        <v>32</v>
      </c>
      <c r="H4" s="11" t="s">
        <v>32</v>
      </c>
      <c r="I4" s="11" t="s">
        <v>32</v>
      </c>
      <c r="J4" s="11" t="s">
        <v>32</v>
      </c>
      <c r="K4" s="11" t="s">
        <v>32</v>
      </c>
      <c r="L4" s="11" t="s">
        <v>32</v>
      </c>
      <c r="M4" s="11" t="s">
        <v>32</v>
      </c>
      <c r="N4" s="11" t="s">
        <v>32</v>
      </c>
      <c r="O4" s="11" t="s">
        <v>32</v>
      </c>
      <c r="P4" s="11" t="s">
        <v>32</v>
      </c>
      <c r="Q4" s="11" t="s">
        <v>32</v>
      </c>
      <c r="R4" s="11" t="s">
        <v>32</v>
      </c>
      <c r="S4" s="11" t="s">
        <v>32</v>
      </c>
      <c r="T4" s="11" t="s">
        <v>32</v>
      </c>
      <c r="U4" s="11" t="s">
        <v>32</v>
      </c>
      <c r="V4" s="11" t="s">
        <v>32</v>
      </c>
      <c r="W4" s="11" t="s">
        <v>32</v>
      </c>
      <c r="X4" s="11" t="s">
        <v>32</v>
      </c>
      <c r="Y4" s="11" t="s">
        <v>32</v>
      </c>
      <c r="Z4" s="11" t="s">
        <v>32</v>
      </c>
      <c r="AA4" s="11" t="s">
        <v>32</v>
      </c>
      <c r="AB4" s="11" t="s">
        <v>32</v>
      </c>
      <c r="AC4" s="11" t="s">
        <v>32</v>
      </c>
      <c r="AD4" s="11" t="s">
        <v>32</v>
      </c>
      <c r="AE4" s="11" t="s">
        <v>32</v>
      </c>
      <c r="AF4" s="11" t="s">
        <v>32</v>
      </c>
      <c r="AG4" s="11" t="s">
        <v>32</v>
      </c>
      <c r="AH4" s="10" t="e">
        <f t="shared" si="0"/>
        <v>#DIV/0!</v>
      </c>
    </row>
    <row r="5" spans="1:39" ht="17" thickBot="1" x14ac:dyDescent="0.25">
      <c r="A5" s="3">
        <v>4</v>
      </c>
      <c r="B5" s="11" t="s">
        <v>32</v>
      </c>
      <c r="C5" s="11" t="s">
        <v>32</v>
      </c>
      <c r="D5" s="11" t="s">
        <v>32</v>
      </c>
      <c r="E5" s="11" t="s">
        <v>32</v>
      </c>
      <c r="F5" s="11" t="s">
        <v>32</v>
      </c>
      <c r="G5" s="11" t="s">
        <v>32</v>
      </c>
      <c r="H5" s="11" t="s">
        <v>32</v>
      </c>
      <c r="I5" s="11" t="s">
        <v>32</v>
      </c>
      <c r="J5" s="11" t="s">
        <v>32</v>
      </c>
      <c r="K5" s="11" t="s">
        <v>32</v>
      </c>
      <c r="L5" s="11" t="s">
        <v>32</v>
      </c>
      <c r="M5" s="11" t="s">
        <v>32</v>
      </c>
      <c r="N5" s="11" t="s">
        <v>32</v>
      </c>
      <c r="O5" s="11" t="s">
        <v>32</v>
      </c>
      <c r="P5" s="11" t="s">
        <v>32</v>
      </c>
      <c r="Q5" s="11" t="s">
        <v>32</v>
      </c>
      <c r="R5" s="11" t="s">
        <v>32</v>
      </c>
      <c r="S5" s="11" t="s">
        <v>32</v>
      </c>
      <c r="T5" s="11" t="s">
        <v>32</v>
      </c>
      <c r="U5" s="11" t="s">
        <v>32</v>
      </c>
      <c r="V5" s="11" t="s">
        <v>32</v>
      </c>
      <c r="W5" s="11" t="s">
        <v>32</v>
      </c>
      <c r="X5" s="11" t="s">
        <v>32</v>
      </c>
      <c r="Y5" s="11" t="s">
        <v>32</v>
      </c>
      <c r="Z5" s="11" t="s">
        <v>32</v>
      </c>
      <c r="AA5" s="11" t="s">
        <v>32</v>
      </c>
      <c r="AB5" s="11" t="s">
        <v>32</v>
      </c>
      <c r="AC5" s="11" t="s">
        <v>32</v>
      </c>
      <c r="AD5" s="11" t="s">
        <v>32</v>
      </c>
      <c r="AE5" s="11" t="s">
        <v>32</v>
      </c>
      <c r="AF5" s="11" t="s">
        <v>32</v>
      </c>
      <c r="AG5" s="11" t="s">
        <v>32</v>
      </c>
      <c r="AH5" s="10" t="e">
        <f t="shared" si="0"/>
        <v>#DIV/0!</v>
      </c>
    </row>
    <row r="6" spans="1:39" ht="17" thickBot="1" x14ac:dyDescent="0.25">
      <c r="A6" s="3">
        <v>5</v>
      </c>
      <c r="B6" s="11" t="s">
        <v>32</v>
      </c>
      <c r="C6" s="11" t="s">
        <v>32</v>
      </c>
      <c r="D6" s="11" t="s">
        <v>32</v>
      </c>
      <c r="E6" s="11" t="s">
        <v>32</v>
      </c>
      <c r="F6" s="11" t="s">
        <v>32</v>
      </c>
      <c r="G6" s="11" t="s">
        <v>32</v>
      </c>
      <c r="H6" s="11" t="s">
        <v>32</v>
      </c>
      <c r="I6" s="11" t="s">
        <v>32</v>
      </c>
      <c r="J6" s="11" t="s">
        <v>32</v>
      </c>
      <c r="K6" s="11" t="s">
        <v>32</v>
      </c>
      <c r="L6" s="11" t="s">
        <v>32</v>
      </c>
      <c r="M6" s="11" t="s">
        <v>32</v>
      </c>
      <c r="N6" s="11" t="s">
        <v>32</v>
      </c>
      <c r="O6" s="11" t="s">
        <v>32</v>
      </c>
      <c r="P6" s="11" t="s">
        <v>32</v>
      </c>
      <c r="Q6" s="11" t="s">
        <v>32</v>
      </c>
      <c r="R6" s="11" t="s">
        <v>32</v>
      </c>
      <c r="S6" s="11" t="s">
        <v>32</v>
      </c>
      <c r="T6" s="11" t="s">
        <v>32</v>
      </c>
      <c r="U6" s="11" t="s">
        <v>32</v>
      </c>
      <c r="V6" s="11" t="s">
        <v>32</v>
      </c>
      <c r="W6" s="11" t="s">
        <v>32</v>
      </c>
      <c r="X6" s="11" t="s">
        <v>32</v>
      </c>
      <c r="Y6" s="11" t="s">
        <v>32</v>
      </c>
      <c r="Z6" s="11" t="s">
        <v>32</v>
      </c>
      <c r="AA6" s="11" t="s">
        <v>32</v>
      </c>
      <c r="AB6" s="11" t="s">
        <v>32</v>
      </c>
      <c r="AC6" s="11" t="s">
        <v>32</v>
      </c>
      <c r="AD6" s="11" t="s">
        <v>32</v>
      </c>
      <c r="AE6" s="11" t="s">
        <v>32</v>
      </c>
      <c r="AF6" s="11" t="s">
        <v>32</v>
      </c>
      <c r="AG6" s="11" t="s">
        <v>32</v>
      </c>
      <c r="AH6" s="10" t="e">
        <f t="shared" si="0"/>
        <v>#DIV/0!</v>
      </c>
    </row>
    <row r="7" spans="1:39" ht="17" thickBot="1" x14ac:dyDescent="0.25">
      <c r="A7" s="3">
        <v>6</v>
      </c>
      <c r="B7" s="11" t="s">
        <v>32</v>
      </c>
      <c r="C7" s="11" t="s">
        <v>32</v>
      </c>
      <c r="D7" s="11" t="s">
        <v>32</v>
      </c>
      <c r="E7" s="11" t="s">
        <v>32</v>
      </c>
      <c r="F7" s="11" t="s">
        <v>32</v>
      </c>
      <c r="G7" s="11" t="s">
        <v>32</v>
      </c>
      <c r="H7" s="11" t="s">
        <v>32</v>
      </c>
      <c r="I7" s="11" t="s">
        <v>32</v>
      </c>
      <c r="J7" s="11" t="s">
        <v>32</v>
      </c>
      <c r="K7" s="11" t="s">
        <v>32</v>
      </c>
      <c r="L7" s="11" t="s">
        <v>32</v>
      </c>
      <c r="M7" s="11" t="s">
        <v>32</v>
      </c>
      <c r="N7" s="11" t="s">
        <v>32</v>
      </c>
      <c r="O7" s="11" t="s">
        <v>32</v>
      </c>
      <c r="P7" s="11" t="s">
        <v>32</v>
      </c>
      <c r="Q7" s="11" t="s">
        <v>32</v>
      </c>
      <c r="R7" s="11" t="s">
        <v>32</v>
      </c>
      <c r="S7" s="11" t="s">
        <v>32</v>
      </c>
      <c r="T7" s="11" t="s">
        <v>32</v>
      </c>
      <c r="U7" s="11" t="s">
        <v>32</v>
      </c>
      <c r="V7" s="11" t="s">
        <v>32</v>
      </c>
      <c r="W7" s="11" t="s">
        <v>32</v>
      </c>
      <c r="X7" s="11" t="s">
        <v>32</v>
      </c>
      <c r="Y7" s="11" t="s">
        <v>32</v>
      </c>
      <c r="Z7" s="11" t="s">
        <v>32</v>
      </c>
      <c r="AA7" s="11" t="s">
        <v>32</v>
      </c>
      <c r="AB7" s="11" t="s">
        <v>32</v>
      </c>
      <c r="AC7" s="11" t="s">
        <v>32</v>
      </c>
      <c r="AD7" s="11" t="s">
        <v>32</v>
      </c>
      <c r="AE7" s="11" t="s">
        <v>32</v>
      </c>
      <c r="AF7" s="11" t="s">
        <v>32</v>
      </c>
      <c r="AG7" s="11" t="s">
        <v>32</v>
      </c>
      <c r="AH7" s="10" t="e">
        <f t="shared" si="0"/>
        <v>#DIV/0!</v>
      </c>
    </row>
    <row r="8" spans="1:39" ht="17" thickBot="1" x14ac:dyDescent="0.25">
      <c r="A8" s="3">
        <v>7</v>
      </c>
      <c r="B8" s="11" t="s">
        <v>32</v>
      </c>
      <c r="C8" s="11" t="s">
        <v>32</v>
      </c>
      <c r="D8" s="11" t="s">
        <v>32</v>
      </c>
      <c r="E8" s="11" t="s">
        <v>32</v>
      </c>
      <c r="F8" s="11" t="s">
        <v>32</v>
      </c>
      <c r="G8" s="11" t="s">
        <v>32</v>
      </c>
      <c r="H8" s="11" t="s">
        <v>32</v>
      </c>
      <c r="I8" s="11" t="s">
        <v>32</v>
      </c>
      <c r="J8" s="11" t="s">
        <v>32</v>
      </c>
      <c r="K8" s="11" t="s">
        <v>32</v>
      </c>
      <c r="L8" s="11" t="s">
        <v>32</v>
      </c>
      <c r="M8" s="11" t="s">
        <v>32</v>
      </c>
      <c r="N8" s="11" t="s">
        <v>32</v>
      </c>
      <c r="O8" s="11" t="s">
        <v>32</v>
      </c>
      <c r="P8" s="11" t="s">
        <v>32</v>
      </c>
      <c r="Q8" s="11" t="s">
        <v>32</v>
      </c>
      <c r="R8" s="11" t="s">
        <v>32</v>
      </c>
      <c r="S8" s="11" t="s">
        <v>32</v>
      </c>
      <c r="T8" s="11" t="s">
        <v>32</v>
      </c>
      <c r="U8" s="11" t="s">
        <v>32</v>
      </c>
      <c r="V8" s="11" t="s">
        <v>32</v>
      </c>
      <c r="W8" s="11" t="s">
        <v>32</v>
      </c>
      <c r="X8" s="11" t="s">
        <v>32</v>
      </c>
      <c r="Y8" s="11" t="s">
        <v>32</v>
      </c>
      <c r="Z8" s="11" t="s">
        <v>32</v>
      </c>
      <c r="AA8" s="11" t="s">
        <v>32</v>
      </c>
      <c r="AB8" s="11" t="s">
        <v>32</v>
      </c>
      <c r="AC8" s="11" t="s">
        <v>32</v>
      </c>
      <c r="AD8" s="11" t="s">
        <v>32</v>
      </c>
      <c r="AE8" s="11" t="s">
        <v>32</v>
      </c>
      <c r="AF8" s="11" t="s">
        <v>32</v>
      </c>
      <c r="AG8" s="11" t="s">
        <v>32</v>
      </c>
      <c r="AH8" s="10" t="e">
        <f t="shared" si="0"/>
        <v>#DIV/0!</v>
      </c>
    </row>
    <row r="9" spans="1:39" ht="17" thickBot="1" x14ac:dyDescent="0.25">
      <c r="A9" s="3">
        <v>8</v>
      </c>
      <c r="B9" s="11" t="s">
        <v>32</v>
      </c>
      <c r="C9" s="11" t="s">
        <v>32</v>
      </c>
      <c r="D9" s="11" t="s">
        <v>32</v>
      </c>
      <c r="E9" s="11" t="s">
        <v>32</v>
      </c>
      <c r="F9" s="11" t="s">
        <v>32</v>
      </c>
      <c r="G9" s="11" t="s">
        <v>32</v>
      </c>
      <c r="H9" s="11" t="s">
        <v>32</v>
      </c>
      <c r="I9" s="11" t="s">
        <v>32</v>
      </c>
      <c r="J9" s="11" t="s">
        <v>32</v>
      </c>
      <c r="K9" s="11" t="s">
        <v>32</v>
      </c>
      <c r="L9" s="11" t="s">
        <v>32</v>
      </c>
      <c r="M9" s="11" t="s">
        <v>32</v>
      </c>
      <c r="N9" s="11" t="s">
        <v>32</v>
      </c>
      <c r="O9" s="11" t="s">
        <v>32</v>
      </c>
      <c r="P9" s="11" t="s">
        <v>32</v>
      </c>
      <c r="Q9" s="11" t="s">
        <v>32</v>
      </c>
      <c r="R9" s="11" t="s">
        <v>32</v>
      </c>
      <c r="S9" s="11" t="s">
        <v>32</v>
      </c>
      <c r="T9" s="11" t="s">
        <v>32</v>
      </c>
      <c r="U9" s="11" t="s">
        <v>32</v>
      </c>
      <c r="V9" s="11" t="s">
        <v>32</v>
      </c>
      <c r="W9" s="11" t="s">
        <v>32</v>
      </c>
      <c r="X9" s="11" t="s">
        <v>32</v>
      </c>
      <c r="Y9" s="11" t="s">
        <v>32</v>
      </c>
      <c r="Z9" s="11" t="s">
        <v>32</v>
      </c>
      <c r="AA9" s="11" t="s">
        <v>32</v>
      </c>
      <c r="AB9" s="11" t="s">
        <v>32</v>
      </c>
      <c r="AC9" s="11" t="s">
        <v>32</v>
      </c>
      <c r="AD9" s="11" t="s">
        <v>32</v>
      </c>
      <c r="AE9" s="11" t="s">
        <v>32</v>
      </c>
      <c r="AF9" s="11" t="s">
        <v>32</v>
      </c>
      <c r="AG9" s="11" t="s">
        <v>32</v>
      </c>
      <c r="AH9" s="10" t="e">
        <f t="shared" si="0"/>
        <v>#DIV/0!</v>
      </c>
    </row>
    <row r="10" spans="1:39" ht="17" thickBot="1" x14ac:dyDescent="0.25"/>
    <row r="11" spans="1:39" ht="18" thickBot="1" x14ac:dyDescent="0.25">
      <c r="A11" s="1" t="s">
        <v>2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2">
        <v>29</v>
      </c>
      <c r="AE11" s="2">
        <v>30</v>
      </c>
      <c r="AF11" s="2">
        <v>31</v>
      </c>
      <c r="AG11" s="2">
        <v>32</v>
      </c>
      <c r="AH11" s="2" t="s">
        <v>1</v>
      </c>
      <c r="AI11" s="2" t="s">
        <v>3</v>
      </c>
      <c r="AJ11" s="2" t="s">
        <v>13</v>
      </c>
      <c r="AK11" s="2" t="s">
        <v>14</v>
      </c>
      <c r="AM11" s="5" t="s">
        <v>10</v>
      </c>
    </row>
    <row r="12" spans="1:39" ht="17" thickBot="1" x14ac:dyDescent="0.25">
      <c r="A12" s="3" t="s">
        <v>4</v>
      </c>
      <c r="B12" s="4" t="e">
        <f>(-B2+B3-B4+B5-B6+B7-B8+B9)/(2^2)</f>
        <v>#VALUE!</v>
      </c>
      <c r="C12" s="4" t="e">
        <f t="shared" ref="C12:AG12" si="1">(-C2+C3-C4+C5-C6+C7-C8+C9)/(2^2)</f>
        <v>#VALUE!</v>
      </c>
      <c r="D12" s="4" t="e">
        <f t="shared" si="1"/>
        <v>#VALUE!</v>
      </c>
      <c r="E12" s="4" t="e">
        <f t="shared" si="1"/>
        <v>#VALUE!</v>
      </c>
      <c r="F12" s="4" t="e">
        <f t="shared" si="1"/>
        <v>#VALUE!</v>
      </c>
      <c r="G12" s="4" t="e">
        <f t="shared" si="1"/>
        <v>#VALUE!</v>
      </c>
      <c r="H12" s="4" t="e">
        <f t="shared" si="1"/>
        <v>#VALUE!</v>
      </c>
      <c r="I12" s="4" t="e">
        <f t="shared" si="1"/>
        <v>#VALUE!</v>
      </c>
      <c r="J12" s="4" t="e">
        <f t="shared" si="1"/>
        <v>#VALUE!</v>
      </c>
      <c r="K12" s="4" t="e">
        <f t="shared" si="1"/>
        <v>#VALUE!</v>
      </c>
      <c r="L12" s="4" t="e">
        <f t="shared" si="1"/>
        <v>#VALUE!</v>
      </c>
      <c r="M12" s="4" t="e">
        <f t="shared" si="1"/>
        <v>#VALUE!</v>
      </c>
      <c r="N12" s="4" t="e">
        <f t="shared" si="1"/>
        <v>#VALUE!</v>
      </c>
      <c r="O12" s="4" t="e">
        <f t="shared" si="1"/>
        <v>#VALUE!</v>
      </c>
      <c r="P12" s="4" t="e">
        <f t="shared" si="1"/>
        <v>#VALUE!</v>
      </c>
      <c r="Q12" s="4" t="e">
        <f t="shared" si="1"/>
        <v>#VALUE!</v>
      </c>
      <c r="R12" s="4" t="e">
        <f t="shared" si="1"/>
        <v>#VALUE!</v>
      </c>
      <c r="S12" s="4" t="e">
        <f t="shared" si="1"/>
        <v>#VALUE!</v>
      </c>
      <c r="T12" s="4" t="e">
        <f t="shared" si="1"/>
        <v>#VALUE!</v>
      </c>
      <c r="U12" s="4" t="e">
        <f t="shared" si="1"/>
        <v>#VALUE!</v>
      </c>
      <c r="V12" s="4" t="e">
        <f t="shared" si="1"/>
        <v>#VALUE!</v>
      </c>
      <c r="W12" s="4" t="e">
        <f t="shared" si="1"/>
        <v>#VALUE!</v>
      </c>
      <c r="X12" s="4" t="e">
        <f t="shared" si="1"/>
        <v>#VALUE!</v>
      </c>
      <c r="Y12" s="4" t="e">
        <f t="shared" si="1"/>
        <v>#VALUE!</v>
      </c>
      <c r="Z12" s="4" t="e">
        <f t="shared" si="1"/>
        <v>#VALUE!</v>
      </c>
      <c r="AA12" s="4" t="e">
        <f t="shared" si="1"/>
        <v>#VALUE!</v>
      </c>
      <c r="AB12" s="4" t="e">
        <f t="shared" si="1"/>
        <v>#VALUE!</v>
      </c>
      <c r="AC12" s="4" t="e">
        <f t="shared" si="1"/>
        <v>#VALUE!</v>
      </c>
      <c r="AD12" s="4" t="e">
        <f t="shared" si="1"/>
        <v>#VALUE!</v>
      </c>
      <c r="AE12" s="4" t="e">
        <f t="shared" si="1"/>
        <v>#VALUE!</v>
      </c>
      <c r="AF12" s="4" t="e">
        <f t="shared" si="1"/>
        <v>#VALUE!</v>
      </c>
      <c r="AG12" s="4" t="e">
        <f t="shared" si="1"/>
        <v>#VALUE!</v>
      </c>
      <c r="AH12" s="17" t="e">
        <f>AVERAGE(B12:AG12)</f>
        <v>#VALUE!</v>
      </c>
      <c r="AI12" s="17" t="e">
        <f>VAR(B12:AG12)</f>
        <v>#VALUE!</v>
      </c>
      <c r="AJ12" s="17" t="e">
        <f t="shared" ref="AJ12:AJ18" si="2">AH12-($AM$12*AI12)/SQRT($AM$18)</f>
        <v>#VALUE!</v>
      </c>
      <c r="AK12" s="17" t="e">
        <f t="shared" ref="AK12:AK18" si="3">AH12+($AM$12*AI12)/SQRT($AM$18)</f>
        <v>#VALUE!</v>
      </c>
      <c r="AM12" s="6">
        <v>1.83311292</v>
      </c>
    </row>
    <row r="13" spans="1:39" ht="17" thickBot="1" x14ac:dyDescent="0.25">
      <c r="A13" s="3" t="s">
        <v>5</v>
      </c>
      <c r="B13" s="4" t="e">
        <f>(-B2-B3+B4+B5-B6-B7+B8+B9)/(2^2)</f>
        <v>#VALUE!</v>
      </c>
      <c r="C13" s="4" t="e">
        <f t="shared" ref="C13:AG13" si="4">(-C2-C3+C4+C5-C6-C7+C8+C9)/(2^2)</f>
        <v>#VALUE!</v>
      </c>
      <c r="D13" s="4" t="e">
        <f t="shared" si="4"/>
        <v>#VALUE!</v>
      </c>
      <c r="E13" s="4" t="e">
        <f t="shared" si="4"/>
        <v>#VALUE!</v>
      </c>
      <c r="F13" s="4" t="e">
        <f t="shared" si="4"/>
        <v>#VALUE!</v>
      </c>
      <c r="G13" s="4" t="e">
        <f t="shared" si="4"/>
        <v>#VALUE!</v>
      </c>
      <c r="H13" s="4" t="e">
        <f t="shared" si="4"/>
        <v>#VALUE!</v>
      </c>
      <c r="I13" s="4" t="e">
        <f t="shared" si="4"/>
        <v>#VALUE!</v>
      </c>
      <c r="J13" s="4" t="e">
        <f t="shared" si="4"/>
        <v>#VALUE!</v>
      </c>
      <c r="K13" s="4" t="e">
        <f t="shared" si="4"/>
        <v>#VALUE!</v>
      </c>
      <c r="L13" s="4" t="e">
        <f t="shared" si="4"/>
        <v>#VALUE!</v>
      </c>
      <c r="M13" s="4" t="e">
        <f t="shared" si="4"/>
        <v>#VALUE!</v>
      </c>
      <c r="N13" s="4" t="e">
        <f t="shared" si="4"/>
        <v>#VALUE!</v>
      </c>
      <c r="O13" s="4" t="e">
        <f t="shared" si="4"/>
        <v>#VALUE!</v>
      </c>
      <c r="P13" s="4" t="e">
        <f t="shared" si="4"/>
        <v>#VALUE!</v>
      </c>
      <c r="Q13" s="4" t="e">
        <f t="shared" si="4"/>
        <v>#VALUE!</v>
      </c>
      <c r="R13" s="4" t="e">
        <f t="shared" si="4"/>
        <v>#VALUE!</v>
      </c>
      <c r="S13" s="4" t="e">
        <f t="shared" si="4"/>
        <v>#VALUE!</v>
      </c>
      <c r="T13" s="4" t="e">
        <f t="shared" si="4"/>
        <v>#VALUE!</v>
      </c>
      <c r="U13" s="4" t="e">
        <f t="shared" si="4"/>
        <v>#VALUE!</v>
      </c>
      <c r="V13" s="4" t="e">
        <f t="shared" si="4"/>
        <v>#VALUE!</v>
      </c>
      <c r="W13" s="4" t="e">
        <f t="shared" si="4"/>
        <v>#VALUE!</v>
      </c>
      <c r="X13" s="4" t="e">
        <f t="shared" si="4"/>
        <v>#VALUE!</v>
      </c>
      <c r="Y13" s="4" t="e">
        <f t="shared" si="4"/>
        <v>#VALUE!</v>
      </c>
      <c r="Z13" s="4" t="e">
        <f t="shared" si="4"/>
        <v>#VALUE!</v>
      </c>
      <c r="AA13" s="4" t="e">
        <f t="shared" si="4"/>
        <v>#VALUE!</v>
      </c>
      <c r="AB13" s="4" t="e">
        <f t="shared" si="4"/>
        <v>#VALUE!</v>
      </c>
      <c r="AC13" s="4" t="e">
        <f t="shared" si="4"/>
        <v>#VALUE!</v>
      </c>
      <c r="AD13" s="4" t="e">
        <f t="shared" si="4"/>
        <v>#VALUE!</v>
      </c>
      <c r="AE13" s="4" t="e">
        <f t="shared" si="4"/>
        <v>#VALUE!</v>
      </c>
      <c r="AF13" s="4" t="e">
        <f t="shared" si="4"/>
        <v>#VALUE!</v>
      </c>
      <c r="AG13" s="4" t="e">
        <f t="shared" si="4"/>
        <v>#VALUE!</v>
      </c>
      <c r="AH13" s="17" t="e">
        <f t="shared" ref="AH13:AH17" si="5">AVERAGE(B13:AG13)</f>
        <v>#VALUE!</v>
      </c>
      <c r="AI13" s="17" t="e">
        <f t="shared" ref="AI13:AI17" si="6">VAR(B13:AG13)</f>
        <v>#VALUE!</v>
      </c>
      <c r="AJ13" s="17" t="e">
        <f t="shared" si="2"/>
        <v>#VALUE!</v>
      </c>
      <c r="AK13" s="17" t="e">
        <f t="shared" si="3"/>
        <v>#VALUE!</v>
      </c>
    </row>
    <row r="14" spans="1:39" ht="17" thickBot="1" x14ac:dyDescent="0.25">
      <c r="A14" s="3" t="s">
        <v>6</v>
      </c>
      <c r="B14" s="4" t="e">
        <f>(-B2-B3-B4-B5+B6+B7+B8+B9)/(2^2)</f>
        <v>#VALUE!</v>
      </c>
      <c r="C14" s="4" t="e">
        <f t="shared" ref="C14:AG14" si="7">(-C2-C3-C4-C5+C6+C7+C8+C9)/(2^2)</f>
        <v>#VALUE!</v>
      </c>
      <c r="D14" s="4" t="e">
        <f t="shared" si="7"/>
        <v>#VALUE!</v>
      </c>
      <c r="E14" s="4" t="e">
        <f t="shared" si="7"/>
        <v>#VALUE!</v>
      </c>
      <c r="F14" s="4" t="e">
        <f t="shared" si="7"/>
        <v>#VALUE!</v>
      </c>
      <c r="G14" s="4" t="e">
        <f t="shared" si="7"/>
        <v>#VALUE!</v>
      </c>
      <c r="H14" s="4" t="e">
        <f t="shared" si="7"/>
        <v>#VALUE!</v>
      </c>
      <c r="I14" s="4" t="e">
        <f t="shared" si="7"/>
        <v>#VALUE!</v>
      </c>
      <c r="J14" s="4" t="e">
        <f t="shared" si="7"/>
        <v>#VALUE!</v>
      </c>
      <c r="K14" s="4" t="e">
        <f t="shared" si="7"/>
        <v>#VALUE!</v>
      </c>
      <c r="L14" s="4" t="e">
        <f t="shared" si="7"/>
        <v>#VALUE!</v>
      </c>
      <c r="M14" s="4" t="e">
        <f t="shared" si="7"/>
        <v>#VALUE!</v>
      </c>
      <c r="N14" s="4" t="e">
        <f t="shared" si="7"/>
        <v>#VALUE!</v>
      </c>
      <c r="O14" s="4" t="e">
        <f t="shared" si="7"/>
        <v>#VALUE!</v>
      </c>
      <c r="P14" s="4" t="e">
        <f t="shared" si="7"/>
        <v>#VALUE!</v>
      </c>
      <c r="Q14" s="4" t="e">
        <f t="shared" si="7"/>
        <v>#VALUE!</v>
      </c>
      <c r="R14" s="4" t="e">
        <f t="shared" si="7"/>
        <v>#VALUE!</v>
      </c>
      <c r="S14" s="4" t="e">
        <f t="shared" si="7"/>
        <v>#VALUE!</v>
      </c>
      <c r="T14" s="4" t="e">
        <f t="shared" si="7"/>
        <v>#VALUE!</v>
      </c>
      <c r="U14" s="4" t="e">
        <f t="shared" si="7"/>
        <v>#VALUE!</v>
      </c>
      <c r="V14" s="4" t="e">
        <f t="shared" si="7"/>
        <v>#VALUE!</v>
      </c>
      <c r="W14" s="4" t="e">
        <f t="shared" si="7"/>
        <v>#VALUE!</v>
      </c>
      <c r="X14" s="4" t="e">
        <f t="shared" si="7"/>
        <v>#VALUE!</v>
      </c>
      <c r="Y14" s="4" t="e">
        <f t="shared" si="7"/>
        <v>#VALUE!</v>
      </c>
      <c r="Z14" s="4" t="e">
        <f t="shared" si="7"/>
        <v>#VALUE!</v>
      </c>
      <c r="AA14" s="4" t="e">
        <f t="shared" si="7"/>
        <v>#VALUE!</v>
      </c>
      <c r="AB14" s="4" t="e">
        <f t="shared" si="7"/>
        <v>#VALUE!</v>
      </c>
      <c r="AC14" s="4" t="e">
        <f t="shared" si="7"/>
        <v>#VALUE!</v>
      </c>
      <c r="AD14" s="4" t="e">
        <f t="shared" si="7"/>
        <v>#VALUE!</v>
      </c>
      <c r="AE14" s="4" t="e">
        <f t="shared" si="7"/>
        <v>#VALUE!</v>
      </c>
      <c r="AF14" s="4" t="e">
        <f t="shared" si="7"/>
        <v>#VALUE!</v>
      </c>
      <c r="AG14" s="4" t="e">
        <f t="shared" si="7"/>
        <v>#VALUE!</v>
      </c>
      <c r="AH14" s="17" t="e">
        <f t="shared" si="5"/>
        <v>#VALUE!</v>
      </c>
      <c r="AI14" s="17" t="e">
        <f t="shared" si="6"/>
        <v>#VALUE!</v>
      </c>
      <c r="AJ14" s="17" t="e">
        <f t="shared" si="2"/>
        <v>#VALUE!</v>
      </c>
      <c r="AK14" s="17" t="e">
        <f t="shared" si="3"/>
        <v>#VALUE!</v>
      </c>
      <c r="AM14" s="8" t="s">
        <v>11</v>
      </c>
    </row>
    <row r="15" spans="1:39" ht="17" thickBot="1" x14ac:dyDescent="0.25">
      <c r="A15" s="3" t="s">
        <v>7</v>
      </c>
      <c r="B15" s="4" t="e">
        <f>(B2-B3-B4+B5+B6-B7-B8+B9)/(2^2)</f>
        <v>#VALUE!</v>
      </c>
      <c r="C15" s="4" t="e">
        <f t="shared" ref="C15:AG15" si="8">(C2-C3-C4+C5+C6-C7-C8+C9)/(2^2)</f>
        <v>#VALUE!</v>
      </c>
      <c r="D15" s="4" t="e">
        <f t="shared" si="8"/>
        <v>#VALUE!</v>
      </c>
      <c r="E15" s="4" t="e">
        <f t="shared" si="8"/>
        <v>#VALUE!</v>
      </c>
      <c r="F15" s="4" t="e">
        <f t="shared" si="8"/>
        <v>#VALUE!</v>
      </c>
      <c r="G15" s="4" t="e">
        <f t="shared" si="8"/>
        <v>#VALUE!</v>
      </c>
      <c r="H15" s="4" t="e">
        <f t="shared" si="8"/>
        <v>#VALUE!</v>
      </c>
      <c r="I15" s="4" t="e">
        <f t="shared" si="8"/>
        <v>#VALUE!</v>
      </c>
      <c r="J15" s="4" t="e">
        <f t="shared" si="8"/>
        <v>#VALUE!</v>
      </c>
      <c r="K15" s="4" t="e">
        <f t="shared" si="8"/>
        <v>#VALUE!</v>
      </c>
      <c r="L15" s="4" t="e">
        <f t="shared" si="8"/>
        <v>#VALUE!</v>
      </c>
      <c r="M15" s="4" t="e">
        <f t="shared" si="8"/>
        <v>#VALUE!</v>
      </c>
      <c r="N15" s="4" t="e">
        <f t="shared" si="8"/>
        <v>#VALUE!</v>
      </c>
      <c r="O15" s="4" t="e">
        <f t="shared" si="8"/>
        <v>#VALUE!</v>
      </c>
      <c r="P15" s="4" t="e">
        <f t="shared" si="8"/>
        <v>#VALUE!</v>
      </c>
      <c r="Q15" s="4" t="e">
        <f t="shared" si="8"/>
        <v>#VALUE!</v>
      </c>
      <c r="R15" s="4" t="e">
        <f t="shared" si="8"/>
        <v>#VALUE!</v>
      </c>
      <c r="S15" s="4" t="e">
        <f t="shared" si="8"/>
        <v>#VALUE!</v>
      </c>
      <c r="T15" s="4" t="e">
        <f t="shared" si="8"/>
        <v>#VALUE!</v>
      </c>
      <c r="U15" s="4" t="e">
        <f t="shared" si="8"/>
        <v>#VALUE!</v>
      </c>
      <c r="V15" s="4" t="e">
        <f t="shared" si="8"/>
        <v>#VALUE!</v>
      </c>
      <c r="W15" s="4" t="e">
        <f t="shared" si="8"/>
        <v>#VALUE!</v>
      </c>
      <c r="X15" s="4" t="e">
        <f t="shared" si="8"/>
        <v>#VALUE!</v>
      </c>
      <c r="Y15" s="4" t="e">
        <f t="shared" si="8"/>
        <v>#VALUE!</v>
      </c>
      <c r="Z15" s="4" t="e">
        <f t="shared" si="8"/>
        <v>#VALUE!</v>
      </c>
      <c r="AA15" s="4" t="e">
        <f t="shared" si="8"/>
        <v>#VALUE!</v>
      </c>
      <c r="AB15" s="4" t="e">
        <f t="shared" si="8"/>
        <v>#VALUE!</v>
      </c>
      <c r="AC15" s="4" t="e">
        <f t="shared" si="8"/>
        <v>#VALUE!</v>
      </c>
      <c r="AD15" s="4" t="e">
        <f t="shared" si="8"/>
        <v>#VALUE!</v>
      </c>
      <c r="AE15" s="4" t="e">
        <f t="shared" si="8"/>
        <v>#VALUE!</v>
      </c>
      <c r="AF15" s="4" t="e">
        <f t="shared" si="8"/>
        <v>#VALUE!</v>
      </c>
      <c r="AG15" s="4" t="e">
        <f t="shared" si="8"/>
        <v>#VALUE!</v>
      </c>
      <c r="AH15" s="17" t="e">
        <f t="shared" si="5"/>
        <v>#VALUE!</v>
      </c>
      <c r="AI15" s="17" t="e">
        <f t="shared" si="6"/>
        <v>#VALUE!</v>
      </c>
      <c r="AJ15" s="17" t="e">
        <f t="shared" si="2"/>
        <v>#VALUE!</v>
      </c>
      <c r="AK15" s="17" t="e">
        <f t="shared" si="3"/>
        <v>#VALUE!</v>
      </c>
      <c r="AM15" s="7">
        <v>0.1</v>
      </c>
    </row>
    <row r="16" spans="1:39" ht="17" thickBot="1" x14ac:dyDescent="0.25">
      <c r="A16" s="3" t="s">
        <v>8</v>
      </c>
      <c r="B16" s="9" t="e">
        <f>(B2-B3+B4-B5-B6+B7-B8+B9)/(2^2)</f>
        <v>#VALUE!</v>
      </c>
      <c r="C16" s="9" t="e">
        <f t="shared" ref="C16:AG16" si="9">(C2-C3+C4-C5-C6+C7-C8+C9)/(2^2)</f>
        <v>#VALUE!</v>
      </c>
      <c r="D16" s="9" t="e">
        <f t="shared" si="9"/>
        <v>#VALUE!</v>
      </c>
      <c r="E16" s="9" t="e">
        <f t="shared" si="9"/>
        <v>#VALUE!</v>
      </c>
      <c r="F16" s="9" t="e">
        <f t="shared" si="9"/>
        <v>#VALUE!</v>
      </c>
      <c r="G16" s="9" t="e">
        <f t="shared" si="9"/>
        <v>#VALUE!</v>
      </c>
      <c r="H16" s="9" t="e">
        <f t="shared" si="9"/>
        <v>#VALUE!</v>
      </c>
      <c r="I16" s="9" t="e">
        <f t="shared" si="9"/>
        <v>#VALUE!</v>
      </c>
      <c r="J16" s="9" t="e">
        <f t="shared" si="9"/>
        <v>#VALUE!</v>
      </c>
      <c r="K16" s="9" t="e">
        <f t="shared" si="9"/>
        <v>#VALUE!</v>
      </c>
      <c r="L16" s="9" t="e">
        <f t="shared" si="9"/>
        <v>#VALUE!</v>
      </c>
      <c r="M16" s="9" t="e">
        <f t="shared" si="9"/>
        <v>#VALUE!</v>
      </c>
      <c r="N16" s="9" t="e">
        <f t="shared" si="9"/>
        <v>#VALUE!</v>
      </c>
      <c r="O16" s="9" t="e">
        <f t="shared" si="9"/>
        <v>#VALUE!</v>
      </c>
      <c r="P16" s="9" t="e">
        <f t="shared" si="9"/>
        <v>#VALUE!</v>
      </c>
      <c r="Q16" s="9" t="e">
        <f t="shared" si="9"/>
        <v>#VALUE!</v>
      </c>
      <c r="R16" s="9" t="e">
        <f t="shared" si="9"/>
        <v>#VALUE!</v>
      </c>
      <c r="S16" s="9" t="e">
        <f t="shared" si="9"/>
        <v>#VALUE!</v>
      </c>
      <c r="T16" s="9" t="e">
        <f t="shared" si="9"/>
        <v>#VALUE!</v>
      </c>
      <c r="U16" s="9" t="e">
        <f t="shared" si="9"/>
        <v>#VALUE!</v>
      </c>
      <c r="V16" s="9" t="e">
        <f t="shared" si="9"/>
        <v>#VALUE!</v>
      </c>
      <c r="W16" s="9" t="e">
        <f t="shared" si="9"/>
        <v>#VALUE!</v>
      </c>
      <c r="X16" s="9" t="e">
        <f t="shared" si="9"/>
        <v>#VALUE!</v>
      </c>
      <c r="Y16" s="9" t="e">
        <f t="shared" si="9"/>
        <v>#VALUE!</v>
      </c>
      <c r="Z16" s="9" t="e">
        <f t="shared" si="9"/>
        <v>#VALUE!</v>
      </c>
      <c r="AA16" s="9" t="e">
        <f t="shared" si="9"/>
        <v>#VALUE!</v>
      </c>
      <c r="AB16" s="9" t="e">
        <f t="shared" si="9"/>
        <v>#VALUE!</v>
      </c>
      <c r="AC16" s="9" t="e">
        <f t="shared" si="9"/>
        <v>#VALUE!</v>
      </c>
      <c r="AD16" s="9" t="e">
        <f>(AD2-AD3+AD4-AD5-AD6+AD7-AD8+AD9)/(2^2)</f>
        <v>#VALUE!</v>
      </c>
      <c r="AE16" s="9" t="e">
        <f t="shared" si="9"/>
        <v>#VALUE!</v>
      </c>
      <c r="AF16" s="9" t="e">
        <f t="shared" si="9"/>
        <v>#VALUE!</v>
      </c>
      <c r="AG16" s="9" t="e">
        <f t="shared" si="9"/>
        <v>#VALUE!</v>
      </c>
      <c r="AH16" s="17" t="e">
        <f t="shared" si="5"/>
        <v>#VALUE!</v>
      </c>
      <c r="AI16" s="17" t="e">
        <f t="shared" si="6"/>
        <v>#VALUE!</v>
      </c>
      <c r="AJ16" s="17" t="e">
        <f t="shared" si="2"/>
        <v>#VALUE!</v>
      </c>
      <c r="AK16" s="17" t="e">
        <f t="shared" si="3"/>
        <v>#VALUE!</v>
      </c>
    </row>
    <row r="17" spans="1:39" ht="17" thickBot="1" x14ac:dyDescent="0.25">
      <c r="A17" s="3" t="s">
        <v>9</v>
      </c>
      <c r="B17" s="4" t="e">
        <f>(B2+B3-B4-B5-B6-B7+B8+B9)/(2^2)</f>
        <v>#VALUE!</v>
      </c>
      <c r="C17" s="4" t="e">
        <f t="shared" ref="C17:AG17" si="10">(C2+C3-C4-C5-C6-C7+C8+C9)/(2^2)</f>
        <v>#VALUE!</v>
      </c>
      <c r="D17" s="4" t="e">
        <f t="shared" si="10"/>
        <v>#VALUE!</v>
      </c>
      <c r="E17" s="4" t="e">
        <f t="shared" si="10"/>
        <v>#VALUE!</v>
      </c>
      <c r="F17" s="4" t="e">
        <f t="shared" si="10"/>
        <v>#VALUE!</v>
      </c>
      <c r="G17" s="4" t="e">
        <f t="shared" si="10"/>
        <v>#VALUE!</v>
      </c>
      <c r="H17" s="4" t="e">
        <f t="shared" si="10"/>
        <v>#VALUE!</v>
      </c>
      <c r="I17" s="4" t="e">
        <f t="shared" si="10"/>
        <v>#VALUE!</v>
      </c>
      <c r="J17" s="4" t="e">
        <f t="shared" si="10"/>
        <v>#VALUE!</v>
      </c>
      <c r="K17" s="4" t="e">
        <f t="shared" si="10"/>
        <v>#VALUE!</v>
      </c>
      <c r="L17" s="4" t="e">
        <f t="shared" si="10"/>
        <v>#VALUE!</v>
      </c>
      <c r="M17" s="4" t="e">
        <f t="shared" si="10"/>
        <v>#VALUE!</v>
      </c>
      <c r="N17" s="4" t="e">
        <f t="shared" si="10"/>
        <v>#VALUE!</v>
      </c>
      <c r="O17" s="4" t="e">
        <f t="shared" si="10"/>
        <v>#VALUE!</v>
      </c>
      <c r="P17" s="4" t="e">
        <f t="shared" si="10"/>
        <v>#VALUE!</v>
      </c>
      <c r="Q17" s="4" t="e">
        <f t="shared" si="10"/>
        <v>#VALUE!</v>
      </c>
      <c r="R17" s="4" t="e">
        <f t="shared" si="10"/>
        <v>#VALUE!</v>
      </c>
      <c r="S17" s="4" t="e">
        <f t="shared" si="10"/>
        <v>#VALUE!</v>
      </c>
      <c r="T17" s="4" t="e">
        <f t="shared" si="10"/>
        <v>#VALUE!</v>
      </c>
      <c r="U17" s="4" t="e">
        <f t="shared" si="10"/>
        <v>#VALUE!</v>
      </c>
      <c r="V17" s="4" t="e">
        <f t="shared" si="10"/>
        <v>#VALUE!</v>
      </c>
      <c r="W17" s="4" t="e">
        <f t="shared" si="10"/>
        <v>#VALUE!</v>
      </c>
      <c r="X17" s="4" t="e">
        <f t="shared" si="10"/>
        <v>#VALUE!</v>
      </c>
      <c r="Y17" s="4" t="e">
        <f t="shared" si="10"/>
        <v>#VALUE!</v>
      </c>
      <c r="Z17" s="4" t="e">
        <f t="shared" si="10"/>
        <v>#VALUE!</v>
      </c>
      <c r="AA17" s="4" t="e">
        <f t="shared" si="10"/>
        <v>#VALUE!</v>
      </c>
      <c r="AB17" s="4" t="e">
        <f t="shared" si="10"/>
        <v>#VALUE!</v>
      </c>
      <c r="AC17" s="4" t="e">
        <f t="shared" si="10"/>
        <v>#VALUE!</v>
      </c>
      <c r="AD17" s="4" t="e">
        <f t="shared" si="10"/>
        <v>#VALUE!</v>
      </c>
      <c r="AE17" s="4" t="e">
        <f t="shared" si="10"/>
        <v>#VALUE!</v>
      </c>
      <c r="AF17" s="4" t="e">
        <f t="shared" si="10"/>
        <v>#VALUE!</v>
      </c>
      <c r="AG17" s="4" t="e">
        <f t="shared" si="10"/>
        <v>#VALUE!</v>
      </c>
      <c r="AH17" s="17" t="e">
        <f>AVERAGE(B17:AG17)</f>
        <v>#VALUE!</v>
      </c>
      <c r="AI17" s="17" t="e">
        <f t="shared" si="6"/>
        <v>#VALUE!</v>
      </c>
      <c r="AJ17" s="17" t="e">
        <f t="shared" si="2"/>
        <v>#VALUE!</v>
      </c>
      <c r="AK17" s="17" t="e">
        <f t="shared" si="3"/>
        <v>#VALUE!</v>
      </c>
      <c r="AM17" s="8" t="s">
        <v>12</v>
      </c>
    </row>
    <row r="18" spans="1:39" ht="17" thickBot="1" x14ac:dyDescent="0.25">
      <c r="A18" s="3" t="s">
        <v>34</v>
      </c>
      <c r="B18" s="4" t="e">
        <f>(-B2+B3+B4-B5+B6-B7-B8+B9)/4</f>
        <v>#VALUE!</v>
      </c>
      <c r="C18" s="4" t="e">
        <f t="shared" ref="C18:AG18" si="11">(-C2+C3+C4-C5+C6-C7-C8+C9)/4</f>
        <v>#VALUE!</v>
      </c>
      <c r="D18" s="4" t="e">
        <f t="shared" si="11"/>
        <v>#VALUE!</v>
      </c>
      <c r="E18" s="4" t="e">
        <f t="shared" si="11"/>
        <v>#VALUE!</v>
      </c>
      <c r="F18" s="4" t="e">
        <f t="shared" si="11"/>
        <v>#VALUE!</v>
      </c>
      <c r="G18" s="4" t="e">
        <f t="shared" si="11"/>
        <v>#VALUE!</v>
      </c>
      <c r="H18" s="4" t="e">
        <f t="shared" si="11"/>
        <v>#VALUE!</v>
      </c>
      <c r="I18" s="4" t="e">
        <f t="shared" si="11"/>
        <v>#VALUE!</v>
      </c>
      <c r="J18" s="4" t="e">
        <f t="shared" si="11"/>
        <v>#VALUE!</v>
      </c>
      <c r="K18" s="4" t="e">
        <f t="shared" si="11"/>
        <v>#VALUE!</v>
      </c>
      <c r="L18" s="4" t="e">
        <f t="shared" si="11"/>
        <v>#VALUE!</v>
      </c>
      <c r="M18" s="4" t="e">
        <f t="shared" si="11"/>
        <v>#VALUE!</v>
      </c>
      <c r="N18" s="4" t="e">
        <f t="shared" si="11"/>
        <v>#VALUE!</v>
      </c>
      <c r="O18" s="4" t="e">
        <f t="shared" si="11"/>
        <v>#VALUE!</v>
      </c>
      <c r="P18" s="4" t="e">
        <f t="shared" si="11"/>
        <v>#VALUE!</v>
      </c>
      <c r="Q18" s="4" t="e">
        <f t="shared" si="11"/>
        <v>#VALUE!</v>
      </c>
      <c r="R18" s="4" t="e">
        <f t="shared" si="11"/>
        <v>#VALUE!</v>
      </c>
      <c r="S18" s="4" t="e">
        <f t="shared" si="11"/>
        <v>#VALUE!</v>
      </c>
      <c r="T18" s="4" t="e">
        <f t="shared" si="11"/>
        <v>#VALUE!</v>
      </c>
      <c r="U18" s="4" t="e">
        <f t="shared" si="11"/>
        <v>#VALUE!</v>
      </c>
      <c r="V18" s="4" t="e">
        <f t="shared" si="11"/>
        <v>#VALUE!</v>
      </c>
      <c r="W18" s="4" t="e">
        <f t="shared" si="11"/>
        <v>#VALUE!</v>
      </c>
      <c r="X18" s="4" t="e">
        <f t="shared" si="11"/>
        <v>#VALUE!</v>
      </c>
      <c r="Y18" s="4" t="e">
        <f t="shared" si="11"/>
        <v>#VALUE!</v>
      </c>
      <c r="Z18" s="4" t="e">
        <f t="shared" si="11"/>
        <v>#VALUE!</v>
      </c>
      <c r="AA18" s="4" t="e">
        <f t="shared" si="11"/>
        <v>#VALUE!</v>
      </c>
      <c r="AB18" s="4" t="e">
        <f t="shared" si="11"/>
        <v>#VALUE!</v>
      </c>
      <c r="AC18" s="4" t="e">
        <f t="shared" si="11"/>
        <v>#VALUE!</v>
      </c>
      <c r="AD18" s="4" t="e">
        <f t="shared" si="11"/>
        <v>#VALUE!</v>
      </c>
      <c r="AE18" s="4" t="e">
        <f t="shared" si="11"/>
        <v>#VALUE!</v>
      </c>
      <c r="AF18" s="4" t="e">
        <f t="shared" si="11"/>
        <v>#VALUE!</v>
      </c>
      <c r="AG18" s="4" t="e">
        <f>(-AG2+AG3+AG4-AG5+AG6-AG7-AG8+AG9)/4</f>
        <v>#VALUE!</v>
      </c>
      <c r="AH18" s="17" t="e">
        <f>AVERAGE(B18:AG18)</f>
        <v>#VALUE!</v>
      </c>
      <c r="AI18" s="17" t="e">
        <f>VAR(B18:AG18)</f>
        <v>#VALUE!</v>
      </c>
      <c r="AJ18" s="17" t="e">
        <f t="shared" si="2"/>
        <v>#VALUE!</v>
      </c>
      <c r="AK18" s="17" t="e">
        <f t="shared" si="3"/>
        <v>#VALUE!</v>
      </c>
      <c r="AM18" s="8">
        <v>10</v>
      </c>
    </row>
    <row r="19" spans="1:39" ht="17" thickBot="1" x14ac:dyDescent="0.25"/>
    <row r="20" spans="1:39" ht="17" thickBot="1" x14ac:dyDescent="0.25">
      <c r="A20" s="12"/>
      <c r="B20" s="13" t="s">
        <v>15</v>
      </c>
      <c r="C20" s="13" t="s">
        <v>16</v>
      </c>
      <c r="D20" s="13" t="s">
        <v>17</v>
      </c>
      <c r="E20" s="13" t="s">
        <v>18</v>
      </c>
      <c r="F20" s="13" t="s">
        <v>19</v>
      </c>
      <c r="G20" s="13" t="s">
        <v>20</v>
      </c>
      <c r="H20" s="13" t="s">
        <v>33</v>
      </c>
      <c r="I20" s="13" t="s">
        <v>21</v>
      </c>
    </row>
    <row r="21" spans="1:39" ht="18" thickBot="1" x14ac:dyDescent="0.25">
      <c r="A21" s="14">
        <v>1</v>
      </c>
      <c r="B21" s="15" t="s">
        <v>22</v>
      </c>
      <c r="C21" s="15" t="s">
        <v>22</v>
      </c>
      <c r="D21" s="15" t="s">
        <v>22</v>
      </c>
      <c r="E21" s="16" t="s">
        <v>23</v>
      </c>
      <c r="F21" s="16" t="s">
        <v>23</v>
      </c>
      <c r="G21" s="16" t="s">
        <v>23</v>
      </c>
      <c r="H21" s="16" t="s">
        <v>22</v>
      </c>
      <c r="I21" s="15" t="s">
        <v>24</v>
      </c>
    </row>
    <row r="22" spans="1:39" ht="18" thickBot="1" x14ac:dyDescent="0.25">
      <c r="A22" s="14">
        <v>2</v>
      </c>
      <c r="B22" s="15" t="s">
        <v>23</v>
      </c>
      <c r="C22" s="15" t="s">
        <v>22</v>
      </c>
      <c r="D22" s="15" t="s">
        <v>22</v>
      </c>
      <c r="E22" s="16" t="s">
        <v>22</v>
      </c>
      <c r="F22" s="16" t="s">
        <v>22</v>
      </c>
      <c r="G22" s="16" t="s">
        <v>23</v>
      </c>
      <c r="H22" s="16" t="s">
        <v>23</v>
      </c>
      <c r="I22" s="15" t="s">
        <v>25</v>
      </c>
    </row>
    <row r="23" spans="1:39" ht="18" thickBot="1" x14ac:dyDescent="0.25">
      <c r="A23" s="14">
        <v>3</v>
      </c>
      <c r="B23" s="15" t="s">
        <v>22</v>
      </c>
      <c r="C23" s="15" t="s">
        <v>23</v>
      </c>
      <c r="D23" s="15" t="s">
        <v>22</v>
      </c>
      <c r="E23" s="16" t="s">
        <v>22</v>
      </c>
      <c r="F23" s="16" t="s">
        <v>23</v>
      </c>
      <c r="G23" s="16" t="s">
        <v>22</v>
      </c>
      <c r="H23" s="16" t="s">
        <v>23</v>
      </c>
      <c r="I23" s="15" t="s">
        <v>26</v>
      </c>
    </row>
    <row r="24" spans="1:39" ht="18" thickBot="1" x14ac:dyDescent="0.25">
      <c r="A24" s="14">
        <v>4</v>
      </c>
      <c r="B24" s="15" t="s">
        <v>23</v>
      </c>
      <c r="C24" s="15" t="s">
        <v>23</v>
      </c>
      <c r="D24" s="15" t="s">
        <v>22</v>
      </c>
      <c r="E24" s="16" t="s">
        <v>23</v>
      </c>
      <c r="F24" s="16" t="s">
        <v>22</v>
      </c>
      <c r="G24" s="16" t="s">
        <v>22</v>
      </c>
      <c r="H24" s="16" t="s">
        <v>22</v>
      </c>
      <c r="I24" s="15" t="s">
        <v>27</v>
      </c>
    </row>
    <row r="25" spans="1:39" ht="18" thickBot="1" x14ac:dyDescent="0.25">
      <c r="A25" s="14">
        <v>5</v>
      </c>
      <c r="B25" s="15" t="s">
        <v>22</v>
      </c>
      <c r="C25" s="15" t="s">
        <v>22</v>
      </c>
      <c r="D25" s="15" t="s">
        <v>23</v>
      </c>
      <c r="E25" s="16" t="s">
        <v>23</v>
      </c>
      <c r="F25" s="16" t="s">
        <v>22</v>
      </c>
      <c r="G25" s="16" t="s">
        <v>22</v>
      </c>
      <c r="H25" s="16" t="s">
        <v>23</v>
      </c>
      <c r="I25" s="15" t="s">
        <v>28</v>
      </c>
    </row>
    <row r="26" spans="1:39" ht="18" thickBot="1" x14ac:dyDescent="0.25">
      <c r="A26" s="14">
        <v>6</v>
      </c>
      <c r="B26" s="15" t="s">
        <v>23</v>
      </c>
      <c r="C26" s="15" t="s">
        <v>22</v>
      </c>
      <c r="D26" s="15" t="s">
        <v>23</v>
      </c>
      <c r="E26" s="16" t="s">
        <v>22</v>
      </c>
      <c r="F26" s="16" t="s">
        <v>23</v>
      </c>
      <c r="G26" s="16" t="s">
        <v>22</v>
      </c>
      <c r="H26" s="16" t="s">
        <v>22</v>
      </c>
      <c r="I26" s="15" t="s">
        <v>29</v>
      </c>
    </row>
    <row r="27" spans="1:39" ht="18" thickBot="1" x14ac:dyDescent="0.25">
      <c r="A27" s="14">
        <v>7</v>
      </c>
      <c r="B27" s="15" t="s">
        <v>22</v>
      </c>
      <c r="C27" s="15" t="s">
        <v>23</v>
      </c>
      <c r="D27" s="15" t="s">
        <v>23</v>
      </c>
      <c r="E27" s="16" t="s">
        <v>22</v>
      </c>
      <c r="F27" s="16" t="s">
        <v>22</v>
      </c>
      <c r="G27" s="16" t="s">
        <v>23</v>
      </c>
      <c r="H27" s="16" t="s">
        <v>22</v>
      </c>
      <c r="I27" s="15" t="s">
        <v>30</v>
      </c>
    </row>
    <row r="28" spans="1:39" ht="18" thickBot="1" x14ac:dyDescent="0.25">
      <c r="A28" s="14">
        <v>8</v>
      </c>
      <c r="B28" s="15" t="s">
        <v>23</v>
      </c>
      <c r="C28" s="15" t="s">
        <v>23</v>
      </c>
      <c r="D28" s="15" t="s">
        <v>23</v>
      </c>
      <c r="E28" s="16" t="s">
        <v>23</v>
      </c>
      <c r="F28" s="16" t="s">
        <v>23</v>
      </c>
      <c r="G28" s="16" t="s">
        <v>23</v>
      </c>
      <c r="H28" s="16" t="s">
        <v>23</v>
      </c>
      <c r="I28" s="15" t="s">
        <v>31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henri.arno@gmail.com</dc:creator>
  <cp:lastModifiedBy>henri.arno@gmail.com</cp:lastModifiedBy>
  <dcterms:created xsi:type="dcterms:W3CDTF">2020-04-15T11:27:31Z</dcterms:created>
  <dcterms:modified xsi:type="dcterms:W3CDTF">2020-04-25T12:52:57Z</dcterms:modified>
</cp:coreProperties>
</file>