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ee/Wetsus_Projects/OBER/OBER_proj2_Q14878_BODAC_seasonality/data_analysis/input_data/"/>
    </mc:Choice>
  </mc:AlternateContent>
  <xr:revisionPtr revIDLastSave="0" documentId="8_{6EB72646-D592-0642-9B05-2A1CD1FEA2D9}" xr6:coauthVersionLast="47" xr6:coauthVersionMax="47" xr10:uidLastSave="{00000000-0000-0000-0000-000000000000}"/>
  <bookViews>
    <workbookView xWindow="1020" yWindow="500" windowWidth="27780" windowHeight="15840" xr2:uid="{BCA8E898-AA44-42C6-8E88-BF7EEB58767A}"/>
  </bookViews>
  <sheets>
    <sheet name="OBER_16S_515F926R_Q14878_SAM1-5" sheetId="2" r:id="rId1"/>
  </sheets>
  <definedNames>
    <definedName name="ExternalData_1" localSheetId="0" hidden="1">'OBER_16S_515F926R_Q14878_SAM1-5'!$A$1:$F$53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D691E-1A08-4817-B0A2-E32A96895C80}" keepAlive="1" name="Query - OBER_16S_515F926R_Q14878_SAM1-52@metadata_formatted" description="Connection to the 'OBER_16S_515F926R_Q14878_SAM1-52@metadata_formatted' query in the workbook." type="5" refreshedVersion="7" background="1" saveData="1">
    <dbPr connection="Provider=Microsoft.Mashup.OleDb.1;Data Source=$Workbook$;Location=OBER_16S_515F926R_Q14878_SAM1-52@metadata_formatted;Extended Properties=&quot;&quot;" command="SELECT * FROM [OBER_16S_515F926R_Q14878_SAM1-52@metadata_formatted]"/>
  </connection>
</connections>
</file>

<file path=xl/sharedStrings.xml><?xml version="1.0" encoding="utf-8"?>
<sst xmlns="http://schemas.openxmlformats.org/spreadsheetml/2006/main" count="667" uniqueCount="250">
  <si>
    <t>OBER.001</t>
  </si>
  <si>
    <t>TCCGGCCG</t>
  </si>
  <si>
    <t>GTGYCAGCMGCCGCGGTAA</t>
  </si>
  <si>
    <t>illCus515bar1</t>
  </si>
  <si>
    <t>CCGYCAATTYMTTTRAGTTT</t>
  </si>
  <si>
    <t>032522OBillcus515F</t>
  </si>
  <si>
    <t>OBER.002</t>
  </si>
  <si>
    <t>TCCGGTAA</t>
  </si>
  <si>
    <t>illCus515bar2</t>
  </si>
  <si>
    <t>OBER.003</t>
  </si>
  <si>
    <t>TCCGTCGG</t>
  </si>
  <si>
    <t>illCus515bar3</t>
  </si>
  <si>
    <t>OBER.004</t>
  </si>
  <si>
    <t>TCCGTCTT</t>
  </si>
  <si>
    <t>illCus515bar4</t>
  </si>
  <si>
    <t>OBER.005</t>
  </si>
  <si>
    <t>TCCGTGCG</t>
  </si>
  <si>
    <t>illCus515bar5</t>
  </si>
  <si>
    <t>OBER.006</t>
  </si>
  <si>
    <t>TCCGTGCT</t>
  </si>
  <si>
    <t>illCus515bar6</t>
  </si>
  <si>
    <t>OBER.007</t>
  </si>
  <si>
    <t>TCCGTTCC</t>
  </si>
  <si>
    <t>illCus515bar7</t>
  </si>
  <si>
    <t>OBER.008</t>
  </si>
  <si>
    <t>TCCGTTTT</t>
  </si>
  <si>
    <t>illCus515bar8</t>
  </si>
  <si>
    <t>OBER.009</t>
  </si>
  <si>
    <t>TCCTAATA</t>
  </si>
  <si>
    <t>illCus515bar9</t>
  </si>
  <si>
    <t>OBER.010</t>
  </si>
  <si>
    <t>TCCTCCCT</t>
  </si>
  <si>
    <t>illCus515bar10</t>
  </si>
  <si>
    <t>OBER.011</t>
  </si>
  <si>
    <t>TCCTCGTA</t>
  </si>
  <si>
    <t>illCus515bar11</t>
  </si>
  <si>
    <t>OBER.012</t>
  </si>
  <si>
    <t>TCCTCGTG</t>
  </si>
  <si>
    <t>illCus515bar12</t>
  </si>
  <si>
    <t>OBER.013</t>
  </si>
  <si>
    <t>TCCTGGCA</t>
  </si>
  <si>
    <t>illCus515bar13</t>
  </si>
  <si>
    <t>OBER.014</t>
  </si>
  <si>
    <t>TCCTGTAC</t>
  </si>
  <si>
    <t>illCus515bar14</t>
  </si>
  <si>
    <t>OBER.015</t>
  </si>
  <si>
    <t>TCCTTCCA</t>
  </si>
  <si>
    <t>illCus515bar15</t>
  </si>
  <si>
    <t>OBER.016</t>
  </si>
  <si>
    <t>TCCTTCTT</t>
  </si>
  <si>
    <t>illCus515bar16</t>
  </si>
  <si>
    <t>OBER.017</t>
  </si>
  <si>
    <t>TCCTTGGT</t>
  </si>
  <si>
    <t>illCus515bar17</t>
  </si>
  <si>
    <t>OBER.018</t>
  </si>
  <si>
    <t>TCGAAAGG</t>
  </si>
  <si>
    <t>illCus515bar18</t>
  </si>
  <si>
    <t>OBER.019</t>
  </si>
  <si>
    <t>TCGAACCT</t>
  </si>
  <si>
    <t>illCus515bar19</t>
  </si>
  <si>
    <t>OBER.020</t>
  </si>
  <si>
    <t>TCGAAGAG</t>
  </si>
  <si>
    <t>illCus515bar20</t>
  </si>
  <si>
    <t>OBER.021</t>
  </si>
  <si>
    <t>TCGAATCC</t>
  </si>
  <si>
    <t>illCus515bar21</t>
  </si>
  <si>
    <t>OBER.022</t>
  </si>
  <si>
    <t>TCGACAAC</t>
  </si>
  <si>
    <t>illCus515bar22</t>
  </si>
  <si>
    <t>OBER.023</t>
  </si>
  <si>
    <t>TCGACCGG</t>
  </si>
  <si>
    <t>illCus515bar23</t>
  </si>
  <si>
    <t>OBER.024</t>
  </si>
  <si>
    <t>TCGACCTA</t>
  </si>
  <si>
    <t>illCus515bar24</t>
  </si>
  <si>
    <t>OBER.025</t>
  </si>
  <si>
    <t>TCGACGAA</t>
  </si>
  <si>
    <t>illCus515bar25</t>
  </si>
  <si>
    <t>OBER.026</t>
  </si>
  <si>
    <t>TGGCTATT</t>
  </si>
  <si>
    <t>illCus515bar54</t>
  </si>
  <si>
    <t>OBER.027</t>
  </si>
  <si>
    <t>TCGAGCCG</t>
  </si>
  <si>
    <t>illCus515bar27</t>
  </si>
  <si>
    <t>OBER.028</t>
  </si>
  <si>
    <t>TCGAGCGA</t>
  </si>
  <si>
    <t>illCus515bar28</t>
  </si>
  <si>
    <t>OBER.029</t>
  </si>
  <si>
    <t>TCGAGCTG</t>
  </si>
  <si>
    <t>illCus515bar29</t>
  </si>
  <si>
    <t>OBER.030</t>
  </si>
  <si>
    <t>TGGTAACC</t>
  </si>
  <si>
    <t>illCus515bar30</t>
  </si>
  <si>
    <t>OBER.032</t>
  </si>
  <si>
    <t>TGGTACAA</t>
  </si>
  <si>
    <t>illCus515bar31</t>
  </si>
  <si>
    <t>OBER.033</t>
  </si>
  <si>
    <t>TGGTAGAT</t>
  </si>
  <si>
    <t>illCus515bar32</t>
  </si>
  <si>
    <t>OBER.034</t>
  </si>
  <si>
    <t>TGGTAGTC</t>
  </si>
  <si>
    <t>illCus515bar33</t>
  </si>
  <si>
    <t>OBER.035</t>
  </si>
  <si>
    <t>TGGTATAC</t>
  </si>
  <si>
    <t>illCus515bar34</t>
  </si>
  <si>
    <t>OBER.036</t>
  </si>
  <si>
    <t>TGGTATTG</t>
  </si>
  <si>
    <t>illCus515bar35</t>
  </si>
  <si>
    <t>OBER.037</t>
  </si>
  <si>
    <t>TGGTCAAG</t>
  </si>
  <si>
    <t>illCus515bar36</t>
  </si>
  <si>
    <t>OBER.038</t>
  </si>
  <si>
    <t>TGGTCGCT</t>
  </si>
  <si>
    <t>illCus515bar37</t>
  </si>
  <si>
    <t>OBER.039</t>
  </si>
  <si>
    <t>TGGTCTTT</t>
  </si>
  <si>
    <t>illCus515bar38</t>
  </si>
  <si>
    <t>OBER.040</t>
  </si>
  <si>
    <t>TGGTGACC</t>
  </si>
  <si>
    <t>illCus515bar39</t>
  </si>
  <si>
    <t>OBER.041</t>
  </si>
  <si>
    <t>TGGTGATC</t>
  </si>
  <si>
    <t>illCus515bar40</t>
  </si>
  <si>
    <t>OBER.042</t>
  </si>
  <si>
    <t>TGGCATCC</t>
  </si>
  <si>
    <t>illCus515bar41</t>
  </si>
  <si>
    <t>OBER.043</t>
  </si>
  <si>
    <t>TGGCCAAT</t>
  </si>
  <si>
    <t>illCus515bar42</t>
  </si>
  <si>
    <t>OBER.044</t>
  </si>
  <si>
    <t>TGGCCAGC</t>
  </si>
  <si>
    <t>illCus515bar43</t>
  </si>
  <si>
    <t>OBER.045</t>
  </si>
  <si>
    <t>TGGCCCAT</t>
  </si>
  <si>
    <t>illCus515bar44</t>
  </si>
  <si>
    <t>OBER.046</t>
  </si>
  <si>
    <t>TGGCCCGA</t>
  </si>
  <si>
    <t>illCus515bar45</t>
  </si>
  <si>
    <t>OBER.047</t>
  </si>
  <si>
    <t>TGGCCGTT</t>
  </si>
  <si>
    <t>illCus515bar46</t>
  </si>
  <si>
    <t>OBER.048</t>
  </si>
  <si>
    <t>TGGCCTAT</t>
  </si>
  <si>
    <t>illCus515bar47</t>
  </si>
  <si>
    <t>OBER.049</t>
  </si>
  <si>
    <t>TGGCCTGA</t>
  </si>
  <si>
    <t>illCus515bar48</t>
  </si>
  <si>
    <t>OBER.050</t>
  </si>
  <si>
    <t>TGGCCTTT</t>
  </si>
  <si>
    <t>illCus515bar49</t>
  </si>
  <si>
    <t>OBER.051.blank</t>
  </si>
  <si>
    <t>TGGCGCGC</t>
  </si>
  <si>
    <t>illCus515bar50</t>
  </si>
  <si>
    <t>OBER.052.blank</t>
  </si>
  <si>
    <t>TGGCGGAA</t>
  </si>
  <si>
    <t>illCus515bar51</t>
  </si>
  <si>
    <t>OBER.053.blank</t>
  </si>
  <si>
    <t>TGGCTAGC</t>
  </si>
  <si>
    <t>illCus515bar52</t>
  </si>
  <si>
    <t>OBER_0</t>
  </si>
  <si>
    <t>activated_sludge</t>
  </si>
  <si>
    <t>NA</t>
  </si>
  <si>
    <t>OBER_1</t>
  </si>
  <si>
    <t>before_backwash</t>
  </si>
  <si>
    <t>OBER_2</t>
  </si>
  <si>
    <t>after_backwash</t>
  </si>
  <si>
    <t>OBER_3</t>
  </si>
  <si>
    <t>OBER_4</t>
  </si>
  <si>
    <t>OBER_5</t>
  </si>
  <si>
    <t>OBER_6</t>
  </si>
  <si>
    <t>OBER_10</t>
  </si>
  <si>
    <t>OBER_11</t>
  </si>
  <si>
    <t>OBER_12</t>
  </si>
  <si>
    <t>OBER_13</t>
  </si>
  <si>
    <t>OBER_14</t>
  </si>
  <si>
    <t>OBER_15</t>
  </si>
  <si>
    <t>OBER_16</t>
  </si>
  <si>
    <t>OBER_17</t>
  </si>
  <si>
    <t>OBER_18</t>
  </si>
  <si>
    <t>OBER_19</t>
  </si>
  <si>
    <t>OBER_20</t>
  </si>
  <si>
    <t>OBER_28</t>
  </si>
  <si>
    <t>OBER_29</t>
  </si>
  <si>
    <t>OBER_30</t>
  </si>
  <si>
    <t>OBER_31</t>
  </si>
  <si>
    <t>OBER_32</t>
  </si>
  <si>
    <t>OBER_33</t>
  </si>
  <si>
    <t>OBER_62</t>
  </si>
  <si>
    <t>OBER_63</t>
  </si>
  <si>
    <t>OBER_64</t>
  </si>
  <si>
    <t>OBER_65</t>
  </si>
  <si>
    <t>OBER_66</t>
  </si>
  <si>
    <t>OBER_67</t>
  </si>
  <si>
    <t>OBER_35</t>
  </si>
  <si>
    <t>OBER_36</t>
  </si>
  <si>
    <t>OBER_37</t>
  </si>
  <si>
    <t>OBER_38</t>
  </si>
  <si>
    <t>OBER_39</t>
  </si>
  <si>
    <t>OBER_40</t>
  </si>
  <si>
    <t>OBER_41</t>
  </si>
  <si>
    <t>OBER_42</t>
  </si>
  <si>
    <t>OBER_43</t>
  </si>
  <si>
    <t>OBER_44</t>
  </si>
  <si>
    <t>OBER_45</t>
  </si>
  <si>
    <t>OBER_50</t>
  </si>
  <si>
    <t>OBER_51</t>
  </si>
  <si>
    <t>OBER_52</t>
  </si>
  <si>
    <t>OBER_53</t>
  </si>
  <si>
    <t>OBER_58</t>
  </si>
  <si>
    <t>OBER_59</t>
  </si>
  <si>
    <t>OBER_60</t>
  </si>
  <si>
    <t>OBER_61</t>
  </si>
  <si>
    <t>NC_7_2020_2</t>
  </si>
  <si>
    <t>NC_7</t>
  </si>
  <si>
    <t>NC_2_2021_1</t>
  </si>
  <si>
    <t>sampleID</t>
  </si>
  <si>
    <t>barcode_sequence</t>
  </si>
  <si>
    <t>linker_primer_sequence</t>
  </si>
  <si>
    <t>barcode_name</t>
  </si>
  <si>
    <t>reverse_primer</t>
  </si>
  <si>
    <t>project_name</t>
  </si>
  <si>
    <t>temp_code</t>
  </si>
  <si>
    <t>sampling_date</t>
  </si>
  <si>
    <t>sampling_time</t>
  </si>
  <si>
    <t>unpurified_nanodrop</t>
  </si>
  <si>
    <t>unpurified_260_280</t>
  </si>
  <si>
    <t>unpurified_260_230</t>
  </si>
  <si>
    <t>unpurified_quantus</t>
  </si>
  <si>
    <t>purifed_nanodrop</t>
  </si>
  <si>
    <t>purified_260_280</t>
  </si>
  <si>
    <t>purified_260_230</t>
  </si>
  <si>
    <t>purified_quantus</t>
  </si>
  <si>
    <t>wet_weight</t>
  </si>
  <si>
    <t>granule</t>
  </si>
  <si>
    <t>backwash</t>
  </si>
  <si>
    <t>BODAC_1</t>
  </si>
  <si>
    <t>BODAC_2</t>
  </si>
  <si>
    <t>sample_type</t>
  </si>
  <si>
    <t>filter_type</t>
  </si>
  <si>
    <t>blank</t>
  </si>
  <si>
    <t>description</t>
  </si>
  <si>
    <t>year</t>
  </si>
  <si>
    <t>month</t>
  </si>
  <si>
    <t>day</t>
  </si>
  <si>
    <t>09</t>
  </si>
  <si>
    <t>06</t>
  </si>
  <si>
    <t>03</t>
  </si>
  <si>
    <t>08</t>
  </si>
  <si>
    <t>04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</si>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</sst>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3"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00C02D-54F2-44FF-971C-80B1E8AA0DBD}" autoFormatId="16" applyNumberFormats="0" applyBorderFormats="0" applyFontFormats="0" applyPatternFormats="0" applyAlignmentFormats="0" applyWidthHeightFormats="0">
  <queryTableRefresh nextId="27" unboundColumnsRight="19">
    <queryTableFields count="25">
      <queryTableField id="1" name="SampleID" tableColumnId="1"/>
      <queryTableField id="2" name="BarcodeSequence" tableColumnId="2"/>
      <queryTableField id="3" name="LinkerPrimerSequence" tableColumnId="3"/>
      <queryTableField id="4" name="BarcodeName" tableColumnId="4"/>
      <queryTableField id="5" name="ReversePrimer" tableColumnId="5"/>
      <queryTableField id="6" name="ProjectName" tableColumnId="6"/>
      <queryTableField id="8" dataBound="0" tableColumnId="8"/>
      <queryTableField id="9" dataBound="0" tableColumnId="9"/>
      <queryTableField id="24" dataBound="0" tableColumnId="23"/>
      <queryTableField id="23" dataBound="0" tableColumnId="22"/>
      <queryTableField id="25" dataBound="0" tableColumnId="24"/>
      <queryTableField id="10" dataBound="0" tableColumnId="7"/>
      <queryTableField id="21" dataBound="0" tableColumnId="10"/>
      <queryTableField id="26" dataBound="0" tableColumnId="25"/>
      <queryTableField id="11" dataBound="0" tableColumnId="11"/>
      <queryTableField id="20" dataBound="0" tableColumnId="20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2" dataBound="0" tableColumnId="21"/>
    </queryTableFields>
    <queryTableDeletedFields count="1">
      <deletedField name="Descrip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3DF4A-680D-4B5F-BA96-B91D18D5729C}" name="OBER_16S_515F926R_Q14878_SAM1_52_metadata_formatted" displayName="OBER_16S_515F926R_Q14878_SAM1_52_metadata_formatted" ref="A1:Y53" tableType="queryTable" totalsRowShown="0">
  <autoFilter ref="A1:Y53" xr:uid="{04B3DF4A-680D-4B5F-BA96-B91D18D5729C}"/>
  <tableColumns count="25">
    <tableColumn id="1" xr3:uid="{A39FC0AC-E220-4CCE-AD35-B712C34F82EB}" uniqueName="1" name="sampleID" queryTableFieldId="1" dataDxfId="22"/>
    <tableColumn id="2" xr3:uid="{6D8BAB7D-24D8-4037-AEBC-CA3BF7491B0C}" uniqueName="2" name="barcode_sequence" queryTableFieldId="2" dataDxfId="21"/>
    <tableColumn id="3" xr3:uid="{79CB25DF-6C66-4DE8-8A11-6AE0CD1E4D66}" uniqueName="3" name="linker_primer_sequence" queryTableFieldId="3" dataDxfId="20"/>
    <tableColumn id="4" xr3:uid="{42451665-CEC6-4DCB-820D-5B33A739B695}" uniqueName="4" name="barcode_name" queryTableFieldId="4" dataDxfId="19"/>
    <tableColumn id="5" xr3:uid="{4112F792-2994-4763-BCF5-43EEE0BD8F04}" uniqueName="5" name="reverse_primer" queryTableFieldId="5" dataDxfId="18"/>
    <tableColumn id="6" xr3:uid="{26FA00D7-77FE-4505-8358-BDC9EA62870C}" uniqueName="6" name="project_name" queryTableFieldId="6" dataDxfId="17"/>
    <tableColumn id="8" xr3:uid="{A7E71647-5FD9-47C2-A7A8-66F755A922C9}" uniqueName="8" name="temp_code" queryTableFieldId="8" dataDxfId="16"/>
    <tableColumn id="9" xr3:uid="{735F8BF9-4D58-48A2-A11F-63E8F2B2A349}" uniqueName="9" name="sampling_date" queryTableFieldId="9" dataDxfId="15"/>
    <tableColumn id="23" xr3:uid="{2A4F1167-2B10-9C44-835C-B82F50C76970}" uniqueName="23" name="year" queryTableFieldId="24"/>
    <tableColumn id="22" xr3:uid="{3F519F96-81EB-0A46-BACE-2D2C87BEE3D3}" uniqueName="22" name="month" queryTableFieldId="23" dataDxfId="2"/>
    <tableColumn id="24" xr3:uid="{DDD69A2F-6EBF-CC4D-A1B7-8BEC856450E4}" uniqueName="24" name="day" queryTableFieldId="25" dataDxfId="0"/>
    <tableColumn id="7" xr3:uid="{BEFC51B7-F047-3349-BE14-43782E77459C}" uniqueName="7" name="filter_type" queryTableFieldId="10" dataDxfId="1"/>
    <tableColumn id="10" xr3:uid="{7601680D-BAC5-40A9-B1DF-27445D1827FF}" uniqueName="10" name="sample_type" queryTableFieldId="21" dataDxfId="14"/>
    <tableColumn id="25" xr3:uid="{E15B9A0D-5D56-964B-97D3-2EDE4B31E2AA}" uniqueName="25" name="number" queryTableFieldId="26"/>
    <tableColumn id="11" xr3:uid="{F7243FD7-9268-43CB-A343-6E7AB35F18CF}" uniqueName="11" name="sampling_time" queryTableFieldId="11" dataDxfId="13"/>
    <tableColumn id="20" xr3:uid="{16A67DB6-DE09-4B88-B754-94A09D252450}" uniqueName="20" name="wet_weight" queryTableFieldId="20" dataDxfId="12"/>
    <tableColumn id="12" xr3:uid="{0BD8FDB9-476E-427C-8A0A-DBCC7EC09CC7}" uniqueName="12" name="unpurified_nanodrop" queryTableFieldId="12" dataDxfId="11"/>
    <tableColumn id="13" xr3:uid="{1C8CC35E-3AC5-45FC-BC73-CD6DE8BEA9E1}" uniqueName="13" name="unpurified_260_280" queryTableFieldId="13" dataDxfId="10"/>
    <tableColumn id="14" xr3:uid="{7F75C4A3-70F1-40F9-A69C-87367AF4CEAB}" uniqueName="14" name="unpurified_260_230" queryTableFieldId="14" dataDxfId="9"/>
    <tableColumn id="15" xr3:uid="{93E93307-B9AC-4A94-8C9C-39765573E220}" uniqueName="15" name="unpurified_quantus" queryTableFieldId="15" dataDxfId="8"/>
    <tableColumn id="16" xr3:uid="{9D1CEE2D-34A7-4931-8BBF-ECE340B8F090}" uniqueName="16" name="purifed_nanodrop" queryTableFieldId="16" dataDxfId="7"/>
    <tableColumn id="17" xr3:uid="{CDB9E9F0-AD96-4A1A-90E7-F4172D8E4027}" uniqueName="17" name="purified_260_280" queryTableFieldId="17" dataDxfId="6"/>
    <tableColumn id="18" xr3:uid="{931BA659-BE97-4FB0-B03D-9D619DCC4EDD}" uniqueName="18" name="purified_260_230" queryTableFieldId="18" dataDxfId="5"/>
    <tableColumn id="19" xr3:uid="{7FF637BE-5BB1-4ECE-B610-DC72E278C7C0}" uniqueName="19" name="purified_quantus" queryTableFieldId="19" dataDxfId="4"/>
    <tableColumn id="21" xr3:uid="{355A536C-8BC6-7848-AE4B-1DBDDFEAE1E3}" uniqueName="21" name="description" queryTableFieldId="22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560D-E97F-41E5-AC42-B599A8895302}">
  <dimension ref="A1:Y53"/>
  <sheetViews>
    <sheetView tabSelected="1" workbookViewId="0">
      <selection activeCell="M55" sqref="M55"/>
    </sheetView>
  </sheetViews>
  <sheetFormatPr baseColWidth="10" defaultColWidth="8.83203125" defaultRowHeight="15" x14ac:dyDescent="0.2"/>
  <cols>
    <col min="1" max="1" width="10.1640625" customWidth="1"/>
    <col min="2" max="2" width="19.33203125" bestFit="1" customWidth="1"/>
    <col min="3" max="3" width="24.6640625" bestFit="1" customWidth="1"/>
    <col min="4" max="4" width="15.83203125" bestFit="1" customWidth="1"/>
    <col min="5" max="5" width="24.1640625" bestFit="1" customWidth="1"/>
    <col min="6" max="6" width="18.5" bestFit="1" customWidth="1"/>
    <col min="8" max="8" width="16.5" bestFit="1" customWidth="1"/>
    <col min="9" max="9" width="16.5" customWidth="1"/>
    <col min="10" max="11" width="16.5" style="2" customWidth="1"/>
    <col min="12" max="12" width="16.5" customWidth="1"/>
    <col min="13" max="13" width="19.33203125" bestFit="1" customWidth="1"/>
    <col min="14" max="14" width="19.33203125" customWidth="1"/>
    <col min="15" max="15" width="16.6640625" bestFit="1" customWidth="1"/>
    <col min="16" max="16" width="11.5" customWidth="1"/>
  </cols>
  <sheetData>
    <row r="1" spans="1:25" x14ac:dyDescent="0.2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241</v>
      </c>
      <c r="J1" s="2" t="s">
        <v>242</v>
      </c>
      <c r="K1" s="2" t="s">
        <v>243</v>
      </c>
      <c r="L1" t="s">
        <v>238</v>
      </c>
      <c r="M1" t="s">
        <v>237</v>
      </c>
      <c r="N1" t="s">
        <v>249</v>
      </c>
      <c r="O1" t="s">
        <v>223</v>
      </c>
      <c r="P1" t="s">
        <v>232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240</v>
      </c>
    </row>
    <row r="2" spans="1: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>
        <v>20210908</v>
      </c>
      <c r="I2" s="1">
        <v>2021</v>
      </c>
      <c r="J2" s="2" t="s">
        <v>244</v>
      </c>
      <c r="K2" s="2" t="s">
        <v>247</v>
      </c>
      <c r="L2" t="s">
        <v>161</v>
      </c>
      <c r="M2" s="1" t="s">
        <v>160</v>
      </c>
      <c r="N2" s="1" t="s">
        <v>161</v>
      </c>
      <c r="O2" s="1" t="s">
        <v>161</v>
      </c>
      <c r="P2" s="1">
        <v>0.66439999999999999</v>
      </c>
      <c r="Q2" s="1">
        <v>681.6</v>
      </c>
      <c r="R2" s="1">
        <v>1.82</v>
      </c>
      <c r="S2" s="1">
        <v>0.25</v>
      </c>
      <c r="T2" s="1" t="s">
        <v>161</v>
      </c>
      <c r="U2" s="1">
        <v>162.9</v>
      </c>
      <c r="V2" s="1">
        <v>1.82</v>
      </c>
      <c r="W2" s="1">
        <v>1.96</v>
      </c>
      <c r="X2" s="1">
        <v>152</v>
      </c>
      <c r="Y2" s="1" t="str">
        <f>OBER_16S_515F926R_Q14878_SAM1_52_metadata_formatted[[#This Row],[sampleID]]</f>
        <v>OBER.001</v>
      </c>
    </row>
    <row r="3" spans="1:25" x14ac:dyDescent="0.2">
      <c r="A3" s="1" t="s">
        <v>6</v>
      </c>
      <c r="B3" s="1" t="s">
        <v>7</v>
      </c>
      <c r="C3" s="1" t="s">
        <v>2</v>
      </c>
      <c r="D3" s="1" t="s">
        <v>8</v>
      </c>
      <c r="E3" s="1" t="s">
        <v>4</v>
      </c>
      <c r="F3" s="1" t="s">
        <v>5</v>
      </c>
      <c r="G3" s="1" t="s">
        <v>162</v>
      </c>
      <c r="H3" s="1">
        <v>20210908</v>
      </c>
      <c r="I3" s="1">
        <v>2021</v>
      </c>
      <c r="J3" s="2" t="s">
        <v>244</v>
      </c>
      <c r="K3" s="2" t="s">
        <v>247</v>
      </c>
      <c r="L3" s="1" t="s">
        <v>235</v>
      </c>
      <c r="M3" t="s">
        <v>233</v>
      </c>
      <c r="N3" s="1" t="s">
        <v>161</v>
      </c>
      <c r="O3" s="1" t="s">
        <v>163</v>
      </c>
      <c r="P3" s="1">
        <v>1.0278</v>
      </c>
      <c r="Q3" s="1">
        <v>238.7</v>
      </c>
      <c r="R3" s="1">
        <v>1.93</v>
      </c>
      <c r="S3" s="1">
        <v>2.96</v>
      </c>
      <c r="T3" s="1">
        <v>198</v>
      </c>
      <c r="U3" s="1">
        <v>109.6</v>
      </c>
      <c r="V3" s="1">
        <v>1.86</v>
      </c>
      <c r="W3" s="1">
        <v>2</v>
      </c>
      <c r="X3" s="1">
        <v>107</v>
      </c>
      <c r="Y3" s="1" t="str">
        <f>OBER_16S_515F926R_Q14878_SAM1_52_metadata_formatted[[#This Row],[sampleID]]</f>
        <v>OBER.002</v>
      </c>
    </row>
    <row r="4" spans="1:25" x14ac:dyDescent="0.2">
      <c r="A4" s="1" t="s">
        <v>9</v>
      </c>
      <c r="B4" s="1" t="s">
        <v>10</v>
      </c>
      <c r="C4" s="1" t="s">
        <v>2</v>
      </c>
      <c r="D4" s="1" t="s">
        <v>11</v>
      </c>
      <c r="E4" s="1" t="s">
        <v>4</v>
      </c>
      <c r="F4" s="1" t="s">
        <v>5</v>
      </c>
      <c r="G4" s="1" t="s">
        <v>164</v>
      </c>
      <c r="H4" s="1">
        <v>20210908</v>
      </c>
      <c r="I4" s="1">
        <v>2021</v>
      </c>
      <c r="J4" s="2" t="s">
        <v>244</v>
      </c>
      <c r="K4" s="2" t="s">
        <v>247</v>
      </c>
      <c r="L4" s="1" t="s">
        <v>235</v>
      </c>
      <c r="M4" t="s">
        <v>233</v>
      </c>
      <c r="N4" s="1" t="s">
        <v>161</v>
      </c>
      <c r="O4" s="1" t="s">
        <v>165</v>
      </c>
      <c r="P4" s="1">
        <v>1.0339</v>
      </c>
      <c r="Q4" s="1">
        <v>153.5</v>
      </c>
      <c r="R4" s="1">
        <v>1.96</v>
      </c>
      <c r="S4" s="1">
        <v>1.35</v>
      </c>
      <c r="T4" s="1">
        <v>132</v>
      </c>
      <c r="U4" s="1">
        <v>112.7</v>
      </c>
      <c r="V4" s="1">
        <v>1.93</v>
      </c>
      <c r="W4" s="1">
        <v>2.0499999999999998</v>
      </c>
      <c r="X4" s="1">
        <v>113</v>
      </c>
      <c r="Y4" s="1" t="str">
        <f>OBER_16S_515F926R_Q14878_SAM1_52_metadata_formatted[[#This Row],[sampleID]]</f>
        <v>OBER.003</v>
      </c>
    </row>
    <row r="5" spans="1:25" x14ac:dyDescent="0.2">
      <c r="A5" s="1" t="s">
        <v>12</v>
      </c>
      <c r="B5" s="1" t="s">
        <v>13</v>
      </c>
      <c r="C5" s="1" t="s">
        <v>2</v>
      </c>
      <c r="D5" s="1" t="s">
        <v>14</v>
      </c>
      <c r="E5" s="1" t="s">
        <v>4</v>
      </c>
      <c r="F5" s="1" t="s">
        <v>5</v>
      </c>
      <c r="G5" s="1" t="s">
        <v>166</v>
      </c>
      <c r="H5" s="1">
        <v>20210908</v>
      </c>
      <c r="I5" s="1">
        <v>2021</v>
      </c>
      <c r="J5" s="2" t="s">
        <v>244</v>
      </c>
      <c r="K5" s="2" t="s">
        <v>247</v>
      </c>
      <c r="L5" s="1" t="s">
        <v>236</v>
      </c>
      <c r="M5" t="s">
        <v>233</v>
      </c>
      <c r="N5" s="1" t="s">
        <v>161</v>
      </c>
      <c r="O5" s="1" t="s">
        <v>163</v>
      </c>
      <c r="P5" s="1">
        <v>1.0242</v>
      </c>
      <c r="Q5" s="1">
        <v>137</v>
      </c>
      <c r="R5" s="1">
        <v>1.88</v>
      </c>
      <c r="S5" s="1">
        <v>0.7</v>
      </c>
      <c r="T5" s="1">
        <v>120</v>
      </c>
      <c r="U5" s="1">
        <v>108.3</v>
      </c>
      <c r="V5" s="1">
        <v>1.86</v>
      </c>
      <c r="W5" s="1">
        <v>2.04</v>
      </c>
      <c r="X5" s="1">
        <v>102</v>
      </c>
      <c r="Y5" s="1" t="str">
        <f>OBER_16S_515F926R_Q14878_SAM1_52_metadata_formatted[[#This Row],[sampleID]]</f>
        <v>OBER.004</v>
      </c>
    </row>
    <row r="6" spans="1:25" x14ac:dyDescent="0.2">
      <c r="A6" s="1" t="s">
        <v>15</v>
      </c>
      <c r="B6" s="1" t="s">
        <v>16</v>
      </c>
      <c r="C6" s="1" t="s">
        <v>2</v>
      </c>
      <c r="D6" s="1" t="s">
        <v>17</v>
      </c>
      <c r="E6" s="1" t="s">
        <v>4</v>
      </c>
      <c r="F6" s="1" t="s">
        <v>5</v>
      </c>
      <c r="G6" s="1" t="s">
        <v>167</v>
      </c>
      <c r="H6" s="1">
        <v>20210908</v>
      </c>
      <c r="I6" s="1">
        <v>2021</v>
      </c>
      <c r="J6" s="2" t="s">
        <v>244</v>
      </c>
      <c r="K6" s="2" t="s">
        <v>247</v>
      </c>
      <c r="L6" s="1" t="s">
        <v>236</v>
      </c>
      <c r="M6" t="s">
        <v>233</v>
      </c>
      <c r="N6" s="1" t="s">
        <v>161</v>
      </c>
      <c r="O6" s="1" t="s">
        <v>165</v>
      </c>
      <c r="P6" s="1">
        <v>1.0449999999999999</v>
      </c>
      <c r="Q6" s="1">
        <v>153.30000000000001</v>
      </c>
      <c r="R6" s="1">
        <v>1.85</v>
      </c>
      <c r="S6" s="1">
        <v>1.01</v>
      </c>
      <c r="T6" s="1">
        <v>98</v>
      </c>
      <c r="U6" s="1">
        <v>99.3</v>
      </c>
      <c r="V6" s="1">
        <v>1.84</v>
      </c>
      <c r="W6" s="1">
        <v>1.79</v>
      </c>
      <c r="X6" s="1">
        <v>86</v>
      </c>
      <c r="Y6" s="1" t="str">
        <f>OBER_16S_515F926R_Q14878_SAM1_52_metadata_formatted[[#This Row],[sampleID]]</f>
        <v>OBER.005</v>
      </c>
    </row>
    <row r="7" spans="1:25" x14ac:dyDescent="0.2">
      <c r="A7" s="1" t="s">
        <v>18</v>
      </c>
      <c r="B7" s="1" t="s">
        <v>19</v>
      </c>
      <c r="C7" s="1" t="s">
        <v>2</v>
      </c>
      <c r="D7" s="1" t="s">
        <v>20</v>
      </c>
      <c r="E7" s="1" t="s">
        <v>4</v>
      </c>
      <c r="F7" s="1" t="s">
        <v>5</v>
      </c>
      <c r="G7" s="1" t="s">
        <v>168</v>
      </c>
      <c r="H7" s="1">
        <v>20210908</v>
      </c>
      <c r="I7" s="1">
        <v>2021</v>
      </c>
      <c r="J7" s="2" t="s">
        <v>244</v>
      </c>
      <c r="K7" s="2" t="s">
        <v>247</v>
      </c>
      <c r="L7" s="1" t="s">
        <v>235</v>
      </c>
      <c r="M7" t="s">
        <v>234</v>
      </c>
      <c r="N7" s="1" t="s">
        <v>161</v>
      </c>
      <c r="O7" s="1" t="s">
        <v>161</v>
      </c>
      <c r="P7" s="1">
        <v>0.50849999999999995</v>
      </c>
      <c r="Q7" s="1">
        <v>145</v>
      </c>
      <c r="R7" s="1">
        <v>1.83</v>
      </c>
      <c r="S7" s="1">
        <v>0.3</v>
      </c>
      <c r="T7" s="1">
        <v>104</v>
      </c>
      <c r="U7" s="1">
        <v>96</v>
      </c>
      <c r="V7" s="1">
        <v>1.96</v>
      </c>
      <c r="W7" s="1">
        <v>1.75</v>
      </c>
      <c r="X7" s="1">
        <v>89</v>
      </c>
      <c r="Y7" s="1" t="str">
        <f>OBER_16S_515F926R_Q14878_SAM1_52_metadata_formatted[[#This Row],[sampleID]]</f>
        <v>OBER.006</v>
      </c>
    </row>
    <row r="8" spans="1:25" x14ac:dyDescent="0.2">
      <c r="A8" s="1" t="s">
        <v>21</v>
      </c>
      <c r="B8" s="1" t="s">
        <v>22</v>
      </c>
      <c r="C8" s="1" t="s">
        <v>2</v>
      </c>
      <c r="D8" s="1" t="s">
        <v>23</v>
      </c>
      <c r="E8" s="1" t="s">
        <v>4</v>
      </c>
      <c r="F8" s="1" t="s">
        <v>5</v>
      </c>
      <c r="G8" s="1" t="s">
        <v>169</v>
      </c>
      <c r="H8" s="1">
        <v>20210908</v>
      </c>
      <c r="I8" s="1">
        <v>2021</v>
      </c>
      <c r="J8" s="2" t="s">
        <v>244</v>
      </c>
      <c r="K8" s="2" t="s">
        <v>247</v>
      </c>
      <c r="L8" s="1" t="s">
        <v>236</v>
      </c>
      <c r="M8" t="s">
        <v>234</v>
      </c>
      <c r="N8" s="1" t="s">
        <v>161</v>
      </c>
      <c r="O8" s="1" t="s">
        <v>161</v>
      </c>
      <c r="P8" s="1">
        <v>0.56030000000000002</v>
      </c>
      <c r="Q8" s="1">
        <v>208.4</v>
      </c>
      <c r="R8" s="1">
        <v>1.76</v>
      </c>
      <c r="S8" s="1">
        <v>0.49</v>
      </c>
      <c r="T8" s="1">
        <v>158</v>
      </c>
      <c r="U8" s="1">
        <v>94.8</v>
      </c>
      <c r="V8" s="1">
        <v>1.86</v>
      </c>
      <c r="W8" s="1">
        <v>1.56</v>
      </c>
      <c r="X8" s="1">
        <v>73</v>
      </c>
      <c r="Y8" s="1" t="str">
        <f>OBER_16S_515F926R_Q14878_SAM1_52_metadata_formatted[[#This Row],[sampleID]]</f>
        <v>OBER.007</v>
      </c>
    </row>
    <row r="9" spans="1:25" x14ac:dyDescent="0.2">
      <c r="A9" s="1" t="s">
        <v>24</v>
      </c>
      <c r="B9" s="1" t="s">
        <v>25</v>
      </c>
      <c r="C9" s="1" t="s">
        <v>2</v>
      </c>
      <c r="D9" s="1" t="s">
        <v>26</v>
      </c>
      <c r="E9" s="1" t="s">
        <v>4</v>
      </c>
      <c r="F9" s="1" t="s">
        <v>5</v>
      </c>
      <c r="G9" s="1" t="s">
        <v>170</v>
      </c>
      <c r="H9" s="1">
        <v>20210616</v>
      </c>
      <c r="I9" s="1">
        <v>2021</v>
      </c>
      <c r="J9" s="2" t="s">
        <v>245</v>
      </c>
      <c r="K9" s="2">
        <v>16</v>
      </c>
      <c r="L9" s="1" t="s">
        <v>235</v>
      </c>
      <c r="M9" t="s">
        <v>233</v>
      </c>
      <c r="N9" s="1" t="s">
        <v>161</v>
      </c>
      <c r="O9" s="1" t="s">
        <v>163</v>
      </c>
      <c r="P9" s="1">
        <v>1.0316000000000001</v>
      </c>
      <c r="Q9" s="1">
        <v>248.7</v>
      </c>
      <c r="R9" s="1">
        <v>1.8</v>
      </c>
      <c r="S9" s="1">
        <v>0.8</v>
      </c>
      <c r="T9" s="1">
        <v>204</v>
      </c>
      <c r="U9" s="1">
        <v>123.8</v>
      </c>
      <c r="V9" s="1">
        <v>1.88</v>
      </c>
      <c r="W9" s="1">
        <v>1.72</v>
      </c>
      <c r="X9" s="1">
        <v>119</v>
      </c>
      <c r="Y9" s="1" t="str">
        <f>OBER_16S_515F926R_Q14878_SAM1_52_metadata_formatted[[#This Row],[sampleID]]</f>
        <v>OBER.008</v>
      </c>
    </row>
    <row r="10" spans="1:25" x14ac:dyDescent="0.2">
      <c r="A10" s="1" t="s">
        <v>27</v>
      </c>
      <c r="B10" s="1" t="s">
        <v>28</v>
      </c>
      <c r="C10" s="1" t="s">
        <v>2</v>
      </c>
      <c r="D10" s="1" t="s">
        <v>29</v>
      </c>
      <c r="E10" s="1" t="s">
        <v>4</v>
      </c>
      <c r="F10" s="1" t="s">
        <v>5</v>
      </c>
      <c r="G10" s="1" t="s">
        <v>171</v>
      </c>
      <c r="H10" s="1">
        <v>20210616</v>
      </c>
      <c r="I10" s="1">
        <v>2021</v>
      </c>
      <c r="J10" s="2" t="s">
        <v>245</v>
      </c>
      <c r="K10" s="2">
        <v>16</v>
      </c>
      <c r="L10" s="1" t="s">
        <v>235</v>
      </c>
      <c r="M10" t="s">
        <v>233</v>
      </c>
      <c r="N10" s="1" t="s">
        <v>161</v>
      </c>
      <c r="O10" s="1" t="s">
        <v>165</v>
      </c>
      <c r="P10" s="1">
        <v>1.0364</v>
      </c>
      <c r="Q10" s="1">
        <v>183.8</v>
      </c>
      <c r="R10" s="1">
        <v>1.84</v>
      </c>
      <c r="S10" s="1">
        <v>0.51</v>
      </c>
      <c r="T10" s="1">
        <v>157</v>
      </c>
      <c r="U10" s="1">
        <v>116.9</v>
      </c>
      <c r="V10" s="1">
        <v>1.92</v>
      </c>
      <c r="W10" s="1">
        <v>2.1800000000000002</v>
      </c>
      <c r="X10" s="1">
        <v>115</v>
      </c>
      <c r="Y10" s="1" t="str">
        <f>OBER_16S_515F926R_Q14878_SAM1_52_metadata_formatted[[#This Row],[sampleID]]</f>
        <v>OBER.009</v>
      </c>
    </row>
    <row r="11" spans="1:25" x14ac:dyDescent="0.2">
      <c r="A11" s="1" t="s">
        <v>30</v>
      </c>
      <c r="B11" s="1" t="s">
        <v>31</v>
      </c>
      <c r="C11" s="1" t="s">
        <v>2</v>
      </c>
      <c r="D11" s="1" t="s">
        <v>32</v>
      </c>
      <c r="E11" s="1" t="s">
        <v>4</v>
      </c>
      <c r="F11" s="1" t="s">
        <v>5</v>
      </c>
      <c r="G11" s="1" t="s">
        <v>172</v>
      </c>
      <c r="H11" s="1">
        <v>20210616</v>
      </c>
      <c r="I11" s="1">
        <v>2021</v>
      </c>
      <c r="J11" s="2" t="s">
        <v>245</v>
      </c>
      <c r="K11" s="2">
        <v>16</v>
      </c>
      <c r="L11" s="1" t="s">
        <v>236</v>
      </c>
      <c r="M11" t="s">
        <v>233</v>
      </c>
      <c r="N11" s="1" t="s">
        <v>161</v>
      </c>
      <c r="O11" s="1" t="s">
        <v>163</v>
      </c>
      <c r="P11" s="1">
        <v>1.0542</v>
      </c>
      <c r="Q11" s="1">
        <v>138.6</v>
      </c>
      <c r="R11" s="1">
        <v>1.9</v>
      </c>
      <c r="S11" s="1">
        <v>0.67</v>
      </c>
      <c r="T11" s="1">
        <v>107</v>
      </c>
      <c r="U11" s="1">
        <v>117.4</v>
      </c>
      <c r="V11" s="1">
        <v>1.84</v>
      </c>
      <c r="W11" s="1">
        <v>2.0499999999999998</v>
      </c>
      <c r="X11" s="1">
        <v>111</v>
      </c>
      <c r="Y11" s="1" t="str">
        <f>OBER_16S_515F926R_Q14878_SAM1_52_metadata_formatted[[#This Row],[sampleID]]</f>
        <v>OBER.010</v>
      </c>
    </row>
    <row r="12" spans="1:25" x14ac:dyDescent="0.2">
      <c r="A12" s="1" t="s">
        <v>33</v>
      </c>
      <c r="B12" s="1" t="s">
        <v>34</v>
      </c>
      <c r="C12" s="1" t="s">
        <v>2</v>
      </c>
      <c r="D12" s="1" t="s">
        <v>35</v>
      </c>
      <c r="E12" s="1" t="s">
        <v>4</v>
      </c>
      <c r="F12" s="1" t="s">
        <v>5</v>
      </c>
      <c r="G12" s="1" t="s">
        <v>173</v>
      </c>
      <c r="H12" s="1">
        <v>20210616</v>
      </c>
      <c r="I12" s="1">
        <v>2021</v>
      </c>
      <c r="J12" s="2" t="s">
        <v>245</v>
      </c>
      <c r="K12" s="2">
        <v>16</v>
      </c>
      <c r="L12" s="1" t="s">
        <v>236</v>
      </c>
      <c r="M12" t="s">
        <v>233</v>
      </c>
      <c r="N12" s="1" t="s">
        <v>161</v>
      </c>
      <c r="O12" s="1" t="s">
        <v>165</v>
      </c>
      <c r="P12" s="1">
        <v>1.0449999999999999</v>
      </c>
      <c r="Q12" s="1">
        <v>95.3</v>
      </c>
      <c r="R12" s="1">
        <v>1.87</v>
      </c>
      <c r="S12" s="1">
        <v>0.41</v>
      </c>
      <c r="T12" s="1">
        <v>76</v>
      </c>
      <c r="U12" s="1">
        <v>90.6</v>
      </c>
      <c r="V12" s="1">
        <v>1.84</v>
      </c>
      <c r="W12" s="1">
        <v>1.92</v>
      </c>
      <c r="X12" s="1">
        <v>86</v>
      </c>
      <c r="Y12" s="1" t="str">
        <f>OBER_16S_515F926R_Q14878_SAM1_52_metadata_formatted[[#This Row],[sampleID]]</f>
        <v>OBER.011</v>
      </c>
    </row>
    <row r="13" spans="1:25" x14ac:dyDescent="0.2">
      <c r="A13" s="1" t="s">
        <v>36</v>
      </c>
      <c r="B13" s="1" t="s">
        <v>37</v>
      </c>
      <c r="C13" s="1" t="s">
        <v>2</v>
      </c>
      <c r="D13" s="1" t="s">
        <v>38</v>
      </c>
      <c r="E13" s="1" t="s">
        <v>4</v>
      </c>
      <c r="F13" s="1" t="s">
        <v>5</v>
      </c>
      <c r="G13" s="1" t="s">
        <v>174</v>
      </c>
      <c r="H13" s="1">
        <v>20210616</v>
      </c>
      <c r="I13" s="1">
        <v>2021</v>
      </c>
      <c r="J13" s="2" t="s">
        <v>245</v>
      </c>
      <c r="K13" s="2">
        <v>16</v>
      </c>
      <c r="L13" s="1" t="s">
        <v>235</v>
      </c>
      <c r="M13" t="s">
        <v>234</v>
      </c>
      <c r="N13" s="1" t="s">
        <v>161</v>
      </c>
      <c r="O13" s="1" t="s">
        <v>161</v>
      </c>
      <c r="P13" s="1">
        <v>0.38340000000000002</v>
      </c>
      <c r="Q13" s="1">
        <v>167.4</v>
      </c>
      <c r="R13" s="1">
        <v>1.69</v>
      </c>
      <c r="S13" s="1">
        <v>0.35</v>
      </c>
      <c r="T13" s="1">
        <v>113</v>
      </c>
      <c r="U13" s="1">
        <v>97</v>
      </c>
      <c r="V13" s="1">
        <v>1.83</v>
      </c>
      <c r="W13" s="1">
        <v>1.95</v>
      </c>
      <c r="X13" s="1">
        <v>98</v>
      </c>
      <c r="Y13" s="1" t="str">
        <f>OBER_16S_515F926R_Q14878_SAM1_52_metadata_formatted[[#This Row],[sampleID]]</f>
        <v>OBER.012</v>
      </c>
    </row>
    <row r="14" spans="1:25" x14ac:dyDescent="0.2">
      <c r="A14" s="1" t="s">
        <v>39</v>
      </c>
      <c r="B14" s="1" t="s">
        <v>40</v>
      </c>
      <c r="C14" s="1" t="s">
        <v>2</v>
      </c>
      <c r="D14" s="1" t="s">
        <v>41</v>
      </c>
      <c r="E14" s="1" t="s">
        <v>4</v>
      </c>
      <c r="F14" s="1" t="s">
        <v>5</v>
      </c>
      <c r="G14" s="1" t="s">
        <v>175</v>
      </c>
      <c r="H14" s="1">
        <v>20210616</v>
      </c>
      <c r="I14" s="1">
        <v>2021</v>
      </c>
      <c r="J14" s="2" t="s">
        <v>245</v>
      </c>
      <c r="K14" s="2">
        <v>16</v>
      </c>
      <c r="L14" s="1" t="s">
        <v>236</v>
      </c>
      <c r="M14" t="s">
        <v>234</v>
      </c>
      <c r="N14" s="1" t="s">
        <v>161</v>
      </c>
      <c r="O14" s="1" t="s">
        <v>161</v>
      </c>
      <c r="P14" s="1">
        <v>0.375</v>
      </c>
      <c r="Q14" s="1">
        <v>104.5</v>
      </c>
      <c r="R14" s="1">
        <v>1.74</v>
      </c>
      <c r="S14" s="1">
        <v>0.31</v>
      </c>
      <c r="T14" s="1">
        <v>56</v>
      </c>
      <c r="U14" s="1">
        <v>75.3</v>
      </c>
      <c r="V14" s="1">
        <v>1.83</v>
      </c>
      <c r="W14" s="1">
        <v>2.0099999999999998</v>
      </c>
      <c r="X14" s="1">
        <v>67</v>
      </c>
      <c r="Y14" s="1" t="str">
        <f>OBER_16S_515F926R_Q14878_SAM1_52_metadata_formatted[[#This Row],[sampleID]]</f>
        <v>OBER.013</v>
      </c>
    </row>
    <row r="15" spans="1:25" x14ac:dyDescent="0.2">
      <c r="A15" s="1" t="s">
        <v>42</v>
      </c>
      <c r="B15" s="1" t="s">
        <v>43</v>
      </c>
      <c r="C15" s="1" t="s">
        <v>2</v>
      </c>
      <c r="D15" s="1" t="s">
        <v>44</v>
      </c>
      <c r="E15" s="1" t="s">
        <v>4</v>
      </c>
      <c r="F15" s="1" t="s">
        <v>5</v>
      </c>
      <c r="G15" s="1" t="s">
        <v>176</v>
      </c>
      <c r="H15" s="1">
        <v>20210325</v>
      </c>
      <c r="I15" s="1">
        <v>2021</v>
      </c>
      <c r="J15" s="2" t="s">
        <v>246</v>
      </c>
      <c r="K15" s="2">
        <v>25</v>
      </c>
      <c r="L15" s="1" t="s">
        <v>235</v>
      </c>
      <c r="M15" t="s">
        <v>233</v>
      </c>
      <c r="N15" s="1" t="s">
        <v>161</v>
      </c>
      <c r="O15" s="1" t="s">
        <v>163</v>
      </c>
      <c r="P15" s="1">
        <v>1.0251999999999999</v>
      </c>
      <c r="Q15" s="1">
        <v>335.4</v>
      </c>
      <c r="R15" s="1">
        <v>1.86</v>
      </c>
      <c r="S15" s="1">
        <v>1.97</v>
      </c>
      <c r="T15" s="1" t="s">
        <v>161</v>
      </c>
      <c r="U15" s="1">
        <v>128.4</v>
      </c>
      <c r="V15" s="1">
        <v>1.85</v>
      </c>
      <c r="W15" s="1">
        <v>2.19</v>
      </c>
      <c r="X15" s="1">
        <v>126</v>
      </c>
      <c r="Y15" s="1" t="str">
        <f>OBER_16S_515F926R_Q14878_SAM1_52_metadata_formatted[[#This Row],[sampleID]]</f>
        <v>OBER.014</v>
      </c>
    </row>
    <row r="16" spans="1:25" x14ac:dyDescent="0.2">
      <c r="A16" s="1" t="s">
        <v>45</v>
      </c>
      <c r="B16" s="1" t="s">
        <v>46</v>
      </c>
      <c r="C16" s="1" t="s">
        <v>2</v>
      </c>
      <c r="D16" s="1" t="s">
        <v>47</v>
      </c>
      <c r="E16" s="1" t="s">
        <v>4</v>
      </c>
      <c r="F16" s="1" t="s">
        <v>5</v>
      </c>
      <c r="G16" s="1" t="s">
        <v>177</v>
      </c>
      <c r="H16" s="1">
        <v>20210325</v>
      </c>
      <c r="I16" s="1">
        <v>2021</v>
      </c>
      <c r="J16" s="2" t="s">
        <v>246</v>
      </c>
      <c r="K16" s="2">
        <v>25</v>
      </c>
      <c r="L16" s="1" t="s">
        <v>235</v>
      </c>
      <c r="M16" t="s">
        <v>233</v>
      </c>
      <c r="N16" s="1" t="s">
        <v>161</v>
      </c>
      <c r="O16" s="1" t="s">
        <v>165</v>
      </c>
      <c r="P16" s="1"/>
      <c r="Q16" s="1">
        <v>298.60000000000002</v>
      </c>
      <c r="R16" s="1">
        <v>0.72</v>
      </c>
      <c r="S16" s="1">
        <v>1.85</v>
      </c>
      <c r="T16" s="1">
        <v>208</v>
      </c>
      <c r="U16" s="1">
        <v>138.9</v>
      </c>
      <c r="V16" s="1">
        <v>1.95</v>
      </c>
      <c r="W16" s="1">
        <v>1.86</v>
      </c>
      <c r="X16" s="1">
        <v>125</v>
      </c>
      <c r="Y16" s="1" t="str">
        <f>OBER_16S_515F926R_Q14878_SAM1_52_metadata_formatted[[#This Row],[sampleID]]</f>
        <v>OBER.015</v>
      </c>
    </row>
    <row r="17" spans="1:25" x14ac:dyDescent="0.2">
      <c r="A17" s="1" t="s">
        <v>48</v>
      </c>
      <c r="B17" s="1" t="s">
        <v>49</v>
      </c>
      <c r="C17" s="1" t="s">
        <v>2</v>
      </c>
      <c r="D17" s="1" t="s">
        <v>50</v>
      </c>
      <c r="E17" s="1" t="s">
        <v>4</v>
      </c>
      <c r="F17" s="1" t="s">
        <v>5</v>
      </c>
      <c r="G17" s="1" t="s">
        <v>178</v>
      </c>
      <c r="H17" s="1">
        <v>20210325</v>
      </c>
      <c r="I17" s="1">
        <v>2021</v>
      </c>
      <c r="J17" s="2" t="s">
        <v>246</v>
      </c>
      <c r="K17" s="2">
        <v>25</v>
      </c>
      <c r="L17" s="1" t="s">
        <v>236</v>
      </c>
      <c r="M17" t="s">
        <v>233</v>
      </c>
      <c r="N17" s="1" t="s">
        <v>161</v>
      </c>
      <c r="O17" s="1" t="s">
        <v>163</v>
      </c>
      <c r="P17" s="1">
        <v>1.0412999999999999</v>
      </c>
      <c r="Q17" s="1">
        <v>226.3</v>
      </c>
      <c r="R17" s="1">
        <v>1.87</v>
      </c>
      <c r="S17" s="1">
        <v>0.38</v>
      </c>
      <c r="T17" s="1">
        <v>170</v>
      </c>
      <c r="U17" s="1">
        <v>128.1</v>
      </c>
      <c r="V17" s="1">
        <v>1.76</v>
      </c>
      <c r="W17" s="1">
        <v>1.36</v>
      </c>
      <c r="X17" s="1">
        <v>105</v>
      </c>
      <c r="Y17" s="1" t="str">
        <f>OBER_16S_515F926R_Q14878_SAM1_52_metadata_formatted[[#This Row],[sampleID]]</f>
        <v>OBER.016</v>
      </c>
    </row>
    <row r="18" spans="1:25" x14ac:dyDescent="0.2">
      <c r="A18" s="1" t="s">
        <v>51</v>
      </c>
      <c r="B18" s="1" t="s">
        <v>52</v>
      </c>
      <c r="C18" s="1" t="s">
        <v>2</v>
      </c>
      <c r="D18" s="1" t="s">
        <v>53</v>
      </c>
      <c r="E18" s="1" t="s">
        <v>4</v>
      </c>
      <c r="F18" s="1" t="s">
        <v>5</v>
      </c>
      <c r="G18" s="1" t="s">
        <v>179</v>
      </c>
      <c r="H18" s="1">
        <v>20210325</v>
      </c>
      <c r="I18" s="1">
        <v>2021</v>
      </c>
      <c r="J18" s="2" t="s">
        <v>246</v>
      </c>
      <c r="K18" s="2">
        <v>25</v>
      </c>
      <c r="L18" s="1" t="s">
        <v>236</v>
      </c>
      <c r="M18" t="s">
        <v>233</v>
      </c>
      <c r="N18" s="1" t="s">
        <v>161</v>
      </c>
      <c r="O18" s="1" t="s">
        <v>165</v>
      </c>
      <c r="P18" s="1">
        <v>1.0565</v>
      </c>
      <c r="Q18" s="1">
        <v>125.2</v>
      </c>
      <c r="R18" s="1">
        <v>1.81</v>
      </c>
      <c r="S18" s="1">
        <v>0.4</v>
      </c>
      <c r="T18" s="1">
        <v>88</v>
      </c>
      <c r="U18" s="1">
        <v>95.5</v>
      </c>
      <c r="V18" s="1">
        <v>1.81</v>
      </c>
      <c r="W18" s="1">
        <v>1.93</v>
      </c>
      <c r="X18" s="1">
        <v>77</v>
      </c>
      <c r="Y18" s="1" t="str">
        <f>OBER_16S_515F926R_Q14878_SAM1_52_metadata_formatted[[#This Row],[sampleID]]</f>
        <v>OBER.017</v>
      </c>
    </row>
    <row r="19" spans="1:25" x14ac:dyDescent="0.2">
      <c r="A19" s="1" t="s">
        <v>54</v>
      </c>
      <c r="B19" s="1" t="s">
        <v>55</v>
      </c>
      <c r="C19" s="1" t="s">
        <v>2</v>
      </c>
      <c r="D19" s="1" t="s">
        <v>56</v>
      </c>
      <c r="E19" s="1" t="s">
        <v>4</v>
      </c>
      <c r="F19" s="1" t="s">
        <v>5</v>
      </c>
      <c r="G19" s="1" t="s">
        <v>180</v>
      </c>
      <c r="H19" s="1">
        <v>20210325</v>
      </c>
      <c r="I19" s="1">
        <v>2021</v>
      </c>
      <c r="J19" s="2" t="s">
        <v>246</v>
      </c>
      <c r="K19" s="2">
        <v>25</v>
      </c>
      <c r="L19" s="1" t="s">
        <v>235</v>
      </c>
      <c r="M19" t="s">
        <v>234</v>
      </c>
      <c r="N19" s="1" t="s">
        <v>161</v>
      </c>
      <c r="O19" s="1" t="s">
        <v>161</v>
      </c>
      <c r="P19" s="1">
        <v>0.17519999999999999</v>
      </c>
      <c r="Q19" s="1">
        <v>122.2</v>
      </c>
      <c r="R19" s="1">
        <v>1.79</v>
      </c>
      <c r="S19" s="1">
        <v>0.37</v>
      </c>
      <c r="T19" s="1">
        <v>79</v>
      </c>
      <c r="U19" s="1">
        <v>85.7</v>
      </c>
      <c r="V19" s="1">
        <v>1.8</v>
      </c>
      <c r="W19" s="1">
        <v>1.86</v>
      </c>
      <c r="X19" s="1">
        <v>80</v>
      </c>
      <c r="Y19" s="1" t="str">
        <f>OBER_16S_515F926R_Q14878_SAM1_52_metadata_formatted[[#This Row],[sampleID]]</f>
        <v>OBER.018</v>
      </c>
    </row>
    <row r="20" spans="1:25" x14ac:dyDescent="0.2">
      <c r="A20" s="1" t="s">
        <v>57</v>
      </c>
      <c r="B20" s="1" t="s">
        <v>58</v>
      </c>
      <c r="C20" s="1" t="s">
        <v>2</v>
      </c>
      <c r="D20" s="1" t="s">
        <v>59</v>
      </c>
      <c r="E20" s="1" t="s">
        <v>4</v>
      </c>
      <c r="F20" s="1" t="s">
        <v>5</v>
      </c>
      <c r="G20" s="1" t="s">
        <v>181</v>
      </c>
      <c r="H20" s="1">
        <v>20201214</v>
      </c>
      <c r="I20" s="1">
        <v>2020</v>
      </c>
      <c r="J20" s="2">
        <v>12</v>
      </c>
      <c r="K20" s="2">
        <v>14</v>
      </c>
      <c r="L20" s="1" t="s">
        <v>235</v>
      </c>
      <c r="M20" t="s">
        <v>233</v>
      </c>
      <c r="N20" s="1" t="s">
        <v>161</v>
      </c>
      <c r="O20" s="1" t="s">
        <v>163</v>
      </c>
      <c r="P20" s="1">
        <v>1.0388999999999999</v>
      </c>
      <c r="Q20" s="1">
        <v>291.8</v>
      </c>
      <c r="R20" s="1">
        <v>1.86</v>
      </c>
      <c r="S20" s="1">
        <v>0.91</v>
      </c>
      <c r="T20" s="1">
        <v>219</v>
      </c>
      <c r="U20" s="1">
        <v>141.4</v>
      </c>
      <c r="V20" s="1">
        <v>1.88</v>
      </c>
      <c r="W20" s="1">
        <v>2.17</v>
      </c>
      <c r="X20" s="1">
        <v>130</v>
      </c>
      <c r="Y20" s="1" t="str">
        <f>OBER_16S_515F926R_Q14878_SAM1_52_metadata_formatted[[#This Row],[sampleID]]</f>
        <v>OBER.019</v>
      </c>
    </row>
    <row r="21" spans="1:25" x14ac:dyDescent="0.2">
      <c r="A21" s="1" t="s">
        <v>60</v>
      </c>
      <c r="B21" s="1" t="s">
        <v>61</v>
      </c>
      <c r="C21" s="1" t="s">
        <v>2</v>
      </c>
      <c r="D21" s="1" t="s">
        <v>62</v>
      </c>
      <c r="E21" s="1" t="s">
        <v>4</v>
      </c>
      <c r="F21" s="1" t="s">
        <v>5</v>
      </c>
      <c r="G21" s="1" t="s">
        <v>182</v>
      </c>
      <c r="H21" s="1">
        <v>20201214</v>
      </c>
      <c r="I21" s="1">
        <v>2020</v>
      </c>
      <c r="J21" s="2">
        <v>12</v>
      </c>
      <c r="K21" s="2">
        <v>14</v>
      </c>
      <c r="L21" s="1" t="s">
        <v>235</v>
      </c>
      <c r="M21" t="s">
        <v>233</v>
      </c>
      <c r="N21" s="1" t="s">
        <v>161</v>
      </c>
      <c r="O21" s="1" t="s">
        <v>165</v>
      </c>
      <c r="P21" s="1">
        <v>1.0488999999999999</v>
      </c>
      <c r="Q21" s="1">
        <v>215.4</v>
      </c>
      <c r="R21" s="1">
        <v>1.87</v>
      </c>
      <c r="S21" s="1">
        <v>1.17</v>
      </c>
      <c r="T21" s="1">
        <v>162</v>
      </c>
      <c r="U21" s="1">
        <v>114.1</v>
      </c>
      <c r="V21" s="1">
        <v>1.82</v>
      </c>
      <c r="W21" s="1">
        <v>1.45</v>
      </c>
      <c r="X21" s="1">
        <v>118</v>
      </c>
      <c r="Y21" s="1" t="str">
        <f>OBER_16S_515F926R_Q14878_SAM1_52_metadata_formatted[[#This Row],[sampleID]]</f>
        <v>OBER.020</v>
      </c>
    </row>
    <row r="22" spans="1:25" x14ac:dyDescent="0.2">
      <c r="A22" s="1" t="s">
        <v>63</v>
      </c>
      <c r="B22" s="1" t="s">
        <v>64</v>
      </c>
      <c r="C22" s="1" t="s">
        <v>2</v>
      </c>
      <c r="D22" s="1" t="s">
        <v>65</v>
      </c>
      <c r="E22" s="1" t="s">
        <v>4</v>
      </c>
      <c r="F22" s="1" t="s">
        <v>5</v>
      </c>
      <c r="G22" s="1" t="s">
        <v>183</v>
      </c>
      <c r="H22" s="1">
        <v>20201214</v>
      </c>
      <c r="I22" s="1">
        <v>2020</v>
      </c>
      <c r="J22" s="2">
        <v>12</v>
      </c>
      <c r="K22" s="2">
        <v>14</v>
      </c>
      <c r="L22" s="1" t="s">
        <v>236</v>
      </c>
      <c r="M22" t="s">
        <v>233</v>
      </c>
      <c r="N22" s="1" t="s">
        <v>161</v>
      </c>
      <c r="O22" s="1" t="s">
        <v>163</v>
      </c>
      <c r="P22" s="1">
        <v>1.0470999999999999</v>
      </c>
      <c r="Q22" s="1">
        <v>185.5</v>
      </c>
      <c r="R22" s="1">
        <v>1.85</v>
      </c>
      <c r="S22" s="1">
        <v>0.84</v>
      </c>
      <c r="T22" s="1">
        <v>110</v>
      </c>
      <c r="U22" s="1">
        <v>111.6</v>
      </c>
      <c r="V22" s="1">
        <v>1.82</v>
      </c>
      <c r="W22" s="1">
        <v>1.89</v>
      </c>
      <c r="X22" s="1">
        <v>94</v>
      </c>
      <c r="Y22" s="1" t="str">
        <f>OBER_16S_515F926R_Q14878_SAM1_52_metadata_formatted[[#This Row],[sampleID]]</f>
        <v>OBER.021</v>
      </c>
    </row>
    <row r="23" spans="1:25" x14ac:dyDescent="0.2">
      <c r="A23" s="1" t="s">
        <v>66</v>
      </c>
      <c r="B23" s="1" t="s">
        <v>67</v>
      </c>
      <c r="C23" s="1" t="s">
        <v>2</v>
      </c>
      <c r="D23" s="1" t="s">
        <v>68</v>
      </c>
      <c r="E23" s="1" t="s">
        <v>4</v>
      </c>
      <c r="F23" s="1" t="s">
        <v>5</v>
      </c>
      <c r="G23" s="1" t="s">
        <v>184</v>
      </c>
      <c r="H23" s="1">
        <v>20201214</v>
      </c>
      <c r="I23" s="1">
        <v>2020</v>
      </c>
      <c r="J23" s="2">
        <v>12</v>
      </c>
      <c r="K23" s="2">
        <v>14</v>
      </c>
      <c r="L23" s="1" t="s">
        <v>236</v>
      </c>
      <c r="M23" t="s">
        <v>233</v>
      </c>
      <c r="N23" s="1" t="s">
        <v>161</v>
      </c>
      <c r="O23" s="1" t="s">
        <v>165</v>
      </c>
      <c r="P23" s="1">
        <v>1.056</v>
      </c>
      <c r="Q23" s="1">
        <v>95.5</v>
      </c>
      <c r="R23" s="1">
        <v>1.89</v>
      </c>
      <c r="S23" s="1">
        <v>0.46</v>
      </c>
      <c r="T23" s="1">
        <v>61</v>
      </c>
      <c r="U23" s="1">
        <v>87.5</v>
      </c>
      <c r="V23" s="1">
        <v>1.78</v>
      </c>
      <c r="W23" s="1">
        <v>1.83</v>
      </c>
      <c r="X23" s="1">
        <v>84</v>
      </c>
      <c r="Y23" s="1" t="str">
        <f>OBER_16S_515F926R_Q14878_SAM1_52_metadata_formatted[[#This Row],[sampleID]]</f>
        <v>OBER.022</v>
      </c>
    </row>
    <row r="24" spans="1:25" x14ac:dyDescent="0.2">
      <c r="A24" s="1" t="s">
        <v>69</v>
      </c>
      <c r="B24" s="1" t="s">
        <v>70</v>
      </c>
      <c r="C24" s="1" t="s">
        <v>2</v>
      </c>
      <c r="D24" s="1" t="s">
        <v>71</v>
      </c>
      <c r="E24" s="1" t="s">
        <v>4</v>
      </c>
      <c r="F24" s="1" t="s">
        <v>5</v>
      </c>
      <c r="G24" s="1" t="s">
        <v>185</v>
      </c>
      <c r="H24" s="1">
        <v>20201214</v>
      </c>
      <c r="I24" s="1">
        <v>2020</v>
      </c>
      <c r="J24" s="2">
        <v>12</v>
      </c>
      <c r="K24" s="2">
        <v>14</v>
      </c>
      <c r="L24" s="1" t="s">
        <v>235</v>
      </c>
      <c r="M24" t="s">
        <v>234</v>
      </c>
      <c r="N24" s="1" t="s">
        <v>161</v>
      </c>
      <c r="O24" s="1" t="s">
        <v>161</v>
      </c>
      <c r="P24" s="1">
        <v>0.2316</v>
      </c>
      <c r="Q24" s="1">
        <v>86.6</v>
      </c>
      <c r="R24" s="1">
        <v>0.2</v>
      </c>
      <c r="S24" s="1">
        <v>1.51</v>
      </c>
      <c r="T24" s="1">
        <v>2.48</v>
      </c>
      <c r="U24" s="1">
        <v>11.4</v>
      </c>
      <c r="V24" s="1">
        <v>0.56000000000000005</v>
      </c>
      <c r="W24" s="1">
        <v>1.29</v>
      </c>
      <c r="X24" s="1">
        <v>0.68899999999999995</v>
      </c>
      <c r="Y24" s="1" t="str">
        <f>OBER_16S_515F926R_Q14878_SAM1_52_metadata_formatted[[#This Row],[sampleID]]</f>
        <v>OBER.023</v>
      </c>
    </row>
    <row r="25" spans="1:25" x14ac:dyDescent="0.2">
      <c r="A25" s="1" t="s">
        <v>72</v>
      </c>
      <c r="B25" s="1" t="s">
        <v>73</v>
      </c>
      <c r="C25" s="1" t="s">
        <v>2</v>
      </c>
      <c r="D25" s="1" t="s">
        <v>74</v>
      </c>
      <c r="E25" s="1" t="s">
        <v>4</v>
      </c>
      <c r="F25" s="1" t="s">
        <v>5</v>
      </c>
      <c r="G25" s="1" t="s">
        <v>186</v>
      </c>
      <c r="H25" s="1">
        <v>20201214</v>
      </c>
      <c r="I25" s="1">
        <v>2020</v>
      </c>
      <c r="J25" s="2">
        <v>12</v>
      </c>
      <c r="K25" s="2">
        <v>14</v>
      </c>
      <c r="L25" s="1" t="s">
        <v>236</v>
      </c>
      <c r="M25" t="s">
        <v>234</v>
      </c>
      <c r="N25" s="1" t="s">
        <v>161</v>
      </c>
      <c r="O25" s="1" t="s">
        <v>161</v>
      </c>
      <c r="P25" s="1">
        <v>0.29049999999999998</v>
      </c>
      <c r="Q25" s="1">
        <v>244.6</v>
      </c>
      <c r="R25" s="1">
        <v>1.72</v>
      </c>
      <c r="S25" s="1">
        <v>0.83</v>
      </c>
      <c r="T25" s="1">
        <v>145</v>
      </c>
      <c r="U25" s="1">
        <v>114.1</v>
      </c>
      <c r="V25" s="1">
        <v>1.76</v>
      </c>
      <c r="W25" s="1">
        <v>1.81</v>
      </c>
      <c r="X25" s="1">
        <v>94</v>
      </c>
      <c r="Y25" s="1" t="str">
        <f>OBER_16S_515F926R_Q14878_SAM1_52_metadata_formatted[[#This Row],[sampleID]]</f>
        <v>OBER.024</v>
      </c>
    </row>
    <row r="26" spans="1:25" x14ac:dyDescent="0.2">
      <c r="A26" s="1" t="s">
        <v>75</v>
      </c>
      <c r="B26" s="1" t="s">
        <v>76</v>
      </c>
      <c r="C26" s="1" t="s">
        <v>2</v>
      </c>
      <c r="D26" s="1" t="s">
        <v>77</v>
      </c>
      <c r="E26" s="1" t="s">
        <v>4</v>
      </c>
      <c r="F26" s="1" t="s">
        <v>5</v>
      </c>
      <c r="G26" s="1" t="s">
        <v>187</v>
      </c>
      <c r="H26" s="1">
        <v>20200915</v>
      </c>
      <c r="I26" s="1">
        <v>2020</v>
      </c>
      <c r="J26" s="2" t="s">
        <v>244</v>
      </c>
      <c r="K26" s="2">
        <v>15</v>
      </c>
      <c r="L26" s="1" t="s">
        <v>235</v>
      </c>
      <c r="M26" t="s">
        <v>233</v>
      </c>
      <c r="N26" s="1" t="s">
        <v>161</v>
      </c>
      <c r="O26" s="1" t="s">
        <v>163</v>
      </c>
      <c r="P26" s="1">
        <v>1.02</v>
      </c>
      <c r="Q26" s="1">
        <v>272.31</v>
      </c>
      <c r="R26" s="1">
        <v>1.9</v>
      </c>
      <c r="S26" s="1">
        <v>0.48</v>
      </c>
      <c r="T26" s="1">
        <v>205</v>
      </c>
      <c r="U26" s="1">
        <v>385.68</v>
      </c>
      <c r="V26" s="1">
        <v>1.87</v>
      </c>
      <c r="W26" s="1">
        <v>2.1800000000000002</v>
      </c>
      <c r="X26" s="1">
        <v>133</v>
      </c>
      <c r="Y26" s="1" t="str">
        <f>OBER_16S_515F926R_Q14878_SAM1_52_metadata_formatted[[#This Row],[sampleID]]</f>
        <v>OBER.025</v>
      </c>
    </row>
    <row r="27" spans="1:25" x14ac:dyDescent="0.2">
      <c r="A27" s="1" t="s">
        <v>78</v>
      </c>
      <c r="B27" s="1" t="s">
        <v>79</v>
      </c>
      <c r="C27" s="1" t="s">
        <v>2</v>
      </c>
      <c r="D27" s="1" t="s">
        <v>80</v>
      </c>
      <c r="E27" s="1" t="s">
        <v>4</v>
      </c>
      <c r="F27" s="1" t="s">
        <v>5</v>
      </c>
      <c r="G27" s="1" t="s">
        <v>188</v>
      </c>
      <c r="H27" s="1">
        <v>20200915</v>
      </c>
      <c r="I27" s="1">
        <v>2020</v>
      </c>
      <c r="J27" s="2" t="s">
        <v>244</v>
      </c>
      <c r="K27" s="2">
        <v>15</v>
      </c>
      <c r="L27" s="1" t="s">
        <v>235</v>
      </c>
      <c r="M27" t="s">
        <v>233</v>
      </c>
      <c r="N27" s="1" t="s">
        <v>161</v>
      </c>
      <c r="O27" s="1" t="s">
        <v>165</v>
      </c>
      <c r="P27" s="1">
        <v>1.052</v>
      </c>
      <c r="Q27" s="1">
        <v>233.7</v>
      </c>
      <c r="R27" s="1">
        <v>1.94</v>
      </c>
      <c r="S27" s="1">
        <v>0.49</v>
      </c>
      <c r="T27" s="1">
        <v>120</v>
      </c>
      <c r="U27" s="1">
        <v>495.59</v>
      </c>
      <c r="V27" s="1">
        <v>1.86</v>
      </c>
      <c r="W27" s="1">
        <v>2.14</v>
      </c>
      <c r="X27" s="1" t="s">
        <v>161</v>
      </c>
      <c r="Y27" s="1" t="str">
        <f>OBER_16S_515F926R_Q14878_SAM1_52_metadata_formatted[[#This Row],[sampleID]]</f>
        <v>OBER.026</v>
      </c>
    </row>
    <row r="28" spans="1:25" x14ac:dyDescent="0.2">
      <c r="A28" s="1" t="s">
        <v>81</v>
      </c>
      <c r="B28" s="1" t="s">
        <v>82</v>
      </c>
      <c r="C28" s="1" t="s">
        <v>2</v>
      </c>
      <c r="D28" s="1" t="s">
        <v>83</v>
      </c>
      <c r="E28" s="1" t="s">
        <v>4</v>
      </c>
      <c r="F28" s="1" t="s">
        <v>5</v>
      </c>
      <c r="G28" s="1" t="s">
        <v>189</v>
      </c>
      <c r="H28" s="1">
        <v>20200915</v>
      </c>
      <c r="I28" s="1">
        <v>2020</v>
      </c>
      <c r="J28" s="2" t="s">
        <v>244</v>
      </c>
      <c r="K28" s="2">
        <v>15</v>
      </c>
      <c r="L28" s="1" t="s">
        <v>236</v>
      </c>
      <c r="M28" t="s">
        <v>233</v>
      </c>
      <c r="N28" s="1" t="s">
        <v>161</v>
      </c>
      <c r="O28" s="1" t="s">
        <v>163</v>
      </c>
      <c r="P28" s="1">
        <v>1.0617000000000001</v>
      </c>
      <c r="Q28" s="1">
        <v>176.4</v>
      </c>
      <c r="R28" s="1">
        <v>1.88</v>
      </c>
      <c r="S28" s="1">
        <v>0.36</v>
      </c>
      <c r="T28" s="1">
        <v>174</v>
      </c>
      <c r="U28" s="1">
        <v>159.19999999999999</v>
      </c>
      <c r="V28" s="1">
        <v>1.89</v>
      </c>
      <c r="W28" s="1">
        <v>0.83</v>
      </c>
      <c r="X28" s="1">
        <v>177</v>
      </c>
      <c r="Y28" s="1" t="str">
        <f>OBER_16S_515F926R_Q14878_SAM1_52_metadata_formatted[[#This Row],[sampleID]]</f>
        <v>OBER.027</v>
      </c>
    </row>
    <row r="29" spans="1:25" x14ac:dyDescent="0.2">
      <c r="A29" s="1" t="s">
        <v>84</v>
      </c>
      <c r="B29" s="1" t="s">
        <v>85</v>
      </c>
      <c r="C29" s="1" t="s">
        <v>2</v>
      </c>
      <c r="D29" s="1" t="s">
        <v>86</v>
      </c>
      <c r="E29" s="1" t="s">
        <v>4</v>
      </c>
      <c r="F29" s="1" t="s">
        <v>5</v>
      </c>
      <c r="G29" s="1" t="s">
        <v>190</v>
      </c>
      <c r="H29" s="1">
        <v>20200915</v>
      </c>
      <c r="I29" s="1">
        <v>2020</v>
      </c>
      <c r="J29" s="2" t="s">
        <v>244</v>
      </c>
      <c r="K29" s="2">
        <v>15</v>
      </c>
      <c r="L29" s="1" t="s">
        <v>236</v>
      </c>
      <c r="M29" t="s">
        <v>233</v>
      </c>
      <c r="N29" s="1" t="s">
        <v>161</v>
      </c>
      <c r="O29" s="1" t="s">
        <v>165</v>
      </c>
      <c r="P29" s="1">
        <v>1.0387999999999999</v>
      </c>
      <c r="Q29" s="1">
        <v>151.69999999999999</v>
      </c>
      <c r="R29" s="1">
        <v>1.9</v>
      </c>
      <c r="S29" s="1">
        <v>0.31</v>
      </c>
      <c r="T29" s="1">
        <v>96</v>
      </c>
      <c r="U29" s="1">
        <v>174.2</v>
      </c>
      <c r="V29" s="1">
        <v>1.86</v>
      </c>
      <c r="W29" s="1">
        <v>1.19</v>
      </c>
      <c r="X29" s="1">
        <v>176</v>
      </c>
      <c r="Y29" s="1" t="str">
        <f>OBER_16S_515F926R_Q14878_SAM1_52_metadata_formatted[[#This Row],[sampleID]]</f>
        <v>OBER.028</v>
      </c>
    </row>
    <row r="30" spans="1:25" x14ac:dyDescent="0.2">
      <c r="A30" s="1" t="s">
        <v>87</v>
      </c>
      <c r="B30" s="1" t="s">
        <v>88</v>
      </c>
      <c r="C30" s="1" t="s">
        <v>2</v>
      </c>
      <c r="D30" s="1" t="s">
        <v>89</v>
      </c>
      <c r="E30" s="1" t="s">
        <v>4</v>
      </c>
      <c r="F30" s="1" t="s">
        <v>5</v>
      </c>
      <c r="G30" s="1" t="s">
        <v>191</v>
      </c>
      <c r="H30" s="1">
        <v>20200915</v>
      </c>
      <c r="I30" s="1">
        <v>2020</v>
      </c>
      <c r="J30" s="2" t="s">
        <v>244</v>
      </c>
      <c r="K30" s="2">
        <v>15</v>
      </c>
      <c r="L30" s="1" t="s">
        <v>235</v>
      </c>
      <c r="M30" t="s">
        <v>234</v>
      </c>
      <c r="N30" s="1" t="s">
        <v>161</v>
      </c>
      <c r="O30" s="1" t="s">
        <v>161</v>
      </c>
      <c r="P30" s="1">
        <v>0.30659999999999954</v>
      </c>
      <c r="Q30" s="1">
        <v>313.20999999999998</v>
      </c>
      <c r="R30" s="1">
        <v>1.87</v>
      </c>
      <c r="S30" s="1">
        <v>0.59</v>
      </c>
      <c r="T30" s="1">
        <v>480</v>
      </c>
      <c r="U30" s="1">
        <v>282.64999999999998</v>
      </c>
      <c r="V30" s="1">
        <v>1.86</v>
      </c>
      <c r="W30" s="1">
        <v>2.2000000000000002</v>
      </c>
      <c r="X30" s="1">
        <v>217</v>
      </c>
      <c r="Y30" s="1" t="str">
        <f>OBER_16S_515F926R_Q14878_SAM1_52_metadata_formatted[[#This Row],[sampleID]]</f>
        <v>OBER.029</v>
      </c>
    </row>
    <row r="31" spans="1:25" x14ac:dyDescent="0.2">
      <c r="A31" s="1" t="s">
        <v>90</v>
      </c>
      <c r="B31" s="1" t="s">
        <v>91</v>
      </c>
      <c r="C31" s="1" t="s">
        <v>2</v>
      </c>
      <c r="D31" s="1" t="s">
        <v>92</v>
      </c>
      <c r="E31" s="1" t="s">
        <v>4</v>
      </c>
      <c r="F31" s="1" t="s">
        <v>5</v>
      </c>
      <c r="G31" s="1" t="s">
        <v>192</v>
      </c>
      <c r="H31" s="1">
        <v>20200915</v>
      </c>
      <c r="I31" s="1">
        <v>2020</v>
      </c>
      <c r="J31" s="2" t="s">
        <v>244</v>
      </c>
      <c r="K31" s="2">
        <v>15</v>
      </c>
      <c r="L31" s="1" t="s">
        <v>236</v>
      </c>
      <c r="M31" t="s">
        <v>234</v>
      </c>
      <c r="N31" s="1" t="s">
        <v>161</v>
      </c>
      <c r="O31" s="1" t="s">
        <v>161</v>
      </c>
      <c r="P31" s="1">
        <v>0.32240000000000002</v>
      </c>
      <c r="Q31" s="1">
        <v>202.76</v>
      </c>
      <c r="R31" s="1">
        <v>1.88</v>
      </c>
      <c r="S31" s="1">
        <v>0.44</v>
      </c>
      <c r="T31" s="1">
        <v>460</v>
      </c>
      <c r="U31" s="1">
        <v>213.11</v>
      </c>
      <c r="V31" s="1">
        <v>1.89</v>
      </c>
      <c r="W31" s="1">
        <v>2.1800000000000002</v>
      </c>
      <c r="X31" s="1">
        <v>156</v>
      </c>
      <c r="Y31" s="1" t="str">
        <f>OBER_16S_515F926R_Q14878_SAM1_52_metadata_formatted[[#This Row],[sampleID]]</f>
        <v>OBER.030</v>
      </c>
    </row>
    <row r="32" spans="1:25" x14ac:dyDescent="0.2">
      <c r="A32" s="1" t="s">
        <v>93</v>
      </c>
      <c r="B32" s="1" t="s">
        <v>94</v>
      </c>
      <c r="C32" s="1" t="s">
        <v>2</v>
      </c>
      <c r="D32" s="1" t="s">
        <v>95</v>
      </c>
      <c r="E32" s="1" t="s">
        <v>4</v>
      </c>
      <c r="F32" s="1" t="s">
        <v>5</v>
      </c>
      <c r="G32" s="1" t="s">
        <v>193</v>
      </c>
      <c r="H32" s="1">
        <v>20200625</v>
      </c>
      <c r="I32" s="1">
        <v>2020</v>
      </c>
      <c r="J32" s="2" t="s">
        <v>245</v>
      </c>
      <c r="K32" s="2">
        <v>25</v>
      </c>
      <c r="L32" s="1" t="s">
        <v>235</v>
      </c>
      <c r="M32" t="s">
        <v>233</v>
      </c>
      <c r="N32" s="1" t="s">
        <v>161</v>
      </c>
      <c r="O32" s="1" t="s">
        <v>165</v>
      </c>
      <c r="P32" s="1">
        <v>1.0045999999999999</v>
      </c>
      <c r="Q32" s="1">
        <v>193.1</v>
      </c>
      <c r="R32" s="1">
        <v>1.88</v>
      </c>
      <c r="S32" s="1">
        <v>0.65</v>
      </c>
      <c r="T32" s="1">
        <v>135</v>
      </c>
      <c r="U32" s="1">
        <v>115.1</v>
      </c>
      <c r="V32" s="1">
        <v>1.84</v>
      </c>
      <c r="W32" s="1">
        <v>1.97</v>
      </c>
      <c r="X32" s="1">
        <v>105</v>
      </c>
      <c r="Y32" s="1" t="str">
        <f>OBER_16S_515F926R_Q14878_SAM1_52_metadata_formatted[[#This Row],[sampleID]]</f>
        <v>OBER.032</v>
      </c>
    </row>
    <row r="33" spans="1:25" x14ac:dyDescent="0.2">
      <c r="A33" s="1" t="s">
        <v>96</v>
      </c>
      <c r="B33" s="1" t="s">
        <v>97</v>
      </c>
      <c r="C33" s="1" t="s">
        <v>2</v>
      </c>
      <c r="D33" s="1" t="s">
        <v>98</v>
      </c>
      <c r="E33" s="1" t="s">
        <v>4</v>
      </c>
      <c r="F33" s="1" t="s">
        <v>5</v>
      </c>
      <c r="G33" s="1" t="s">
        <v>194</v>
      </c>
      <c r="H33" s="1">
        <v>20200625</v>
      </c>
      <c r="I33" s="1">
        <v>2020</v>
      </c>
      <c r="J33" s="2" t="s">
        <v>245</v>
      </c>
      <c r="K33" s="2">
        <v>25</v>
      </c>
      <c r="L33" s="1" t="s">
        <v>236</v>
      </c>
      <c r="M33" t="s">
        <v>233</v>
      </c>
      <c r="N33" s="1" t="s">
        <v>161</v>
      </c>
      <c r="O33" s="1" t="s">
        <v>163</v>
      </c>
      <c r="P33" s="1">
        <v>1.0058</v>
      </c>
      <c r="Q33" s="1">
        <v>223.7</v>
      </c>
      <c r="R33" s="1">
        <v>1.88</v>
      </c>
      <c r="S33" s="1">
        <v>0.95</v>
      </c>
      <c r="T33" s="1">
        <v>158</v>
      </c>
      <c r="U33" s="1">
        <v>114.5</v>
      </c>
      <c r="V33" s="1">
        <v>1.76</v>
      </c>
      <c r="W33" s="1">
        <v>1.81</v>
      </c>
      <c r="X33" s="1">
        <v>90</v>
      </c>
      <c r="Y33" s="1" t="str">
        <f>OBER_16S_515F926R_Q14878_SAM1_52_metadata_formatted[[#This Row],[sampleID]]</f>
        <v>OBER.033</v>
      </c>
    </row>
    <row r="34" spans="1:25" x14ac:dyDescent="0.2">
      <c r="A34" s="1" t="s">
        <v>99</v>
      </c>
      <c r="B34" s="1" t="s">
        <v>100</v>
      </c>
      <c r="C34" s="1" t="s">
        <v>2</v>
      </c>
      <c r="D34" s="1" t="s">
        <v>101</v>
      </c>
      <c r="E34" s="1" t="s">
        <v>4</v>
      </c>
      <c r="F34" s="1" t="s">
        <v>5</v>
      </c>
      <c r="G34" s="1" t="s">
        <v>195</v>
      </c>
      <c r="H34" s="1">
        <v>20200625</v>
      </c>
      <c r="I34" s="1">
        <v>2020</v>
      </c>
      <c r="J34" s="2" t="s">
        <v>245</v>
      </c>
      <c r="K34" s="2">
        <v>25</v>
      </c>
      <c r="L34" s="1" t="s">
        <v>236</v>
      </c>
      <c r="M34" t="s">
        <v>233</v>
      </c>
      <c r="N34" s="1" t="s">
        <v>161</v>
      </c>
      <c r="O34" s="1" t="s">
        <v>165</v>
      </c>
      <c r="P34" s="1">
        <v>1.0362</v>
      </c>
      <c r="Q34" s="1">
        <v>126.4</v>
      </c>
      <c r="R34" s="1">
        <v>1.94</v>
      </c>
      <c r="S34" s="1">
        <v>0.87</v>
      </c>
      <c r="T34" s="1">
        <v>93</v>
      </c>
      <c r="U34" s="1">
        <v>109.4</v>
      </c>
      <c r="V34" s="1">
        <v>1.79</v>
      </c>
      <c r="W34" s="1">
        <v>1.91</v>
      </c>
      <c r="X34" s="1">
        <v>95</v>
      </c>
      <c r="Y34" s="1" t="str">
        <f>OBER_16S_515F926R_Q14878_SAM1_52_metadata_formatted[[#This Row],[sampleID]]</f>
        <v>OBER.034</v>
      </c>
    </row>
    <row r="35" spans="1:25" x14ac:dyDescent="0.2">
      <c r="A35" s="1" t="s">
        <v>102</v>
      </c>
      <c r="B35" s="1" t="s">
        <v>103</v>
      </c>
      <c r="C35" s="1" t="s">
        <v>2</v>
      </c>
      <c r="D35" s="1" t="s">
        <v>104</v>
      </c>
      <c r="E35" s="1" t="s">
        <v>4</v>
      </c>
      <c r="F35" s="1" t="s">
        <v>5</v>
      </c>
      <c r="G35" s="1" t="s">
        <v>196</v>
      </c>
      <c r="H35" s="1">
        <v>20200625</v>
      </c>
      <c r="I35" s="1">
        <v>2020</v>
      </c>
      <c r="J35" s="2" t="s">
        <v>245</v>
      </c>
      <c r="K35" s="2">
        <v>25</v>
      </c>
      <c r="L35" s="1" t="s">
        <v>235</v>
      </c>
      <c r="M35" t="s">
        <v>234</v>
      </c>
      <c r="N35" s="1" t="s">
        <v>161</v>
      </c>
      <c r="O35" s="1" t="s">
        <v>161</v>
      </c>
      <c r="P35" s="1">
        <v>0.42330000000000001</v>
      </c>
      <c r="Q35" s="1">
        <v>71.5</v>
      </c>
      <c r="R35" s="1">
        <v>1.87</v>
      </c>
      <c r="S35" s="1">
        <v>0.17</v>
      </c>
      <c r="T35" s="1">
        <v>43</v>
      </c>
      <c r="U35" s="1">
        <v>58</v>
      </c>
      <c r="V35" s="1">
        <v>1.79</v>
      </c>
      <c r="W35" s="1">
        <v>1.91</v>
      </c>
      <c r="X35" s="1">
        <v>58</v>
      </c>
      <c r="Y35" s="1" t="str">
        <f>OBER_16S_515F926R_Q14878_SAM1_52_metadata_formatted[[#This Row],[sampleID]]</f>
        <v>OBER.035</v>
      </c>
    </row>
    <row r="36" spans="1:25" x14ac:dyDescent="0.2">
      <c r="A36" s="1" t="s">
        <v>105</v>
      </c>
      <c r="B36" s="1" t="s">
        <v>106</v>
      </c>
      <c r="C36" s="1" t="s">
        <v>2</v>
      </c>
      <c r="D36" s="1" t="s">
        <v>107</v>
      </c>
      <c r="E36" s="1" t="s">
        <v>4</v>
      </c>
      <c r="F36" s="1" t="s">
        <v>5</v>
      </c>
      <c r="G36" s="1" t="s">
        <v>197</v>
      </c>
      <c r="H36" s="1">
        <v>20200625</v>
      </c>
      <c r="I36" s="1">
        <v>2020</v>
      </c>
      <c r="J36" s="2" t="s">
        <v>245</v>
      </c>
      <c r="K36" s="2">
        <v>25</v>
      </c>
      <c r="L36" s="1" t="s">
        <v>236</v>
      </c>
      <c r="M36" t="s">
        <v>234</v>
      </c>
      <c r="N36" s="1" t="s">
        <v>161</v>
      </c>
      <c r="O36" s="1" t="s">
        <v>161</v>
      </c>
      <c r="P36" s="1">
        <v>0.3538</v>
      </c>
      <c r="Q36" s="1">
        <v>117.5</v>
      </c>
      <c r="R36" s="1">
        <v>1.78</v>
      </c>
      <c r="S36" s="1">
        <v>0.32</v>
      </c>
      <c r="T36" s="1">
        <v>75</v>
      </c>
      <c r="U36" s="1">
        <v>77.400000000000006</v>
      </c>
      <c r="V36" s="1">
        <v>1.81</v>
      </c>
      <c r="W36" s="1">
        <v>1.88</v>
      </c>
      <c r="X36" s="1">
        <v>67</v>
      </c>
      <c r="Y36" s="1" t="str">
        <f>OBER_16S_515F926R_Q14878_SAM1_52_metadata_formatted[[#This Row],[sampleID]]</f>
        <v>OBER.036</v>
      </c>
    </row>
    <row r="37" spans="1:25" x14ac:dyDescent="0.2">
      <c r="A37" s="1" t="s">
        <v>108</v>
      </c>
      <c r="B37" s="1" t="s">
        <v>109</v>
      </c>
      <c r="C37" s="1" t="s">
        <v>2</v>
      </c>
      <c r="D37" s="1" t="s">
        <v>110</v>
      </c>
      <c r="E37" s="1" t="s">
        <v>4</v>
      </c>
      <c r="F37" s="1" t="s">
        <v>5</v>
      </c>
      <c r="G37" s="1" t="s">
        <v>198</v>
      </c>
      <c r="H37" s="1">
        <v>20200304</v>
      </c>
      <c r="I37" s="1">
        <v>2020</v>
      </c>
      <c r="J37" s="2" t="s">
        <v>246</v>
      </c>
      <c r="K37" s="2" t="s">
        <v>248</v>
      </c>
      <c r="L37" s="1" t="s">
        <v>235</v>
      </c>
      <c r="M37" t="s">
        <v>233</v>
      </c>
      <c r="N37" s="1" t="s">
        <v>161</v>
      </c>
      <c r="O37" s="1" t="s">
        <v>163</v>
      </c>
      <c r="P37" s="1">
        <v>1.0244</v>
      </c>
      <c r="Q37" s="1">
        <v>299.8</v>
      </c>
      <c r="R37" s="1">
        <v>1.85</v>
      </c>
      <c r="S37" s="1">
        <v>1.1399999999999999</v>
      </c>
      <c r="T37" s="1" t="s">
        <v>161</v>
      </c>
      <c r="U37" s="1">
        <v>142.4</v>
      </c>
      <c r="V37" s="1">
        <v>1.86</v>
      </c>
      <c r="W37" s="1">
        <v>2.12</v>
      </c>
      <c r="X37" s="1">
        <v>138</v>
      </c>
      <c r="Y37" s="1" t="str">
        <f>OBER_16S_515F926R_Q14878_SAM1_52_metadata_formatted[[#This Row],[sampleID]]</f>
        <v>OBER.037</v>
      </c>
    </row>
    <row r="38" spans="1:25" x14ac:dyDescent="0.2">
      <c r="A38" s="1" t="s">
        <v>111</v>
      </c>
      <c r="B38" s="1" t="s">
        <v>112</v>
      </c>
      <c r="C38" s="1" t="s">
        <v>2</v>
      </c>
      <c r="D38" s="1" t="s">
        <v>113</v>
      </c>
      <c r="E38" s="1" t="s">
        <v>4</v>
      </c>
      <c r="F38" s="1" t="s">
        <v>5</v>
      </c>
      <c r="G38" s="1" t="s">
        <v>199</v>
      </c>
      <c r="H38" s="1">
        <v>20200304</v>
      </c>
      <c r="I38" s="1">
        <v>2020</v>
      </c>
      <c r="J38" s="2" t="s">
        <v>246</v>
      </c>
      <c r="K38" s="2" t="s">
        <v>248</v>
      </c>
      <c r="L38" s="1" t="s">
        <v>235</v>
      </c>
      <c r="M38" t="s">
        <v>233</v>
      </c>
      <c r="N38" s="1" t="s">
        <v>161</v>
      </c>
      <c r="O38" s="1" t="s">
        <v>165</v>
      </c>
      <c r="P38" s="1">
        <v>0.99860000000000004</v>
      </c>
      <c r="Q38" s="1">
        <v>179.7</v>
      </c>
      <c r="R38" s="1">
        <v>1.92</v>
      </c>
      <c r="S38" s="1">
        <v>1.02</v>
      </c>
      <c r="T38" s="1">
        <v>133</v>
      </c>
      <c r="U38" s="1">
        <v>119</v>
      </c>
      <c r="V38" s="1">
        <v>1.82</v>
      </c>
      <c r="W38" s="1">
        <v>1.99</v>
      </c>
      <c r="X38" s="1">
        <v>115</v>
      </c>
      <c r="Y38" s="1" t="str">
        <f>OBER_16S_515F926R_Q14878_SAM1_52_metadata_formatted[[#This Row],[sampleID]]</f>
        <v>OBER.038</v>
      </c>
    </row>
    <row r="39" spans="1:25" x14ac:dyDescent="0.2">
      <c r="A39" s="1" t="s">
        <v>114</v>
      </c>
      <c r="B39" s="1" t="s">
        <v>115</v>
      </c>
      <c r="C39" s="1" t="s">
        <v>2</v>
      </c>
      <c r="D39" s="1" t="s">
        <v>116</v>
      </c>
      <c r="E39" s="1" t="s">
        <v>4</v>
      </c>
      <c r="F39" s="1" t="s">
        <v>5</v>
      </c>
      <c r="G39" s="1" t="s">
        <v>200</v>
      </c>
      <c r="H39" s="1">
        <v>20200304</v>
      </c>
      <c r="I39" s="1">
        <v>2020</v>
      </c>
      <c r="J39" s="2" t="s">
        <v>246</v>
      </c>
      <c r="K39" s="2" t="s">
        <v>248</v>
      </c>
      <c r="L39" s="1" t="s">
        <v>236</v>
      </c>
      <c r="M39" t="s">
        <v>233</v>
      </c>
      <c r="N39" s="1" t="s">
        <v>161</v>
      </c>
      <c r="O39" s="1" t="s">
        <v>163</v>
      </c>
      <c r="P39" s="1">
        <v>1.0503</v>
      </c>
      <c r="Q39" s="1">
        <v>159.5</v>
      </c>
      <c r="R39" s="1">
        <v>1.9</v>
      </c>
      <c r="S39" s="1">
        <v>0.46</v>
      </c>
      <c r="T39" s="1">
        <v>113</v>
      </c>
      <c r="U39" s="1">
        <v>120.1</v>
      </c>
      <c r="V39" s="1">
        <v>1.82</v>
      </c>
      <c r="W39" s="1">
        <v>1.94</v>
      </c>
      <c r="X39" s="1">
        <v>100</v>
      </c>
      <c r="Y39" s="1" t="str">
        <f>OBER_16S_515F926R_Q14878_SAM1_52_metadata_formatted[[#This Row],[sampleID]]</f>
        <v>OBER.039</v>
      </c>
    </row>
    <row r="40" spans="1:25" x14ac:dyDescent="0.2">
      <c r="A40" s="1" t="s">
        <v>117</v>
      </c>
      <c r="B40" s="1" t="s">
        <v>118</v>
      </c>
      <c r="C40" s="1" t="s">
        <v>2</v>
      </c>
      <c r="D40" s="1" t="s">
        <v>119</v>
      </c>
      <c r="E40" s="1" t="s">
        <v>4</v>
      </c>
      <c r="F40" s="1" t="s">
        <v>5</v>
      </c>
      <c r="G40" s="1" t="s">
        <v>201</v>
      </c>
      <c r="H40" s="1">
        <v>20200304</v>
      </c>
      <c r="I40" s="1">
        <v>2020</v>
      </c>
      <c r="J40" s="2" t="s">
        <v>246</v>
      </c>
      <c r="K40" s="2" t="s">
        <v>248</v>
      </c>
      <c r="L40" s="1" t="s">
        <v>236</v>
      </c>
      <c r="M40" t="s">
        <v>233</v>
      </c>
      <c r="N40" s="1" t="s">
        <v>161</v>
      </c>
      <c r="O40" s="1" t="s">
        <v>165</v>
      </c>
      <c r="P40" s="1">
        <v>0.99180000000000001</v>
      </c>
      <c r="Q40" s="1">
        <v>115.7</v>
      </c>
      <c r="R40" s="1">
        <v>1.87</v>
      </c>
      <c r="S40" s="1">
        <v>0.74</v>
      </c>
      <c r="T40" s="1">
        <v>48</v>
      </c>
      <c r="U40" s="1">
        <v>76.5</v>
      </c>
      <c r="V40" s="1">
        <v>1.86</v>
      </c>
      <c r="W40" s="1">
        <v>1.93</v>
      </c>
      <c r="X40" s="1">
        <v>66</v>
      </c>
      <c r="Y40" s="1" t="str">
        <f>OBER_16S_515F926R_Q14878_SAM1_52_metadata_formatted[[#This Row],[sampleID]]</f>
        <v>OBER.040</v>
      </c>
    </row>
    <row r="41" spans="1:25" x14ac:dyDescent="0.2">
      <c r="A41" s="1" t="s">
        <v>120</v>
      </c>
      <c r="B41" s="1" t="s">
        <v>121</v>
      </c>
      <c r="C41" s="1" t="s">
        <v>2</v>
      </c>
      <c r="D41" s="1" t="s">
        <v>122</v>
      </c>
      <c r="E41" s="1" t="s">
        <v>4</v>
      </c>
      <c r="F41" s="1" t="s">
        <v>5</v>
      </c>
      <c r="G41" s="1" t="s">
        <v>202</v>
      </c>
      <c r="H41" s="1">
        <v>20200304</v>
      </c>
      <c r="I41" s="1">
        <v>2020</v>
      </c>
      <c r="J41" s="2" t="s">
        <v>246</v>
      </c>
      <c r="K41" s="2" t="s">
        <v>248</v>
      </c>
      <c r="L41" s="1" t="s">
        <v>235</v>
      </c>
      <c r="M41" t="s">
        <v>234</v>
      </c>
      <c r="N41" s="1" t="s">
        <v>161</v>
      </c>
      <c r="O41" s="1" t="s">
        <v>161</v>
      </c>
      <c r="P41" s="1">
        <v>0.84179999999999999</v>
      </c>
      <c r="Q41" s="1">
        <v>61</v>
      </c>
      <c r="R41" s="1">
        <v>1.83</v>
      </c>
      <c r="S41" s="1">
        <v>0.2</v>
      </c>
      <c r="T41" s="1">
        <v>27</v>
      </c>
      <c r="U41" s="1">
        <v>35.799999999999997</v>
      </c>
      <c r="V41" s="1">
        <v>1.72</v>
      </c>
      <c r="W41" s="1">
        <v>1.34</v>
      </c>
      <c r="X41" s="1">
        <v>29</v>
      </c>
      <c r="Y41" s="1" t="str">
        <f>OBER_16S_515F926R_Q14878_SAM1_52_metadata_formatted[[#This Row],[sampleID]]</f>
        <v>OBER.041</v>
      </c>
    </row>
    <row r="42" spans="1:25" x14ac:dyDescent="0.2">
      <c r="A42" s="1" t="s">
        <v>123</v>
      </c>
      <c r="B42" s="1" t="s">
        <v>124</v>
      </c>
      <c r="C42" s="1" t="s">
        <v>2</v>
      </c>
      <c r="D42" s="1" t="s">
        <v>125</v>
      </c>
      <c r="E42" s="1" t="s">
        <v>4</v>
      </c>
      <c r="F42" s="1" t="s">
        <v>5</v>
      </c>
      <c r="G42" s="1" t="s">
        <v>203</v>
      </c>
      <c r="H42" s="1">
        <v>20200304</v>
      </c>
      <c r="I42" s="1">
        <v>2020</v>
      </c>
      <c r="J42" s="2" t="s">
        <v>246</v>
      </c>
      <c r="K42" s="2" t="s">
        <v>248</v>
      </c>
      <c r="L42" s="1" t="s">
        <v>236</v>
      </c>
      <c r="M42" t="s">
        <v>234</v>
      </c>
      <c r="N42" s="1" t="s">
        <v>161</v>
      </c>
      <c r="O42" s="1" t="s">
        <v>161</v>
      </c>
      <c r="P42" s="1">
        <v>0.56940000000000002</v>
      </c>
      <c r="Q42" s="1">
        <v>95</v>
      </c>
      <c r="R42" s="1">
        <v>1.91</v>
      </c>
      <c r="S42" s="1">
        <v>0.24</v>
      </c>
      <c r="T42" s="1">
        <v>60</v>
      </c>
      <c r="U42" s="1">
        <v>76.599999999999994</v>
      </c>
      <c r="V42" s="1">
        <v>1.79</v>
      </c>
      <c r="W42" s="1">
        <v>1.82</v>
      </c>
      <c r="X42" s="1">
        <v>65</v>
      </c>
      <c r="Y42" s="1" t="str">
        <f>OBER_16S_515F926R_Q14878_SAM1_52_metadata_formatted[[#This Row],[sampleID]]</f>
        <v>OBER.042</v>
      </c>
    </row>
    <row r="43" spans="1:25" x14ac:dyDescent="0.2">
      <c r="A43" s="1" t="s">
        <v>126</v>
      </c>
      <c r="B43" s="1" t="s">
        <v>127</v>
      </c>
      <c r="C43" s="1" t="s">
        <v>2</v>
      </c>
      <c r="D43" s="1" t="s">
        <v>128</v>
      </c>
      <c r="E43" s="1" t="s">
        <v>4</v>
      </c>
      <c r="F43" s="1" t="s">
        <v>5</v>
      </c>
      <c r="G43" s="1" t="s">
        <v>204</v>
      </c>
      <c r="H43" s="1">
        <v>20191212</v>
      </c>
      <c r="I43" s="1">
        <v>2019</v>
      </c>
      <c r="J43" s="2">
        <v>12</v>
      </c>
      <c r="K43" s="2">
        <v>12</v>
      </c>
      <c r="L43" s="1" t="s">
        <v>235</v>
      </c>
      <c r="M43" t="s">
        <v>233</v>
      </c>
      <c r="N43" s="1">
        <v>1</v>
      </c>
      <c r="O43" s="1" t="s">
        <v>163</v>
      </c>
      <c r="P43" s="1">
        <v>1.0149999999999999</v>
      </c>
      <c r="Q43" s="1">
        <v>169.5</v>
      </c>
      <c r="R43" s="1">
        <v>0.54</v>
      </c>
      <c r="S43" s="1">
        <v>0.54</v>
      </c>
      <c r="T43" s="1">
        <v>133</v>
      </c>
      <c r="U43" s="1">
        <v>79.599999999999994</v>
      </c>
      <c r="V43" s="1">
        <v>1.75</v>
      </c>
      <c r="W43" s="1">
        <v>1.8</v>
      </c>
      <c r="X43" s="1">
        <v>73</v>
      </c>
      <c r="Y43" s="1" t="str">
        <f>OBER_16S_515F926R_Q14878_SAM1_52_metadata_formatted[[#This Row],[sampleID]]</f>
        <v>OBER.043</v>
      </c>
    </row>
    <row r="44" spans="1:25" x14ac:dyDescent="0.2">
      <c r="A44" s="1" t="s">
        <v>129</v>
      </c>
      <c r="B44" s="1" t="s">
        <v>130</v>
      </c>
      <c r="C44" s="1" t="s">
        <v>2</v>
      </c>
      <c r="D44" s="1" t="s">
        <v>131</v>
      </c>
      <c r="E44" s="1" t="s">
        <v>4</v>
      </c>
      <c r="F44" s="1" t="s">
        <v>5</v>
      </c>
      <c r="G44" s="1" t="s">
        <v>205</v>
      </c>
      <c r="H44" s="1">
        <v>20191212</v>
      </c>
      <c r="I44" s="1">
        <v>2019</v>
      </c>
      <c r="J44" s="2">
        <v>12</v>
      </c>
      <c r="K44" s="2">
        <v>12</v>
      </c>
      <c r="L44" s="1" t="s">
        <v>235</v>
      </c>
      <c r="M44" t="s">
        <v>233</v>
      </c>
      <c r="N44" s="1">
        <v>1</v>
      </c>
      <c r="O44" s="1" t="s">
        <v>165</v>
      </c>
      <c r="P44" s="1">
        <v>1.0274000000000001</v>
      </c>
      <c r="Q44" s="1">
        <v>99.4</v>
      </c>
      <c r="R44" s="1">
        <v>0.43</v>
      </c>
      <c r="S44" s="1">
        <v>0.43</v>
      </c>
      <c r="T44" s="1">
        <v>74</v>
      </c>
      <c r="U44" s="1">
        <v>70.8</v>
      </c>
      <c r="V44" s="1">
        <v>2.14</v>
      </c>
      <c r="W44" s="1">
        <v>1.87</v>
      </c>
      <c r="X44" s="1">
        <v>62</v>
      </c>
      <c r="Y44" s="1" t="str">
        <f>OBER_16S_515F926R_Q14878_SAM1_52_metadata_formatted[[#This Row],[sampleID]]</f>
        <v>OBER.044</v>
      </c>
    </row>
    <row r="45" spans="1:25" x14ac:dyDescent="0.2">
      <c r="A45" s="1" t="s">
        <v>132</v>
      </c>
      <c r="B45" s="1" t="s">
        <v>133</v>
      </c>
      <c r="C45" s="1" t="s">
        <v>2</v>
      </c>
      <c r="D45" s="1" t="s">
        <v>134</v>
      </c>
      <c r="E45" s="1" t="s">
        <v>4</v>
      </c>
      <c r="F45" s="1" t="s">
        <v>5</v>
      </c>
      <c r="G45" s="1" t="s">
        <v>206</v>
      </c>
      <c r="H45" s="1">
        <v>20191212</v>
      </c>
      <c r="I45" s="1">
        <v>2019</v>
      </c>
      <c r="J45" s="2">
        <v>12</v>
      </c>
      <c r="K45" s="2">
        <v>12</v>
      </c>
      <c r="L45" s="1" t="s">
        <v>236</v>
      </c>
      <c r="M45" t="s">
        <v>233</v>
      </c>
      <c r="N45" s="1">
        <v>1</v>
      </c>
      <c r="O45" s="1" t="s">
        <v>163</v>
      </c>
      <c r="P45" s="1">
        <v>1.0182</v>
      </c>
      <c r="Q45" s="1">
        <v>193.7</v>
      </c>
      <c r="R45" s="1">
        <v>1.29</v>
      </c>
      <c r="S45" s="1">
        <v>1.29</v>
      </c>
      <c r="T45" s="1">
        <v>148</v>
      </c>
      <c r="U45" s="1">
        <v>97.5</v>
      </c>
      <c r="V45" s="1">
        <v>1.95</v>
      </c>
      <c r="W45" s="1">
        <v>1.84</v>
      </c>
      <c r="X45" s="1">
        <v>87</v>
      </c>
      <c r="Y45" s="1" t="str">
        <f>OBER_16S_515F926R_Q14878_SAM1_52_metadata_formatted[[#This Row],[sampleID]]</f>
        <v>OBER.045</v>
      </c>
    </row>
    <row r="46" spans="1:25" x14ac:dyDescent="0.2">
      <c r="A46" s="1" t="s">
        <v>135</v>
      </c>
      <c r="B46" s="1" t="s">
        <v>136</v>
      </c>
      <c r="C46" s="1" t="s">
        <v>2</v>
      </c>
      <c r="D46" s="1" t="s">
        <v>137</v>
      </c>
      <c r="E46" s="1" t="s">
        <v>4</v>
      </c>
      <c r="F46" s="1" t="s">
        <v>5</v>
      </c>
      <c r="G46" s="1" t="s">
        <v>207</v>
      </c>
      <c r="H46" s="1">
        <v>20191212</v>
      </c>
      <c r="I46" s="1">
        <v>2019</v>
      </c>
      <c r="J46" s="2">
        <v>12</v>
      </c>
      <c r="K46" s="2">
        <v>12</v>
      </c>
      <c r="L46" s="1" t="s">
        <v>236</v>
      </c>
      <c r="M46" t="s">
        <v>233</v>
      </c>
      <c r="N46" s="1">
        <v>1</v>
      </c>
      <c r="O46" s="1" t="s">
        <v>165</v>
      </c>
      <c r="P46" s="1">
        <v>1.0489999999999999</v>
      </c>
      <c r="Q46" s="1">
        <v>152.1</v>
      </c>
      <c r="R46" s="1">
        <v>1.02</v>
      </c>
      <c r="S46" s="1">
        <v>1.02</v>
      </c>
      <c r="T46" s="1">
        <v>95</v>
      </c>
      <c r="U46" s="1">
        <v>104.5</v>
      </c>
      <c r="V46" s="1">
        <v>1.45</v>
      </c>
      <c r="W46" s="1">
        <v>1.77</v>
      </c>
      <c r="X46" s="1">
        <v>90</v>
      </c>
      <c r="Y46" s="1" t="str">
        <f>OBER_16S_515F926R_Q14878_SAM1_52_metadata_formatted[[#This Row],[sampleID]]</f>
        <v>OBER.046</v>
      </c>
    </row>
    <row r="47" spans="1:25" x14ac:dyDescent="0.2">
      <c r="A47" s="1" t="s">
        <v>138</v>
      </c>
      <c r="B47" s="1" t="s">
        <v>139</v>
      </c>
      <c r="C47" s="1" t="s">
        <v>2</v>
      </c>
      <c r="D47" s="1" t="s">
        <v>140</v>
      </c>
      <c r="E47" s="1" t="s">
        <v>4</v>
      </c>
      <c r="F47" s="1" t="s">
        <v>5</v>
      </c>
      <c r="G47" s="1" t="s">
        <v>208</v>
      </c>
      <c r="H47" s="1">
        <v>20190911</v>
      </c>
      <c r="I47" s="1">
        <v>2019</v>
      </c>
      <c r="J47" s="2" t="s">
        <v>244</v>
      </c>
      <c r="K47" s="2">
        <v>11</v>
      </c>
      <c r="L47" s="1" t="s">
        <v>235</v>
      </c>
      <c r="M47" t="s">
        <v>233</v>
      </c>
      <c r="N47" s="1">
        <v>1</v>
      </c>
      <c r="O47" s="1" t="s">
        <v>163</v>
      </c>
      <c r="P47" s="1">
        <v>1.0241</v>
      </c>
      <c r="Q47" s="1">
        <v>231.2</v>
      </c>
      <c r="R47" s="1">
        <v>0.75</v>
      </c>
      <c r="S47" s="1">
        <v>0.75</v>
      </c>
      <c r="T47" s="1">
        <v>181</v>
      </c>
      <c r="U47" s="1">
        <v>111.8</v>
      </c>
      <c r="V47" s="1">
        <v>1.47</v>
      </c>
      <c r="W47" s="1">
        <v>1.75</v>
      </c>
      <c r="X47" s="1">
        <v>85</v>
      </c>
      <c r="Y47" s="1" t="str">
        <f>OBER_16S_515F926R_Q14878_SAM1_52_metadata_formatted[[#This Row],[sampleID]]</f>
        <v>OBER.047</v>
      </c>
    </row>
    <row r="48" spans="1:25" x14ac:dyDescent="0.2">
      <c r="A48" s="1" t="s">
        <v>141</v>
      </c>
      <c r="B48" s="1" t="s">
        <v>142</v>
      </c>
      <c r="C48" s="1" t="s">
        <v>2</v>
      </c>
      <c r="D48" s="1" t="s">
        <v>143</v>
      </c>
      <c r="E48" s="1" t="s">
        <v>4</v>
      </c>
      <c r="F48" s="1" t="s">
        <v>5</v>
      </c>
      <c r="G48" s="1" t="s">
        <v>209</v>
      </c>
      <c r="H48" s="1">
        <v>20190911</v>
      </c>
      <c r="I48" s="1">
        <v>2019</v>
      </c>
      <c r="J48" s="2" t="s">
        <v>244</v>
      </c>
      <c r="K48" s="2">
        <v>11</v>
      </c>
      <c r="L48" s="1" t="s">
        <v>235</v>
      </c>
      <c r="M48" t="s">
        <v>233</v>
      </c>
      <c r="N48" s="1">
        <v>1</v>
      </c>
      <c r="O48" s="1" t="s">
        <v>165</v>
      </c>
      <c r="P48" s="1">
        <v>1.0042</v>
      </c>
      <c r="Q48" s="1">
        <v>156.4</v>
      </c>
      <c r="R48" s="1">
        <v>0.35</v>
      </c>
      <c r="S48" s="1">
        <v>0.35</v>
      </c>
      <c r="T48" s="1">
        <v>134</v>
      </c>
      <c r="U48" s="1">
        <v>99</v>
      </c>
      <c r="V48" s="1">
        <v>1.76</v>
      </c>
      <c r="W48" s="1">
        <v>1.84</v>
      </c>
      <c r="X48" s="1">
        <v>81</v>
      </c>
      <c r="Y48" s="1" t="str">
        <f>OBER_16S_515F926R_Q14878_SAM1_52_metadata_formatted[[#This Row],[sampleID]]</f>
        <v>OBER.048</v>
      </c>
    </row>
    <row r="49" spans="1:25" x14ac:dyDescent="0.2">
      <c r="A49" s="1" t="s">
        <v>144</v>
      </c>
      <c r="B49" s="1" t="s">
        <v>145</v>
      </c>
      <c r="C49" s="1" t="s">
        <v>2</v>
      </c>
      <c r="D49" s="1" t="s">
        <v>146</v>
      </c>
      <c r="E49" s="1" t="s">
        <v>4</v>
      </c>
      <c r="F49" s="1" t="s">
        <v>5</v>
      </c>
      <c r="G49" s="1" t="s">
        <v>210</v>
      </c>
      <c r="H49" s="1">
        <v>20190911</v>
      </c>
      <c r="I49" s="1">
        <v>2019</v>
      </c>
      <c r="J49" s="2" t="s">
        <v>244</v>
      </c>
      <c r="K49" s="2">
        <v>11</v>
      </c>
      <c r="L49" s="1" t="s">
        <v>236</v>
      </c>
      <c r="M49" t="s">
        <v>233</v>
      </c>
      <c r="N49" s="1">
        <v>1</v>
      </c>
      <c r="O49" s="1" t="s">
        <v>163</v>
      </c>
      <c r="P49" s="1">
        <v>1.0488</v>
      </c>
      <c r="Q49" s="1">
        <v>115.4</v>
      </c>
      <c r="R49" s="1">
        <v>0.39</v>
      </c>
      <c r="S49" s="1">
        <v>0.39</v>
      </c>
      <c r="T49" s="1">
        <v>95</v>
      </c>
      <c r="U49" s="1">
        <v>109.7</v>
      </c>
      <c r="V49" s="1">
        <v>1.91</v>
      </c>
      <c r="W49" s="1">
        <v>1.82</v>
      </c>
      <c r="X49" s="1">
        <v>96</v>
      </c>
      <c r="Y49" s="1" t="str">
        <f>OBER_16S_515F926R_Q14878_SAM1_52_metadata_formatted[[#This Row],[sampleID]]</f>
        <v>OBER.049</v>
      </c>
    </row>
    <row r="50" spans="1:25" x14ac:dyDescent="0.2">
      <c r="A50" s="1" t="s">
        <v>147</v>
      </c>
      <c r="B50" s="1" t="s">
        <v>148</v>
      </c>
      <c r="C50" s="1" t="s">
        <v>2</v>
      </c>
      <c r="D50" s="1" t="s">
        <v>149</v>
      </c>
      <c r="E50" s="1" t="s">
        <v>4</v>
      </c>
      <c r="F50" s="1" t="s">
        <v>5</v>
      </c>
      <c r="G50" s="1" t="s">
        <v>211</v>
      </c>
      <c r="H50" s="1">
        <v>20190911</v>
      </c>
      <c r="I50" s="1">
        <v>2019</v>
      </c>
      <c r="J50" s="2" t="s">
        <v>244</v>
      </c>
      <c r="K50" s="2">
        <v>11</v>
      </c>
      <c r="L50" s="1" t="s">
        <v>236</v>
      </c>
      <c r="M50" t="s">
        <v>233</v>
      </c>
      <c r="N50" s="1">
        <v>1</v>
      </c>
      <c r="O50" s="1" t="s">
        <v>165</v>
      </c>
      <c r="P50" s="1">
        <v>1.0224</v>
      </c>
      <c r="Q50" s="1">
        <v>71.8</v>
      </c>
      <c r="R50" s="1">
        <v>0.23</v>
      </c>
      <c r="S50" s="1">
        <v>0.23</v>
      </c>
      <c r="T50" s="1">
        <v>50</v>
      </c>
      <c r="U50" s="1">
        <v>43.9</v>
      </c>
      <c r="V50" s="1">
        <v>1.07</v>
      </c>
      <c r="W50" s="1">
        <v>1.71</v>
      </c>
      <c r="X50" s="1">
        <v>39</v>
      </c>
      <c r="Y50" s="1" t="str">
        <f>OBER_16S_515F926R_Q14878_SAM1_52_metadata_formatted[[#This Row],[sampleID]]</f>
        <v>OBER.050</v>
      </c>
    </row>
    <row r="51" spans="1:25" x14ac:dyDescent="0.2">
      <c r="A51" s="1" t="s">
        <v>150</v>
      </c>
      <c r="B51" s="1" t="s">
        <v>151</v>
      </c>
      <c r="C51" s="1" t="s">
        <v>2</v>
      </c>
      <c r="D51" s="1" t="s">
        <v>152</v>
      </c>
      <c r="E51" s="1" t="s">
        <v>4</v>
      </c>
      <c r="F51" s="1" t="s">
        <v>5</v>
      </c>
      <c r="G51" s="1" t="s">
        <v>161</v>
      </c>
      <c r="H51" t="s">
        <v>161</v>
      </c>
      <c r="I51" t="s">
        <v>161</v>
      </c>
      <c r="J51" t="s">
        <v>161</v>
      </c>
      <c r="K51" t="s">
        <v>161</v>
      </c>
      <c r="L51" s="1" t="s">
        <v>161</v>
      </c>
      <c r="M51" t="s">
        <v>239</v>
      </c>
      <c r="N51" s="1" t="s">
        <v>161</v>
      </c>
      <c r="O51" s="1" t="s">
        <v>161</v>
      </c>
      <c r="P51" s="1" t="s">
        <v>161</v>
      </c>
      <c r="Q51" s="1">
        <v>9.57</v>
      </c>
      <c r="R51" s="1">
        <v>2.64</v>
      </c>
      <c r="S51" s="1">
        <v>0.02</v>
      </c>
      <c r="T51" s="1">
        <v>3.46E-3</v>
      </c>
      <c r="U51" s="1">
        <v>4.08</v>
      </c>
      <c r="V51" s="1">
        <v>1.17</v>
      </c>
      <c r="W51" s="1">
        <v>0.86</v>
      </c>
      <c r="X51" s="1">
        <v>5.8999999999999999E-3</v>
      </c>
      <c r="Y51" s="1" t="s">
        <v>212</v>
      </c>
    </row>
    <row r="52" spans="1:25" x14ac:dyDescent="0.2">
      <c r="A52" s="1" t="s">
        <v>153</v>
      </c>
      <c r="B52" s="1" t="s">
        <v>154</v>
      </c>
      <c r="C52" s="1" t="s">
        <v>2</v>
      </c>
      <c r="D52" s="1" t="s">
        <v>155</v>
      </c>
      <c r="E52" s="1" t="s">
        <v>4</v>
      </c>
      <c r="F52" s="1" t="s">
        <v>5</v>
      </c>
      <c r="G52" s="1" t="s">
        <v>161</v>
      </c>
      <c r="H52" t="s">
        <v>161</v>
      </c>
      <c r="I52" t="s">
        <v>161</v>
      </c>
      <c r="J52" t="s">
        <v>161</v>
      </c>
      <c r="K52" t="s">
        <v>161</v>
      </c>
      <c r="L52" s="1" t="s">
        <v>161</v>
      </c>
      <c r="M52" t="s">
        <v>239</v>
      </c>
      <c r="N52" s="1" t="s">
        <v>161</v>
      </c>
      <c r="O52" s="1" t="s">
        <v>161</v>
      </c>
      <c r="P52" s="1" t="s">
        <v>161</v>
      </c>
      <c r="Q52" s="1">
        <v>9.3000000000000007</v>
      </c>
      <c r="R52" s="1">
        <v>2.16</v>
      </c>
      <c r="S52" s="1">
        <v>0.03</v>
      </c>
      <c r="T52" s="1" t="s">
        <v>161</v>
      </c>
      <c r="U52" s="1">
        <v>0.8</v>
      </c>
      <c r="V52" s="1">
        <v>2.1800000000000002</v>
      </c>
      <c r="W52" s="1">
        <v>0.12</v>
      </c>
      <c r="X52" s="1" t="s">
        <v>161</v>
      </c>
      <c r="Y52" s="1" t="s">
        <v>213</v>
      </c>
    </row>
    <row r="53" spans="1:25" x14ac:dyDescent="0.2">
      <c r="A53" s="1" t="s">
        <v>156</v>
      </c>
      <c r="B53" s="1" t="s">
        <v>157</v>
      </c>
      <c r="C53" s="1" t="s">
        <v>2</v>
      </c>
      <c r="D53" s="1" t="s">
        <v>158</v>
      </c>
      <c r="E53" s="1" t="s">
        <v>4</v>
      </c>
      <c r="F53" s="1" t="s">
        <v>5</v>
      </c>
      <c r="G53" s="1" t="s">
        <v>161</v>
      </c>
      <c r="H53" t="s">
        <v>161</v>
      </c>
      <c r="I53" t="s">
        <v>161</v>
      </c>
      <c r="J53" t="s">
        <v>161</v>
      </c>
      <c r="K53" t="s">
        <v>161</v>
      </c>
      <c r="L53" s="1" t="s">
        <v>161</v>
      </c>
      <c r="M53" t="s">
        <v>239</v>
      </c>
      <c r="N53" s="1" t="s">
        <v>161</v>
      </c>
      <c r="O53" s="1" t="s">
        <v>161</v>
      </c>
      <c r="P53" s="1" t="s">
        <v>161</v>
      </c>
      <c r="Q53" s="1">
        <v>9.3000000000000007</v>
      </c>
      <c r="R53" s="1">
        <v>2.16</v>
      </c>
      <c r="S53" s="1">
        <v>0.03</v>
      </c>
      <c r="T53" s="1" t="s">
        <v>161</v>
      </c>
      <c r="U53" s="1">
        <v>0.8</v>
      </c>
      <c r="V53" s="1">
        <v>2.1800000000000002</v>
      </c>
      <c r="W53" s="1">
        <v>0.12</v>
      </c>
      <c r="X53" s="1" t="s">
        <v>161</v>
      </c>
      <c r="Y53" s="1" t="s">
        <v>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D H 6 t V E z Z n C u j A A A A 9 g A A A B I A H A B D b 2 5 m a W c v U G F j a 2 F n Z S 5 4 b W w g o h g A K K A U A A A A A A A A A A A A A A A A A A A A A A A A A A A A h Y + x D o I w F E V / h X S n L e B A y K M M r m B M T I x r U y o 0 w s N A s f y b g 5 / k L 4 h R 1 M 3 x n n u G e + / X G 2 R T 2 3 g X 3 Q + m w 5 Q E l B N P o + p K g 1 V K R n v 0 Y 5 I J 2 E p 1 k p X 2 Z h m H Z B r K l N T W n h P G n H P U R b T r K x Z y H r B D k e 9 U r V t J P r L 5 L / s G B y t R a S J g / x o j Q h r w F Y 3 i e R O w B U J h 8 C u E c / d s f y C s x 8 a O v R b Y + J s c 2 B K B v T + I B 1 B L A w Q U A A I A C A A M f q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6 t V N X e O O z e A Q A A e Q Y A A B M A H A B G b 3 J t d W x h c y 9 T Z W N 0 a W 9 u M S 5 t I K I Y A C i g F A A A A A A A A A A A A A A A A A A A A A A A A A A A A N 2 T X W v b M B S G r x f I f x D u T Q p e Q G 6 c d C u G t X G b D p Y s j X N X D 6 P K Z 4 s 2 f X i S H G p K / / v k O S O s s e m 6 y / r G 9 v s e n Y + H I w P U M i V R 0 r z x W b / X 7 5 k N 0 Z C j I + / z x e U q w + M k C 3 F 4 9 S 4 Y r 7 I b P D q d n G b J + R y / D Y M P A i z J i S X Z V 6 U F s R Z y D 0 W I g + 3 3 k H s S V W o K T p m a 7 T B W t B Q g 7 e C K c R h O l b T u x w y 8 2 f t 0 X q F Y s y 2 k y 0 2 c z r S S T H 4 D m a 7 A A N F 0 k 8 a u R D p n V K s 7 R j i i S o h S M l s h I g m v D D O / I 7 K C F K C z U b q Y J e l / t D 6 0 9 9 Y 7 9 m 9 j 4 E w w C z r y 3 n g + m i p e C m m i i Y 8 u J V W 5 6 y 3 C Q R j 4 6 K Z U F h J b c Y j 2 n 8 O F k v D l 2 G 8 I H H n T D X H D 5 G h d F V D D W Z M 7 F 7 T W R J q 6 c p O 9 N s 2 g w e U / P H i N i l 1 1 6 x x k 4 d 4 + + u i P H n T o J x 3 6 q E M P O / R x h z 7 5 S 3 / c z 7 j U S r j 5 c 3 Q N J A d t 9 n P u n J 0 + e I L D R 7 e 7 g H P O E 0 o 4 0 S a y u u z i h 5 8 B 2 N J J T T M h o u D w M T 4 Y 6 8 J t l 8 o h g Z 8 l S A o H / i c m f 4 B e a i Z A d w b t k i y I O P R W s H V N Q J P h w H X N f n f 3 r v V k D I Z q V t S X s o t 6 D B 3 Q G 6 O d O f b a 0 Q b P o n 1 a 7 h X s K f 7 H R Q 1 e v K k n L 9 5 U / A p X t d 9 j s p 3 O 2 S 9 Q S w E C L Q A U A A I A C A A M f q 1 U T N m c K 6 M A A A D 2 A A A A E g A A A A A A A A A A A A A A A A A A A A A A Q 2 9 u Z m l n L 1 B h Y 2 t h Z 2 U u e G 1 s U E s B A i 0 A F A A C A A g A D H 6 t V A / K 6 a u k A A A A 6 Q A A A B M A A A A A A A A A A A A A A A A A 7 w A A A F t D b 2 5 0 Z W 5 0 X 1 R 5 c G V z X S 5 4 b W x Q S w E C L Q A U A A I A C A A M f q 1 U 1 d 4 4 7 N 4 B A A B 5 B g A A E w A A A A A A A A A A A A A A A A D g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w A A A A A A A C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F U l 8 x N l N f N T E 1 R j k y N l J f U T E 0 O D c 4 X 1 N B T T E t N T I l N D B t Z X R h Z G F 0 Y V 9 m b 3 J t Y X R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0 J F U l 8 x N l N f N T E 1 R j k y N l J f U T E 0 O D c 4 X 1 N B T T F f N T J f b W V 0 Y W R h d G F f Z m 9 y b W F 0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z V D E z O j Q 4 O j I 1 L j A 5 N z I 3 N z Z a I i A v P j x F b n R y e S B U e X B l P S J G a W x s Q 2 9 s d W 1 u V H l w Z X M i I F Z h b H V l P S J z Q m d Z R 0 J n W U d C Z z 0 9 I i A v P j x F b n R y e S B U e X B l P S J G a W x s Q 2 9 s d W 1 u T m F t Z X M i I F Z h b H V l P S J z W y Z x d W 9 0 O 1 N h b X B s Z U l E J n F 1 b 3 Q 7 L C Z x d W 9 0 O 0 J h c m N v Z G V T Z X F 1 Z W 5 j Z S Z x d W 9 0 O y w m c X V v d D t M a W 5 r Z X J Q c m l t Z X J T Z X F 1 Z W 5 j Z S Z x d W 9 0 O y w m c X V v d D t C Y X J j b 2 R l T m F t Z S Z x d W 9 0 O y w m c X V v d D t S Z X Z l c n N l U H J p b W V y J n F 1 b 3 Q 7 L C Z x d W 9 0 O 1 B y b 2 p l Y 3 R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J F U l 8 x N l N f N T E 1 R j k y N l J f U T E 0 O D c 4 X 1 N B T T E t N T J A b W V 0 Y W R h d G F f Z m 9 y b W F 0 d G V k L 0 F 1 d G 9 S Z W 1 v d m V k Q 2 9 s d W 1 u c z E u e 1 N h b X B s Z U l E L D B 9 J n F 1 b 3 Q 7 L C Z x d W 9 0 O 1 N l Y 3 R p b 2 4 x L 0 9 C R V J f M T Z T X z U x N U Y 5 M j Z S X 1 E x N D g 3 O F 9 T Q U 0 x L T U y Q G 1 l d G F k Y X R h X 2 Z v c m 1 h d H R l Z C 9 B d X R v U m V t b 3 Z l Z E N v b H V t b n M x L n t C Y X J j b 2 R l U 2 V x d W V u Y 2 U s M X 0 m c X V v d D s s J n F 1 b 3 Q 7 U 2 V j d G l v b j E v T 0 J F U l 8 x N l N f N T E 1 R j k y N l J f U T E 0 O D c 4 X 1 N B T T E t N T J A b W V 0 Y W R h d G F f Z m 9 y b W F 0 d G V k L 0 F 1 d G 9 S Z W 1 v d m V k Q 2 9 s d W 1 u c z E u e 0 x p b m t l c l B y a W 1 l c l N l c X V l b m N l L D J 9 J n F 1 b 3 Q 7 L C Z x d W 9 0 O 1 N l Y 3 R p b 2 4 x L 0 9 C R V J f M T Z T X z U x N U Y 5 M j Z S X 1 E x N D g 3 O F 9 T Q U 0 x L T U y Q G 1 l d G F k Y X R h X 2 Z v c m 1 h d H R l Z C 9 B d X R v U m V t b 3 Z l Z E N v b H V t b n M x L n t C Y X J j b 2 R l T m F t Z S w z f S Z x d W 9 0 O y w m c X V v d D t T Z W N 0 a W 9 u M S 9 P Q k V S X z E 2 U 1 8 1 M T V G O T I 2 U l 9 R M T Q 4 N z h f U 0 F N M S 0 1 M k B t Z X R h Z G F 0 Y V 9 m b 3 J t Y X R 0 Z W Q v Q X V 0 b 1 J l b W 9 2 Z W R D b 2 x 1 b W 5 z M S 5 7 U m V 2 Z X J z Z V B y a W 1 l c i w 0 f S Z x d W 9 0 O y w m c X V v d D t T Z W N 0 a W 9 u M S 9 P Q k V S X z E 2 U 1 8 1 M T V G O T I 2 U l 9 R M T Q 4 N z h f U 0 F N M S 0 1 M k B t Z X R h Z G F 0 Y V 9 m b 3 J t Y X R 0 Z W Q v Q X V 0 b 1 J l b W 9 2 Z W R D b 2 x 1 b W 5 z M S 5 7 U H J v a m V j d E 5 h b W U s N X 0 m c X V v d D s s J n F 1 b 3 Q 7 U 2 V j d G l v b j E v T 0 J F U l 8 x N l N f N T E 1 R j k y N l J f U T E 0 O D c 4 X 1 N B T T E t N T J A b W V 0 Y W R h d G F f Z m 9 y b W F 0 d G V k L 0 F 1 d G 9 S Z W 1 v d m V k Q 2 9 s d W 1 u c z E u e 0 R l c 2 N y a X B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C R V J f M T Z T X z U x N U Y 5 M j Z S X 1 E x N D g 3 O F 9 T Q U 0 x L T U y Q G 1 l d G F k Y X R h X 2 Z v c m 1 h d H R l Z C 9 B d X R v U m V t b 3 Z l Z E N v b H V t b n M x L n t T Y W 1 w b G V J R C w w f S Z x d W 9 0 O y w m c X V v d D t T Z W N 0 a W 9 u M S 9 P Q k V S X z E 2 U 1 8 1 M T V G O T I 2 U l 9 R M T Q 4 N z h f U 0 F N M S 0 1 M k B t Z X R h Z G F 0 Y V 9 m b 3 J t Y X R 0 Z W Q v Q X V 0 b 1 J l b W 9 2 Z W R D b 2 x 1 b W 5 z M S 5 7 Q m F y Y 2 9 k Z V N l c X V l b m N l L D F 9 J n F 1 b 3 Q 7 L C Z x d W 9 0 O 1 N l Y 3 R p b 2 4 x L 0 9 C R V J f M T Z T X z U x N U Y 5 M j Z S X 1 E x N D g 3 O F 9 T Q U 0 x L T U y Q G 1 l d G F k Y X R h X 2 Z v c m 1 h d H R l Z C 9 B d X R v U m V t b 3 Z l Z E N v b H V t b n M x L n t M a W 5 r Z X J Q c m l t Z X J T Z X F 1 Z W 5 j Z S w y f S Z x d W 9 0 O y w m c X V v d D t T Z W N 0 a W 9 u M S 9 P Q k V S X z E 2 U 1 8 1 M T V G O T I 2 U l 9 R M T Q 4 N z h f U 0 F N M S 0 1 M k B t Z X R h Z G F 0 Y V 9 m b 3 J t Y X R 0 Z W Q v Q X V 0 b 1 J l b W 9 2 Z W R D b 2 x 1 b W 5 z M S 5 7 Q m F y Y 2 9 k Z U 5 h b W U s M 3 0 m c X V v d D s s J n F 1 b 3 Q 7 U 2 V j d G l v b j E v T 0 J F U l 8 x N l N f N T E 1 R j k y N l J f U T E 0 O D c 4 X 1 N B T T E t N T J A b W V 0 Y W R h d G F f Z m 9 y b W F 0 d G V k L 0 F 1 d G 9 S Z W 1 v d m V k Q 2 9 s d W 1 u c z E u e 1 J l d m V y c 2 V Q c m l t Z X I s N H 0 m c X V v d D s s J n F 1 b 3 Q 7 U 2 V j d G l v b j E v T 0 J F U l 8 x N l N f N T E 1 R j k y N l J f U T E 0 O D c 4 X 1 N B T T E t N T J A b W V 0 Y W R h d G F f Z m 9 y b W F 0 d G V k L 0 F 1 d G 9 S Z W 1 v d m V k Q 2 9 s d W 1 u c z E u e 1 B y b 2 p l Y 3 R O Y W 1 l L D V 9 J n F 1 b 3 Q 7 L C Z x d W 9 0 O 1 N l Y 3 R p b 2 4 x L 0 9 C R V J f M T Z T X z U x N U Y 5 M j Z S X 1 E x N D g 3 O F 9 T Q U 0 x L T U y Q G 1 l d G F k Y X R h X 2 Z v c m 1 h d H R l Z C 9 B d X R v U m V t b 3 Z l Z E N v b H V t b n M x L n t E Z X N j c m l w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J F U l 8 x N l N f N T E 1 R j k y N l J f U T E 0 O D c 4 X 1 N B T T E t N T I l N D B t Z X R h Z G F 0 Y V 9 m b 3 J t Y X R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F U l 8 x N l N f N T E 1 R j k y N l J f U T E 0 O D c 4 X 1 N B T T E t N T I l N D B t Z X R h Z G F 0 Y V 9 m b 3 J t Y X R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V S X z E 2 U 1 8 1 M T V G O T I 2 U l 9 R M T Q 4 N z h f U 0 F N M S 0 1 M i U 0 M G 1 l d G F k Y X R h X 2 Z v c m 1 h d H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V S X z E 2 U 1 8 1 M T V G O T I 2 U l 9 R M T Q 4 N z h f U 0 F N M S 0 1 M i U 0 M G 1 l d G F k Y X R h X 2 Z v c m 1 h d H R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V S X z E 2 U 1 8 1 M T V G O T I 2 U l 9 R M T Q 4 N z h f U 0 F N M S 0 1 M i U 0 M G 1 l d G F k Y X R h X 2 Z v c m 1 h d H R l Z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R V J f M T Z T X z U x N U Y 5 M j Z S X 1 E x N D g 3 O F 9 T Q U 0 x L T U y J T Q w b W V 0 Y W R h d G F f Z m 9 y b W F 0 d G V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R V J f M T Z T X z U x N U Y 5 M j Z S X 1 E x N D g 3 O F 9 T Q U 0 x L T U y J T Q w b W V 0 Y W R h d G F f Z m 9 y b W F 0 d G V k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V S X z E 2 U 1 8 1 M T V G O T I 2 U l 9 R M T Q 4 N z h f U 0 F N M S 0 1 M i U 0 M G 1 l d G F k Y X R h X 2 Z v c m 1 h d H R l Z C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B E G o U F 6 5 0 O j u k 9 e P 8 4 W b A A A A A A C A A A A A A A D Z g A A w A A A A B A A A A D m 4 2 H a z m Q n w j 8 K o Q X G X Z t c A A A A A A S A A A C g A A A A E A A A A P X r h 3 W O 6 s R H H r P 4 b M G 1 7 4 1 Q A A A A n N I Z m U + o 9 m d K O G c z k L 0 z J Y 7 4 k 3 j O u M D n W H k 4 m E U r J A x y P S u 3 Y g T 7 i R w H I e u 1 H G 2 J b i 9 N i A u + G i H i i U m F a / o 2 Q r W W W x W n 3 T P O R 1 l Z a T Y n w 8 A U A A A A R K c w 1 7 5 j 5 U Z 4 Y 3 Q A i z U X 1 Y y o w B 0 = < / D a t a M a s h u p > 
</file>

<file path=customXml/itemProps1.xml><?xml version="1.0" encoding="utf-8"?>
<ds:datastoreItem xmlns:ds="http://schemas.openxmlformats.org/officeDocument/2006/customXml" ds:itemID="{E83CC94A-B7A3-43F1-88B0-97FBEAABA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OBER_16S_515F926R_Q14878_SAM1-5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Bernadet, Olga</dc:creator>
  <cp:lastModifiedBy>Microsoft Office User</cp:lastModifiedBy>
  <dcterms:created xsi:type="dcterms:W3CDTF">2022-05-13T13:47:03Z</dcterms:created>
  <dcterms:modified xsi:type="dcterms:W3CDTF">2022-05-24T15:33:00Z</dcterms:modified>
</cp:coreProperties>
</file>