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y/Documents/Rstudios/PMA_qPCR/raw_qPCR_data/"/>
    </mc:Choice>
  </mc:AlternateContent>
  <xr:revisionPtr revIDLastSave="0" documentId="13_ncr:1_{700541F0-9F8B-7843-8F81-9ED9EA75889C}" xr6:coauthVersionLast="47" xr6:coauthVersionMax="47" xr10:uidLastSave="{00000000-0000-0000-0000-000000000000}"/>
  <bookViews>
    <workbookView xWindow="0" yWindow="0" windowWidth="28800" windowHeight="18000" xr2:uid="{94B250EF-9E21-714D-B815-6A47DD07F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2" i="1"/>
  <c r="O62" i="1"/>
  <c r="O61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70" i="1"/>
  <c r="O71" i="1"/>
  <c r="O72" i="1"/>
  <c r="O73" i="1"/>
  <c r="O68" i="1"/>
  <c r="O81" i="1"/>
  <c r="O80" i="1"/>
  <c r="O79" i="1"/>
  <c r="O78" i="1"/>
  <c r="O77" i="1"/>
  <c r="O76" i="1"/>
  <c r="O75" i="1"/>
  <c r="O74" i="1"/>
  <c r="O69" i="1"/>
  <c r="O67" i="1"/>
  <c r="O66" i="1"/>
  <c r="O65" i="1"/>
  <c r="O64" i="1"/>
  <c r="O63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111" i="1" l="1"/>
  <c r="O112" i="1"/>
  <c r="O113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</calcChain>
</file>

<file path=xl/sharedStrings.xml><?xml version="1.0" encoding="utf-8"?>
<sst xmlns="http://schemas.openxmlformats.org/spreadsheetml/2006/main" count="912" uniqueCount="36">
  <si>
    <t>exp_series</t>
  </si>
  <si>
    <t>exp_id</t>
  </si>
  <si>
    <t>person</t>
  </si>
  <si>
    <t>ozon_exp</t>
  </si>
  <si>
    <t>exp_1</t>
  </si>
  <si>
    <t>ELLY</t>
  </si>
  <si>
    <t>species</t>
  </si>
  <si>
    <t>E.coli</t>
  </si>
  <si>
    <t>wetsus_strain</t>
  </si>
  <si>
    <t>ATCC_22592</t>
  </si>
  <si>
    <t>DSM_50071</t>
  </si>
  <si>
    <t>P.aeruginosa</t>
  </si>
  <si>
    <t>CFU_count</t>
  </si>
  <si>
    <t>volume_mL</t>
  </si>
  <si>
    <t>sample_type</t>
  </si>
  <si>
    <t>effluent</t>
  </si>
  <si>
    <t>effluent_spike</t>
  </si>
  <si>
    <t>ozone</t>
  </si>
  <si>
    <t>spike_culture</t>
  </si>
  <si>
    <t>countable</t>
  </si>
  <si>
    <t>exp_date</t>
  </si>
  <si>
    <t>count_date</t>
  </si>
  <si>
    <t>agar_type</t>
  </si>
  <si>
    <t>rapid</t>
  </si>
  <si>
    <t>incubation_time</t>
  </si>
  <si>
    <t>incubation_temperature</t>
  </si>
  <si>
    <t>agar_protocol</t>
  </si>
  <si>
    <t>CFU_mL</t>
  </si>
  <si>
    <t>exp_6</t>
  </si>
  <si>
    <t>exp_5</t>
  </si>
  <si>
    <t>exp_4</t>
  </si>
  <si>
    <t>exp_3</t>
  </si>
  <si>
    <t>exp_2</t>
  </si>
  <si>
    <t>TBX</t>
  </si>
  <si>
    <t>millipore_116122</t>
  </si>
  <si>
    <t>bio-rad_3564900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</si>
</sst>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11" fontId="0" fillId="0" borderId="0" xfId="0" applyNumberFormat="1"/>
    <xf numFmtId="11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67F6-4527-6244-A7A3-2042E7A3827C}">
  <dimension ref="A1:R113"/>
  <sheetViews>
    <sheetView tabSelected="1" topLeftCell="F1" workbookViewId="0">
      <selection activeCell="M7" sqref="M7"/>
    </sheetView>
  </sheetViews>
  <sheetFormatPr baseColWidth="10" defaultRowHeight="16" x14ac:dyDescent="0.2"/>
  <cols>
    <col min="1" max="1" width="17" bestFit="1" customWidth="1"/>
    <col min="2" max="2" width="15.1640625" bestFit="1" customWidth="1"/>
    <col min="3" max="3" width="15.1640625" customWidth="1"/>
    <col min="4" max="4" width="11.6640625" bestFit="1" customWidth="1"/>
    <col min="5" max="5" width="14.1640625" bestFit="1" customWidth="1"/>
    <col min="6" max="8" width="14.1640625" customWidth="1"/>
    <col min="9" max="9" width="15.5" bestFit="1" customWidth="1"/>
    <col min="10" max="10" width="14.5" bestFit="1" customWidth="1"/>
    <col min="11" max="11" width="21.1640625" bestFit="1" customWidth="1"/>
    <col min="12" max="12" width="12.83203125" bestFit="1" customWidth="1"/>
    <col min="13" max="13" width="11.6640625" bestFit="1" customWidth="1"/>
    <col min="14" max="14" width="10.83203125" style="3" bestFit="1" customWidth="1"/>
    <col min="15" max="15" width="9.1640625" bestFit="1" customWidth="1"/>
    <col min="16" max="16" width="8.6640625" style="3" bestFit="1" customWidth="1"/>
  </cols>
  <sheetData>
    <row r="1" spans="1:18" s="7" customFormat="1" x14ac:dyDescent="0.2">
      <c r="A1" s="5" t="s">
        <v>0</v>
      </c>
      <c r="B1" s="5" t="s">
        <v>1</v>
      </c>
      <c r="C1" s="5" t="s">
        <v>20</v>
      </c>
      <c r="D1" s="5" t="s">
        <v>21</v>
      </c>
      <c r="E1" s="5" t="s">
        <v>2</v>
      </c>
      <c r="F1" s="5" t="s">
        <v>6</v>
      </c>
      <c r="G1" s="5" t="s">
        <v>8</v>
      </c>
      <c r="H1" s="5" t="s">
        <v>22</v>
      </c>
      <c r="I1" s="5" t="s">
        <v>26</v>
      </c>
      <c r="J1" s="5" t="s">
        <v>24</v>
      </c>
      <c r="K1" s="5" t="s">
        <v>25</v>
      </c>
      <c r="L1" s="5" t="s">
        <v>14</v>
      </c>
      <c r="M1" s="5" t="s">
        <v>12</v>
      </c>
      <c r="N1" s="6" t="s">
        <v>13</v>
      </c>
      <c r="O1" s="5" t="s">
        <v>19</v>
      </c>
      <c r="P1" s="6" t="s">
        <v>27</v>
      </c>
      <c r="R1" s="8"/>
    </row>
    <row r="2" spans="1:18" x14ac:dyDescent="0.2">
      <c r="A2" s="1" t="s">
        <v>3</v>
      </c>
      <c r="B2" s="1" t="s">
        <v>4</v>
      </c>
      <c r="C2">
        <v>20230829</v>
      </c>
      <c r="D2">
        <v>20230830</v>
      </c>
      <c r="E2" s="1" t="s">
        <v>5</v>
      </c>
      <c r="F2" s="1" t="s">
        <v>7</v>
      </c>
      <c r="G2" s="1" t="s">
        <v>9</v>
      </c>
      <c r="H2" s="1" t="s">
        <v>33</v>
      </c>
      <c r="I2" s="1" t="s">
        <v>34</v>
      </c>
      <c r="J2">
        <v>24</v>
      </c>
      <c r="K2">
        <v>37</v>
      </c>
      <c r="L2" t="s">
        <v>15</v>
      </c>
      <c r="M2">
        <v>100</v>
      </c>
      <c r="N2" s="3">
        <v>10</v>
      </c>
      <c r="O2" s="3" t="str">
        <f t="shared" ref="O2:O26" si="0">IF(AND(M2&lt;100, M2&gt;4),"yes", "no")</f>
        <v>no</v>
      </c>
      <c r="P2" s="3" t="str">
        <f>IF(O2="yes",M2/N2,"NA")</f>
        <v>NA</v>
      </c>
      <c r="R2" s="2"/>
    </row>
    <row r="3" spans="1:18" x14ac:dyDescent="0.2">
      <c r="A3" s="1" t="s">
        <v>3</v>
      </c>
      <c r="B3" s="1" t="s">
        <v>4</v>
      </c>
      <c r="C3">
        <v>20230829</v>
      </c>
      <c r="D3">
        <v>20230830</v>
      </c>
      <c r="E3" s="1" t="s">
        <v>5</v>
      </c>
      <c r="F3" s="1" t="s">
        <v>7</v>
      </c>
      <c r="G3" s="1" t="s">
        <v>9</v>
      </c>
      <c r="H3" s="1" t="s">
        <v>33</v>
      </c>
      <c r="I3" s="1" t="s">
        <v>34</v>
      </c>
      <c r="J3">
        <v>24</v>
      </c>
      <c r="K3">
        <v>37</v>
      </c>
      <c r="L3" t="s">
        <v>15</v>
      </c>
      <c r="M3">
        <v>31</v>
      </c>
      <c r="N3" s="3">
        <v>1</v>
      </c>
      <c r="O3" s="3" t="str">
        <f t="shared" si="0"/>
        <v>yes</v>
      </c>
      <c r="P3" s="3">
        <f t="shared" ref="P3:P66" si="1">IF(O3="yes",M3/N3,"NA")</f>
        <v>31</v>
      </c>
      <c r="R3" s="2"/>
    </row>
    <row r="4" spans="1:18" x14ac:dyDescent="0.2">
      <c r="A4" s="1" t="s">
        <v>3</v>
      </c>
      <c r="B4" s="1" t="s">
        <v>4</v>
      </c>
      <c r="C4">
        <v>20230829</v>
      </c>
      <c r="D4">
        <v>20230830</v>
      </c>
      <c r="E4" s="1" t="s">
        <v>5</v>
      </c>
      <c r="F4" s="1" t="s">
        <v>7</v>
      </c>
      <c r="G4" s="1" t="s">
        <v>9</v>
      </c>
      <c r="H4" s="1" t="s">
        <v>33</v>
      </c>
      <c r="I4" s="1" t="s">
        <v>34</v>
      </c>
      <c r="J4">
        <v>24</v>
      </c>
      <c r="K4">
        <v>37</v>
      </c>
      <c r="L4" t="s">
        <v>15</v>
      </c>
      <c r="M4">
        <v>5</v>
      </c>
      <c r="N4" s="3">
        <v>0.1</v>
      </c>
      <c r="O4" s="3" t="str">
        <f t="shared" si="0"/>
        <v>yes</v>
      </c>
      <c r="P4" s="3">
        <f t="shared" si="1"/>
        <v>50</v>
      </c>
    </row>
    <row r="5" spans="1:18" x14ac:dyDescent="0.2">
      <c r="A5" s="1" t="s">
        <v>3</v>
      </c>
      <c r="B5" s="1" t="s">
        <v>4</v>
      </c>
      <c r="C5">
        <v>20230829</v>
      </c>
      <c r="D5">
        <v>20230830</v>
      </c>
      <c r="E5" s="1" t="s">
        <v>5</v>
      </c>
      <c r="F5" s="1" t="s">
        <v>7</v>
      </c>
      <c r="G5" s="1" t="s">
        <v>9</v>
      </c>
      <c r="H5" s="1" t="s">
        <v>33</v>
      </c>
      <c r="I5" s="1" t="s">
        <v>34</v>
      </c>
      <c r="J5">
        <v>24</v>
      </c>
      <c r="K5">
        <v>37</v>
      </c>
      <c r="L5" t="s">
        <v>15</v>
      </c>
      <c r="M5">
        <v>0</v>
      </c>
      <c r="N5" s="3">
        <v>0.01</v>
      </c>
      <c r="O5" s="3" t="str">
        <f t="shared" si="0"/>
        <v>no</v>
      </c>
      <c r="P5" s="3" t="str">
        <f t="shared" si="1"/>
        <v>NA</v>
      </c>
    </row>
    <row r="6" spans="1:18" x14ac:dyDescent="0.2">
      <c r="A6" s="1" t="s">
        <v>3</v>
      </c>
      <c r="B6" s="1" t="s">
        <v>4</v>
      </c>
      <c r="C6">
        <v>20230829</v>
      </c>
      <c r="D6">
        <v>20230830</v>
      </c>
      <c r="E6" s="1" t="s">
        <v>5</v>
      </c>
      <c r="F6" s="1" t="s">
        <v>7</v>
      </c>
      <c r="G6" s="1" t="s">
        <v>9</v>
      </c>
      <c r="H6" s="1" t="s">
        <v>33</v>
      </c>
      <c r="I6" s="1" t="s">
        <v>34</v>
      </c>
      <c r="J6">
        <v>24</v>
      </c>
      <c r="K6">
        <v>37</v>
      </c>
      <c r="L6" t="s">
        <v>16</v>
      </c>
      <c r="M6">
        <v>10000</v>
      </c>
      <c r="N6" s="3">
        <v>1E-4</v>
      </c>
      <c r="O6" s="3" t="str">
        <f t="shared" si="0"/>
        <v>no</v>
      </c>
      <c r="P6" s="3" t="str">
        <f t="shared" si="1"/>
        <v>NA</v>
      </c>
    </row>
    <row r="7" spans="1:18" x14ac:dyDescent="0.2">
      <c r="A7" s="1" t="s">
        <v>3</v>
      </c>
      <c r="B7" s="1" t="s">
        <v>4</v>
      </c>
      <c r="C7">
        <v>20230829</v>
      </c>
      <c r="D7">
        <v>20230830</v>
      </c>
      <c r="E7" s="1" t="s">
        <v>5</v>
      </c>
      <c r="F7" s="1" t="s">
        <v>7</v>
      </c>
      <c r="G7" s="1" t="s">
        <v>9</v>
      </c>
      <c r="H7" s="1" t="s">
        <v>33</v>
      </c>
      <c r="I7" s="1" t="s">
        <v>34</v>
      </c>
      <c r="J7">
        <v>24</v>
      </c>
      <c r="K7">
        <v>37</v>
      </c>
      <c r="L7" t="s">
        <v>16</v>
      </c>
      <c r="M7">
        <v>140</v>
      </c>
      <c r="N7" s="3">
        <v>1.0000000000000001E-5</v>
      </c>
      <c r="O7" s="3" t="str">
        <f t="shared" si="0"/>
        <v>no</v>
      </c>
      <c r="P7" s="3" t="str">
        <f t="shared" si="1"/>
        <v>NA</v>
      </c>
    </row>
    <row r="8" spans="1:18" x14ac:dyDescent="0.2">
      <c r="A8" s="1" t="s">
        <v>3</v>
      </c>
      <c r="B8" s="1" t="s">
        <v>4</v>
      </c>
      <c r="C8">
        <v>20230829</v>
      </c>
      <c r="D8">
        <v>20230830</v>
      </c>
      <c r="E8" s="1" t="s">
        <v>5</v>
      </c>
      <c r="F8" s="1" t="s">
        <v>7</v>
      </c>
      <c r="G8" s="1" t="s">
        <v>9</v>
      </c>
      <c r="H8" s="1" t="s">
        <v>33</v>
      </c>
      <c r="I8" s="1" t="s">
        <v>34</v>
      </c>
      <c r="J8">
        <v>24</v>
      </c>
      <c r="K8">
        <v>37</v>
      </c>
      <c r="L8" t="s">
        <v>16</v>
      </c>
      <c r="M8">
        <v>19</v>
      </c>
      <c r="N8" s="3">
        <v>9.9999999999999995E-7</v>
      </c>
      <c r="O8" s="3" t="str">
        <f t="shared" si="0"/>
        <v>yes</v>
      </c>
      <c r="P8" s="3">
        <f t="shared" si="1"/>
        <v>19000000</v>
      </c>
    </row>
    <row r="9" spans="1:18" x14ac:dyDescent="0.2">
      <c r="A9" s="1" t="s">
        <v>3</v>
      </c>
      <c r="B9" s="1" t="s">
        <v>4</v>
      </c>
      <c r="C9">
        <v>20230829</v>
      </c>
      <c r="D9">
        <v>20230830</v>
      </c>
      <c r="E9" s="1" t="s">
        <v>5</v>
      </c>
      <c r="F9" s="1" t="s">
        <v>7</v>
      </c>
      <c r="G9" s="1" t="s">
        <v>9</v>
      </c>
      <c r="H9" s="1" t="s">
        <v>33</v>
      </c>
      <c r="I9" s="1" t="s">
        <v>34</v>
      </c>
      <c r="J9">
        <v>24</v>
      </c>
      <c r="K9">
        <v>37</v>
      </c>
      <c r="L9" t="s">
        <v>16</v>
      </c>
      <c r="M9">
        <v>1</v>
      </c>
      <c r="N9" s="3">
        <v>9.9999999999999995E-8</v>
      </c>
      <c r="O9" s="3" t="str">
        <f t="shared" si="0"/>
        <v>no</v>
      </c>
      <c r="P9" s="3" t="str">
        <f t="shared" si="1"/>
        <v>NA</v>
      </c>
    </row>
    <row r="10" spans="1:18" x14ac:dyDescent="0.2">
      <c r="A10" s="1" t="s">
        <v>3</v>
      </c>
      <c r="B10" s="1" t="s">
        <v>4</v>
      </c>
      <c r="C10">
        <v>20230829</v>
      </c>
      <c r="D10">
        <v>20230830</v>
      </c>
      <c r="E10" s="1" t="s">
        <v>5</v>
      </c>
      <c r="F10" s="1" t="s">
        <v>7</v>
      </c>
      <c r="G10" s="1" t="s">
        <v>9</v>
      </c>
      <c r="H10" s="1" t="s">
        <v>33</v>
      </c>
      <c r="I10" s="1" t="s">
        <v>34</v>
      </c>
      <c r="J10">
        <v>24</v>
      </c>
      <c r="K10">
        <v>37</v>
      </c>
      <c r="L10" t="s">
        <v>16</v>
      </c>
      <c r="M10">
        <v>0</v>
      </c>
      <c r="N10" s="3">
        <v>1E-8</v>
      </c>
      <c r="O10" s="3" t="str">
        <f t="shared" si="0"/>
        <v>no</v>
      </c>
      <c r="P10" s="3" t="str">
        <f t="shared" si="1"/>
        <v>NA</v>
      </c>
    </row>
    <row r="11" spans="1:18" x14ac:dyDescent="0.2">
      <c r="A11" s="1" t="s">
        <v>3</v>
      </c>
      <c r="B11" s="1" t="s">
        <v>4</v>
      </c>
      <c r="C11">
        <v>20230829</v>
      </c>
      <c r="D11">
        <v>20230830</v>
      </c>
      <c r="E11" s="1" t="s">
        <v>5</v>
      </c>
      <c r="F11" s="1" t="s">
        <v>7</v>
      </c>
      <c r="G11" s="1" t="s">
        <v>9</v>
      </c>
      <c r="H11" s="1" t="s">
        <v>33</v>
      </c>
      <c r="I11" s="1" t="s">
        <v>34</v>
      </c>
      <c r="J11">
        <v>24</v>
      </c>
      <c r="K11">
        <v>37</v>
      </c>
      <c r="L11" t="s">
        <v>17</v>
      </c>
      <c r="M11">
        <v>1000</v>
      </c>
      <c r="N11" s="3">
        <v>100</v>
      </c>
      <c r="O11" s="3" t="str">
        <f t="shared" si="0"/>
        <v>no</v>
      </c>
      <c r="P11" s="3" t="str">
        <f t="shared" si="1"/>
        <v>NA</v>
      </c>
    </row>
    <row r="12" spans="1:18" x14ac:dyDescent="0.2">
      <c r="A12" s="1" t="s">
        <v>3</v>
      </c>
      <c r="B12" s="1" t="s">
        <v>4</v>
      </c>
      <c r="C12">
        <v>20230829</v>
      </c>
      <c r="D12">
        <v>20230830</v>
      </c>
      <c r="E12" s="1" t="s">
        <v>5</v>
      </c>
      <c r="F12" s="1" t="s">
        <v>7</v>
      </c>
      <c r="G12" s="1" t="s">
        <v>9</v>
      </c>
      <c r="H12" s="1" t="s">
        <v>33</v>
      </c>
      <c r="I12" s="1" t="s">
        <v>34</v>
      </c>
      <c r="J12">
        <v>24</v>
      </c>
      <c r="K12">
        <v>37</v>
      </c>
      <c r="L12" t="s">
        <v>17</v>
      </c>
      <c r="M12">
        <v>1000</v>
      </c>
      <c r="N12" s="3">
        <v>50</v>
      </c>
      <c r="O12" s="3" t="str">
        <f t="shared" si="0"/>
        <v>no</v>
      </c>
      <c r="P12" s="3" t="str">
        <f t="shared" si="1"/>
        <v>NA</v>
      </c>
    </row>
    <row r="13" spans="1:18" x14ac:dyDescent="0.2">
      <c r="A13" s="1" t="s">
        <v>3</v>
      </c>
      <c r="B13" s="1" t="s">
        <v>4</v>
      </c>
      <c r="C13">
        <v>20230829</v>
      </c>
      <c r="D13">
        <v>20230830</v>
      </c>
      <c r="E13" s="1" t="s">
        <v>5</v>
      </c>
      <c r="F13" s="1" t="s">
        <v>7</v>
      </c>
      <c r="G13" s="1" t="s">
        <v>9</v>
      </c>
      <c r="H13" s="1" t="s">
        <v>33</v>
      </c>
      <c r="I13" s="1" t="s">
        <v>34</v>
      </c>
      <c r="J13">
        <v>24</v>
      </c>
      <c r="K13">
        <v>37</v>
      </c>
      <c r="L13" t="s">
        <v>17</v>
      </c>
      <c r="M13">
        <v>1000</v>
      </c>
      <c r="N13" s="3">
        <v>10</v>
      </c>
      <c r="O13" s="3" t="str">
        <f t="shared" si="0"/>
        <v>no</v>
      </c>
      <c r="P13" s="3" t="str">
        <f t="shared" si="1"/>
        <v>NA</v>
      </c>
    </row>
    <row r="14" spans="1:18" x14ac:dyDescent="0.2">
      <c r="A14" s="1" t="s">
        <v>3</v>
      </c>
      <c r="B14" s="1" t="s">
        <v>4</v>
      </c>
      <c r="C14">
        <v>20230829</v>
      </c>
      <c r="D14">
        <v>20230830</v>
      </c>
      <c r="E14" s="1" t="s">
        <v>5</v>
      </c>
      <c r="F14" s="1" t="s">
        <v>7</v>
      </c>
      <c r="G14" s="1" t="s">
        <v>9</v>
      </c>
      <c r="H14" s="1" t="s">
        <v>33</v>
      </c>
      <c r="I14" s="1" t="s">
        <v>34</v>
      </c>
      <c r="J14">
        <v>24</v>
      </c>
      <c r="K14">
        <v>37</v>
      </c>
      <c r="L14" t="s">
        <v>17</v>
      </c>
      <c r="M14">
        <v>1000</v>
      </c>
      <c r="N14" s="3">
        <v>1</v>
      </c>
      <c r="O14" s="3" t="str">
        <f t="shared" si="0"/>
        <v>no</v>
      </c>
      <c r="P14" s="3" t="str">
        <f t="shared" si="1"/>
        <v>NA</v>
      </c>
    </row>
    <row r="15" spans="1:18" x14ac:dyDescent="0.2">
      <c r="A15" s="1" t="s">
        <v>3</v>
      </c>
      <c r="B15" s="1" t="s">
        <v>4</v>
      </c>
      <c r="C15">
        <v>20230829</v>
      </c>
      <c r="D15">
        <v>20230830</v>
      </c>
      <c r="E15" s="1" t="s">
        <v>5</v>
      </c>
      <c r="F15" s="1" t="s">
        <v>7</v>
      </c>
      <c r="G15" s="1" t="s">
        <v>9</v>
      </c>
      <c r="H15" s="1" t="s">
        <v>33</v>
      </c>
      <c r="I15" s="1" t="s">
        <v>34</v>
      </c>
      <c r="J15">
        <v>24</v>
      </c>
      <c r="K15">
        <v>37</v>
      </c>
      <c r="L15" t="s">
        <v>17</v>
      </c>
      <c r="M15">
        <v>100</v>
      </c>
      <c r="N15" s="3">
        <v>0.1</v>
      </c>
      <c r="O15" s="3" t="str">
        <f t="shared" si="0"/>
        <v>no</v>
      </c>
      <c r="P15" s="3" t="str">
        <f t="shared" si="1"/>
        <v>NA</v>
      </c>
    </row>
    <row r="16" spans="1:18" x14ac:dyDescent="0.2">
      <c r="A16" s="1" t="s">
        <v>3</v>
      </c>
      <c r="B16" s="1" t="s">
        <v>4</v>
      </c>
      <c r="C16">
        <v>20230829</v>
      </c>
      <c r="D16">
        <v>20230830</v>
      </c>
      <c r="E16" s="1" t="s">
        <v>5</v>
      </c>
      <c r="F16" s="1" t="s">
        <v>7</v>
      </c>
      <c r="G16" s="1" t="s">
        <v>9</v>
      </c>
      <c r="H16" s="1" t="s">
        <v>33</v>
      </c>
      <c r="I16" s="1" t="s">
        <v>34</v>
      </c>
      <c r="J16">
        <v>24</v>
      </c>
      <c r="K16">
        <v>37</v>
      </c>
      <c r="L16" t="s">
        <v>17</v>
      </c>
      <c r="M16">
        <v>19</v>
      </c>
      <c r="N16" s="3">
        <v>0.01</v>
      </c>
      <c r="O16" s="3" t="str">
        <f t="shared" si="0"/>
        <v>yes</v>
      </c>
      <c r="P16" s="3">
        <f t="shared" si="1"/>
        <v>1900</v>
      </c>
    </row>
    <row r="17" spans="1:16" x14ac:dyDescent="0.2">
      <c r="A17" s="1" t="s">
        <v>3</v>
      </c>
      <c r="B17" s="1" t="s">
        <v>4</v>
      </c>
      <c r="C17">
        <v>20230829</v>
      </c>
      <c r="D17">
        <v>20230830</v>
      </c>
      <c r="E17" s="1" t="s">
        <v>5</v>
      </c>
      <c r="F17" s="1" t="s">
        <v>7</v>
      </c>
      <c r="G17" s="1" t="s">
        <v>9</v>
      </c>
      <c r="H17" s="1" t="s">
        <v>33</v>
      </c>
      <c r="I17" s="1" t="s">
        <v>34</v>
      </c>
      <c r="J17">
        <v>24</v>
      </c>
      <c r="K17">
        <v>37</v>
      </c>
      <c r="L17" t="s">
        <v>17</v>
      </c>
      <c r="M17">
        <v>3</v>
      </c>
      <c r="N17" s="3">
        <v>1E-3</v>
      </c>
      <c r="O17" s="3" t="str">
        <f t="shared" si="0"/>
        <v>no</v>
      </c>
      <c r="P17" s="3" t="str">
        <f t="shared" si="1"/>
        <v>NA</v>
      </c>
    </row>
    <row r="18" spans="1:16" x14ac:dyDescent="0.2">
      <c r="A18" s="1" t="s">
        <v>3</v>
      </c>
      <c r="B18" s="1" t="s">
        <v>4</v>
      </c>
      <c r="C18">
        <v>20230829</v>
      </c>
      <c r="D18">
        <v>20230830</v>
      </c>
      <c r="E18" s="1" t="s">
        <v>5</v>
      </c>
      <c r="F18" s="1" t="s">
        <v>7</v>
      </c>
      <c r="G18" s="1" t="s">
        <v>9</v>
      </c>
      <c r="H18" s="1" t="s">
        <v>33</v>
      </c>
      <c r="I18" s="1" t="s">
        <v>34</v>
      </c>
      <c r="J18">
        <v>24</v>
      </c>
      <c r="K18">
        <v>37</v>
      </c>
      <c r="L18" t="s">
        <v>17</v>
      </c>
      <c r="M18">
        <v>0</v>
      </c>
      <c r="N18" s="3">
        <v>1E-4</v>
      </c>
      <c r="O18" s="3" t="str">
        <f t="shared" si="0"/>
        <v>no</v>
      </c>
      <c r="P18" s="3" t="str">
        <f t="shared" si="1"/>
        <v>NA</v>
      </c>
    </row>
    <row r="19" spans="1:16" x14ac:dyDescent="0.2">
      <c r="A19" s="1" t="s">
        <v>3</v>
      </c>
      <c r="B19" s="1" t="s">
        <v>4</v>
      </c>
      <c r="C19">
        <v>20230829</v>
      </c>
      <c r="D19">
        <v>20230830</v>
      </c>
      <c r="E19" s="1" t="s">
        <v>5</v>
      </c>
      <c r="F19" s="1" t="s">
        <v>7</v>
      </c>
      <c r="G19" s="1" t="s">
        <v>9</v>
      </c>
      <c r="H19" s="1" t="s">
        <v>33</v>
      </c>
      <c r="I19" s="1" t="s">
        <v>34</v>
      </c>
      <c r="J19">
        <v>24</v>
      </c>
      <c r="K19">
        <v>37</v>
      </c>
      <c r="L19" t="s">
        <v>17</v>
      </c>
      <c r="M19">
        <v>0</v>
      </c>
      <c r="N19" s="3">
        <v>1.0000000000000001E-5</v>
      </c>
      <c r="O19" s="3" t="str">
        <f t="shared" si="0"/>
        <v>no</v>
      </c>
      <c r="P19" s="3" t="str">
        <f t="shared" si="1"/>
        <v>NA</v>
      </c>
    </row>
    <row r="20" spans="1:16" x14ac:dyDescent="0.2">
      <c r="A20" s="1" t="s">
        <v>3</v>
      </c>
      <c r="B20" s="1" t="s">
        <v>4</v>
      </c>
      <c r="C20">
        <v>20230829</v>
      </c>
      <c r="D20">
        <v>20230830</v>
      </c>
      <c r="E20" s="1" t="s">
        <v>5</v>
      </c>
      <c r="F20" s="1" t="s">
        <v>7</v>
      </c>
      <c r="G20" s="1" t="s">
        <v>9</v>
      </c>
      <c r="H20" s="1" t="s">
        <v>33</v>
      </c>
      <c r="I20" s="1" t="s">
        <v>34</v>
      </c>
      <c r="J20">
        <v>24</v>
      </c>
      <c r="K20">
        <v>37</v>
      </c>
      <c r="L20" t="s">
        <v>17</v>
      </c>
      <c r="M20">
        <v>0</v>
      </c>
      <c r="N20" s="3">
        <v>9.9999999999999995E-7</v>
      </c>
      <c r="O20" s="3" t="str">
        <f t="shared" si="0"/>
        <v>no</v>
      </c>
      <c r="P20" s="3" t="str">
        <f t="shared" si="1"/>
        <v>NA</v>
      </c>
    </row>
    <row r="21" spans="1:16" x14ac:dyDescent="0.2">
      <c r="A21" s="1" t="s">
        <v>3</v>
      </c>
      <c r="B21" s="1" t="s">
        <v>4</v>
      </c>
      <c r="C21">
        <v>20230829</v>
      </c>
      <c r="D21">
        <v>20230830</v>
      </c>
      <c r="E21" s="1" t="s">
        <v>5</v>
      </c>
      <c r="F21" s="1" t="s">
        <v>7</v>
      </c>
      <c r="G21" s="1" t="s">
        <v>9</v>
      </c>
      <c r="H21" s="1" t="s">
        <v>33</v>
      </c>
      <c r="I21" s="1" t="s">
        <v>34</v>
      </c>
      <c r="J21">
        <v>24</v>
      </c>
      <c r="K21">
        <v>37</v>
      </c>
      <c r="L21" t="s">
        <v>17</v>
      </c>
      <c r="M21">
        <v>0</v>
      </c>
      <c r="N21" s="3">
        <v>9.9999999999999995E-8</v>
      </c>
      <c r="O21" s="3" t="str">
        <f t="shared" si="0"/>
        <v>no</v>
      </c>
      <c r="P21" s="3" t="str">
        <f t="shared" si="1"/>
        <v>NA</v>
      </c>
    </row>
    <row r="22" spans="1:16" x14ac:dyDescent="0.2">
      <c r="A22" s="1" t="s">
        <v>3</v>
      </c>
      <c r="B22" s="1" t="s">
        <v>4</v>
      </c>
      <c r="C22">
        <v>20230829</v>
      </c>
      <c r="D22">
        <v>20230830</v>
      </c>
      <c r="E22" s="1" t="s">
        <v>5</v>
      </c>
      <c r="F22" s="1" t="s">
        <v>7</v>
      </c>
      <c r="G22" s="1" t="s">
        <v>9</v>
      </c>
      <c r="H22" s="1" t="s">
        <v>33</v>
      </c>
      <c r="I22" s="1" t="s">
        <v>34</v>
      </c>
      <c r="J22">
        <v>24</v>
      </c>
      <c r="K22">
        <v>37</v>
      </c>
      <c r="L22" t="s">
        <v>18</v>
      </c>
      <c r="M22">
        <v>1000</v>
      </c>
      <c r="N22" s="3">
        <v>9.9999999999999995E-7</v>
      </c>
      <c r="O22" s="3" t="str">
        <f t="shared" si="0"/>
        <v>no</v>
      </c>
      <c r="P22" s="3" t="str">
        <f t="shared" si="1"/>
        <v>NA</v>
      </c>
    </row>
    <row r="23" spans="1:16" x14ac:dyDescent="0.2">
      <c r="A23" s="1" t="s">
        <v>3</v>
      </c>
      <c r="B23" s="1" t="s">
        <v>4</v>
      </c>
      <c r="C23">
        <v>20230829</v>
      </c>
      <c r="D23">
        <v>20230830</v>
      </c>
      <c r="E23" s="1" t="s">
        <v>5</v>
      </c>
      <c r="F23" s="1" t="s">
        <v>7</v>
      </c>
      <c r="G23" s="1" t="s">
        <v>9</v>
      </c>
      <c r="H23" s="1" t="s">
        <v>33</v>
      </c>
      <c r="I23" s="1" t="s">
        <v>34</v>
      </c>
      <c r="J23">
        <v>24</v>
      </c>
      <c r="K23">
        <v>37</v>
      </c>
      <c r="L23" t="s">
        <v>18</v>
      </c>
      <c r="M23">
        <v>1000</v>
      </c>
      <c r="N23" s="3">
        <v>9.9999999999999995E-8</v>
      </c>
      <c r="O23" s="3" t="str">
        <f t="shared" si="0"/>
        <v>no</v>
      </c>
      <c r="P23" s="3" t="str">
        <f t="shared" si="1"/>
        <v>NA</v>
      </c>
    </row>
    <row r="24" spans="1:16" x14ac:dyDescent="0.2">
      <c r="A24" s="1" t="s">
        <v>3</v>
      </c>
      <c r="B24" s="1" t="s">
        <v>4</v>
      </c>
      <c r="C24">
        <v>20230829</v>
      </c>
      <c r="D24">
        <v>20230830</v>
      </c>
      <c r="E24" s="1" t="s">
        <v>5</v>
      </c>
      <c r="F24" s="1" t="s">
        <v>7</v>
      </c>
      <c r="G24" s="1" t="s">
        <v>9</v>
      </c>
      <c r="H24" s="1" t="s">
        <v>33</v>
      </c>
      <c r="I24" s="1" t="s">
        <v>34</v>
      </c>
      <c r="J24">
        <v>24</v>
      </c>
      <c r="K24">
        <v>37</v>
      </c>
      <c r="L24" t="s">
        <v>18</v>
      </c>
      <c r="M24">
        <v>21</v>
      </c>
      <c r="N24" s="3">
        <v>1E-8</v>
      </c>
      <c r="O24" s="3" t="str">
        <f t="shared" si="0"/>
        <v>yes</v>
      </c>
      <c r="P24" s="3">
        <f t="shared" si="1"/>
        <v>2100000000</v>
      </c>
    </row>
    <row r="25" spans="1:16" x14ac:dyDescent="0.2">
      <c r="A25" s="1" t="s">
        <v>3</v>
      </c>
      <c r="B25" s="1" t="s">
        <v>32</v>
      </c>
      <c r="C25">
        <v>20230905</v>
      </c>
      <c r="D25">
        <v>20230906</v>
      </c>
      <c r="E25" s="1" t="s">
        <v>5</v>
      </c>
      <c r="F25" s="1" t="s">
        <v>7</v>
      </c>
      <c r="G25" s="1" t="s">
        <v>9</v>
      </c>
      <c r="H25" s="1" t="s">
        <v>33</v>
      </c>
      <c r="I25" s="1" t="s">
        <v>34</v>
      </c>
      <c r="J25">
        <v>24</v>
      </c>
      <c r="K25">
        <v>37</v>
      </c>
      <c r="L25" t="s">
        <v>15</v>
      </c>
      <c r="M25">
        <v>100</v>
      </c>
      <c r="N25" s="3">
        <v>10</v>
      </c>
      <c r="O25" s="3" t="str">
        <f t="shared" si="0"/>
        <v>no</v>
      </c>
      <c r="P25" s="3" t="str">
        <f t="shared" si="1"/>
        <v>NA</v>
      </c>
    </row>
    <row r="26" spans="1:16" x14ac:dyDescent="0.2">
      <c r="A26" s="1" t="s">
        <v>3</v>
      </c>
      <c r="B26" s="1" t="s">
        <v>32</v>
      </c>
      <c r="C26">
        <v>20230905</v>
      </c>
      <c r="D26">
        <v>20230906</v>
      </c>
      <c r="E26" s="1" t="s">
        <v>5</v>
      </c>
      <c r="F26" s="1" t="s">
        <v>7</v>
      </c>
      <c r="G26" s="1" t="s">
        <v>9</v>
      </c>
      <c r="H26" s="1" t="s">
        <v>33</v>
      </c>
      <c r="I26" s="1" t="s">
        <v>34</v>
      </c>
      <c r="J26">
        <v>24</v>
      </c>
      <c r="K26">
        <v>37</v>
      </c>
      <c r="L26" t="s">
        <v>15</v>
      </c>
      <c r="M26">
        <v>44</v>
      </c>
      <c r="N26" s="3">
        <v>1</v>
      </c>
      <c r="O26" s="3" t="str">
        <f t="shared" si="0"/>
        <v>yes</v>
      </c>
      <c r="P26" s="3">
        <f t="shared" si="1"/>
        <v>44</v>
      </c>
    </row>
    <row r="27" spans="1:16" x14ac:dyDescent="0.2">
      <c r="A27" s="1" t="s">
        <v>3</v>
      </c>
      <c r="B27" s="1" t="s">
        <v>32</v>
      </c>
      <c r="C27">
        <v>20230905</v>
      </c>
      <c r="D27">
        <v>20230906</v>
      </c>
      <c r="E27" s="1" t="s">
        <v>5</v>
      </c>
      <c r="F27" s="1" t="s">
        <v>7</v>
      </c>
      <c r="G27" s="1" t="s">
        <v>9</v>
      </c>
      <c r="H27" s="1" t="s">
        <v>33</v>
      </c>
      <c r="I27" s="1" t="s">
        <v>34</v>
      </c>
      <c r="J27">
        <v>24</v>
      </c>
      <c r="K27">
        <v>37</v>
      </c>
      <c r="L27" t="s">
        <v>15</v>
      </c>
      <c r="M27">
        <v>6</v>
      </c>
      <c r="N27" s="3">
        <v>0.1</v>
      </c>
      <c r="O27" s="3" t="str">
        <f t="shared" ref="O27:O61" si="2">IF(AND(M27&lt;100, M27&gt;4),"yes", "no")</f>
        <v>yes</v>
      </c>
      <c r="P27" s="3">
        <f t="shared" si="1"/>
        <v>60</v>
      </c>
    </row>
    <row r="28" spans="1:16" x14ac:dyDescent="0.2">
      <c r="A28" s="1" t="s">
        <v>3</v>
      </c>
      <c r="B28" s="1" t="s">
        <v>32</v>
      </c>
      <c r="C28">
        <v>20230905</v>
      </c>
      <c r="D28">
        <v>20230906</v>
      </c>
      <c r="E28" s="1" t="s">
        <v>5</v>
      </c>
      <c r="F28" s="1" t="s">
        <v>7</v>
      </c>
      <c r="G28" s="1" t="s">
        <v>9</v>
      </c>
      <c r="H28" s="1" t="s">
        <v>33</v>
      </c>
      <c r="I28" s="1" t="s">
        <v>34</v>
      </c>
      <c r="J28">
        <v>24</v>
      </c>
      <c r="K28">
        <v>37</v>
      </c>
      <c r="L28" t="s">
        <v>15</v>
      </c>
      <c r="M28">
        <v>0</v>
      </c>
      <c r="N28" s="3">
        <v>1E-4</v>
      </c>
      <c r="O28" s="3" t="str">
        <f t="shared" si="2"/>
        <v>no</v>
      </c>
      <c r="P28" s="3" t="str">
        <f t="shared" si="1"/>
        <v>NA</v>
      </c>
    </row>
    <row r="29" spans="1:16" x14ac:dyDescent="0.2">
      <c r="A29" s="1" t="s">
        <v>3</v>
      </c>
      <c r="B29" s="1" t="s">
        <v>32</v>
      </c>
      <c r="C29">
        <v>20230905</v>
      </c>
      <c r="D29">
        <v>20230906</v>
      </c>
      <c r="E29" s="1" t="s">
        <v>5</v>
      </c>
      <c r="F29" s="1" t="s">
        <v>7</v>
      </c>
      <c r="G29" s="1" t="s">
        <v>9</v>
      </c>
      <c r="H29" s="1" t="s">
        <v>33</v>
      </c>
      <c r="I29" s="1" t="s">
        <v>34</v>
      </c>
      <c r="J29">
        <v>24</v>
      </c>
      <c r="K29">
        <v>37</v>
      </c>
      <c r="L29" t="s">
        <v>16</v>
      </c>
      <c r="M29">
        <v>1000</v>
      </c>
      <c r="N29" s="3">
        <v>1.0000000000000001E-5</v>
      </c>
      <c r="O29" s="3" t="str">
        <f t="shared" si="2"/>
        <v>no</v>
      </c>
      <c r="P29" s="3" t="str">
        <f t="shared" si="1"/>
        <v>NA</v>
      </c>
    </row>
    <row r="30" spans="1:16" x14ac:dyDescent="0.2">
      <c r="A30" s="1" t="s">
        <v>3</v>
      </c>
      <c r="B30" s="1" t="s">
        <v>32</v>
      </c>
      <c r="C30">
        <v>20230905</v>
      </c>
      <c r="D30">
        <v>20230906</v>
      </c>
      <c r="E30" s="1" t="s">
        <v>5</v>
      </c>
      <c r="F30" s="1" t="s">
        <v>7</v>
      </c>
      <c r="G30" s="1" t="s">
        <v>9</v>
      </c>
      <c r="H30" s="1" t="s">
        <v>33</v>
      </c>
      <c r="I30" s="1" t="s">
        <v>34</v>
      </c>
      <c r="J30">
        <v>24</v>
      </c>
      <c r="K30">
        <v>37</v>
      </c>
      <c r="L30" t="s">
        <v>16</v>
      </c>
      <c r="M30">
        <v>100</v>
      </c>
      <c r="N30" s="3">
        <v>9.9999999999999995E-7</v>
      </c>
      <c r="O30" s="3" t="str">
        <f t="shared" si="2"/>
        <v>no</v>
      </c>
      <c r="P30" s="3" t="str">
        <f t="shared" si="1"/>
        <v>NA</v>
      </c>
    </row>
    <row r="31" spans="1:16" x14ac:dyDescent="0.2">
      <c r="A31" s="1" t="s">
        <v>3</v>
      </c>
      <c r="B31" s="1" t="s">
        <v>32</v>
      </c>
      <c r="C31">
        <v>20230905</v>
      </c>
      <c r="D31">
        <v>20230906</v>
      </c>
      <c r="E31" s="1" t="s">
        <v>5</v>
      </c>
      <c r="F31" s="1" t="s">
        <v>7</v>
      </c>
      <c r="G31" s="1" t="s">
        <v>9</v>
      </c>
      <c r="H31" s="1" t="s">
        <v>33</v>
      </c>
      <c r="I31" s="1" t="s">
        <v>34</v>
      </c>
      <c r="J31">
        <v>24</v>
      </c>
      <c r="K31">
        <v>37</v>
      </c>
      <c r="L31" t="s">
        <v>16</v>
      </c>
      <c r="M31">
        <v>39</v>
      </c>
      <c r="N31" s="3">
        <v>9.9999999999999995E-8</v>
      </c>
      <c r="O31" s="3" t="str">
        <f t="shared" si="2"/>
        <v>yes</v>
      </c>
      <c r="P31" s="3">
        <f t="shared" si="1"/>
        <v>390000000</v>
      </c>
    </row>
    <row r="32" spans="1:16" x14ac:dyDescent="0.2">
      <c r="A32" s="1" t="s">
        <v>3</v>
      </c>
      <c r="B32" s="1" t="s">
        <v>32</v>
      </c>
      <c r="C32">
        <v>20230905</v>
      </c>
      <c r="D32">
        <v>20230906</v>
      </c>
      <c r="E32" s="1" t="s">
        <v>5</v>
      </c>
      <c r="F32" s="1" t="s">
        <v>7</v>
      </c>
      <c r="G32" s="1" t="s">
        <v>9</v>
      </c>
      <c r="H32" s="1" t="s">
        <v>33</v>
      </c>
      <c r="I32" s="1" t="s">
        <v>34</v>
      </c>
      <c r="J32">
        <v>24</v>
      </c>
      <c r="K32">
        <v>37</v>
      </c>
      <c r="L32" t="s">
        <v>16</v>
      </c>
      <c r="M32">
        <v>4</v>
      </c>
      <c r="N32" s="3">
        <v>100</v>
      </c>
      <c r="O32" s="3" t="str">
        <f t="shared" si="2"/>
        <v>no</v>
      </c>
      <c r="P32" s="3" t="str">
        <f t="shared" si="1"/>
        <v>NA</v>
      </c>
    </row>
    <row r="33" spans="1:16" x14ac:dyDescent="0.2">
      <c r="A33" s="1" t="s">
        <v>3</v>
      </c>
      <c r="B33" s="1" t="s">
        <v>32</v>
      </c>
      <c r="C33">
        <v>20230905</v>
      </c>
      <c r="D33">
        <v>20230906</v>
      </c>
      <c r="E33" s="1" t="s">
        <v>5</v>
      </c>
      <c r="F33" s="1" t="s">
        <v>7</v>
      </c>
      <c r="G33" s="1" t="s">
        <v>9</v>
      </c>
      <c r="H33" s="1" t="s">
        <v>33</v>
      </c>
      <c r="I33" s="1" t="s">
        <v>34</v>
      </c>
      <c r="J33">
        <v>24</v>
      </c>
      <c r="K33">
        <v>37</v>
      </c>
      <c r="L33" t="s">
        <v>17</v>
      </c>
      <c r="M33">
        <v>1000</v>
      </c>
      <c r="N33" s="3">
        <v>10</v>
      </c>
      <c r="O33" s="3" t="str">
        <f t="shared" si="2"/>
        <v>no</v>
      </c>
      <c r="P33" s="3" t="str">
        <f t="shared" si="1"/>
        <v>NA</v>
      </c>
    </row>
    <row r="34" spans="1:16" x14ac:dyDescent="0.2">
      <c r="A34" s="1" t="s">
        <v>3</v>
      </c>
      <c r="B34" s="1" t="s">
        <v>32</v>
      </c>
      <c r="C34">
        <v>20230905</v>
      </c>
      <c r="D34">
        <v>20230906</v>
      </c>
      <c r="E34" s="1" t="s">
        <v>5</v>
      </c>
      <c r="F34" s="1" t="s">
        <v>7</v>
      </c>
      <c r="G34" s="1" t="s">
        <v>9</v>
      </c>
      <c r="H34" s="1" t="s">
        <v>33</v>
      </c>
      <c r="I34" s="1" t="s">
        <v>34</v>
      </c>
      <c r="J34">
        <v>24</v>
      </c>
      <c r="K34">
        <v>37</v>
      </c>
      <c r="L34" t="s">
        <v>17</v>
      </c>
      <c r="M34">
        <v>1000</v>
      </c>
      <c r="N34" s="3">
        <v>1</v>
      </c>
      <c r="O34" s="3" t="str">
        <f t="shared" si="2"/>
        <v>no</v>
      </c>
      <c r="P34" s="3" t="str">
        <f t="shared" si="1"/>
        <v>NA</v>
      </c>
    </row>
    <row r="35" spans="1:16" x14ac:dyDescent="0.2">
      <c r="A35" s="1" t="s">
        <v>3</v>
      </c>
      <c r="B35" s="1" t="s">
        <v>32</v>
      </c>
      <c r="C35">
        <v>20230905</v>
      </c>
      <c r="D35">
        <v>20230906</v>
      </c>
      <c r="E35" s="1" t="s">
        <v>5</v>
      </c>
      <c r="F35" s="1" t="s">
        <v>7</v>
      </c>
      <c r="G35" s="1" t="s">
        <v>9</v>
      </c>
      <c r="H35" s="1" t="s">
        <v>33</v>
      </c>
      <c r="I35" s="1" t="s">
        <v>34</v>
      </c>
      <c r="J35">
        <v>24</v>
      </c>
      <c r="K35">
        <v>37</v>
      </c>
      <c r="L35" t="s">
        <v>17</v>
      </c>
      <c r="M35">
        <v>100</v>
      </c>
      <c r="N35" s="3">
        <v>0.1</v>
      </c>
      <c r="O35" s="3" t="str">
        <f t="shared" si="2"/>
        <v>no</v>
      </c>
      <c r="P35" s="3" t="str">
        <f t="shared" si="1"/>
        <v>NA</v>
      </c>
    </row>
    <row r="36" spans="1:16" x14ac:dyDescent="0.2">
      <c r="A36" s="1" t="s">
        <v>3</v>
      </c>
      <c r="B36" s="1" t="s">
        <v>32</v>
      </c>
      <c r="C36">
        <v>20230905</v>
      </c>
      <c r="D36">
        <v>20230906</v>
      </c>
      <c r="E36" s="1" t="s">
        <v>5</v>
      </c>
      <c r="F36" s="1" t="s">
        <v>7</v>
      </c>
      <c r="G36" s="1" t="s">
        <v>9</v>
      </c>
      <c r="H36" s="1" t="s">
        <v>33</v>
      </c>
      <c r="I36" s="1" t="s">
        <v>34</v>
      </c>
      <c r="J36">
        <v>24</v>
      </c>
      <c r="K36">
        <v>37</v>
      </c>
      <c r="L36" t="s">
        <v>17</v>
      </c>
      <c r="M36">
        <v>72</v>
      </c>
      <c r="N36" s="3">
        <v>0.01</v>
      </c>
      <c r="O36" s="3" t="str">
        <f t="shared" si="2"/>
        <v>yes</v>
      </c>
      <c r="P36" s="3">
        <f t="shared" si="1"/>
        <v>7200</v>
      </c>
    </row>
    <row r="37" spans="1:16" x14ac:dyDescent="0.2">
      <c r="A37" s="1" t="s">
        <v>3</v>
      </c>
      <c r="B37" s="1" t="s">
        <v>32</v>
      </c>
      <c r="C37">
        <v>20230905</v>
      </c>
      <c r="D37">
        <v>20230906</v>
      </c>
      <c r="E37" s="1" t="s">
        <v>5</v>
      </c>
      <c r="F37" s="1" t="s">
        <v>7</v>
      </c>
      <c r="G37" s="1" t="s">
        <v>9</v>
      </c>
      <c r="H37" s="1" t="s">
        <v>33</v>
      </c>
      <c r="I37" s="1" t="s">
        <v>34</v>
      </c>
      <c r="J37">
        <v>24</v>
      </c>
      <c r="K37">
        <v>37</v>
      </c>
      <c r="L37" t="s">
        <v>17</v>
      </c>
      <c r="M37">
        <v>9</v>
      </c>
      <c r="N37" s="3">
        <v>1E-3</v>
      </c>
      <c r="O37" s="3" t="str">
        <f t="shared" si="2"/>
        <v>yes</v>
      </c>
      <c r="P37" s="3">
        <f t="shared" si="1"/>
        <v>9000</v>
      </c>
    </row>
    <row r="38" spans="1:16" x14ac:dyDescent="0.2">
      <c r="A38" s="1" t="s">
        <v>3</v>
      </c>
      <c r="B38" s="1" t="s">
        <v>32</v>
      </c>
      <c r="C38">
        <v>20230905</v>
      </c>
      <c r="D38">
        <v>20230906</v>
      </c>
      <c r="E38" s="1" t="s">
        <v>5</v>
      </c>
      <c r="F38" s="1" t="s">
        <v>7</v>
      </c>
      <c r="G38" s="1" t="s">
        <v>9</v>
      </c>
      <c r="H38" s="1" t="s">
        <v>33</v>
      </c>
      <c r="I38" s="1" t="s">
        <v>34</v>
      </c>
      <c r="J38">
        <v>24</v>
      </c>
      <c r="K38">
        <v>37</v>
      </c>
      <c r="L38" t="s">
        <v>17</v>
      </c>
      <c r="M38">
        <v>1</v>
      </c>
      <c r="N38" s="3">
        <v>1E-4</v>
      </c>
      <c r="O38" s="3" t="str">
        <f t="shared" si="2"/>
        <v>no</v>
      </c>
      <c r="P38" s="3" t="str">
        <f t="shared" si="1"/>
        <v>NA</v>
      </c>
    </row>
    <row r="39" spans="1:16" x14ac:dyDescent="0.2">
      <c r="A39" s="1" t="s">
        <v>3</v>
      </c>
      <c r="B39" s="1" t="s">
        <v>32</v>
      </c>
      <c r="C39">
        <v>20230905</v>
      </c>
      <c r="D39">
        <v>20230906</v>
      </c>
      <c r="E39" s="1" t="s">
        <v>5</v>
      </c>
      <c r="F39" s="1" t="s">
        <v>7</v>
      </c>
      <c r="G39" s="1" t="s">
        <v>9</v>
      </c>
      <c r="H39" s="1" t="s">
        <v>33</v>
      </c>
      <c r="I39" s="1" t="s">
        <v>34</v>
      </c>
      <c r="J39">
        <v>24</v>
      </c>
      <c r="K39">
        <v>37</v>
      </c>
      <c r="L39" t="s">
        <v>17</v>
      </c>
      <c r="M39">
        <v>0</v>
      </c>
      <c r="N39" s="3">
        <v>1.0000000000000001E-5</v>
      </c>
      <c r="O39" s="3" t="str">
        <f t="shared" si="2"/>
        <v>no</v>
      </c>
      <c r="P39" s="3" t="str">
        <f t="shared" si="1"/>
        <v>NA</v>
      </c>
    </row>
    <row r="40" spans="1:16" x14ac:dyDescent="0.2">
      <c r="A40" s="1" t="s">
        <v>3</v>
      </c>
      <c r="B40" s="1" t="s">
        <v>32</v>
      </c>
      <c r="C40">
        <v>20230905</v>
      </c>
      <c r="D40">
        <v>20230906</v>
      </c>
      <c r="E40" s="1" t="s">
        <v>5</v>
      </c>
      <c r="F40" s="1" t="s">
        <v>7</v>
      </c>
      <c r="G40" s="1" t="s">
        <v>9</v>
      </c>
      <c r="H40" s="1" t="s">
        <v>33</v>
      </c>
      <c r="I40" s="1" t="s">
        <v>34</v>
      </c>
      <c r="J40">
        <v>24</v>
      </c>
      <c r="K40">
        <v>37</v>
      </c>
      <c r="L40" t="s">
        <v>17</v>
      </c>
      <c r="M40">
        <v>0</v>
      </c>
      <c r="N40" s="3">
        <v>9.9999999999999995E-7</v>
      </c>
      <c r="O40" s="3" t="str">
        <f t="shared" si="2"/>
        <v>no</v>
      </c>
      <c r="P40" s="3" t="str">
        <f t="shared" si="1"/>
        <v>NA</v>
      </c>
    </row>
    <row r="41" spans="1:16" x14ac:dyDescent="0.2">
      <c r="A41" s="1" t="s">
        <v>3</v>
      </c>
      <c r="B41" s="1" t="s">
        <v>32</v>
      </c>
      <c r="C41">
        <v>20230905</v>
      </c>
      <c r="D41">
        <v>20230906</v>
      </c>
      <c r="E41" s="1" t="s">
        <v>5</v>
      </c>
      <c r="F41" s="1" t="s">
        <v>7</v>
      </c>
      <c r="G41" s="1" t="s">
        <v>9</v>
      </c>
      <c r="H41" s="1" t="s">
        <v>33</v>
      </c>
      <c r="I41" s="1" t="s">
        <v>34</v>
      </c>
      <c r="J41">
        <v>24</v>
      </c>
      <c r="K41">
        <v>37</v>
      </c>
      <c r="L41" t="s">
        <v>18</v>
      </c>
      <c r="M41">
        <v>1000</v>
      </c>
      <c r="N41" s="3">
        <v>9.9999999999999995E-8</v>
      </c>
      <c r="O41" s="3" t="str">
        <f t="shared" si="2"/>
        <v>no</v>
      </c>
      <c r="P41" s="3" t="str">
        <f t="shared" si="1"/>
        <v>NA</v>
      </c>
    </row>
    <row r="42" spans="1:16" x14ac:dyDescent="0.2">
      <c r="A42" s="1" t="s">
        <v>3</v>
      </c>
      <c r="B42" s="1" t="s">
        <v>32</v>
      </c>
      <c r="C42">
        <v>20230905</v>
      </c>
      <c r="D42">
        <v>20230906</v>
      </c>
      <c r="E42" s="1" t="s">
        <v>5</v>
      </c>
      <c r="F42" s="1" t="s">
        <v>7</v>
      </c>
      <c r="G42" s="1" t="s">
        <v>9</v>
      </c>
      <c r="H42" s="1" t="s">
        <v>33</v>
      </c>
      <c r="I42" s="1" t="s">
        <v>34</v>
      </c>
      <c r="J42">
        <v>24</v>
      </c>
      <c r="K42">
        <v>37</v>
      </c>
      <c r="L42" t="s">
        <v>18</v>
      </c>
      <c r="M42">
        <v>100</v>
      </c>
      <c r="N42" s="3">
        <v>1E-8</v>
      </c>
      <c r="O42" s="3" t="str">
        <f t="shared" si="2"/>
        <v>no</v>
      </c>
      <c r="P42" s="3" t="str">
        <f t="shared" si="1"/>
        <v>NA</v>
      </c>
    </row>
    <row r="43" spans="1:16" x14ac:dyDescent="0.2">
      <c r="A43" s="1" t="s">
        <v>3</v>
      </c>
      <c r="B43" s="1" t="s">
        <v>32</v>
      </c>
      <c r="C43">
        <v>20230905</v>
      </c>
      <c r="D43">
        <v>20230906</v>
      </c>
      <c r="E43" s="1" t="s">
        <v>5</v>
      </c>
      <c r="F43" s="1" t="s">
        <v>7</v>
      </c>
      <c r="G43" s="1" t="s">
        <v>9</v>
      </c>
      <c r="H43" s="1" t="s">
        <v>33</v>
      </c>
      <c r="I43" s="1" t="s">
        <v>34</v>
      </c>
      <c r="J43">
        <v>24</v>
      </c>
      <c r="K43">
        <v>37</v>
      </c>
      <c r="L43" t="s">
        <v>18</v>
      </c>
      <c r="M43">
        <v>22</v>
      </c>
      <c r="N43" s="3">
        <v>1.0000000000000001E-9</v>
      </c>
      <c r="O43" s="3" t="str">
        <f t="shared" si="2"/>
        <v>yes</v>
      </c>
      <c r="P43" s="3">
        <f t="shared" si="1"/>
        <v>22000000000</v>
      </c>
    </row>
    <row r="44" spans="1:16" x14ac:dyDescent="0.2">
      <c r="A44" s="1" t="s">
        <v>3</v>
      </c>
      <c r="B44" s="1" t="s">
        <v>31</v>
      </c>
      <c r="C44">
        <v>20230906</v>
      </c>
      <c r="D44">
        <v>20230907</v>
      </c>
      <c r="E44" s="1" t="s">
        <v>5</v>
      </c>
      <c r="F44" s="1" t="s">
        <v>7</v>
      </c>
      <c r="G44" s="1" t="s">
        <v>9</v>
      </c>
      <c r="H44" s="1" t="s">
        <v>33</v>
      </c>
      <c r="I44" s="1" t="s">
        <v>34</v>
      </c>
      <c r="J44">
        <v>24</v>
      </c>
      <c r="K44">
        <v>37</v>
      </c>
      <c r="L44" t="s">
        <v>15</v>
      </c>
      <c r="M44">
        <v>100</v>
      </c>
      <c r="N44" s="3">
        <v>10</v>
      </c>
      <c r="O44" s="3" t="str">
        <f t="shared" si="2"/>
        <v>no</v>
      </c>
      <c r="P44" s="3" t="str">
        <f t="shared" si="1"/>
        <v>NA</v>
      </c>
    </row>
    <row r="45" spans="1:16" x14ac:dyDescent="0.2">
      <c r="A45" s="1" t="s">
        <v>3</v>
      </c>
      <c r="B45" s="1" t="s">
        <v>31</v>
      </c>
      <c r="C45">
        <v>20230906</v>
      </c>
      <c r="D45">
        <v>20230907</v>
      </c>
      <c r="E45" s="1" t="s">
        <v>5</v>
      </c>
      <c r="F45" s="1" t="s">
        <v>7</v>
      </c>
      <c r="G45" s="1" t="s">
        <v>9</v>
      </c>
      <c r="H45" s="1" t="s">
        <v>33</v>
      </c>
      <c r="I45" s="1" t="s">
        <v>34</v>
      </c>
      <c r="J45">
        <v>24</v>
      </c>
      <c r="K45">
        <v>37</v>
      </c>
      <c r="L45" t="s">
        <v>15</v>
      </c>
      <c r="M45">
        <v>100</v>
      </c>
      <c r="N45" s="3">
        <v>3.9</v>
      </c>
      <c r="O45" s="3" t="str">
        <f t="shared" si="2"/>
        <v>no</v>
      </c>
      <c r="P45" s="3" t="str">
        <f t="shared" si="1"/>
        <v>NA</v>
      </c>
    </row>
    <row r="46" spans="1:16" x14ac:dyDescent="0.2">
      <c r="A46" s="1" t="s">
        <v>3</v>
      </c>
      <c r="B46" s="1" t="s">
        <v>31</v>
      </c>
      <c r="C46">
        <v>20230906</v>
      </c>
      <c r="D46">
        <v>20230907</v>
      </c>
      <c r="E46" s="1" t="s">
        <v>5</v>
      </c>
      <c r="F46" s="1" t="s">
        <v>7</v>
      </c>
      <c r="G46" s="1" t="s">
        <v>9</v>
      </c>
      <c r="H46" s="1" t="s">
        <v>33</v>
      </c>
      <c r="I46" s="1" t="s">
        <v>34</v>
      </c>
      <c r="J46">
        <v>24</v>
      </c>
      <c r="K46">
        <v>37</v>
      </c>
      <c r="L46" t="s">
        <v>15</v>
      </c>
      <c r="M46">
        <v>44</v>
      </c>
      <c r="N46" s="3">
        <v>1</v>
      </c>
      <c r="O46" s="3" t="str">
        <f t="shared" si="2"/>
        <v>yes</v>
      </c>
      <c r="P46" s="3">
        <f t="shared" si="1"/>
        <v>44</v>
      </c>
    </row>
    <row r="47" spans="1:16" x14ac:dyDescent="0.2">
      <c r="A47" s="1" t="s">
        <v>3</v>
      </c>
      <c r="B47" s="1" t="s">
        <v>31</v>
      </c>
      <c r="C47">
        <v>20230906</v>
      </c>
      <c r="D47">
        <v>20230907</v>
      </c>
      <c r="E47" s="1" t="s">
        <v>5</v>
      </c>
      <c r="F47" s="1" t="s">
        <v>7</v>
      </c>
      <c r="G47" s="1" t="s">
        <v>9</v>
      </c>
      <c r="H47" s="1" t="s">
        <v>33</v>
      </c>
      <c r="I47" s="1" t="s">
        <v>34</v>
      </c>
      <c r="J47">
        <v>24</v>
      </c>
      <c r="K47">
        <v>37</v>
      </c>
      <c r="L47" t="s">
        <v>15</v>
      </c>
      <c r="M47">
        <v>7</v>
      </c>
      <c r="N47" s="3">
        <v>0.1</v>
      </c>
      <c r="O47" s="3" t="str">
        <f t="shared" si="2"/>
        <v>yes</v>
      </c>
      <c r="P47" s="3">
        <f t="shared" si="1"/>
        <v>70</v>
      </c>
    </row>
    <row r="48" spans="1:16" x14ac:dyDescent="0.2">
      <c r="A48" s="1" t="s">
        <v>3</v>
      </c>
      <c r="B48" s="1" t="s">
        <v>31</v>
      </c>
      <c r="C48">
        <v>20230906</v>
      </c>
      <c r="D48">
        <v>20230907</v>
      </c>
      <c r="E48" s="1" t="s">
        <v>5</v>
      </c>
      <c r="F48" s="1" t="s">
        <v>7</v>
      </c>
      <c r="G48" s="1" t="s">
        <v>9</v>
      </c>
      <c r="H48" s="1" t="s">
        <v>33</v>
      </c>
      <c r="I48" s="1" t="s">
        <v>34</v>
      </c>
      <c r="J48">
        <v>24</v>
      </c>
      <c r="K48">
        <v>37</v>
      </c>
      <c r="L48" t="s">
        <v>16</v>
      </c>
      <c r="M48">
        <v>1000</v>
      </c>
      <c r="N48" s="3">
        <v>1E-4</v>
      </c>
      <c r="O48" s="3" t="str">
        <f t="shared" si="2"/>
        <v>no</v>
      </c>
      <c r="P48" s="3" t="str">
        <f t="shared" si="1"/>
        <v>NA</v>
      </c>
    </row>
    <row r="49" spans="1:16" x14ac:dyDescent="0.2">
      <c r="A49" s="1" t="s">
        <v>3</v>
      </c>
      <c r="B49" s="1" t="s">
        <v>31</v>
      </c>
      <c r="C49">
        <v>20230906</v>
      </c>
      <c r="D49">
        <v>20230907</v>
      </c>
      <c r="E49" s="1" t="s">
        <v>5</v>
      </c>
      <c r="F49" s="1" t="s">
        <v>7</v>
      </c>
      <c r="G49" s="1" t="s">
        <v>9</v>
      </c>
      <c r="H49" s="1" t="s">
        <v>33</v>
      </c>
      <c r="I49" s="1" t="s">
        <v>34</v>
      </c>
      <c r="J49">
        <v>24</v>
      </c>
      <c r="K49">
        <v>37</v>
      </c>
      <c r="L49" t="s">
        <v>16</v>
      </c>
      <c r="M49">
        <v>100</v>
      </c>
      <c r="N49" s="3">
        <v>1.0000000000000001E-5</v>
      </c>
      <c r="O49" s="3" t="str">
        <f t="shared" si="2"/>
        <v>no</v>
      </c>
      <c r="P49" s="3" t="str">
        <f t="shared" si="1"/>
        <v>NA</v>
      </c>
    </row>
    <row r="50" spans="1:16" x14ac:dyDescent="0.2">
      <c r="A50" s="1" t="s">
        <v>3</v>
      </c>
      <c r="B50" s="1" t="s">
        <v>31</v>
      </c>
      <c r="C50">
        <v>20230906</v>
      </c>
      <c r="D50">
        <v>20230907</v>
      </c>
      <c r="E50" s="1" t="s">
        <v>5</v>
      </c>
      <c r="F50" s="1" t="s">
        <v>7</v>
      </c>
      <c r="G50" s="1" t="s">
        <v>9</v>
      </c>
      <c r="H50" s="1" t="s">
        <v>33</v>
      </c>
      <c r="I50" s="1" t="s">
        <v>34</v>
      </c>
      <c r="J50">
        <v>24</v>
      </c>
      <c r="K50">
        <v>37</v>
      </c>
      <c r="L50" t="s">
        <v>16</v>
      </c>
      <c r="M50">
        <v>26</v>
      </c>
      <c r="N50" s="3">
        <v>9.9999999999999995E-7</v>
      </c>
      <c r="O50" s="3" t="str">
        <f t="shared" si="2"/>
        <v>yes</v>
      </c>
      <c r="P50" s="3">
        <f t="shared" si="1"/>
        <v>26000000</v>
      </c>
    </row>
    <row r="51" spans="1:16" x14ac:dyDescent="0.2">
      <c r="A51" s="1" t="s">
        <v>3</v>
      </c>
      <c r="B51" s="1" t="s">
        <v>31</v>
      </c>
      <c r="C51">
        <v>20230906</v>
      </c>
      <c r="D51">
        <v>20230907</v>
      </c>
      <c r="E51" s="1" t="s">
        <v>5</v>
      </c>
      <c r="F51" s="1" t="s">
        <v>7</v>
      </c>
      <c r="G51" s="1" t="s">
        <v>9</v>
      </c>
      <c r="H51" s="1" t="s">
        <v>33</v>
      </c>
      <c r="I51" s="1" t="s">
        <v>34</v>
      </c>
      <c r="J51">
        <v>24</v>
      </c>
      <c r="K51">
        <v>37</v>
      </c>
      <c r="L51" t="s">
        <v>16</v>
      </c>
      <c r="M51">
        <v>1</v>
      </c>
      <c r="N51" s="3">
        <v>9.9999999999999995E-8</v>
      </c>
      <c r="O51" s="3" t="str">
        <f t="shared" si="2"/>
        <v>no</v>
      </c>
      <c r="P51" s="3" t="str">
        <f t="shared" si="1"/>
        <v>NA</v>
      </c>
    </row>
    <row r="52" spans="1:16" x14ac:dyDescent="0.2">
      <c r="A52" s="1" t="s">
        <v>3</v>
      </c>
      <c r="B52" s="1" t="s">
        <v>31</v>
      </c>
      <c r="C52">
        <v>20230906</v>
      </c>
      <c r="D52">
        <v>20230907</v>
      </c>
      <c r="E52" s="1" t="s">
        <v>5</v>
      </c>
      <c r="F52" s="1" t="s">
        <v>7</v>
      </c>
      <c r="G52" s="1" t="s">
        <v>9</v>
      </c>
      <c r="H52" s="1" t="s">
        <v>33</v>
      </c>
      <c r="I52" s="1" t="s">
        <v>34</v>
      </c>
      <c r="J52">
        <v>24</v>
      </c>
      <c r="K52">
        <v>37</v>
      </c>
      <c r="L52" t="s">
        <v>17</v>
      </c>
      <c r="M52">
        <v>1000</v>
      </c>
      <c r="N52" s="3">
        <v>100</v>
      </c>
      <c r="O52" s="3" t="str">
        <f t="shared" si="2"/>
        <v>no</v>
      </c>
      <c r="P52" s="3" t="str">
        <f t="shared" si="1"/>
        <v>NA</v>
      </c>
    </row>
    <row r="53" spans="1:16" x14ac:dyDescent="0.2">
      <c r="A53" s="1" t="s">
        <v>3</v>
      </c>
      <c r="B53" s="1" t="s">
        <v>31</v>
      </c>
      <c r="C53">
        <v>20230906</v>
      </c>
      <c r="D53">
        <v>20230907</v>
      </c>
      <c r="E53" s="1" t="s">
        <v>5</v>
      </c>
      <c r="F53" s="1" t="s">
        <v>7</v>
      </c>
      <c r="G53" s="1" t="s">
        <v>9</v>
      </c>
      <c r="H53" s="1" t="s">
        <v>33</v>
      </c>
      <c r="I53" s="1" t="s">
        <v>34</v>
      </c>
      <c r="J53">
        <v>24</v>
      </c>
      <c r="K53">
        <v>37</v>
      </c>
      <c r="L53" t="s">
        <v>17</v>
      </c>
      <c r="M53">
        <v>1000</v>
      </c>
      <c r="N53" s="3">
        <v>10</v>
      </c>
      <c r="O53" s="3" t="str">
        <f t="shared" si="2"/>
        <v>no</v>
      </c>
      <c r="P53" s="3" t="str">
        <f t="shared" si="1"/>
        <v>NA</v>
      </c>
    </row>
    <row r="54" spans="1:16" x14ac:dyDescent="0.2">
      <c r="A54" s="1" t="s">
        <v>3</v>
      </c>
      <c r="B54" s="1" t="s">
        <v>31</v>
      </c>
      <c r="C54">
        <v>20230906</v>
      </c>
      <c r="D54">
        <v>20230907</v>
      </c>
      <c r="E54" s="1" t="s">
        <v>5</v>
      </c>
      <c r="F54" s="1" t="s">
        <v>7</v>
      </c>
      <c r="G54" s="1" t="s">
        <v>9</v>
      </c>
      <c r="H54" s="1" t="s">
        <v>33</v>
      </c>
      <c r="I54" s="1" t="s">
        <v>34</v>
      </c>
      <c r="J54">
        <v>24</v>
      </c>
      <c r="K54">
        <v>37</v>
      </c>
      <c r="L54" t="s">
        <v>17</v>
      </c>
      <c r="M54">
        <v>1000</v>
      </c>
      <c r="N54" s="3">
        <v>1</v>
      </c>
      <c r="O54" s="3" t="str">
        <f t="shared" si="2"/>
        <v>no</v>
      </c>
      <c r="P54" s="3" t="str">
        <f t="shared" si="1"/>
        <v>NA</v>
      </c>
    </row>
    <row r="55" spans="1:16" x14ac:dyDescent="0.2">
      <c r="A55" s="1" t="s">
        <v>3</v>
      </c>
      <c r="B55" s="1" t="s">
        <v>31</v>
      </c>
      <c r="C55">
        <v>20230906</v>
      </c>
      <c r="D55">
        <v>20230907</v>
      </c>
      <c r="E55" s="1" t="s">
        <v>5</v>
      </c>
      <c r="F55" s="1" t="s">
        <v>7</v>
      </c>
      <c r="G55" s="1" t="s">
        <v>9</v>
      </c>
      <c r="H55" s="1" t="s">
        <v>33</v>
      </c>
      <c r="I55" s="1" t="s">
        <v>34</v>
      </c>
      <c r="J55">
        <v>24</v>
      </c>
      <c r="K55">
        <v>37</v>
      </c>
      <c r="L55" t="s">
        <v>17</v>
      </c>
      <c r="M55">
        <v>1000</v>
      </c>
      <c r="N55" s="3">
        <v>0.1</v>
      </c>
      <c r="O55" s="3" t="str">
        <f t="shared" si="2"/>
        <v>no</v>
      </c>
      <c r="P55" s="3" t="str">
        <f t="shared" si="1"/>
        <v>NA</v>
      </c>
    </row>
    <row r="56" spans="1:16" x14ac:dyDescent="0.2">
      <c r="A56" s="1" t="s">
        <v>3</v>
      </c>
      <c r="B56" s="1" t="s">
        <v>31</v>
      </c>
      <c r="C56">
        <v>20230906</v>
      </c>
      <c r="D56">
        <v>20230907</v>
      </c>
      <c r="E56" s="1" t="s">
        <v>5</v>
      </c>
      <c r="F56" s="1" t="s">
        <v>7</v>
      </c>
      <c r="G56" s="1" t="s">
        <v>9</v>
      </c>
      <c r="H56" s="1" t="s">
        <v>33</v>
      </c>
      <c r="I56" s="1" t="s">
        <v>34</v>
      </c>
      <c r="J56">
        <v>24</v>
      </c>
      <c r="K56">
        <v>37</v>
      </c>
      <c r="L56" t="s">
        <v>17</v>
      </c>
      <c r="M56">
        <v>6</v>
      </c>
      <c r="N56" s="3">
        <v>0.01</v>
      </c>
      <c r="O56" s="3" t="str">
        <f t="shared" si="2"/>
        <v>yes</v>
      </c>
      <c r="P56" s="3">
        <f t="shared" si="1"/>
        <v>600</v>
      </c>
    </row>
    <row r="57" spans="1:16" x14ac:dyDescent="0.2">
      <c r="A57" s="1" t="s">
        <v>3</v>
      </c>
      <c r="B57" s="1" t="s">
        <v>31</v>
      </c>
      <c r="C57">
        <v>20230906</v>
      </c>
      <c r="D57">
        <v>20230907</v>
      </c>
      <c r="E57" s="1" t="s">
        <v>5</v>
      </c>
      <c r="F57" s="1" t="s">
        <v>7</v>
      </c>
      <c r="G57" s="1" t="s">
        <v>9</v>
      </c>
      <c r="H57" s="1" t="s">
        <v>33</v>
      </c>
      <c r="I57" s="1" t="s">
        <v>34</v>
      </c>
      <c r="J57">
        <v>24</v>
      </c>
      <c r="K57">
        <v>37</v>
      </c>
      <c r="L57" t="s">
        <v>17</v>
      </c>
      <c r="M57">
        <v>2</v>
      </c>
      <c r="N57" s="3">
        <v>1E-3</v>
      </c>
      <c r="O57" s="3" t="str">
        <f t="shared" si="2"/>
        <v>no</v>
      </c>
      <c r="P57" s="3" t="str">
        <f t="shared" si="1"/>
        <v>NA</v>
      </c>
    </row>
    <row r="58" spans="1:16" x14ac:dyDescent="0.2">
      <c r="A58" s="1" t="s">
        <v>3</v>
      </c>
      <c r="B58" s="1" t="s">
        <v>31</v>
      </c>
      <c r="C58">
        <v>20230906</v>
      </c>
      <c r="D58">
        <v>20230907</v>
      </c>
      <c r="E58" s="1" t="s">
        <v>5</v>
      </c>
      <c r="F58" s="1" t="s">
        <v>7</v>
      </c>
      <c r="G58" s="1" t="s">
        <v>9</v>
      </c>
      <c r="H58" s="1" t="s">
        <v>33</v>
      </c>
      <c r="I58" s="1" t="s">
        <v>34</v>
      </c>
      <c r="J58">
        <v>24</v>
      </c>
      <c r="K58">
        <v>37</v>
      </c>
      <c r="L58" t="s">
        <v>17</v>
      </c>
      <c r="M58">
        <v>0</v>
      </c>
      <c r="N58" s="3">
        <v>1E-4</v>
      </c>
      <c r="O58" s="3" t="str">
        <f t="shared" si="2"/>
        <v>no</v>
      </c>
      <c r="P58" s="3" t="str">
        <f t="shared" si="1"/>
        <v>NA</v>
      </c>
    </row>
    <row r="59" spans="1:16" x14ac:dyDescent="0.2">
      <c r="A59" s="1" t="s">
        <v>3</v>
      </c>
      <c r="B59" s="1" t="s">
        <v>31</v>
      </c>
      <c r="C59">
        <v>20230906</v>
      </c>
      <c r="D59">
        <v>20230907</v>
      </c>
      <c r="E59" s="1" t="s">
        <v>5</v>
      </c>
      <c r="F59" s="1" t="s">
        <v>7</v>
      </c>
      <c r="G59" s="1" t="s">
        <v>9</v>
      </c>
      <c r="H59" s="1" t="s">
        <v>33</v>
      </c>
      <c r="I59" s="1" t="s">
        <v>34</v>
      </c>
      <c r="J59">
        <v>24</v>
      </c>
      <c r="K59">
        <v>37</v>
      </c>
      <c r="L59" t="s">
        <v>18</v>
      </c>
      <c r="M59">
        <v>1000</v>
      </c>
      <c r="N59" s="3">
        <v>9.9999999999999995E-7</v>
      </c>
      <c r="O59" s="3" t="str">
        <f t="shared" si="2"/>
        <v>no</v>
      </c>
      <c r="P59" s="3" t="str">
        <f t="shared" si="1"/>
        <v>NA</v>
      </c>
    </row>
    <row r="60" spans="1:16" x14ac:dyDescent="0.2">
      <c r="A60" s="1" t="s">
        <v>3</v>
      </c>
      <c r="B60" s="1" t="s">
        <v>31</v>
      </c>
      <c r="C60">
        <v>20230906</v>
      </c>
      <c r="D60">
        <v>20230907</v>
      </c>
      <c r="E60" s="1" t="s">
        <v>5</v>
      </c>
      <c r="F60" s="1" t="s">
        <v>7</v>
      </c>
      <c r="G60" s="1" t="s">
        <v>9</v>
      </c>
      <c r="H60" s="1" t="s">
        <v>33</v>
      </c>
      <c r="I60" s="1" t="s">
        <v>34</v>
      </c>
      <c r="J60">
        <v>24</v>
      </c>
      <c r="K60">
        <v>37</v>
      </c>
      <c r="L60" t="s">
        <v>18</v>
      </c>
      <c r="M60">
        <v>100</v>
      </c>
      <c r="N60" s="3">
        <v>9.9999999999999995E-8</v>
      </c>
      <c r="O60" s="3" t="str">
        <f t="shared" si="2"/>
        <v>no</v>
      </c>
      <c r="P60" s="3" t="str">
        <f t="shared" si="1"/>
        <v>NA</v>
      </c>
    </row>
    <row r="61" spans="1:16" x14ac:dyDescent="0.2">
      <c r="A61" s="1" t="s">
        <v>3</v>
      </c>
      <c r="B61" s="1" t="s">
        <v>31</v>
      </c>
      <c r="C61">
        <v>20230906</v>
      </c>
      <c r="D61">
        <v>20230907</v>
      </c>
      <c r="E61" s="1" t="s">
        <v>5</v>
      </c>
      <c r="F61" s="1" t="s">
        <v>7</v>
      </c>
      <c r="G61" s="1" t="s">
        <v>9</v>
      </c>
      <c r="H61" s="1" t="s">
        <v>33</v>
      </c>
      <c r="I61" s="1" t="s">
        <v>34</v>
      </c>
      <c r="J61">
        <v>24</v>
      </c>
      <c r="K61">
        <v>37</v>
      </c>
      <c r="L61" t="s">
        <v>18</v>
      </c>
      <c r="M61">
        <v>36</v>
      </c>
      <c r="N61" s="3">
        <v>1E-8</v>
      </c>
      <c r="O61" s="3" t="str">
        <f t="shared" si="2"/>
        <v>yes</v>
      </c>
      <c r="P61" s="3">
        <f t="shared" si="1"/>
        <v>3600000000</v>
      </c>
    </row>
    <row r="62" spans="1:16" x14ac:dyDescent="0.2">
      <c r="A62" s="1" t="s">
        <v>3</v>
      </c>
      <c r="B62" s="1" t="s">
        <v>30</v>
      </c>
      <c r="C62">
        <v>20230912</v>
      </c>
      <c r="D62">
        <v>20230913</v>
      </c>
      <c r="E62" s="1" t="s">
        <v>5</v>
      </c>
      <c r="F62" t="s">
        <v>11</v>
      </c>
      <c r="G62" t="s">
        <v>10</v>
      </c>
      <c r="H62" s="1" t="s">
        <v>23</v>
      </c>
      <c r="I62" s="1" t="s">
        <v>35</v>
      </c>
      <c r="J62" s="1">
        <v>24</v>
      </c>
      <c r="K62" s="1">
        <v>41.5</v>
      </c>
      <c r="L62" s="1" t="s">
        <v>15</v>
      </c>
      <c r="M62">
        <v>60</v>
      </c>
      <c r="N62" s="4">
        <v>100</v>
      </c>
      <c r="O62" s="3" t="str">
        <f t="shared" ref="O62:O69" si="3">IF(AND(M62&lt;100, M62&gt;4),"yes", "no")</f>
        <v>yes</v>
      </c>
      <c r="P62" s="3">
        <f t="shared" si="1"/>
        <v>0.6</v>
      </c>
    </row>
    <row r="63" spans="1:16" x14ac:dyDescent="0.2">
      <c r="A63" s="1" t="s">
        <v>3</v>
      </c>
      <c r="B63" s="1" t="s">
        <v>30</v>
      </c>
      <c r="C63">
        <v>20230912</v>
      </c>
      <c r="D63">
        <v>20230913</v>
      </c>
      <c r="E63" s="1" t="s">
        <v>5</v>
      </c>
      <c r="F63" t="s">
        <v>11</v>
      </c>
      <c r="G63" t="s">
        <v>10</v>
      </c>
      <c r="H63" s="1" t="s">
        <v>23</v>
      </c>
      <c r="I63" s="1" t="s">
        <v>35</v>
      </c>
      <c r="J63" s="1">
        <v>24</v>
      </c>
      <c r="K63" s="1">
        <v>41.5</v>
      </c>
      <c r="L63" s="1" t="s">
        <v>15</v>
      </c>
      <c r="M63">
        <v>15</v>
      </c>
      <c r="N63" s="4">
        <v>10</v>
      </c>
      <c r="O63" s="3" t="str">
        <f t="shared" si="3"/>
        <v>yes</v>
      </c>
      <c r="P63" s="3">
        <f t="shared" si="1"/>
        <v>1.5</v>
      </c>
    </row>
    <row r="64" spans="1:16" x14ac:dyDescent="0.2">
      <c r="A64" s="1" t="s">
        <v>3</v>
      </c>
      <c r="B64" s="1" t="s">
        <v>30</v>
      </c>
      <c r="C64">
        <v>20230912</v>
      </c>
      <c r="D64">
        <v>20230913</v>
      </c>
      <c r="E64" s="1" t="s">
        <v>5</v>
      </c>
      <c r="F64" t="s">
        <v>11</v>
      </c>
      <c r="G64" t="s">
        <v>10</v>
      </c>
      <c r="H64" s="1" t="s">
        <v>23</v>
      </c>
      <c r="I64" s="1" t="s">
        <v>35</v>
      </c>
      <c r="J64" s="1">
        <v>24</v>
      </c>
      <c r="K64" s="1">
        <v>41.5</v>
      </c>
      <c r="L64" s="1" t="s">
        <v>15</v>
      </c>
      <c r="M64">
        <v>2</v>
      </c>
      <c r="N64" s="4">
        <v>1</v>
      </c>
      <c r="O64" s="3" t="str">
        <f t="shared" si="3"/>
        <v>no</v>
      </c>
      <c r="P64" s="3" t="str">
        <f t="shared" si="1"/>
        <v>NA</v>
      </c>
    </row>
    <row r="65" spans="1:16" x14ac:dyDescent="0.2">
      <c r="A65" s="1" t="s">
        <v>3</v>
      </c>
      <c r="B65" s="1" t="s">
        <v>30</v>
      </c>
      <c r="C65">
        <v>20230912</v>
      </c>
      <c r="D65">
        <v>20230913</v>
      </c>
      <c r="E65" s="1" t="s">
        <v>5</v>
      </c>
      <c r="F65" t="s">
        <v>11</v>
      </c>
      <c r="G65" t="s">
        <v>10</v>
      </c>
      <c r="H65" s="1" t="s">
        <v>23</v>
      </c>
      <c r="I65" s="1" t="s">
        <v>35</v>
      </c>
      <c r="J65" s="1">
        <v>24</v>
      </c>
      <c r="K65" s="1">
        <v>41.5</v>
      </c>
      <c r="L65" s="1" t="s">
        <v>15</v>
      </c>
      <c r="M65">
        <v>0</v>
      </c>
      <c r="N65" s="4">
        <v>0.1</v>
      </c>
      <c r="O65" s="3" t="str">
        <f t="shared" si="3"/>
        <v>no</v>
      </c>
      <c r="P65" s="3" t="str">
        <f t="shared" si="1"/>
        <v>NA</v>
      </c>
    </row>
    <row r="66" spans="1:16" x14ac:dyDescent="0.2">
      <c r="A66" s="1" t="s">
        <v>3</v>
      </c>
      <c r="B66" s="1" t="s">
        <v>30</v>
      </c>
      <c r="C66">
        <v>20230912</v>
      </c>
      <c r="D66">
        <v>20230913</v>
      </c>
      <c r="E66" s="1" t="s">
        <v>5</v>
      </c>
      <c r="F66" t="s">
        <v>11</v>
      </c>
      <c r="G66" t="s">
        <v>10</v>
      </c>
      <c r="H66" s="1" t="s">
        <v>23</v>
      </c>
      <c r="I66" s="1" t="s">
        <v>35</v>
      </c>
      <c r="J66" s="1">
        <v>24</v>
      </c>
      <c r="K66" s="1">
        <v>41.5</v>
      </c>
      <c r="L66" t="s">
        <v>16</v>
      </c>
      <c r="M66">
        <v>1000</v>
      </c>
      <c r="N66" s="3">
        <v>1E-4</v>
      </c>
      <c r="O66" s="3" t="str">
        <f t="shared" si="3"/>
        <v>no</v>
      </c>
      <c r="P66" s="3" t="str">
        <f t="shared" si="1"/>
        <v>NA</v>
      </c>
    </row>
    <row r="67" spans="1:16" x14ac:dyDescent="0.2">
      <c r="A67" s="1" t="s">
        <v>3</v>
      </c>
      <c r="B67" s="1" t="s">
        <v>30</v>
      </c>
      <c r="C67">
        <v>20230912</v>
      </c>
      <c r="D67">
        <v>20230913</v>
      </c>
      <c r="E67" s="1" t="s">
        <v>5</v>
      </c>
      <c r="F67" t="s">
        <v>11</v>
      </c>
      <c r="G67" t="s">
        <v>10</v>
      </c>
      <c r="H67" s="1" t="s">
        <v>23</v>
      </c>
      <c r="I67" s="1" t="s">
        <v>35</v>
      </c>
      <c r="J67" s="1">
        <v>24</v>
      </c>
      <c r="K67" s="1">
        <v>41.5</v>
      </c>
      <c r="L67" t="s">
        <v>16</v>
      </c>
      <c r="M67">
        <v>100</v>
      </c>
      <c r="N67" s="3">
        <v>1.0000000000000001E-5</v>
      </c>
      <c r="O67" s="3" t="str">
        <f t="shared" si="3"/>
        <v>no</v>
      </c>
      <c r="P67" s="3" t="str">
        <f t="shared" ref="P67:P113" si="4">IF(O67="yes",M67/N67,"NA")</f>
        <v>NA</v>
      </c>
    </row>
    <row r="68" spans="1:16" x14ac:dyDescent="0.2">
      <c r="A68" s="1" t="s">
        <v>3</v>
      </c>
      <c r="B68" s="1" t="s">
        <v>30</v>
      </c>
      <c r="C68">
        <v>20230912</v>
      </c>
      <c r="D68">
        <v>20230913</v>
      </c>
      <c r="E68" s="1" t="s">
        <v>5</v>
      </c>
      <c r="F68" t="s">
        <v>11</v>
      </c>
      <c r="G68" t="s">
        <v>10</v>
      </c>
      <c r="H68" s="1" t="s">
        <v>23</v>
      </c>
      <c r="I68" s="1" t="s">
        <v>35</v>
      </c>
      <c r="J68" s="1">
        <v>24</v>
      </c>
      <c r="K68" s="1">
        <v>41.5</v>
      </c>
      <c r="L68" t="s">
        <v>16</v>
      </c>
      <c r="M68">
        <v>30</v>
      </c>
      <c r="N68" s="3">
        <v>9.9999999999999995E-7</v>
      </c>
      <c r="O68" s="3" t="str">
        <f t="shared" si="3"/>
        <v>yes</v>
      </c>
      <c r="P68" s="3">
        <f t="shared" si="4"/>
        <v>30000000</v>
      </c>
    </row>
    <row r="69" spans="1:16" x14ac:dyDescent="0.2">
      <c r="A69" s="1" t="s">
        <v>3</v>
      </c>
      <c r="B69" s="1" t="s">
        <v>30</v>
      </c>
      <c r="C69">
        <v>20230912</v>
      </c>
      <c r="D69">
        <v>20230913</v>
      </c>
      <c r="E69" s="1" t="s">
        <v>5</v>
      </c>
      <c r="F69" t="s">
        <v>11</v>
      </c>
      <c r="G69" t="s">
        <v>10</v>
      </c>
      <c r="H69" s="1" t="s">
        <v>23</v>
      </c>
      <c r="I69" s="1" t="s">
        <v>35</v>
      </c>
      <c r="J69" s="1">
        <v>24</v>
      </c>
      <c r="K69" s="1">
        <v>41.5</v>
      </c>
      <c r="L69" t="s">
        <v>16</v>
      </c>
      <c r="M69">
        <v>3</v>
      </c>
      <c r="N69" s="3">
        <v>9.9999999999999995E-8</v>
      </c>
      <c r="O69" s="3" t="str">
        <f t="shared" si="3"/>
        <v>no</v>
      </c>
      <c r="P69" s="3" t="str">
        <f t="shared" si="4"/>
        <v>NA</v>
      </c>
    </row>
    <row r="70" spans="1:16" x14ac:dyDescent="0.2">
      <c r="A70" s="1" t="s">
        <v>3</v>
      </c>
      <c r="B70" s="1" t="s">
        <v>30</v>
      </c>
      <c r="C70">
        <v>20230912</v>
      </c>
      <c r="D70">
        <v>20230913</v>
      </c>
      <c r="E70" s="1" t="s">
        <v>5</v>
      </c>
      <c r="F70" t="s">
        <v>11</v>
      </c>
      <c r="G70" t="s">
        <v>10</v>
      </c>
      <c r="H70" s="1" t="s">
        <v>23</v>
      </c>
      <c r="I70" s="1" t="s">
        <v>35</v>
      </c>
      <c r="J70" s="1">
        <v>24</v>
      </c>
      <c r="K70" s="1">
        <v>41.5</v>
      </c>
      <c r="L70" t="s">
        <v>17</v>
      </c>
      <c r="M70">
        <v>1000</v>
      </c>
      <c r="N70" s="3">
        <v>200</v>
      </c>
      <c r="O70" s="3" t="str">
        <f t="shared" ref="O70:O73" si="5">IF(AND(M70&lt;100, M70&gt;4),"yes", "no")</f>
        <v>no</v>
      </c>
      <c r="P70" s="3" t="str">
        <f t="shared" si="4"/>
        <v>NA</v>
      </c>
    </row>
    <row r="71" spans="1:16" x14ac:dyDescent="0.2">
      <c r="A71" s="1" t="s">
        <v>3</v>
      </c>
      <c r="B71" s="1" t="s">
        <v>30</v>
      </c>
      <c r="C71">
        <v>20230912</v>
      </c>
      <c r="D71">
        <v>20230913</v>
      </c>
      <c r="E71" s="1" t="s">
        <v>5</v>
      </c>
      <c r="F71" t="s">
        <v>11</v>
      </c>
      <c r="G71" t="s">
        <v>10</v>
      </c>
      <c r="H71" s="1" t="s">
        <v>23</v>
      </c>
      <c r="I71" s="1" t="s">
        <v>35</v>
      </c>
      <c r="J71" s="1">
        <v>24</v>
      </c>
      <c r="K71" s="1">
        <v>41.5</v>
      </c>
      <c r="L71" t="s">
        <v>17</v>
      </c>
      <c r="M71">
        <v>1000</v>
      </c>
      <c r="N71" s="3">
        <v>100</v>
      </c>
      <c r="O71" s="3" t="str">
        <f t="shared" si="5"/>
        <v>no</v>
      </c>
      <c r="P71" s="3" t="str">
        <f t="shared" si="4"/>
        <v>NA</v>
      </c>
    </row>
    <row r="72" spans="1:16" x14ac:dyDescent="0.2">
      <c r="A72" s="1" t="s">
        <v>3</v>
      </c>
      <c r="B72" s="1" t="s">
        <v>30</v>
      </c>
      <c r="C72">
        <v>20230912</v>
      </c>
      <c r="D72">
        <v>20230913</v>
      </c>
      <c r="E72" s="1" t="s">
        <v>5</v>
      </c>
      <c r="F72" t="s">
        <v>11</v>
      </c>
      <c r="G72" t="s">
        <v>10</v>
      </c>
      <c r="H72" s="1" t="s">
        <v>23</v>
      </c>
      <c r="I72" s="1" t="s">
        <v>35</v>
      </c>
      <c r="J72" s="1">
        <v>24</v>
      </c>
      <c r="K72" s="1">
        <v>41.5</v>
      </c>
      <c r="L72" t="s">
        <v>17</v>
      </c>
      <c r="M72">
        <v>1000</v>
      </c>
      <c r="N72" s="3">
        <v>10</v>
      </c>
      <c r="O72" s="3" t="str">
        <f t="shared" si="5"/>
        <v>no</v>
      </c>
      <c r="P72" s="3" t="str">
        <f t="shared" si="4"/>
        <v>NA</v>
      </c>
    </row>
    <row r="73" spans="1:16" x14ac:dyDescent="0.2">
      <c r="A73" s="1" t="s">
        <v>3</v>
      </c>
      <c r="B73" s="1" t="s">
        <v>30</v>
      </c>
      <c r="C73">
        <v>20230912</v>
      </c>
      <c r="D73">
        <v>20230913</v>
      </c>
      <c r="E73" s="1" t="s">
        <v>5</v>
      </c>
      <c r="F73" t="s">
        <v>11</v>
      </c>
      <c r="G73" t="s">
        <v>10</v>
      </c>
      <c r="H73" s="1" t="s">
        <v>23</v>
      </c>
      <c r="I73" s="1" t="s">
        <v>35</v>
      </c>
      <c r="J73" s="1">
        <v>24</v>
      </c>
      <c r="K73" s="1">
        <v>41.5</v>
      </c>
      <c r="L73" t="s">
        <v>17</v>
      </c>
      <c r="M73">
        <v>1000</v>
      </c>
      <c r="N73" s="3">
        <v>1</v>
      </c>
      <c r="O73" s="3" t="str">
        <f t="shared" si="5"/>
        <v>no</v>
      </c>
      <c r="P73" s="3" t="str">
        <f t="shared" si="4"/>
        <v>NA</v>
      </c>
    </row>
    <row r="74" spans="1:16" x14ac:dyDescent="0.2">
      <c r="A74" s="1" t="s">
        <v>3</v>
      </c>
      <c r="B74" s="1" t="s">
        <v>30</v>
      </c>
      <c r="C74">
        <v>20230912</v>
      </c>
      <c r="D74">
        <v>20230913</v>
      </c>
      <c r="E74" s="1" t="s">
        <v>5</v>
      </c>
      <c r="F74" t="s">
        <v>11</v>
      </c>
      <c r="G74" t="s">
        <v>10</v>
      </c>
      <c r="H74" s="1" t="s">
        <v>23</v>
      </c>
      <c r="I74" s="1" t="s">
        <v>35</v>
      </c>
      <c r="J74" s="1">
        <v>24</v>
      </c>
      <c r="K74" s="1">
        <v>41.5</v>
      </c>
      <c r="L74" t="s">
        <v>17</v>
      </c>
      <c r="M74">
        <v>1000</v>
      </c>
      <c r="N74" s="3">
        <v>0.1</v>
      </c>
      <c r="O74" s="3" t="str">
        <f t="shared" ref="O74:O97" si="6">IF(AND(M74&lt;100, M74&gt;4),"yes", "no")</f>
        <v>no</v>
      </c>
      <c r="P74" s="3" t="str">
        <f t="shared" si="4"/>
        <v>NA</v>
      </c>
    </row>
    <row r="75" spans="1:16" x14ac:dyDescent="0.2">
      <c r="A75" s="1" t="s">
        <v>3</v>
      </c>
      <c r="B75" s="1" t="s">
        <v>30</v>
      </c>
      <c r="C75">
        <v>20230912</v>
      </c>
      <c r="D75">
        <v>20230913</v>
      </c>
      <c r="E75" s="1" t="s">
        <v>5</v>
      </c>
      <c r="F75" t="s">
        <v>11</v>
      </c>
      <c r="G75" t="s">
        <v>10</v>
      </c>
      <c r="H75" s="1" t="s">
        <v>23</v>
      </c>
      <c r="I75" s="1" t="s">
        <v>35</v>
      </c>
      <c r="J75" s="1">
        <v>24</v>
      </c>
      <c r="K75" s="1">
        <v>41.5</v>
      </c>
      <c r="L75" t="s">
        <v>17</v>
      </c>
      <c r="M75">
        <v>1000</v>
      </c>
      <c r="N75" s="3">
        <v>0.01</v>
      </c>
      <c r="O75" s="3" t="str">
        <f t="shared" si="6"/>
        <v>no</v>
      </c>
      <c r="P75" s="3" t="str">
        <f t="shared" si="4"/>
        <v>NA</v>
      </c>
    </row>
    <row r="76" spans="1:16" x14ac:dyDescent="0.2">
      <c r="A76" s="1" t="s">
        <v>3</v>
      </c>
      <c r="B76" s="1" t="s">
        <v>30</v>
      </c>
      <c r="C76">
        <v>20230912</v>
      </c>
      <c r="D76">
        <v>20230913</v>
      </c>
      <c r="E76" s="1" t="s">
        <v>5</v>
      </c>
      <c r="F76" t="s">
        <v>11</v>
      </c>
      <c r="G76" t="s">
        <v>10</v>
      </c>
      <c r="H76" s="1" t="s">
        <v>23</v>
      </c>
      <c r="I76" s="1" t="s">
        <v>35</v>
      </c>
      <c r="J76" s="1">
        <v>24</v>
      </c>
      <c r="K76" s="1">
        <v>41.5</v>
      </c>
      <c r="L76" t="s">
        <v>17</v>
      </c>
      <c r="M76">
        <v>100</v>
      </c>
      <c r="N76" s="3">
        <v>1E-3</v>
      </c>
      <c r="O76" s="3" t="str">
        <f t="shared" si="6"/>
        <v>no</v>
      </c>
      <c r="P76" s="3" t="str">
        <f t="shared" si="4"/>
        <v>NA</v>
      </c>
    </row>
    <row r="77" spans="1:16" x14ac:dyDescent="0.2">
      <c r="A77" s="1" t="s">
        <v>3</v>
      </c>
      <c r="B77" s="1" t="s">
        <v>30</v>
      </c>
      <c r="C77">
        <v>20230912</v>
      </c>
      <c r="D77">
        <v>20230913</v>
      </c>
      <c r="E77" s="1" t="s">
        <v>5</v>
      </c>
      <c r="F77" t="s">
        <v>11</v>
      </c>
      <c r="G77" t="s">
        <v>10</v>
      </c>
      <c r="H77" s="1" t="s">
        <v>23</v>
      </c>
      <c r="I77" s="1" t="s">
        <v>35</v>
      </c>
      <c r="J77" s="1">
        <v>24</v>
      </c>
      <c r="K77" s="1">
        <v>41.5</v>
      </c>
      <c r="L77" t="s">
        <v>17</v>
      </c>
      <c r="M77">
        <v>101</v>
      </c>
      <c r="N77" s="3">
        <v>1E-4</v>
      </c>
      <c r="O77" s="3" t="str">
        <f t="shared" si="6"/>
        <v>no</v>
      </c>
      <c r="P77" s="3" t="str">
        <f t="shared" si="4"/>
        <v>NA</v>
      </c>
    </row>
    <row r="78" spans="1:16" x14ac:dyDescent="0.2">
      <c r="A78" s="1" t="s">
        <v>3</v>
      </c>
      <c r="B78" s="1" t="s">
        <v>30</v>
      </c>
      <c r="C78">
        <v>20230912</v>
      </c>
      <c r="D78">
        <v>20230913</v>
      </c>
      <c r="E78" s="1" t="s">
        <v>5</v>
      </c>
      <c r="F78" t="s">
        <v>11</v>
      </c>
      <c r="G78" t="s">
        <v>10</v>
      </c>
      <c r="H78" s="1" t="s">
        <v>23</v>
      </c>
      <c r="I78" s="1" t="s">
        <v>35</v>
      </c>
      <c r="J78" s="1">
        <v>24</v>
      </c>
      <c r="K78" s="1">
        <v>41.5</v>
      </c>
      <c r="L78" t="s">
        <v>17</v>
      </c>
      <c r="M78">
        <v>9</v>
      </c>
      <c r="N78" s="3">
        <v>1.0000000000000001E-5</v>
      </c>
      <c r="O78" s="3" t="str">
        <f t="shared" si="6"/>
        <v>yes</v>
      </c>
      <c r="P78" s="3">
        <f t="shared" si="4"/>
        <v>899999.99999999988</v>
      </c>
    </row>
    <row r="79" spans="1:16" x14ac:dyDescent="0.2">
      <c r="A79" s="1" t="s">
        <v>3</v>
      </c>
      <c r="B79" s="1" t="s">
        <v>30</v>
      </c>
      <c r="C79">
        <v>20230912</v>
      </c>
      <c r="D79">
        <v>20230913</v>
      </c>
      <c r="E79" s="1" t="s">
        <v>5</v>
      </c>
      <c r="F79" t="s">
        <v>11</v>
      </c>
      <c r="G79" t="s">
        <v>10</v>
      </c>
      <c r="H79" s="1" t="s">
        <v>23</v>
      </c>
      <c r="I79" s="1" t="s">
        <v>35</v>
      </c>
      <c r="J79" s="1">
        <v>24</v>
      </c>
      <c r="K79" s="1">
        <v>41.5</v>
      </c>
      <c r="L79" t="s">
        <v>18</v>
      </c>
      <c r="M79">
        <v>1000</v>
      </c>
      <c r="N79" s="3">
        <v>9.9999999999999995E-7</v>
      </c>
      <c r="O79" s="3" t="str">
        <f t="shared" si="6"/>
        <v>no</v>
      </c>
      <c r="P79" s="3" t="str">
        <f t="shared" si="4"/>
        <v>NA</v>
      </c>
    </row>
    <row r="80" spans="1:16" x14ac:dyDescent="0.2">
      <c r="A80" s="1" t="s">
        <v>3</v>
      </c>
      <c r="B80" s="1" t="s">
        <v>30</v>
      </c>
      <c r="C80">
        <v>20230912</v>
      </c>
      <c r="D80">
        <v>20230913</v>
      </c>
      <c r="E80" s="1" t="s">
        <v>5</v>
      </c>
      <c r="F80" t="s">
        <v>11</v>
      </c>
      <c r="G80" t="s">
        <v>10</v>
      </c>
      <c r="H80" s="1" t="s">
        <v>23</v>
      </c>
      <c r="I80" s="1" t="s">
        <v>35</v>
      </c>
      <c r="J80" s="1">
        <v>24</v>
      </c>
      <c r="K80" s="1">
        <v>41.5</v>
      </c>
      <c r="L80" t="s">
        <v>18</v>
      </c>
      <c r="M80">
        <v>100</v>
      </c>
      <c r="N80" s="3">
        <v>9.9999999999999995E-8</v>
      </c>
      <c r="O80" s="3" t="str">
        <f t="shared" si="6"/>
        <v>no</v>
      </c>
      <c r="P80" s="3" t="str">
        <f t="shared" si="4"/>
        <v>NA</v>
      </c>
    </row>
    <row r="81" spans="1:16" x14ac:dyDescent="0.2">
      <c r="A81" s="1" t="s">
        <v>3</v>
      </c>
      <c r="B81" s="1" t="s">
        <v>30</v>
      </c>
      <c r="C81">
        <v>20230912</v>
      </c>
      <c r="D81">
        <v>20230913</v>
      </c>
      <c r="E81" s="1" t="s">
        <v>5</v>
      </c>
      <c r="F81" t="s">
        <v>11</v>
      </c>
      <c r="G81" t="s">
        <v>10</v>
      </c>
      <c r="H81" s="1" t="s">
        <v>23</v>
      </c>
      <c r="I81" s="1" t="s">
        <v>35</v>
      </c>
      <c r="J81" s="1">
        <v>24</v>
      </c>
      <c r="K81" s="1">
        <v>41.5</v>
      </c>
      <c r="L81" t="s">
        <v>18</v>
      </c>
      <c r="M81">
        <v>37</v>
      </c>
      <c r="N81" s="3">
        <v>1E-8</v>
      </c>
      <c r="O81" s="3" t="str">
        <f t="shared" si="6"/>
        <v>yes</v>
      </c>
      <c r="P81" s="3">
        <f t="shared" si="4"/>
        <v>3700000000</v>
      </c>
    </row>
    <row r="82" spans="1:16" x14ac:dyDescent="0.2">
      <c r="A82" s="1" t="s">
        <v>3</v>
      </c>
      <c r="B82" s="1" t="s">
        <v>29</v>
      </c>
      <c r="C82">
        <v>20230913</v>
      </c>
      <c r="D82">
        <v>20230914</v>
      </c>
      <c r="E82" s="1" t="s">
        <v>5</v>
      </c>
      <c r="F82" t="s">
        <v>11</v>
      </c>
      <c r="G82" t="s">
        <v>10</v>
      </c>
      <c r="H82" s="1" t="s">
        <v>23</v>
      </c>
      <c r="I82" s="1" t="s">
        <v>35</v>
      </c>
      <c r="J82" s="1">
        <v>24</v>
      </c>
      <c r="K82" s="1">
        <v>41.5</v>
      </c>
      <c r="L82" s="1" t="s">
        <v>15</v>
      </c>
      <c r="M82">
        <v>1000</v>
      </c>
      <c r="N82" s="3">
        <v>75</v>
      </c>
      <c r="O82" s="3" t="str">
        <f t="shared" si="6"/>
        <v>no</v>
      </c>
      <c r="P82" s="3" t="str">
        <f t="shared" si="4"/>
        <v>NA</v>
      </c>
    </row>
    <row r="83" spans="1:16" x14ac:dyDescent="0.2">
      <c r="A83" s="1" t="s">
        <v>3</v>
      </c>
      <c r="B83" s="1" t="s">
        <v>29</v>
      </c>
      <c r="C83">
        <v>20230913</v>
      </c>
      <c r="D83">
        <v>20230914</v>
      </c>
      <c r="E83" s="1" t="s">
        <v>5</v>
      </c>
      <c r="F83" t="s">
        <v>11</v>
      </c>
      <c r="G83" t="s">
        <v>10</v>
      </c>
      <c r="H83" s="1" t="s">
        <v>23</v>
      </c>
      <c r="I83" s="1" t="s">
        <v>35</v>
      </c>
      <c r="J83" s="1">
        <v>24</v>
      </c>
      <c r="K83" s="1">
        <v>41.5</v>
      </c>
      <c r="L83" s="1" t="s">
        <v>15</v>
      </c>
      <c r="M83">
        <v>100</v>
      </c>
      <c r="N83" s="3">
        <v>10</v>
      </c>
      <c r="O83" s="3" t="str">
        <f t="shared" si="6"/>
        <v>no</v>
      </c>
      <c r="P83" s="3" t="str">
        <f t="shared" si="4"/>
        <v>NA</v>
      </c>
    </row>
    <row r="84" spans="1:16" x14ac:dyDescent="0.2">
      <c r="A84" s="1" t="s">
        <v>3</v>
      </c>
      <c r="B84" s="1" t="s">
        <v>29</v>
      </c>
      <c r="C84">
        <v>20230913</v>
      </c>
      <c r="D84">
        <v>20230914</v>
      </c>
      <c r="E84" s="1" t="s">
        <v>5</v>
      </c>
      <c r="F84" t="s">
        <v>11</v>
      </c>
      <c r="G84" t="s">
        <v>10</v>
      </c>
      <c r="H84" s="1" t="s">
        <v>23</v>
      </c>
      <c r="I84" s="1" t="s">
        <v>35</v>
      </c>
      <c r="J84" s="1">
        <v>24</v>
      </c>
      <c r="K84" s="1">
        <v>41.5</v>
      </c>
      <c r="L84" s="1" t="s">
        <v>15</v>
      </c>
      <c r="M84">
        <v>22</v>
      </c>
      <c r="N84" s="3">
        <v>1</v>
      </c>
      <c r="O84" s="3" t="str">
        <f t="shared" si="6"/>
        <v>yes</v>
      </c>
      <c r="P84" s="3">
        <f t="shared" si="4"/>
        <v>22</v>
      </c>
    </row>
    <row r="85" spans="1:16" x14ac:dyDescent="0.2">
      <c r="A85" s="1" t="s">
        <v>3</v>
      </c>
      <c r="B85" s="1" t="s">
        <v>29</v>
      </c>
      <c r="C85">
        <v>20230913</v>
      </c>
      <c r="D85">
        <v>20230914</v>
      </c>
      <c r="E85" s="1" t="s">
        <v>5</v>
      </c>
      <c r="F85" t="s">
        <v>11</v>
      </c>
      <c r="G85" t="s">
        <v>10</v>
      </c>
      <c r="H85" s="1" t="s">
        <v>23</v>
      </c>
      <c r="I85" s="1" t="s">
        <v>35</v>
      </c>
      <c r="J85" s="1">
        <v>24</v>
      </c>
      <c r="K85" s="1">
        <v>41.5</v>
      </c>
      <c r="L85" s="1" t="s">
        <v>15</v>
      </c>
      <c r="M85">
        <v>1</v>
      </c>
      <c r="N85" s="3">
        <v>0.1</v>
      </c>
      <c r="O85" s="3" t="str">
        <f t="shared" si="6"/>
        <v>no</v>
      </c>
      <c r="P85" s="3" t="str">
        <f t="shared" si="4"/>
        <v>NA</v>
      </c>
    </row>
    <row r="86" spans="1:16" x14ac:dyDescent="0.2">
      <c r="A86" s="1" t="s">
        <v>3</v>
      </c>
      <c r="B86" s="1" t="s">
        <v>29</v>
      </c>
      <c r="C86">
        <v>20230913</v>
      </c>
      <c r="D86">
        <v>20230914</v>
      </c>
      <c r="E86" s="1" t="s">
        <v>5</v>
      </c>
      <c r="F86" t="s">
        <v>11</v>
      </c>
      <c r="G86" t="s">
        <v>10</v>
      </c>
      <c r="H86" s="1" t="s">
        <v>23</v>
      </c>
      <c r="I86" s="1" t="s">
        <v>35</v>
      </c>
      <c r="J86" s="1">
        <v>24</v>
      </c>
      <c r="K86" s="1">
        <v>41.5</v>
      </c>
      <c r="L86" t="s">
        <v>16</v>
      </c>
      <c r="M86">
        <v>100</v>
      </c>
      <c r="N86" s="3">
        <v>1.0000000000000001E-5</v>
      </c>
      <c r="O86" s="3" t="str">
        <f t="shared" si="6"/>
        <v>no</v>
      </c>
      <c r="P86" s="3" t="str">
        <f t="shared" si="4"/>
        <v>NA</v>
      </c>
    </row>
    <row r="87" spans="1:16" x14ac:dyDescent="0.2">
      <c r="A87" s="1" t="s">
        <v>3</v>
      </c>
      <c r="B87" s="1" t="s">
        <v>29</v>
      </c>
      <c r="C87">
        <v>20230913</v>
      </c>
      <c r="D87">
        <v>20230914</v>
      </c>
      <c r="E87" s="1" t="s">
        <v>5</v>
      </c>
      <c r="F87" t="s">
        <v>11</v>
      </c>
      <c r="G87" t="s">
        <v>10</v>
      </c>
      <c r="H87" s="1" t="s">
        <v>23</v>
      </c>
      <c r="I87" s="1" t="s">
        <v>35</v>
      </c>
      <c r="J87" s="1">
        <v>24</v>
      </c>
      <c r="K87" s="1">
        <v>41.5</v>
      </c>
      <c r="L87" t="s">
        <v>16</v>
      </c>
      <c r="M87">
        <v>24</v>
      </c>
      <c r="N87" s="3">
        <v>9.9999999999999995E-7</v>
      </c>
      <c r="O87" s="3" t="str">
        <f t="shared" si="6"/>
        <v>yes</v>
      </c>
      <c r="P87" s="3">
        <f t="shared" si="4"/>
        <v>24000000</v>
      </c>
    </row>
    <row r="88" spans="1:16" x14ac:dyDescent="0.2">
      <c r="A88" s="1" t="s">
        <v>3</v>
      </c>
      <c r="B88" s="1" t="s">
        <v>29</v>
      </c>
      <c r="C88">
        <v>20230913</v>
      </c>
      <c r="D88">
        <v>20230914</v>
      </c>
      <c r="E88" s="1" t="s">
        <v>5</v>
      </c>
      <c r="F88" t="s">
        <v>11</v>
      </c>
      <c r="G88" t="s">
        <v>10</v>
      </c>
      <c r="H88" s="1" t="s">
        <v>23</v>
      </c>
      <c r="I88" s="1" t="s">
        <v>35</v>
      </c>
      <c r="J88" s="1">
        <v>24</v>
      </c>
      <c r="K88" s="1">
        <v>41.5</v>
      </c>
      <c r="L88" t="s">
        <v>16</v>
      </c>
      <c r="M88">
        <v>0</v>
      </c>
      <c r="N88" s="3">
        <v>9.9999999999999995E-8</v>
      </c>
      <c r="O88" s="3" t="str">
        <f t="shared" si="6"/>
        <v>no</v>
      </c>
      <c r="P88" s="3" t="str">
        <f t="shared" si="4"/>
        <v>NA</v>
      </c>
    </row>
    <row r="89" spans="1:16" x14ac:dyDescent="0.2">
      <c r="A89" s="1" t="s">
        <v>3</v>
      </c>
      <c r="B89" s="1" t="s">
        <v>29</v>
      </c>
      <c r="C89">
        <v>20230913</v>
      </c>
      <c r="D89">
        <v>20230914</v>
      </c>
      <c r="E89" s="1" t="s">
        <v>5</v>
      </c>
      <c r="F89" t="s">
        <v>11</v>
      </c>
      <c r="G89" t="s">
        <v>10</v>
      </c>
      <c r="H89" s="1" t="s">
        <v>23</v>
      </c>
      <c r="I89" s="1" t="s">
        <v>35</v>
      </c>
      <c r="J89" s="1">
        <v>24</v>
      </c>
      <c r="K89" s="1">
        <v>41.5</v>
      </c>
      <c r="L89" t="s">
        <v>17</v>
      </c>
      <c r="M89">
        <v>0</v>
      </c>
      <c r="N89" s="3">
        <v>0.1</v>
      </c>
      <c r="O89" s="3" t="str">
        <f t="shared" si="6"/>
        <v>no</v>
      </c>
      <c r="P89" s="3" t="str">
        <f t="shared" si="4"/>
        <v>NA</v>
      </c>
    </row>
    <row r="90" spans="1:16" x14ac:dyDescent="0.2">
      <c r="A90" s="1" t="s">
        <v>3</v>
      </c>
      <c r="B90" s="1" t="s">
        <v>29</v>
      </c>
      <c r="C90">
        <v>20230913</v>
      </c>
      <c r="D90">
        <v>20230914</v>
      </c>
      <c r="E90" s="1" t="s">
        <v>5</v>
      </c>
      <c r="F90" t="s">
        <v>11</v>
      </c>
      <c r="G90" t="s">
        <v>10</v>
      </c>
      <c r="H90" s="1" t="s">
        <v>23</v>
      </c>
      <c r="I90" s="1" t="s">
        <v>35</v>
      </c>
      <c r="J90" s="1">
        <v>24</v>
      </c>
      <c r="K90" s="1">
        <v>41.5</v>
      </c>
      <c r="L90" t="s">
        <v>17</v>
      </c>
      <c r="M90">
        <v>0</v>
      </c>
      <c r="N90" s="3">
        <v>0.01</v>
      </c>
      <c r="O90" s="3" t="str">
        <f t="shared" si="6"/>
        <v>no</v>
      </c>
      <c r="P90" s="3" t="str">
        <f t="shared" si="4"/>
        <v>NA</v>
      </c>
    </row>
    <row r="91" spans="1:16" x14ac:dyDescent="0.2">
      <c r="A91" s="1" t="s">
        <v>3</v>
      </c>
      <c r="B91" s="1" t="s">
        <v>29</v>
      </c>
      <c r="C91">
        <v>20230913</v>
      </c>
      <c r="D91">
        <v>20230914</v>
      </c>
      <c r="E91" s="1" t="s">
        <v>5</v>
      </c>
      <c r="F91" t="s">
        <v>11</v>
      </c>
      <c r="G91" t="s">
        <v>10</v>
      </c>
      <c r="H91" s="1" t="s">
        <v>23</v>
      </c>
      <c r="I91" s="1" t="s">
        <v>35</v>
      </c>
      <c r="J91" s="1">
        <v>24</v>
      </c>
      <c r="K91" s="1">
        <v>41.5</v>
      </c>
      <c r="L91" t="s">
        <v>17</v>
      </c>
      <c r="M91">
        <v>0</v>
      </c>
      <c r="N91" s="3">
        <v>1E-3</v>
      </c>
      <c r="O91" s="3" t="str">
        <f t="shared" si="6"/>
        <v>no</v>
      </c>
      <c r="P91" s="3" t="str">
        <f t="shared" si="4"/>
        <v>NA</v>
      </c>
    </row>
    <row r="92" spans="1:16" x14ac:dyDescent="0.2">
      <c r="A92" s="1" t="s">
        <v>3</v>
      </c>
      <c r="B92" s="1" t="s">
        <v>29</v>
      </c>
      <c r="C92">
        <v>20230913</v>
      </c>
      <c r="D92">
        <v>20230914</v>
      </c>
      <c r="E92" s="1" t="s">
        <v>5</v>
      </c>
      <c r="F92" t="s">
        <v>11</v>
      </c>
      <c r="G92" t="s">
        <v>10</v>
      </c>
      <c r="H92" s="1" t="s">
        <v>23</v>
      </c>
      <c r="I92" s="1" t="s">
        <v>35</v>
      </c>
      <c r="J92" s="1">
        <v>24</v>
      </c>
      <c r="K92" s="1">
        <v>41.5</v>
      </c>
      <c r="L92" t="s">
        <v>17</v>
      </c>
      <c r="M92">
        <v>0</v>
      </c>
      <c r="N92" s="3">
        <v>1E-4</v>
      </c>
      <c r="O92" s="3" t="str">
        <f t="shared" si="6"/>
        <v>no</v>
      </c>
      <c r="P92" s="3" t="str">
        <f t="shared" si="4"/>
        <v>NA</v>
      </c>
    </row>
    <row r="93" spans="1:16" x14ac:dyDescent="0.2">
      <c r="A93" s="1" t="s">
        <v>3</v>
      </c>
      <c r="B93" s="1" t="s">
        <v>29</v>
      </c>
      <c r="C93">
        <v>20230913</v>
      </c>
      <c r="D93">
        <v>20230914</v>
      </c>
      <c r="E93" s="1" t="s">
        <v>5</v>
      </c>
      <c r="F93" t="s">
        <v>11</v>
      </c>
      <c r="G93" t="s">
        <v>10</v>
      </c>
      <c r="H93" s="1" t="s">
        <v>23</v>
      </c>
      <c r="I93" s="1" t="s">
        <v>35</v>
      </c>
      <c r="J93" s="1">
        <v>24</v>
      </c>
      <c r="K93" s="1">
        <v>41.5</v>
      </c>
      <c r="L93" t="s">
        <v>17</v>
      </c>
      <c r="M93">
        <v>0</v>
      </c>
      <c r="N93" s="3">
        <v>1.0000000000000001E-5</v>
      </c>
      <c r="O93" s="3" t="str">
        <f t="shared" si="6"/>
        <v>no</v>
      </c>
      <c r="P93" s="3" t="str">
        <f t="shared" si="4"/>
        <v>NA</v>
      </c>
    </row>
    <row r="94" spans="1:16" x14ac:dyDescent="0.2">
      <c r="A94" s="1" t="s">
        <v>3</v>
      </c>
      <c r="B94" s="1" t="s">
        <v>29</v>
      </c>
      <c r="C94">
        <v>20230913</v>
      </c>
      <c r="D94">
        <v>20230914</v>
      </c>
      <c r="E94" s="1" t="s">
        <v>5</v>
      </c>
      <c r="F94" t="s">
        <v>11</v>
      </c>
      <c r="G94" t="s">
        <v>10</v>
      </c>
      <c r="H94" s="1" t="s">
        <v>23</v>
      </c>
      <c r="I94" s="1" t="s">
        <v>35</v>
      </c>
      <c r="J94" s="1">
        <v>24</v>
      </c>
      <c r="K94" s="1">
        <v>41.5</v>
      </c>
      <c r="L94" t="s">
        <v>18</v>
      </c>
      <c r="M94">
        <v>100</v>
      </c>
      <c r="N94" s="3">
        <v>9.9999999999999995E-8</v>
      </c>
      <c r="O94" s="3" t="str">
        <f t="shared" si="6"/>
        <v>no</v>
      </c>
      <c r="P94" s="3" t="str">
        <f t="shared" si="4"/>
        <v>NA</v>
      </c>
    </row>
    <row r="95" spans="1:16" x14ac:dyDescent="0.2">
      <c r="A95" s="1" t="s">
        <v>3</v>
      </c>
      <c r="B95" s="1" t="s">
        <v>29</v>
      </c>
      <c r="C95">
        <v>20230913</v>
      </c>
      <c r="D95">
        <v>20230914</v>
      </c>
      <c r="E95" s="1" t="s">
        <v>5</v>
      </c>
      <c r="F95" t="s">
        <v>11</v>
      </c>
      <c r="G95" t="s">
        <v>10</v>
      </c>
      <c r="H95" s="1" t="s">
        <v>23</v>
      </c>
      <c r="I95" s="1" t="s">
        <v>35</v>
      </c>
      <c r="J95" s="1">
        <v>24</v>
      </c>
      <c r="K95" s="1">
        <v>41.5</v>
      </c>
      <c r="L95" t="s">
        <v>18</v>
      </c>
      <c r="M95">
        <v>32</v>
      </c>
      <c r="N95" s="3">
        <v>1E-8</v>
      </c>
      <c r="O95" s="3" t="str">
        <f t="shared" si="6"/>
        <v>yes</v>
      </c>
      <c r="P95" s="3">
        <f t="shared" si="4"/>
        <v>3200000000</v>
      </c>
    </row>
    <row r="96" spans="1:16" x14ac:dyDescent="0.2">
      <c r="A96" s="1" t="s">
        <v>3</v>
      </c>
      <c r="B96" s="1" t="s">
        <v>29</v>
      </c>
      <c r="C96">
        <v>20230913</v>
      </c>
      <c r="D96">
        <v>20230914</v>
      </c>
      <c r="E96" s="1" t="s">
        <v>5</v>
      </c>
      <c r="F96" t="s">
        <v>11</v>
      </c>
      <c r="G96" t="s">
        <v>10</v>
      </c>
      <c r="H96" s="1" t="s">
        <v>23</v>
      </c>
      <c r="I96" s="1" t="s">
        <v>35</v>
      </c>
      <c r="J96" s="1">
        <v>24</v>
      </c>
      <c r="K96" s="1">
        <v>41.5</v>
      </c>
      <c r="L96" t="s">
        <v>18</v>
      </c>
      <c r="M96">
        <v>0</v>
      </c>
      <c r="N96" s="3">
        <v>1.0000000000000001E-9</v>
      </c>
      <c r="O96" s="3" t="str">
        <f t="shared" si="6"/>
        <v>no</v>
      </c>
      <c r="P96" s="3" t="str">
        <f t="shared" si="4"/>
        <v>NA</v>
      </c>
    </row>
    <row r="97" spans="1:16" x14ac:dyDescent="0.2">
      <c r="A97" s="1" t="s">
        <v>3</v>
      </c>
      <c r="B97" s="1" t="s">
        <v>28</v>
      </c>
      <c r="C97" s="1">
        <v>20230926</v>
      </c>
      <c r="D97" s="1">
        <v>20230927</v>
      </c>
      <c r="E97" s="1" t="s">
        <v>5</v>
      </c>
      <c r="F97" t="s">
        <v>11</v>
      </c>
      <c r="G97" t="s">
        <v>10</v>
      </c>
      <c r="H97" s="1" t="s">
        <v>23</v>
      </c>
      <c r="I97" s="1" t="s">
        <v>35</v>
      </c>
      <c r="J97" s="1">
        <v>24</v>
      </c>
      <c r="K97" s="1">
        <v>41.5</v>
      </c>
      <c r="L97" s="1" t="s">
        <v>15</v>
      </c>
      <c r="M97" s="1">
        <v>11</v>
      </c>
      <c r="N97" s="4">
        <v>10</v>
      </c>
      <c r="O97" s="3" t="str">
        <f t="shared" si="6"/>
        <v>yes</v>
      </c>
      <c r="P97" s="3">
        <f t="shared" si="4"/>
        <v>1.1000000000000001</v>
      </c>
    </row>
    <row r="98" spans="1:16" x14ac:dyDescent="0.2">
      <c r="A98" s="1" t="s">
        <v>3</v>
      </c>
      <c r="B98" s="1" t="s">
        <v>28</v>
      </c>
      <c r="C98" s="1">
        <v>20230926</v>
      </c>
      <c r="D98" s="1">
        <v>20230927</v>
      </c>
      <c r="E98" s="1" t="s">
        <v>5</v>
      </c>
      <c r="F98" t="s">
        <v>11</v>
      </c>
      <c r="G98" t="s">
        <v>10</v>
      </c>
      <c r="H98" s="1" t="s">
        <v>23</v>
      </c>
      <c r="I98" s="1" t="s">
        <v>35</v>
      </c>
      <c r="J98" s="1">
        <v>24</v>
      </c>
      <c r="K98" s="1">
        <v>41.5</v>
      </c>
      <c r="L98" s="1" t="s">
        <v>15</v>
      </c>
      <c r="M98">
        <v>3</v>
      </c>
      <c r="N98" s="3">
        <v>1</v>
      </c>
      <c r="O98" s="3" t="str">
        <f t="shared" ref="O98:O102" si="7">IF(AND(M98&lt;100, M98&gt;4),"yes", "no")</f>
        <v>no</v>
      </c>
      <c r="P98" s="3" t="str">
        <f t="shared" si="4"/>
        <v>NA</v>
      </c>
    </row>
    <row r="99" spans="1:16" x14ac:dyDescent="0.2">
      <c r="A99" s="1" t="s">
        <v>3</v>
      </c>
      <c r="B99" s="1" t="s">
        <v>28</v>
      </c>
      <c r="C99" s="1">
        <v>20230926</v>
      </c>
      <c r="D99" s="1">
        <v>20230927</v>
      </c>
      <c r="E99" s="1" t="s">
        <v>5</v>
      </c>
      <c r="F99" t="s">
        <v>11</v>
      </c>
      <c r="G99" t="s">
        <v>10</v>
      </c>
      <c r="H99" s="1" t="s">
        <v>23</v>
      </c>
      <c r="I99" s="1" t="s">
        <v>35</v>
      </c>
      <c r="J99" s="1">
        <v>24</v>
      </c>
      <c r="K99" s="1">
        <v>41.5</v>
      </c>
      <c r="L99" s="1" t="s">
        <v>15</v>
      </c>
      <c r="M99">
        <v>0</v>
      </c>
      <c r="N99" s="3">
        <v>0.1</v>
      </c>
      <c r="O99" s="3" t="str">
        <f t="shared" si="7"/>
        <v>no</v>
      </c>
      <c r="P99" s="3" t="str">
        <f t="shared" si="4"/>
        <v>NA</v>
      </c>
    </row>
    <row r="100" spans="1:16" x14ac:dyDescent="0.2">
      <c r="A100" s="1" t="s">
        <v>3</v>
      </c>
      <c r="B100" s="1" t="s">
        <v>28</v>
      </c>
      <c r="C100" s="1">
        <v>20230926</v>
      </c>
      <c r="D100" s="1">
        <v>20230927</v>
      </c>
      <c r="E100" s="1" t="s">
        <v>5</v>
      </c>
      <c r="F100" t="s">
        <v>11</v>
      </c>
      <c r="G100" t="s">
        <v>10</v>
      </c>
      <c r="H100" s="1" t="s">
        <v>23</v>
      </c>
      <c r="I100" s="1" t="s">
        <v>35</v>
      </c>
      <c r="J100" s="1">
        <v>24</v>
      </c>
      <c r="K100" s="1">
        <v>41.5</v>
      </c>
      <c r="L100" t="s">
        <v>16</v>
      </c>
      <c r="M100">
        <v>100</v>
      </c>
      <c r="N100" s="3">
        <v>1.0000000000000001E-5</v>
      </c>
      <c r="O100" s="3" t="str">
        <f t="shared" si="7"/>
        <v>no</v>
      </c>
      <c r="P100" s="3" t="str">
        <f t="shared" si="4"/>
        <v>NA</v>
      </c>
    </row>
    <row r="101" spans="1:16" x14ac:dyDescent="0.2">
      <c r="A101" s="1" t="s">
        <v>3</v>
      </c>
      <c r="B101" s="1" t="s">
        <v>28</v>
      </c>
      <c r="C101" s="1">
        <v>20230926</v>
      </c>
      <c r="D101" s="1">
        <v>20230927</v>
      </c>
      <c r="E101" s="1" t="s">
        <v>5</v>
      </c>
      <c r="F101" t="s">
        <v>11</v>
      </c>
      <c r="G101" t="s">
        <v>10</v>
      </c>
      <c r="H101" s="1" t="s">
        <v>23</v>
      </c>
      <c r="I101" s="1" t="s">
        <v>35</v>
      </c>
      <c r="J101" s="1">
        <v>24</v>
      </c>
      <c r="K101" s="1">
        <v>41.5</v>
      </c>
      <c r="L101" t="s">
        <v>16</v>
      </c>
      <c r="M101">
        <v>32</v>
      </c>
      <c r="N101" s="3">
        <v>9.9999999999999995E-7</v>
      </c>
      <c r="O101" s="3" t="str">
        <f t="shared" si="7"/>
        <v>yes</v>
      </c>
      <c r="P101" s="3">
        <f t="shared" si="4"/>
        <v>32000000</v>
      </c>
    </row>
    <row r="102" spans="1:16" x14ac:dyDescent="0.2">
      <c r="A102" s="1" t="s">
        <v>3</v>
      </c>
      <c r="B102" s="1" t="s">
        <v>28</v>
      </c>
      <c r="C102" s="1">
        <v>20230926</v>
      </c>
      <c r="D102" s="1">
        <v>20230927</v>
      </c>
      <c r="E102" s="1" t="s">
        <v>5</v>
      </c>
      <c r="F102" t="s">
        <v>11</v>
      </c>
      <c r="G102" t="s">
        <v>10</v>
      </c>
      <c r="H102" s="1" t="s">
        <v>23</v>
      </c>
      <c r="I102" s="1" t="s">
        <v>35</v>
      </c>
      <c r="J102" s="1">
        <v>24</v>
      </c>
      <c r="K102" s="1">
        <v>41.5</v>
      </c>
      <c r="L102" t="s">
        <v>16</v>
      </c>
      <c r="M102">
        <v>3</v>
      </c>
      <c r="N102" s="3">
        <v>9.9999999999999995E-8</v>
      </c>
      <c r="O102" s="3" t="str">
        <f t="shared" si="7"/>
        <v>no</v>
      </c>
      <c r="P102" s="3" t="str">
        <f t="shared" si="4"/>
        <v>NA</v>
      </c>
    </row>
    <row r="103" spans="1:16" x14ac:dyDescent="0.2">
      <c r="A103" s="1" t="s">
        <v>3</v>
      </c>
      <c r="B103" s="1" t="s">
        <v>28</v>
      </c>
      <c r="C103" s="1">
        <v>20230926</v>
      </c>
      <c r="D103" s="1">
        <v>20230927</v>
      </c>
      <c r="E103" s="1" t="s">
        <v>5</v>
      </c>
      <c r="F103" t="s">
        <v>11</v>
      </c>
      <c r="G103" t="s">
        <v>10</v>
      </c>
      <c r="H103" s="1" t="s">
        <v>23</v>
      </c>
      <c r="I103" s="1" t="s">
        <v>35</v>
      </c>
      <c r="J103" s="1">
        <v>24</v>
      </c>
      <c r="K103" s="1">
        <v>41.5</v>
      </c>
      <c r="L103" t="s">
        <v>17</v>
      </c>
      <c r="M103">
        <v>1000</v>
      </c>
      <c r="N103" s="3">
        <v>10</v>
      </c>
      <c r="O103" s="3" t="str">
        <f>IF(AND(M103&lt;100, M103&gt;4),"yes", "no")</f>
        <v>no</v>
      </c>
      <c r="P103" s="3" t="str">
        <f t="shared" si="4"/>
        <v>NA</v>
      </c>
    </row>
    <row r="104" spans="1:16" x14ac:dyDescent="0.2">
      <c r="A104" s="1" t="s">
        <v>3</v>
      </c>
      <c r="B104" s="1" t="s">
        <v>28</v>
      </c>
      <c r="C104" s="1">
        <v>20230926</v>
      </c>
      <c r="D104" s="1">
        <v>20230927</v>
      </c>
      <c r="E104" s="1" t="s">
        <v>5</v>
      </c>
      <c r="F104" t="s">
        <v>11</v>
      </c>
      <c r="G104" t="s">
        <v>10</v>
      </c>
      <c r="H104" s="1" t="s">
        <v>23</v>
      </c>
      <c r="I104" s="1" t="s">
        <v>35</v>
      </c>
      <c r="J104" s="1">
        <v>24</v>
      </c>
      <c r="K104" s="1">
        <v>41.5</v>
      </c>
      <c r="L104" t="s">
        <v>17</v>
      </c>
      <c r="M104">
        <v>1000</v>
      </c>
      <c r="N104" s="3">
        <v>1</v>
      </c>
      <c r="O104" s="3" t="str">
        <f t="shared" ref="O104:O109" si="8">IF(AND(M104&lt;100, M104&gt;4),"yes", "no")</f>
        <v>no</v>
      </c>
      <c r="P104" s="3" t="str">
        <f t="shared" si="4"/>
        <v>NA</v>
      </c>
    </row>
    <row r="105" spans="1:16" x14ac:dyDescent="0.2">
      <c r="A105" s="1" t="s">
        <v>3</v>
      </c>
      <c r="B105" s="1" t="s">
        <v>28</v>
      </c>
      <c r="C105" s="1">
        <v>20230926</v>
      </c>
      <c r="D105" s="1">
        <v>20230927</v>
      </c>
      <c r="E105" s="1" t="s">
        <v>5</v>
      </c>
      <c r="F105" t="s">
        <v>11</v>
      </c>
      <c r="G105" t="s">
        <v>10</v>
      </c>
      <c r="H105" s="1" t="s">
        <v>23</v>
      </c>
      <c r="I105" s="1" t="s">
        <v>35</v>
      </c>
      <c r="J105" s="1">
        <v>24</v>
      </c>
      <c r="K105" s="1">
        <v>41.5</v>
      </c>
      <c r="L105" t="s">
        <v>17</v>
      </c>
      <c r="M105">
        <v>1000</v>
      </c>
      <c r="N105" s="3">
        <v>0.1</v>
      </c>
      <c r="O105" s="3" t="str">
        <f t="shared" si="8"/>
        <v>no</v>
      </c>
      <c r="P105" s="3" t="str">
        <f t="shared" si="4"/>
        <v>NA</v>
      </c>
    </row>
    <row r="106" spans="1:16" x14ac:dyDescent="0.2">
      <c r="A106" s="1" t="s">
        <v>3</v>
      </c>
      <c r="B106" s="1" t="s">
        <v>28</v>
      </c>
      <c r="C106" s="1">
        <v>20230926</v>
      </c>
      <c r="D106" s="1">
        <v>20230927</v>
      </c>
      <c r="E106" s="1" t="s">
        <v>5</v>
      </c>
      <c r="F106" t="s">
        <v>11</v>
      </c>
      <c r="G106" t="s">
        <v>10</v>
      </c>
      <c r="H106" s="1" t="s">
        <v>23</v>
      </c>
      <c r="I106" s="1" t="s">
        <v>35</v>
      </c>
      <c r="J106" s="1">
        <v>24</v>
      </c>
      <c r="K106" s="1">
        <v>41.5</v>
      </c>
      <c r="L106" t="s">
        <v>17</v>
      </c>
      <c r="M106">
        <v>1000</v>
      </c>
      <c r="N106" s="3">
        <v>0.01</v>
      </c>
      <c r="O106" s="3" t="str">
        <f t="shared" si="8"/>
        <v>no</v>
      </c>
      <c r="P106" s="3" t="str">
        <f t="shared" si="4"/>
        <v>NA</v>
      </c>
    </row>
    <row r="107" spans="1:16" x14ac:dyDescent="0.2">
      <c r="A107" s="1" t="s">
        <v>3</v>
      </c>
      <c r="B107" s="1" t="s">
        <v>28</v>
      </c>
      <c r="C107" s="1">
        <v>20230926</v>
      </c>
      <c r="D107" s="1">
        <v>20230927</v>
      </c>
      <c r="E107" s="1" t="s">
        <v>5</v>
      </c>
      <c r="F107" t="s">
        <v>11</v>
      </c>
      <c r="G107" t="s">
        <v>10</v>
      </c>
      <c r="H107" s="1" t="s">
        <v>23</v>
      </c>
      <c r="I107" s="1" t="s">
        <v>35</v>
      </c>
      <c r="J107" s="1">
        <v>24</v>
      </c>
      <c r="K107" s="1">
        <v>41.5</v>
      </c>
      <c r="L107" t="s">
        <v>17</v>
      </c>
      <c r="M107">
        <v>100</v>
      </c>
      <c r="N107" s="3">
        <v>1E-3</v>
      </c>
      <c r="O107" s="3" t="str">
        <f t="shared" si="8"/>
        <v>no</v>
      </c>
      <c r="P107" s="3" t="str">
        <f t="shared" si="4"/>
        <v>NA</v>
      </c>
    </row>
    <row r="108" spans="1:16" x14ac:dyDescent="0.2">
      <c r="A108" s="1" t="s">
        <v>3</v>
      </c>
      <c r="B108" s="1" t="s">
        <v>28</v>
      </c>
      <c r="C108" s="1">
        <v>20230926</v>
      </c>
      <c r="D108" s="1">
        <v>20230927</v>
      </c>
      <c r="E108" s="1" t="s">
        <v>5</v>
      </c>
      <c r="F108" t="s">
        <v>11</v>
      </c>
      <c r="G108" t="s">
        <v>10</v>
      </c>
      <c r="H108" s="1" t="s">
        <v>23</v>
      </c>
      <c r="I108" s="1" t="s">
        <v>35</v>
      </c>
      <c r="J108" s="1">
        <v>24</v>
      </c>
      <c r="K108" s="1">
        <v>41.5</v>
      </c>
      <c r="L108" t="s">
        <v>17</v>
      </c>
      <c r="M108">
        <v>63</v>
      </c>
      <c r="N108" s="3">
        <v>1E-4</v>
      </c>
      <c r="O108" s="3" t="str">
        <f t="shared" si="8"/>
        <v>yes</v>
      </c>
      <c r="P108" s="3">
        <f t="shared" si="4"/>
        <v>630000</v>
      </c>
    </row>
    <row r="109" spans="1:16" x14ac:dyDescent="0.2">
      <c r="A109" s="1" t="s">
        <v>3</v>
      </c>
      <c r="B109" s="1" t="s">
        <v>28</v>
      </c>
      <c r="C109" s="1">
        <v>20230926</v>
      </c>
      <c r="D109" s="1">
        <v>20230927</v>
      </c>
      <c r="E109" s="1" t="s">
        <v>5</v>
      </c>
      <c r="F109" t="s">
        <v>11</v>
      </c>
      <c r="G109" t="s">
        <v>10</v>
      </c>
      <c r="H109" s="1" t="s">
        <v>23</v>
      </c>
      <c r="I109" s="1" t="s">
        <v>35</v>
      </c>
      <c r="J109" s="1">
        <v>24</v>
      </c>
      <c r="K109" s="1">
        <v>41.5</v>
      </c>
      <c r="L109" t="s">
        <v>17</v>
      </c>
      <c r="M109">
        <v>6</v>
      </c>
      <c r="N109" s="3">
        <v>1.0000000000000001E-5</v>
      </c>
      <c r="O109" s="3" t="str">
        <f t="shared" si="8"/>
        <v>yes</v>
      </c>
      <c r="P109" s="3">
        <f t="shared" si="4"/>
        <v>600000</v>
      </c>
    </row>
    <row r="110" spans="1:16" x14ac:dyDescent="0.2">
      <c r="A110" s="1" t="s">
        <v>3</v>
      </c>
      <c r="B110" s="1" t="s">
        <v>28</v>
      </c>
      <c r="C110" s="1">
        <v>20230926</v>
      </c>
      <c r="D110" s="1">
        <v>20230927</v>
      </c>
      <c r="E110" s="1" t="s">
        <v>5</v>
      </c>
      <c r="F110" t="s">
        <v>11</v>
      </c>
      <c r="G110" t="s">
        <v>10</v>
      </c>
      <c r="H110" s="1" t="s">
        <v>23</v>
      </c>
      <c r="I110" s="1" t="s">
        <v>35</v>
      </c>
      <c r="J110" s="1">
        <v>24</v>
      </c>
      <c r="K110" s="1">
        <v>41.5</v>
      </c>
      <c r="L110" t="s">
        <v>17</v>
      </c>
      <c r="M110">
        <v>1</v>
      </c>
      <c r="N110" s="3">
        <v>9.9999999999999995E-7</v>
      </c>
      <c r="O110" s="3" t="str">
        <f>IF(AND(M110&lt;100, M110&gt;4),"yes", "no")</f>
        <v>no</v>
      </c>
      <c r="P110" s="3" t="str">
        <f t="shared" si="4"/>
        <v>NA</v>
      </c>
    </row>
    <row r="111" spans="1:16" x14ac:dyDescent="0.2">
      <c r="A111" s="1" t="s">
        <v>3</v>
      </c>
      <c r="B111" s="1" t="s">
        <v>28</v>
      </c>
      <c r="C111" s="1">
        <v>20230926</v>
      </c>
      <c r="D111" s="1">
        <v>20230927</v>
      </c>
      <c r="E111" s="1" t="s">
        <v>5</v>
      </c>
      <c r="F111" t="s">
        <v>11</v>
      </c>
      <c r="G111" t="s">
        <v>10</v>
      </c>
      <c r="H111" s="1" t="s">
        <v>23</v>
      </c>
      <c r="I111" s="1" t="s">
        <v>35</v>
      </c>
      <c r="J111" s="1">
        <v>24</v>
      </c>
      <c r="K111" s="1">
        <v>41.5</v>
      </c>
      <c r="L111" t="s">
        <v>18</v>
      </c>
      <c r="M111">
        <v>100</v>
      </c>
      <c r="N111" s="3">
        <v>9.9999999999999995E-8</v>
      </c>
      <c r="O111" s="3" t="str">
        <f>IF(AND(M111&lt;100, M111&gt;4),"yes", "no")</f>
        <v>no</v>
      </c>
      <c r="P111" s="3" t="str">
        <f t="shared" si="4"/>
        <v>NA</v>
      </c>
    </row>
    <row r="112" spans="1:16" x14ac:dyDescent="0.2">
      <c r="A112" s="1" t="s">
        <v>3</v>
      </c>
      <c r="B112" s="1" t="s">
        <v>28</v>
      </c>
      <c r="C112" s="1">
        <v>20230926</v>
      </c>
      <c r="D112" s="1">
        <v>20230927</v>
      </c>
      <c r="E112" s="1" t="s">
        <v>5</v>
      </c>
      <c r="F112" t="s">
        <v>11</v>
      </c>
      <c r="G112" t="s">
        <v>10</v>
      </c>
      <c r="H112" s="1" t="s">
        <v>23</v>
      </c>
      <c r="I112" s="1" t="s">
        <v>35</v>
      </c>
      <c r="J112" s="1">
        <v>24</v>
      </c>
      <c r="K112" s="1">
        <v>41.5</v>
      </c>
      <c r="L112" t="s">
        <v>18</v>
      </c>
      <c r="M112">
        <v>54</v>
      </c>
      <c r="N112" s="3">
        <v>1E-8</v>
      </c>
      <c r="O112" s="3" t="str">
        <f>IF(AND(M112&lt;100, M112&gt;4),"yes", "no")</f>
        <v>yes</v>
      </c>
      <c r="P112" s="3">
        <f t="shared" si="4"/>
        <v>5400000000</v>
      </c>
    </row>
    <row r="113" spans="1:16" x14ac:dyDescent="0.2">
      <c r="A113" s="1" t="s">
        <v>3</v>
      </c>
      <c r="B113" s="1" t="s">
        <v>28</v>
      </c>
      <c r="C113" s="1">
        <v>20230926</v>
      </c>
      <c r="D113" s="1">
        <v>20230927</v>
      </c>
      <c r="E113" s="1" t="s">
        <v>5</v>
      </c>
      <c r="F113" t="s">
        <v>11</v>
      </c>
      <c r="G113" t="s">
        <v>10</v>
      </c>
      <c r="H113" s="1" t="s">
        <v>23</v>
      </c>
      <c r="I113" s="1" t="s">
        <v>35</v>
      </c>
      <c r="J113" s="1">
        <v>24</v>
      </c>
      <c r="K113" s="1">
        <v>41.5</v>
      </c>
      <c r="L113" t="s">
        <v>18</v>
      </c>
      <c r="M113">
        <v>3</v>
      </c>
      <c r="N113" s="3">
        <v>1.0000000000000001E-9</v>
      </c>
      <c r="O113" s="3" t="str">
        <f>IF(AND(M113&lt;100, M113&gt;4),"yes", "no")</f>
        <v>no</v>
      </c>
      <c r="P113" s="3" t="str">
        <f t="shared" si="4"/>
        <v>NA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612a76-917b-498b-a61c-0280551089dc">
      <Terms xmlns="http://schemas.microsoft.com/office/infopath/2007/PartnerControls"/>
    </lcf76f155ced4ddcb4097134ff3c332f>
    <TaxCatchAll xmlns="ff2fe168-4c7b-4fd7-bb5a-15ffd4025e0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539563C6D3124DBABA65CB9611AF34" ma:contentTypeVersion="12" ma:contentTypeDescription="Create a new document." ma:contentTypeScope="" ma:versionID="2a197b6835b0f3f4b2ff85a5b033e699">
  <xsd:schema xmlns:xsd="http://www.w3.org/2001/XMLSchema" xmlns:xs="http://www.w3.org/2001/XMLSchema" xmlns:p="http://schemas.microsoft.com/office/2006/metadata/properties" xmlns:ns2="e8612a76-917b-498b-a61c-0280551089dc" xmlns:ns3="ff2fe168-4c7b-4fd7-bb5a-15ffd4025e0b" targetNamespace="http://schemas.microsoft.com/office/2006/metadata/properties" ma:root="true" ma:fieldsID="93b4824d40f0dd9a5e1d2b6376467a66" ns2:_="" ns3:_="">
    <xsd:import namespace="e8612a76-917b-498b-a61c-0280551089dc"/>
    <xsd:import namespace="ff2fe168-4c7b-4fd7-bb5a-15ffd4025e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12a76-917b-498b-a61c-0280551089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b2460ed-fafb-4495-aa76-7be45605e0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fe168-4c7b-4fd7-bb5a-15ffd4025e0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9d6c554-f10a-487a-a40b-db878a47ff9b}" ma:internalName="TaxCatchAll" ma:showField="CatchAllData" ma:web="ff2fe168-4c7b-4fd7-bb5a-15ffd4025e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25F3DA-614E-4FB4-8A30-1E3F22BCF8D7}">
  <ds:schemaRefs>
    <ds:schemaRef ds:uri="ff2fe168-4c7b-4fd7-bb5a-15ffd4025e0b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e8612a76-917b-498b-a61c-0280551089dc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6047185-2716-48CD-A2F7-70BEC757C4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12a76-917b-498b-a61c-0280551089dc"/>
    <ds:schemaRef ds:uri="ff2fe168-4c7b-4fd7-bb5a-15ffd4025e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9F284-FBBA-4759-B15F-0834A1A3D4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Elfy Ly</cp:lastModifiedBy>
  <dcterms:created xsi:type="dcterms:W3CDTF">2023-09-28T09:11:00Z</dcterms:created>
  <dcterms:modified xsi:type="dcterms:W3CDTF">2023-10-19T12:50:16Z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0x0101001F539563C6D3124DBABA65CB9611AF34</vt:lpwstr>
  </property>
  <property fmtid="{D5CDD505-2E9C-101B-9397-08002B2CF9AE}" pid="3" name="MediaServiceImageTags">
    <vt:lpwstr/>
  </property>
</Properties>
</file>