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y/Documents/Rstudios/PMA_qPCR/raw_qPCR_data/"/>
    </mc:Choice>
  </mc:AlternateContent>
  <xr:revisionPtr revIDLastSave="0" documentId="13_ncr:1_{785408F7-3BEC-104E-8A48-01E4838648DA}" xr6:coauthVersionLast="47" xr6:coauthVersionMax="47" xr10:uidLastSave="{00000000-0000-0000-0000-000000000000}"/>
  <bookViews>
    <workbookView xWindow="0" yWindow="0" windowWidth="38400" windowHeight="21600" tabRatio="500" xr2:uid="{00000000-000D-0000-FFFF-FFFF00000000}"/>
  </bookViews>
  <sheets>
    <sheet name="0" sheetId="1" r:id="rId1"/>
    <sheet name="Run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7" i="1" l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16" i="1"/>
</calcChain>
</file>

<file path=xl/sharedStrings.xml><?xml version="1.0" encoding="utf-8"?>
<sst xmlns="http://schemas.openxmlformats.org/spreadsheetml/2006/main" count="2560" uniqueCount="208">
  <si>
    <t>Well</t>
  </si>
  <si>
    <t>Content</t>
  </si>
  <si>
    <t>Cq</t>
  </si>
  <si>
    <t>Cq Mean</t>
  </si>
  <si>
    <t>Cq Std. Dev</t>
  </si>
  <si>
    <t>Log Starting Quantity</t>
  </si>
  <si>
    <t>SQ Mean</t>
  </si>
  <si>
    <t>SQ Std. Dev</t>
  </si>
  <si>
    <t>Set Point</t>
  </si>
  <si>
    <t>Well Note</t>
  </si>
  <si>
    <t>A03</t>
  </si>
  <si>
    <t/>
  </si>
  <si>
    <t>Std-02</t>
  </si>
  <si>
    <t>A04</t>
  </si>
  <si>
    <t>A05</t>
  </si>
  <si>
    <t>Std-03</t>
  </si>
  <si>
    <t>A06</t>
  </si>
  <si>
    <t>A07</t>
  </si>
  <si>
    <t>Std-04</t>
  </si>
  <si>
    <t>A08</t>
  </si>
  <si>
    <t>A09</t>
  </si>
  <si>
    <t>Std-05</t>
  </si>
  <si>
    <t>A10</t>
  </si>
  <si>
    <t>A11</t>
  </si>
  <si>
    <t>Std-06</t>
  </si>
  <si>
    <t>A12</t>
  </si>
  <si>
    <t>B01</t>
  </si>
  <si>
    <t>Std-07</t>
  </si>
  <si>
    <t>B02</t>
  </si>
  <si>
    <t>B03</t>
  </si>
  <si>
    <t>Std-08</t>
  </si>
  <si>
    <t>B04</t>
  </si>
  <si>
    <t>B05</t>
  </si>
  <si>
    <t>Unkn-01</t>
  </si>
  <si>
    <t>B06</t>
  </si>
  <si>
    <t>B07</t>
  </si>
  <si>
    <t>Unkn-02</t>
  </si>
  <si>
    <t>B08</t>
  </si>
  <si>
    <t>B09</t>
  </si>
  <si>
    <t>Unkn-03</t>
  </si>
  <si>
    <t>B10</t>
  </si>
  <si>
    <t>B11</t>
  </si>
  <si>
    <t>Unkn-04</t>
  </si>
  <si>
    <t>B12</t>
  </si>
  <si>
    <t>C01</t>
  </si>
  <si>
    <t>Unkn-05</t>
  </si>
  <si>
    <t>C02</t>
  </si>
  <si>
    <t>C03</t>
  </si>
  <si>
    <t>Unkn-06</t>
  </si>
  <si>
    <t>C04</t>
  </si>
  <si>
    <t>C05</t>
  </si>
  <si>
    <t>Unkn-07</t>
  </si>
  <si>
    <t>C06</t>
  </si>
  <si>
    <t>C07</t>
  </si>
  <si>
    <t>Unkn-08</t>
  </si>
  <si>
    <t>C08</t>
  </si>
  <si>
    <t>C09</t>
  </si>
  <si>
    <t>Unkn-09</t>
  </si>
  <si>
    <t>C10</t>
  </si>
  <si>
    <t>C11</t>
  </si>
  <si>
    <t>Unkn-10</t>
  </si>
  <si>
    <t>C12</t>
  </si>
  <si>
    <t>D01</t>
  </si>
  <si>
    <t>Unkn-11</t>
  </si>
  <si>
    <t>D02</t>
  </si>
  <si>
    <t>D03</t>
  </si>
  <si>
    <t>Unkn-12</t>
  </si>
  <si>
    <t>D04</t>
  </si>
  <si>
    <t>D05</t>
  </si>
  <si>
    <t>Unkn-13</t>
  </si>
  <si>
    <t>D06</t>
  </si>
  <si>
    <t>D07</t>
  </si>
  <si>
    <t>Unkn-14</t>
  </si>
  <si>
    <t>D08</t>
  </si>
  <si>
    <t>D09</t>
  </si>
  <si>
    <t>Unkn-15</t>
  </si>
  <si>
    <t>D10</t>
  </si>
  <si>
    <t>D11</t>
  </si>
  <si>
    <t>Unkn-16</t>
  </si>
  <si>
    <t>D12</t>
  </si>
  <si>
    <t>E01</t>
  </si>
  <si>
    <t>Unkn-17</t>
  </si>
  <si>
    <t>E02</t>
  </si>
  <si>
    <t>E03</t>
  </si>
  <si>
    <t>Unkn-18</t>
  </si>
  <si>
    <t>E04</t>
  </si>
  <si>
    <t>E05</t>
  </si>
  <si>
    <t>Unkn-19</t>
  </si>
  <si>
    <t>E06</t>
  </si>
  <si>
    <t>E07</t>
  </si>
  <si>
    <t>Unkn-20</t>
  </si>
  <si>
    <t>E08</t>
  </si>
  <si>
    <t>E09</t>
  </si>
  <si>
    <t>Unkn-21</t>
  </si>
  <si>
    <t>E10</t>
  </si>
  <si>
    <t>E11</t>
  </si>
  <si>
    <t>Unkn-22</t>
  </si>
  <si>
    <t>E12</t>
  </si>
  <si>
    <t>F01</t>
  </si>
  <si>
    <t>Unkn-23</t>
  </si>
  <si>
    <t>F02</t>
  </si>
  <si>
    <t>F03</t>
  </si>
  <si>
    <t>Unkn-24</t>
  </si>
  <si>
    <t>F04</t>
  </si>
  <si>
    <t>F05</t>
  </si>
  <si>
    <t>Unkn-25</t>
  </si>
  <si>
    <t>F06</t>
  </si>
  <si>
    <t>F07</t>
  </si>
  <si>
    <t>Unkn-26</t>
  </si>
  <si>
    <t>F08</t>
  </si>
  <si>
    <t>F09</t>
  </si>
  <si>
    <t>Unkn-27</t>
  </si>
  <si>
    <t>F10</t>
  </si>
  <si>
    <t>F11</t>
  </si>
  <si>
    <t>Unkn-28</t>
  </si>
  <si>
    <t>F12</t>
  </si>
  <si>
    <t>G01</t>
  </si>
  <si>
    <t>Unkn-29</t>
  </si>
  <si>
    <t>G02</t>
  </si>
  <si>
    <t>G03</t>
  </si>
  <si>
    <t>Unkn-30</t>
  </si>
  <si>
    <t>G04</t>
  </si>
  <si>
    <t>G05</t>
  </si>
  <si>
    <t>NTC-01</t>
  </si>
  <si>
    <t>G06</t>
  </si>
  <si>
    <t>File Name</t>
  </si>
  <si>
    <t>20230925_ELLY_EC_29.09_05.09_16S_primers.pcrd</t>
  </si>
  <si>
    <t>Created By User</t>
  </si>
  <si>
    <t>admin</t>
  </si>
  <si>
    <t>Notes</t>
  </si>
  <si>
    <t>ID</t>
  </si>
  <si>
    <t>Run Started</t>
  </si>
  <si>
    <t>25/09/2023 12:07:40 UTC +02:00</t>
  </si>
  <si>
    <t>Run Ended</t>
  </si>
  <si>
    <t>25/09/2023 13:55:42 UTC +02:00</t>
  </si>
  <si>
    <t>Sample Vol</t>
  </si>
  <si>
    <t>Lid Temp</t>
  </si>
  <si>
    <t>Protocol File Name</t>
  </si>
  <si>
    <t>A64E30S.prcl</t>
  </si>
  <si>
    <t>Plate Setup File Name</t>
  </si>
  <si>
    <t>20230925_ELLY_EC_29.09_05.09_16S_primers.pltd</t>
  </si>
  <si>
    <t>Base Serial Number</t>
  </si>
  <si>
    <t>CT008763</t>
  </si>
  <si>
    <t>Optical Head Serial Number</t>
  </si>
  <si>
    <t>785BR9516</t>
  </si>
  <si>
    <t>CFX Manager Version</t>
  </si>
  <si>
    <t xml:space="preserve">3.1.1517.0823. </t>
  </si>
  <si>
    <t>1A</t>
  </si>
  <si>
    <t>2A</t>
  </si>
  <si>
    <t>3A</t>
  </si>
  <si>
    <t>4A</t>
  </si>
  <si>
    <t>5A</t>
  </si>
  <si>
    <t>6A</t>
  </si>
  <si>
    <t>7A</t>
  </si>
  <si>
    <t>8A</t>
  </si>
  <si>
    <t>1B</t>
  </si>
  <si>
    <t>8B</t>
  </si>
  <si>
    <t>7B</t>
  </si>
  <si>
    <t>2B</t>
  </si>
  <si>
    <t>4B</t>
  </si>
  <si>
    <t>3B</t>
  </si>
  <si>
    <t>5B</t>
  </si>
  <si>
    <t>6B</t>
  </si>
  <si>
    <t>qPCR_date</t>
  </si>
  <si>
    <t>2023_09_25</t>
  </si>
  <si>
    <t>Exp_date</t>
  </si>
  <si>
    <t>2023_08_29</t>
  </si>
  <si>
    <t>2023_09_05</t>
  </si>
  <si>
    <t>Sample_ID</t>
  </si>
  <si>
    <t>PMA</t>
  </si>
  <si>
    <t>Sample_type</t>
  </si>
  <si>
    <t>QST006_16S</t>
  </si>
  <si>
    <t>none</t>
  </si>
  <si>
    <t>effluent</t>
  </si>
  <si>
    <t>Ecoli_culture</t>
  </si>
  <si>
    <t>Spiked</t>
  </si>
  <si>
    <t>Method</t>
  </si>
  <si>
    <t xml:space="preserve">Ozone </t>
  </si>
  <si>
    <t>filter</t>
  </si>
  <si>
    <t>no</t>
  </si>
  <si>
    <t>Ecoli</t>
  </si>
  <si>
    <t>yes</t>
  </si>
  <si>
    <t>sq_theoretical_16S</t>
  </si>
  <si>
    <t>sq_measured_16S</t>
  </si>
  <si>
    <t>df</t>
  </si>
  <si>
    <t>sq_calc_16S</t>
  </si>
  <si>
    <t>sample_volume_ul</t>
  </si>
  <si>
    <t>A01</t>
  </si>
  <si>
    <t>2023_10_02</t>
  </si>
  <si>
    <t>Std-01</t>
  </si>
  <si>
    <t>A02</t>
  </si>
  <si>
    <t>2023_09_06</t>
  </si>
  <si>
    <t>2023_09_12</t>
  </si>
  <si>
    <t>Paeruginosa_culture</t>
  </si>
  <si>
    <t>Paeruginosa</t>
  </si>
  <si>
    <t>Unkn-31</t>
  </si>
  <si>
    <t>G07</t>
  </si>
  <si>
    <t>Unkn-32</t>
  </si>
  <si>
    <t>G08</t>
  </si>
  <si>
    <t>G09</t>
  </si>
  <si>
    <t>G10</t>
  </si>
  <si>
    <t>2023_10_11</t>
  </si>
  <si>
    <t>2023_09_13</t>
  </si>
  <si>
    <t>2023_09_26</t>
  </si>
  <si>
    <t>Sample</t>
  </si>
  <si>
    <t>Standard</t>
  </si>
  <si>
    <t>effluent_spiked</t>
  </si>
  <si>
    <t>ozone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</si>
</sst>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9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31">
    <xf numFmtId="0" fontId="0" fillId="0" borderId="0" xfId="0">
      <alignment vertical="top"/>
      <protection locked="0"/>
    </xf>
    <xf numFmtId="0" fontId="1" fillId="0" borderId="0" xfId="0" applyFont="1" applyAlignment="1" applyProtection="1">
      <alignment vertical="center"/>
    </xf>
    <xf numFmtId="0" fontId="2" fillId="2" borderId="0" xfId="0" applyFont="1" applyFill="1" applyAlignment="1">
      <alignment horizontal="center" vertical="center"/>
      <protection locked="0"/>
    </xf>
    <xf numFmtId="0" fontId="3" fillId="2" borderId="0" xfId="0" applyFont="1" applyFill="1" applyAlignment="1">
      <alignment horizontal="center" vertical="center" wrapText="1"/>
      <protection locked="0"/>
    </xf>
    <xf numFmtId="0" fontId="4" fillId="3" borderId="0" xfId="0" applyFont="1" applyFill="1" applyAlignment="1">
      <alignment horizontal="center" vertical="center"/>
      <protection locked="0"/>
    </xf>
    <xf numFmtId="49" fontId="5" fillId="4" borderId="0" xfId="0" applyNumberFormat="1" applyFont="1" applyFill="1" applyAlignment="1">
      <alignment horizontal="center" vertical="center"/>
      <protection locked="0"/>
    </xf>
    <xf numFmtId="49" fontId="6" fillId="0" borderId="0" xfId="0" applyNumberFormat="1" applyFont="1" applyAlignment="1" applyProtection="1">
      <alignment vertical="center"/>
    </xf>
    <xf numFmtId="49" fontId="7" fillId="0" borderId="0" xfId="0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</xf>
    <xf numFmtId="164" fontId="9" fillId="0" borderId="0" xfId="0" applyNumberFormat="1" applyFont="1" applyAlignment="1" applyProtection="1">
      <alignment vertical="center"/>
    </xf>
    <xf numFmtId="165" fontId="10" fillId="0" borderId="0" xfId="0" applyNumberFormat="1" applyFont="1" applyAlignment="1" applyProtection="1">
      <alignment vertical="center"/>
    </xf>
    <xf numFmtId="166" fontId="11" fillId="0" borderId="0" xfId="0" applyNumberFormat="1" applyFont="1" applyAlignment="1" applyProtection="1">
      <alignment vertical="center"/>
    </xf>
    <xf numFmtId="167" fontId="12" fillId="0" borderId="0" xfId="0" applyNumberFormat="1" applyFont="1" applyAlignment="1" applyProtection="1">
      <alignment vertical="center"/>
    </xf>
    <xf numFmtId="49" fontId="13" fillId="0" borderId="0" xfId="0" applyNumberFormat="1" applyFont="1">
      <alignment vertical="top"/>
      <protection locked="0"/>
    </xf>
    <xf numFmtId="168" fontId="14" fillId="0" borderId="0" xfId="0" applyNumberFormat="1" applyFont="1" applyAlignment="1">
      <alignment horizontal="left" vertical="top"/>
      <protection locked="0"/>
    </xf>
    <xf numFmtId="0" fontId="15" fillId="0" borderId="0" xfId="0" applyFont="1" applyAlignment="1">
      <alignment vertical="center"/>
      <protection locked="0"/>
    </xf>
    <xf numFmtId="49" fontId="0" fillId="0" borderId="0" xfId="0" applyNumberFormat="1" applyAlignment="1" applyProtection="1">
      <alignment vertical="center"/>
    </xf>
    <xf numFmtId="0" fontId="1" fillId="2" borderId="0" xfId="0" applyFont="1" applyFill="1" applyAlignment="1">
      <alignment horizontal="center" vertical="center" wrapText="1"/>
      <protection locked="0"/>
    </xf>
    <xf numFmtId="49" fontId="1" fillId="0" borderId="0" xfId="0" applyNumberFormat="1" applyFont="1" applyAlignment="1" applyProtection="1">
      <alignment vertical="center"/>
    </xf>
    <xf numFmtId="0" fontId="0" fillId="0" borderId="0" xfId="0" applyAlignment="1" applyProtection="1"/>
    <xf numFmtId="168" fontId="11" fillId="0" borderId="0" xfId="0" applyNumberFormat="1" applyFont="1" applyAlignment="1" applyProtection="1">
      <alignment vertical="center"/>
    </xf>
    <xf numFmtId="168" fontId="17" fillId="0" borderId="0" xfId="0" applyNumberFormat="1" applyFont="1" applyAlignment="1" applyProtection="1">
      <alignment vertical="center"/>
    </xf>
    <xf numFmtId="49" fontId="18" fillId="0" borderId="0" xfId="0" applyNumberFormat="1" applyFont="1" applyAlignment="1" applyProtection="1">
      <alignment vertical="center"/>
    </xf>
    <xf numFmtId="164" fontId="18" fillId="0" borderId="0" xfId="0" applyNumberFormat="1" applyFont="1" applyAlignment="1" applyProtection="1">
      <alignment vertical="center"/>
    </xf>
    <xf numFmtId="165" fontId="18" fillId="0" borderId="0" xfId="0" applyNumberFormat="1" applyFont="1" applyAlignment="1" applyProtection="1">
      <alignment vertical="center"/>
    </xf>
    <xf numFmtId="166" fontId="18" fillId="0" borderId="0" xfId="0" applyNumberFormat="1" applyFont="1" applyAlignment="1" applyProtection="1">
      <alignment vertical="center"/>
    </xf>
    <xf numFmtId="168" fontId="18" fillId="0" borderId="0" xfId="0" applyNumberFormat="1" applyFont="1" applyAlignment="1" applyProtection="1">
      <alignment vertical="center"/>
    </xf>
    <xf numFmtId="168" fontId="1" fillId="0" borderId="0" xfId="0" applyNumberFormat="1" applyFont="1" applyAlignment="1" applyProtection="1">
      <alignment vertical="center"/>
    </xf>
    <xf numFmtId="164" fontId="1" fillId="0" borderId="0" xfId="0" applyNumberFormat="1" applyFont="1" applyAlignment="1" applyProtection="1">
      <alignment vertical="center"/>
    </xf>
    <xf numFmtId="165" fontId="1" fillId="0" borderId="0" xfId="0" applyNumberFormat="1" applyFont="1" applyAlignment="1" applyProtection="1">
      <alignment vertical="center"/>
    </xf>
    <xf numFmtId="166" fontId="1" fillId="0" borderId="0" xfId="0" applyNumberFormat="1" applyFon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9"/>
  <sheetViews>
    <sheetView tabSelected="1" zoomScale="130" zoomScaleNormal="13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P15" sqref="P15"/>
    </sheetView>
  </sheetViews>
  <sheetFormatPr baseColWidth="10" defaultColWidth="10" defaultRowHeight="15" customHeight="1" x14ac:dyDescent="0.15"/>
  <cols>
    <col min="1" max="1" width="1.5" style="4" customWidth="1"/>
    <col min="2" max="2" width="10" style="6" customWidth="1"/>
    <col min="3" max="3" width="13" style="7" bestFit="1" customWidth="1"/>
    <col min="4" max="4" width="13.25" style="8" customWidth="1"/>
    <col min="5" max="5" width="11.75" style="8" customWidth="1"/>
    <col min="6" max="6" width="11.25" style="8" customWidth="1"/>
    <col min="7" max="7" width="7.25" style="8" customWidth="1"/>
    <col min="8" max="9" width="28.75" style="8" customWidth="1"/>
    <col min="10" max="10" width="13.25" style="8" bestFit="1" customWidth="1"/>
    <col min="11" max="11" width="10.75" style="8" customWidth="1"/>
    <col min="12" max="12" width="9" style="8" customWidth="1"/>
    <col min="13" max="13" width="15" style="9" customWidth="1"/>
    <col min="14" max="14" width="13.25" style="9" customWidth="1"/>
    <col min="15" max="15" width="15" style="10" customWidth="1"/>
    <col min="16" max="17" width="18.25" style="11" customWidth="1"/>
    <col min="18" max="18" width="9.25" style="11" customWidth="1"/>
    <col min="19" max="19" width="18" style="11" customWidth="1"/>
    <col min="20" max="20" width="16.75" style="11" customWidth="1"/>
    <col min="21" max="21" width="18.25" style="10" customWidth="1"/>
    <col min="22" max="23" width="18.25" style="11" customWidth="1"/>
    <col min="24" max="24" width="10" style="12" hidden="1" customWidth="1"/>
    <col min="25" max="25" width="18.25" style="8" hidden="1" customWidth="1"/>
    <col min="26" max="26" width="10" style="1" customWidth="1"/>
    <col min="27" max="16384" width="10" style="1"/>
  </cols>
  <sheetData>
    <row r="1" spans="1:25" s="2" customFormat="1" ht="30" customHeight="1" x14ac:dyDescent="0.15">
      <c r="A1" s="5"/>
      <c r="B1" s="3" t="s">
        <v>0</v>
      </c>
      <c r="C1" s="17" t="s">
        <v>163</v>
      </c>
      <c r="D1" s="17" t="s">
        <v>165</v>
      </c>
      <c r="E1" s="3" t="s">
        <v>1</v>
      </c>
      <c r="F1" s="17" t="s">
        <v>168</v>
      </c>
      <c r="G1" s="17" t="s">
        <v>169</v>
      </c>
      <c r="H1" s="17" t="s">
        <v>170</v>
      </c>
      <c r="I1" s="17" t="s">
        <v>204</v>
      </c>
      <c r="J1" s="17" t="s">
        <v>175</v>
      </c>
      <c r="K1" s="17" t="s">
        <v>176</v>
      </c>
      <c r="L1" s="17" t="s">
        <v>177</v>
      </c>
      <c r="M1" s="3" t="s">
        <v>2</v>
      </c>
      <c r="N1" s="3" t="s">
        <v>3</v>
      </c>
      <c r="O1" s="3" t="s">
        <v>4</v>
      </c>
      <c r="P1" s="17" t="s">
        <v>182</v>
      </c>
      <c r="Q1" s="17" t="s">
        <v>183</v>
      </c>
      <c r="R1" s="17" t="s">
        <v>184</v>
      </c>
      <c r="S1" s="17" t="s">
        <v>185</v>
      </c>
      <c r="T1" s="17" t="s">
        <v>186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</row>
    <row r="2" spans="1:25" ht="15" customHeight="1" x14ac:dyDescent="0.15">
      <c r="B2" s="6" t="s">
        <v>10</v>
      </c>
      <c r="C2" s="18" t="s">
        <v>164</v>
      </c>
      <c r="D2" s="8" t="s">
        <v>11</v>
      </c>
      <c r="E2" s="8" t="s">
        <v>12</v>
      </c>
      <c r="G2" s="16" t="s">
        <v>172</v>
      </c>
      <c r="H2" s="18" t="s">
        <v>171</v>
      </c>
      <c r="I2" s="18" t="s">
        <v>205</v>
      </c>
      <c r="J2" s="18"/>
      <c r="K2" s="18"/>
      <c r="L2" s="18"/>
      <c r="M2" s="9">
        <v>27.685376385047299</v>
      </c>
      <c r="N2" s="9">
        <v>27.700657679714201</v>
      </c>
      <c r="O2" s="10">
        <v>2.1611014168457399E-2</v>
      </c>
      <c r="P2" s="11">
        <v>200</v>
      </c>
      <c r="U2" s="10">
        <v>2.3010299956639799</v>
      </c>
      <c r="V2" s="11">
        <v>200</v>
      </c>
      <c r="W2" s="11">
        <v>0</v>
      </c>
      <c r="X2" s="12">
        <v>72</v>
      </c>
      <c r="Y2" s="8" t="s">
        <v>11</v>
      </c>
    </row>
    <row r="3" spans="1:25" ht="15" customHeight="1" x14ac:dyDescent="0.15">
      <c r="B3" s="6" t="s">
        <v>13</v>
      </c>
      <c r="C3" s="18" t="s">
        <v>164</v>
      </c>
      <c r="D3" s="8" t="s">
        <v>11</v>
      </c>
      <c r="E3" s="8" t="s">
        <v>12</v>
      </c>
      <c r="G3" s="16" t="s">
        <v>172</v>
      </c>
      <c r="H3" s="18" t="s">
        <v>171</v>
      </c>
      <c r="I3" s="18" t="s">
        <v>205</v>
      </c>
      <c r="J3" s="18"/>
      <c r="K3" s="18"/>
      <c r="L3" s="18"/>
      <c r="M3" s="9">
        <v>27.715938974381</v>
      </c>
      <c r="N3" s="9">
        <v>27.700657679714201</v>
      </c>
      <c r="O3" s="10">
        <v>2.1611014168457399E-2</v>
      </c>
      <c r="P3" s="11">
        <v>200</v>
      </c>
      <c r="U3" s="10">
        <v>2.3010299956639799</v>
      </c>
      <c r="V3" s="11">
        <v>200</v>
      </c>
      <c r="W3" s="11">
        <v>0</v>
      </c>
      <c r="X3" s="12">
        <v>72</v>
      </c>
      <c r="Y3" s="8" t="s">
        <v>11</v>
      </c>
    </row>
    <row r="4" spans="1:25" ht="15" customHeight="1" x14ac:dyDescent="0.15">
      <c r="B4" s="6" t="s">
        <v>14</v>
      </c>
      <c r="C4" s="18" t="s">
        <v>164</v>
      </c>
      <c r="D4" s="8" t="s">
        <v>11</v>
      </c>
      <c r="E4" s="8" t="s">
        <v>15</v>
      </c>
      <c r="G4" s="16" t="s">
        <v>172</v>
      </c>
      <c r="H4" s="18" t="s">
        <v>171</v>
      </c>
      <c r="I4" s="18" t="s">
        <v>205</v>
      </c>
      <c r="J4" s="18"/>
      <c r="K4" s="18"/>
      <c r="L4" s="18"/>
      <c r="M4" s="9">
        <v>25.448455274477698</v>
      </c>
      <c r="N4" s="9">
        <v>25.410994776238098</v>
      </c>
      <c r="O4" s="10">
        <v>5.2977144663700897E-2</v>
      </c>
      <c r="P4" s="11">
        <v>2000</v>
      </c>
      <c r="U4" s="10">
        <v>3.3010299956639799</v>
      </c>
      <c r="V4" s="11">
        <v>2000</v>
      </c>
      <c r="W4" s="11">
        <v>0</v>
      </c>
      <c r="X4" s="12">
        <v>72</v>
      </c>
      <c r="Y4" s="8" t="s">
        <v>11</v>
      </c>
    </row>
    <row r="5" spans="1:25" ht="15" customHeight="1" x14ac:dyDescent="0.15">
      <c r="B5" s="6" t="s">
        <v>16</v>
      </c>
      <c r="C5" s="18" t="s">
        <v>164</v>
      </c>
      <c r="D5" s="8" t="s">
        <v>11</v>
      </c>
      <c r="E5" s="8" t="s">
        <v>15</v>
      </c>
      <c r="G5" s="16" t="s">
        <v>172</v>
      </c>
      <c r="H5" s="18" t="s">
        <v>171</v>
      </c>
      <c r="I5" s="18" t="s">
        <v>205</v>
      </c>
      <c r="J5" s="18"/>
      <c r="K5" s="18"/>
      <c r="L5" s="18"/>
      <c r="M5" s="9">
        <v>25.373534277998498</v>
      </c>
      <c r="N5" s="9">
        <v>25.410994776238098</v>
      </c>
      <c r="O5" s="10">
        <v>5.2977144663700897E-2</v>
      </c>
      <c r="P5" s="11">
        <v>2000</v>
      </c>
      <c r="U5" s="10">
        <v>3.3010299956639799</v>
      </c>
      <c r="V5" s="11">
        <v>2000</v>
      </c>
      <c r="W5" s="11">
        <v>0</v>
      </c>
      <c r="X5" s="12">
        <v>72</v>
      </c>
      <c r="Y5" s="8" t="s">
        <v>11</v>
      </c>
    </row>
    <row r="6" spans="1:25" ht="15" customHeight="1" x14ac:dyDescent="0.15">
      <c r="B6" s="6" t="s">
        <v>17</v>
      </c>
      <c r="C6" s="18" t="s">
        <v>164</v>
      </c>
      <c r="D6" s="8" t="s">
        <v>11</v>
      </c>
      <c r="E6" s="8" t="s">
        <v>18</v>
      </c>
      <c r="G6" s="16" t="s">
        <v>172</v>
      </c>
      <c r="H6" s="18" t="s">
        <v>171</v>
      </c>
      <c r="I6" s="18" t="s">
        <v>205</v>
      </c>
      <c r="J6" s="18"/>
      <c r="K6" s="18"/>
      <c r="L6" s="18"/>
      <c r="M6" s="9">
        <v>22.015508501745401</v>
      </c>
      <c r="N6" s="9">
        <v>22.005600577584399</v>
      </c>
      <c r="O6" s="10">
        <v>1.40119207234884E-2</v>
      </c>
      <c r="P6" s="11">
        <v>20000</v>
      </c>
      <c r="U6" s="10">
        <v>4.3010299956639804</v>
      </c>
      <c r="V6" s="11">
        <v>20000</v>
      </c>
      <c r="W6" s="11">
        <v>0</v>
      </c>
      <c r="X6" s="12">
        <v>72</v>
      </c>
      <c r="Y6" s="8" t="s">
        <v>11</v>
      </c>
    </row>
    <row r="7" spans="1:25" ht="15" customHeight="1" x14ac:dyDescent="0.15">
      <c r="B7" s="6" t="s">
        <v>19</v>
      </c>
      <c r="C7" s="18" t="s">
        <v>164</v>
      </c>
      <c r="D7" s="8" t="s">
        <v>11</v>
      </c>
      <c r="E7" s="8" t="s">
        <v>18</v>
      </c>
      <c r="G7" s="16" t="s">
        <v>172</v>
      </c>
      <c r="H7" s="18" t="s">
        <v>171</v>
      </c>
      <c r="I7" s="18" t="s">
        <v>205</v>
      </c>
      <c r="J7" s="18"/>
      <c r="K7" s="18"/>
      <c r="L7" s="18"/>
      <c r="M7" s="9">
        <v>21.995692653423401</v>
      </c>
      <c r="N7" s="9">
        <v>22.005600577584399</v>
      </c>
      <c r="O7" s="10">
        <v>1.40119207234884E-2</v>
      </c>
      <c r="P7" s="11">
        <v>20000</v>
      </c>
      <c r="U7" s="10">
        <v>4.3010299956639804</v>
      </c>
      <c r="V7" s="11">
        <v>20000</v>
      </c>
      <c r="W7" s="11">
        <v>0</v>
      </c>
      <c r="X7" s="12">
        <v>72</v>
      </c>
      <c r="Y7" s="8" t="s">
        <v>11</v>
      </c>
    </row>
    <row r="8" spans="1:25" ht="15" customHeight="1" x14ac:dyDescent="0.15">
      <c r="B8" s="6" t="s">
        <v>20</v>
      </c>
      <c r="C8" s="18" t="s">
        <v>164</v>
      </c>
      <c r="D8" s="8" t="s">
        <v>11</v>
      </c>
      <c r="E8" s="8" t="s">
        <v>21</v>
      </c>
      <c r="G8" s="16" t="s">
        <v>172</v>
      </c>
      <c r="H8" s="18" t="s">
        <v>171</v>
      </c>
      <c r="I8" s="18" t="s">
        <v>205</v>
      </c>
      <c r="J8" s="18"/>
      <c r="K8" s="18"/>
      <c r="L8" s="18"/>
      <c r="M8" s="9">
        <v>18.5306637570479</v>
      </c>
      <c r="N8" s="9">
        <v>18.5209408673993</v>
      </c>
      <c r="O8" s="10">
        <v>1.3750242406512301E-2</v>
      </c>
      <c r="P8" s="11">
        <v>200000</v>
      </c>
      <c r="U8" s="10">
        <v>5.3010299956639804</v>
      </c>
      <c r="V8" s="11">
        <v>200000</v>
      </c>
      <c r="W8" s="11">
        <v>0</v>
      </c>
      <c r="X8" s="12">
        <v>72</v>
      </c>
      <c r="Y8" s="8" t="s">
        <v>11</v>
      </c>
    </row>
    <row r="9" spans="1:25" ht="15" customHeight="1" x14ac:dyDescent="0.15">
      <c r="B9" s="6" t="s">
        <v>22</v>
      </c>
      <c r="C9" s="18" t="s">
        <v>164</v>
      </c>
      <c r="D9" s="8" t="s">
        <v>11</v>
      </c>
      <c r="E9" s="8" t="s">
        <v>21</v>
      </c>
      <c r="G9" s="16" t="s">
        <v>172</v>
      </c>
      <c r="H9" s="18" t="s">
        <v>171</v>
      </c>
      <c r="I9" s="18" t="s">
        <v>205</v>
      </c>
      <c r="J9" s="18"/>
      <c r="K9" s="18"/>
      <c r="L9" s="18"/>
      <c r="M9" s="9">
        <v>18.5112179777507</v>
      </c>
      <c r="N9" s="9">
        <v>18.5209408673993</v>
      </c>
      <c r="O9" s="10">
        <v>1.3750242406512301E-2</v>
      </c>
      <c r="P9" s="11">
        <v>200000</v>
      </c>
      <c r="U9" s="10">
        <v>5.3010299956639804</v>
      </c>
      <c r="V9" s="11">
        <v>200000</v>
      </c>
      <c r="W9" s="11">
        <v>0</v>
      </c>
      <c r="X9" s="12">
        <v>72</v>
      </c>
      <c r="Y9" s="8" t="s">
        <v>11</v>
      </c>
    </row>
    <row r="10" spans="1:25" ht="15" customHeight="1" x14ac:dyDescent="0.15">
      <c r="B10" s="6" t="s">
        <v>23</v>
      </c>
      <c r="C10" s="18" t="s">
        <v>164</v>
      </c>
      <c r="D10" s="8" t="s">
        <v>11</v>
      </c>
      <c r="E10" s="8" t="s">
        <v>24</v>
      </c>
      <c r="G10" s="16" t="s">
        <v>172</v>
      </c>
      <c r="H10" s="18" t="s">
        <v>171</v>
      </c>
      <c r="I10" s="18" t="s">
        <v>205</v>
      </c>
      <c r="J10" s="18"/>
      <c r="K10" s="18"/>
      <c r="L10" s="18"/>
      <c r="M10" s="9">
        <v>14.647735633782</v>
      </c>
      <c r="N10" s="9">
        <v>14.638516663931799</v>
      </c>
      <c r="O10" s="10">
        <v>1.3037592193265101E-2</v>
      </c>
      <c r="P10" s="11">
        <v>2000000</v>
      </c>
      <c r="U10" s="10">
        <v>6.3010299956639804</v>
      </c>
      <c r="V10" s="11">
        <v>2000000</v>
      </c>
      <c r="W10" s="11">
        <v>0</v>
      </c>
      <c r="X10" s="12">
        <v>72</v>
      </c>
      <c r="Y10" s="8" t="s">
        <v>11</v>
      </c>
    </row>
    <row r="11" spans="1:25" ht="15" customHeight="1" x14ac:dyDescent="0.15">
      <c r="B11" s="6" t="s">
        <v>25</v>
      </c>
      <c r="C11" s="18" t="s">
        <v>164</v>
      </c>
      <c r="D11" s="8" t="s">
        <v>11</v>
      </c>
      <c r="E11" s="8" t="s">
        <v>24</v>
      </c>
      <c r="G11" s="16" t="s">
        <v>172</v>
      </c>
      <c r="H11" s="18" t="s">
        <v>171</v>
      </c>
      <c r="I11" s="18" t="s">
        <v>205</v>
      </c>
      <c r="J11" s="18"/>
      <c r="K11" s="18"/>
      <c r="L11" s="18"/>
      <c r="M11" s="9">
        <v>14.6292976940816</v>
      </c>
      <c r="N11" s="9">
        <v>14.638516663931799</v>
      </c>
      <c r="O11" s="10">
        <v>1.3037592193265101E-2</v>
      </c>
      <c r="P11" s="11">
        <v>2000000</v>
      </c>
      <c r="U11" s="10">
        <v>6.3010299956639804</v>
      </c>
      <c r="V11" s="11">
        <v>2000000</v>
      </c>
      <c r="W11" s="11">
        <v>0</v>
      </c>
      <c r="X11" s="12">
        <v>72</v>
      </c>
      <c r="Y11" s="8" t="s">
        <v>11</v>
      </c>
    </row>
    <row r="12" spans="1:25" ht="15" customHeight="1" x14ac:dyDescent="0.15">
      <c r="B12" s="6" t="s">
        <v>26</v>
      </c>
      <c r="C12" s="18" t="s">
        <v>164</v>
      </c>
      <c r="D12" s="8" t="s">
        <v>11</v>
      </c>
      <c r="E12" s="8" t="s">
        <v>27</v>
      </c>
      <c r="G12" s="16" t="s">
        <v>172</v>
      </c>
      <c r="H12" s="18" t="s">
        <v>171</v>
      </c>
      <c r="I12" s="18" t="s">
        <v>205</v>
      </c>
      <c r="J12" s="18"/>
      <c r="K12" s="18"/>
      <c r="L12" s="18"/>
      <c r="M12" s="9">
        <v>10.200441494596999</v>
      </c>
      <c r="N12" s="9">
        <v>10.215374951707201</v>
      </c>
      <c r="O12" s="10">
        <v>2.1119097578401299E-2</v>
      </c>
      <c r="P12" s="11">
        <v>20000000</v>
      </c>
      <c r="U12" s="10">
        <v>7.3010299956639804</v>
      </c>
      <c r="V12" s="11">
        <v>20000000</v>
      </c>
      <c r="W12" s="11">
        <v>0</v>
      </c>
      <c r="X12" s="12">
        <v>72</v>
      </c>
      <c r="Y12" s="8" t="s">
        <v>11</v>
      </c>
    </row>
    <row r="13" spans="1:25" ht="15" customHeight="1" x14ac:dyDescent="0.15">
      <c r="B13" s="6" t="s">
        <v>28</v>
      </c>
      <c r="C13" s="18" t="s">
        <v>164</v>
      </c>
      <c r="D13" s="8" t="s">
        <v>11</v>
      </c>
      <c r="E13" s="8" t="s">
        <v>27</v>
      </c>
      <c r="G13" s="16" t="s">
        <v>172</v>
      </c>
      <c r="H13" s="18" t="s">
        <v>171</v>
      </c>
      <c r="I13" s="18" t="s">
        <v>205</v>
      </c>
      <c r="J13" s="18"/>
      <c r="K13" s="18"/>
      <c r="L13" s="18"/>
      <c r="M13" s="9">
        <v>10.2303084088174</v>
      </c>
      <c r="N13" s="9">
        <v>10.215374951707201</v>
      </c>
      <c r="O13" s="10">
        <v>2.1119097578401299E-2</v>
      </c>
      <c r="P13" s="11">
        <v>20000000</v>
      </c>
      <c r="U13" s="10">
        <v>7.3010299956639804</v>
      </c>
      <c r="V13" s="11">
        <v>20000000</v>
      </c>
      <c r="W13" s="11">
        <v>0</v>
      </c>
      <c r="X13" s="12">
        <v>72</v>
      </c>
      <c r="Y13" s="8" t="s">
        <v>11</v>
      </c>
    </row>
    <row r="14" spans="1:25" ht="15" customHeight="1" x14ac:dyDescent="0.15">
      <c r="B14" s="6" t="s">
        <v>29</v>
      </c>
      <c r="C14" s="18" t="s">
        <v>164</v>
      </c>
      <c r="D14" s="8" t="s">
        <v>11</v>
      </c>
      <c r="E14" s="8" t="s">
        <v>30</v>
      </c>
      <c r="G14" s="16" t="s">
        <v>172</v>
      </c>
      <c r="H14" s="18" t="s">
        <v>171</v>
      </c>
      <c r="I14" s="18" t="s">
        <v>205</v>
      </c>
      <c r="J14" s="18"/>
      <c r="K14" s="18"/>
      <c r="L14" s="18"/>
      <c r="M14" s="9">
        <v>7.5980392470377396</v>
      </c>
      <c r="N14" s="9">
        <v>7.6126514214009102</v>
      </c>
      <c r="O14" s="10">
        <v>2.0664735160160801E-2</v>
      </c>
      <c r="P14" s="11">
        <v>200000000</v>
      </c>
      <c r="U14" s="10">
        <v>8.3010299956639795</v>
      </c>
      <c r="V14" s="11">
        <v>200000000</v>
      </c>
      <c r="W14" s="11">
        <v>0</v>
      </c>
      <c r="X14" s="12">
        <v>72</v>
      </c>
      <c r="Y14" s="8" t="s">
        <v>11</v>
      </c>
    </row>
    <row r="15" spans="1:25" ht="15" customHeight="1" x14ac:dyDescent="0.15">
      <c r="B15" s="6" t="s">
        <v>31</v>
      </c>
      <c r="C15" s="18" t="s">
        <v>164</v>
      </c>
      <c r="D15" s="8" t="s">
        <v>11</v>
      </c>
      <c r="E15" s="8" t="s">
        <v>30</v>
      </c>
      <c r="G15" s="16" t="s">
        <v>172</v>
      </c>
      <c r="H15" s="18" t="s">
        <v>171</v>
      </c>
      <c r="I15" s="18" t="s">
        <v>205</v>
      </c>
      <c r="M15" s="9">
        <v>7.6272635957640897</v>
      </c>
      <c r="N15" s="9">
        <v>7.6126514214009102</v>
      </c>
      <c r="O15" s="10">
        <v>2.0664735160160801E-2</v>
      </c>
      <c r="P15" s="11">
        <v>200000000</v>
      </c>
      <c r="U15" s="10">
        <v>8.3010299956639795</v>
      </c>
      <c r="V15" s="11">
        <v>200000000</v>
      </c>
      <c r="W15" s="11">
        <v>0</v>
      </c>
      <c r="X15" s="12">
        <v>72</v>
      </c>
      <c r="Y15" s="8" t="s">
        <v>11</v>
      </c>
    </row>
    <row r="16" spans="1:25" ht="15" customHeight="1" x14ac:dyDescent="0.15">
      <c r="B16" s="6" t="s">
        <v>32</v>
      </c>
      <c r="C16" s="18" t="s">
        <v>164</v>
      </c>
      <c r="D16" s="18" t="s">
        <v>166</v>
      </c>
      <c r="E16" s="8" t="s">
        <v>33</v>
      </c>
      <c r="F16" s="16" t="s">
        <v>147</v>
      </c>
      <c r="G16" s="16" t="s">
        <v>172</v>
      </c>
      <c r="H16" s="16" t="s">
        <v>173</v>
      </c>
      <c r="I16" s="16" t="s">
        <v>173</v>
      </c>
      <c r="J16" s="16" t="s">
        <v>172</v>
      </c>
      <c r="K16" s="16" t="s">
        <v>178</v>
      </c>
      <c r="L16" s="16" t="s">
        <v>179</v>
      </c>
      <c r="M16" s="9">
        <v>15.4889080214163</v>
      </c>
      <c r="N16" s="9">
        <v>15.457194825075</v>
      </c>
      <c r="O16" s="10">
        <v>4.4849232372052801E-2</v>
      </c>
      <c r="Q16" s="11">
        <v>1053404.8634014099</v>
      </c>
      <c r="R16" s="20">
        <v>10</v>
      </c>
      <c r="S16" s="20">
        <f>R16*Q16</f>
        <v>10534048.6340141</v>
      </c>
      <c r="T16" s="21">
        <v>100000</v>
      </c>
      <c r="U16" s="10">
        <v>6.0225953190941004</v>
      </c>
      <c r="V16" s="11">
        <v>1075842.3558390399</v>
      </c>
      <c r="W16" s="11">
        <v>31731.406110937402</v>
      </c>
      <c r="X16" s="12">
        <v>72</v>
      </c>
      <c r="Y16" s="8" t="s">
        <v>11</v>
      </c>
    </row>
    <row r="17" spans="2:25" ht="15" customHeight="1" x14ac:dyDescent="0.15">
      <c r="B17" s="6" t="s">
        <v>34</v>
      </c>
      <c r="C17" s="18" t="s">
        <v>164</v>
      </c>
      <c r="D17" s="18" t="s">
        <v>166</v>
      </c>
      <c r="E17" s="8" t="s">
        <v>33</v>
      </c>
      <c r="F17" s="16" t="s">
        <v>147</v>
      </c>
      <c r="G17" s="16" t="s">
        <v>172</v>
      </c>
      <c r="H17" s="16" t="s">
        <v>173</v>
      </c>
      <c r="I17" s="16" t="s">
        <v>173</v>
      </c>
      <c r="J17" s="16" t="s">
        <v>172</v>
      </c>
      <c r="K17" s="16" t="s">
        <v>178</v>
      </c>
      <c r="L17" s="16" t="s">
        <v>179</v>
      </c>
      <c r="M17" s="9">
        <v>15.425481628733699</v>
      </c>
      <c r="N17" s="9">
        <v>15.457194825075</v>
      </c>
      <c r="O17" s="10">
        <v>4.4849232372052801E-2</v>
      </c>
      <c r="Q17" s="11">
        <v>1098279.8482766701</v>
      </c>
      <c r="R17" s="20">
        <v>10</v>
      </c>
      <c r="S17" s="20">
        <f t="shared" ref="S17:S75" si="0">R17*Q17</f>
        <v>10982798.482766701</v>
      </c>
      <c r="T17" s="21">
        <v>100000</v>
      </c>
      <c r="U17" s="10">
        <v>6.0407130150474897</v>
      </c>
      <c r="V17" s="11">
        <v>1075842.3558390399</v>
      </c>
      <c r="W17" s="11">
        <v>31731.406110937402</v>
      </c>
      <c r="X17" s="12">
        <v>72</v>
      </c>
      <c r="Y17" s="8" t="s">
        <v>11</v>
      </c>
    </row>
    <row r="18" spans="2:25" ht="15" customHeight="1" x14ac:dyDescent="0.15">
      <c r="B18" s="6" t="s">
        <v>35</v>
      </c>
      <c r="C18" s="18" t="s">
        <v>164</v>
      </c>
      <c r="D18" s="18" t="s">
        <v>166</v>
      </c>
      <c r="E18" s="8" t="s">
        <v>36</v>
      </c>
      <c r="F18" s="16" t="s">
        <v>148</v>
      </c>
      <c r="G18" s="16" t="s">
        <v>172</v>
      </c>
      <c r="H18" s="16" t="s">
        <v>174</v>
      </c>
      <c r="I18" s="16" t="s">
        <v>174</v>
      </c>
      <c r="J18" s="16" t="s">
        <v>172</v>
      </c>
      <c r="K18" s="16" t="s">
        <v>178</v>
      </c>
      <c r="L18" s="16" t="s">
        <v>179</v>
      </c>
      <c r="M18" s="9">
        <v>9.1764528703674593</v>
      </c>
      <c r="N18" s="9">
        <v>9.1415835484972998</v>
      </c>
      <c r="O18" s="10">
        <v>4.9312667899531003E-2</v>
      </c>
      <c r="Q18" s="11">
        <v>66948807.6413192</v>
      </c>
      <c r="R18" s="20">
        <v>10</v>
      </c>
      <c r="S18" s="20">
        <f t="shared" si="0"/>
        <v>669488076.41319203</v>
      </c>
      <c r="T18" s="21">
        <v>500</v>
      </c>
      <c r="U18" s="10">
        <v>7.8257428466294803</v>
      </c>
      <c r="V18" s="11">
        <v>68520014.827772304</v>
      </c>
      <c r="W18" s="11">
        <v>2222022.5123800398</v>
      </c>
      <c r="X18" s="12">
        <v>72</v>
      </c>
      <c r="Y18" s="8" t="s">
        <v>11</v>
      </c>
    </row>
    <row r="19" spans="2:25" ht="15" customHeight="1" x14ac:dyDescent="0.15">
      <c r="B19" s="6" t="s">
        <v>37</v>
      </c>
      <c r="C19" s="18" t="s">
        <v>164</v>
      </c>
      <c r="D19" s="18" t="s">
        <v>166</v>
      </c>
      <c r="E19" s="8" t="s">
        <v>36</v>
      </c>
      <c r="F19" s="16" t="s">
        <v>148</v>
      </c>
      <c r="G19" s="16" t="s">
        <v>172</v>
      </c>
      <c r="H19" s="16" t="s">
        <v>174</v>
      </c>
      <c r="I19" s="16" t="s">
        <v>174</v>
      </c>
      <c r="J19" s="16" t="s">
        <v>172</v>
      </c>
      <c r="K19" s="16" t="s">
        <v>178</v>
      </c>
      <c r="L19" s="16" t="s">
        <v>179</v>
      </c>
      <c r="M19" s="9">
        <v>9.1067142266271404</v>
      </c>
      <c r="N19" s="9">
        <v>9.1415835484972998</v>
      </c>
      <c r="O19" s="10">
        <v>4.9312667899531003E-2</v>
      </c>
      <c r="Q19" s="11">
        <v>70091222.014225394</v>
      </c>
      <c r="R19" s="20">
        <v>10</v>
      </c>
      <c r="S19" s="20">
        <f t="shared" si="0"/>
        <v>700912220.14225388</v>
      </c>
      <c r="T19" s="21">
        <v>500</v>
      </c>
      <c r="U19" s="10">
        <v>7.8456636318113198</v>
      </c>
      <c r="V19" s="11">
        <v>68520014.827772304</v>
      </c>
      <c r="W19" s="11">
        <v>2222022.5123800398</v>
      </c>
      <c r="X19" s="12">
        <v>72</v>
      </c>
      <c r="Y19" s="8" t="s">
        <v>11</v>
      </c>
    </row>
    <row r="20" spans="2:25" ht="15" customHeight="1" x14ac:dyDescent="0.15">
      <c r="B20" s="6" t="s">
        <v>38</v>
      </c>
      <c r="C20" s="18" t="s">
        <v>164</v>
      </c>
      <c r="D20" s="18" t="s">
        <v>166</v>
      </c>
      <c r="E20" s="8" t="s">
        <v>39</v>
      </c>
      <c r="F20" s="16" t="s">
        <v>149</v>
      </c>
      <c r="G20" s="16" t="s">
        <v>172</v>
      </c>
      <c r="H20" s="16" t="s">
        <v>173</v>
      </c>
      <c r="I20" s="18" t="s">
        <v>206</v>
      </c>
      <c r="J20" s="16" t="s">
        <v>180</v>
      </c>
      <c r="K20" s="16" t="s">
        <v>178</v>
      </c>
      <c r="L20" s="16" t="s">
        <v>179</v>
      </c>
      <c r="M20" s="9">
        <v>7.8562659115091602</v>
      </c>
      <c r="N20" s="9">
        <v>7.8651567803447602</v>
      </c>
      <c r="O20" s="10">
        <v>1.25735872885833E-2</v>
      </c>
      <c r="Q20" s="11">
        <v>159533960.11781999</v>
      </c>
      <c r="R20" s="20">
        <v>10</v>
      </c>
      <c r="S20" s="20">
        <f t="shared" si="0"/>
        <v>1595339601.1782</v>
      </c>
      <c r="T20" s="21">
        <v>100000</v>
      </c>
      <c r="U20" s="10">
        <v>8.2028531458375902</v>
      </c>
      <c r="V20" s="11">
        <v>158606471.050798</v>
      </c>
      <c r="W20" s="11">
        <v>1311667.61753584</v>
      </c>
      <c r="X20" s="12">
        <v>72</v>
      </c>
      <c r="Y20" s="8" t="s">
        <v>11</v>
      </c>
    </row>
    <row r="21" spans="2:25" ht="15" customHeight="1" x14ac:dyDescent="0.15">
      <c r="B21" s="6" t="s">
        <v>40</v>
      </c>
      <c r="C21" s="18" t="s">
        <v>164</v>
      </c>
      <c r="D21" s="18" t="s">
        <v>166</v>
      </c>
      <c r="E21" s="8" t="s">
        <v>39</v>
      </c>
      <c r="F21" s="16" t="s">
        <v>149</v>
      </c>
      <c r="G21" s="16" t="s">
        <v>172</v>
      </c>
      <c r="H21" s="16" t="s">
        <v>173</v>
      </c>
      <c r="I21" s="18" t="s">
        <v>206</v>
      </c>
      <c r="J21" s="16" t="s">
        <v>180</v>
      </c>
      <c r="K21" s="16" t="s">
        <v>178</v>
      </c>
      <c r="L21" s="16" t="s">
        <v>179</v>
      </c>
      <c r="M21" s="9">
        <v>7.8740476491803602</v>
      </c>
      <c r="N21" s="9">
        <v>7.8651567803447602</v>
      </c>
      <c r="O21" s="10">
        <v>1.25735872885833E-2</v>
      </c>
      <c r="Q21" s="11">
        <v>157678981.98377499</v>
      </c>
      <c r="R21" s="20">
        <v>10</v>
      </c>
      <c r="S21" s="20">
        <f t="shared" si="0"/>
        <v>1576789819.83775</v>
      </c>
      <c r="T21" s="21">
        <v>100000</v>
      </c>
      <c r="U21" s="10">
        <v>8.1977738073631201</v>
      </c>
      <c r="V21" s="11">
        <v>158606471.050798</v>
      </c>
      <c r="W21" s="11">
        <v>1311667.61753584</v>
      </c>
      <c r="X21" s="12">
        <v>72</v>
      </c>
      <c r="Y21" s="8" t="s">
        <v>11</v>
      </c>
    </row>
    <row r="22" spans="2:25" ht="15" customHeight="1" x14ac:dyDescent="0.15">
      <c r="B22" s="6" t="s">
        <v>41</v>
      </c>
      <c r="C22" s="18" t="s">
        <v>164</v>
      </c>
      <c r="D22" s="18" t="s">
        <v>166</v>
      </c>
      <c r="E22" s="8" t="s">
        <v>42</v>
      </c>
      <c r="F22" s="16" t="s">
        <v>150</v>
      </c>
      <c r="G22" s="16" t="s">
        <v>169</v>
      </c>
      <c r="H22" s="16" t="s">
        <v>173</v>
      </c>
      <c r="I22" s="16" t="s">
        <v>173</v>
      </c>
      <c r="J22" s="16" t="s">
        <v>172</v>
      </c>
      <c r="K22" s="16" t="s">
        <v>178</v>
      </c>
      <c r="L22" s="16" t="s">
        <v>179</v>
      </c>
      <c r="M22" s="9">
        <v>16.062268040913199</v>
      </c>
      <c r="N22" s="9">
        <v>16.204055229248201</v>
      </c>
      <c r="O22" s="10">
        <v>0.200517364714103</v>
      </c>
      <c r="Q22" s="11">
        <v>722462.83283498394</v>
      </c>
      <c r="R22" s="20">
        <v>10</v>
      </c>
      <c r="S22" s="20">
        <f t="shared" si="0"/>
        <v>7224628.3283498399</v>
      </c>
      <c r="T22" s="21">
        <v>100000</v>
      </c>
      <c r="U22" s="10">
        <v>5.8588155096848196</v>
      </c>
      <c r="V22" s="11">
        <v>660997.66349582805</v>
      </c>
      <c r="W22" s="11">
        <v>86924.876092992796</v>
      </c>
      <c r="X22" s="12">
        <v>72</v>
      </c>
      <c r="Y22" s="8" t="s">
        <v>11</v>
      </c>
    </row>
    <row r="23" spans="2:25" ht="15" customHeight="1" x14ac:dyDescent="0.15">
      <c r="B23" s="6" t="s">
        <v>43</v>
      </c>
      <c r="C23" s="18" t="s">
        <v>164</v>
      </c>
      <c r="D23" s="18" t="s">
        <v>166</v>
      </c>
      <c r="E23" s="8" t="s">
        <v>42</v>
      </c>
      <c r="F23" s="16" t="s">
        <v>150</v>
      </c>
      <c r="G23" s="16" t="s">
        <v>169</v>
      </c>
      <c r="H23" s="16" t="s">
        <v>173</v>
      </c>
      <c r="I23" s="16" t="s">
        <v>173</v>
      </c>
      <c r="J23" s="16" t="s">
        <v>172</v>
      </c>
      <c r="K23" s="16" t="s">
        <v>178</v>
      </c>
      <c r="L23" s="16" t="s">
        <v>179</v>
      </c>
      <c r="M23" s="9">
        <v>16.345842417583199</v>
      </c>
      <c r="N23" s="9">
        <v>16.204055229248201</v>
      </c>
      <c r="O23" s="10">
        <v>0.200517364714103</v>
      </c>
      <c r="Q23" s="11">
        <v>599532.49415667297</v>
      </c>
      <c r="R23" s="20">
        <v>10</v>
      </c>
      <c r="S23" s="20">
        <f t="shared" si="0"/>
        <v>5995324.9415667299</v>
      </c>
      <c r="T23" s="21">
        <v>100000</v>
      </c>
      <c r="U23" s="10">
        <v>5.7778127264682304</v>
      </c>
      <c r="V23" s="11">
        <v>660997.66349582805</v>
      </c>
      <c r="W23" s="11">
        <v>86924.876092992796</v>
      </c>
      <c r="X23" s="12">
        <v>72</v>
      </c>
      <c r="Y23" s="8" t="s">
        <v>11</v>
      </c>
    </row>
    <row r="24" spans="2:25" ht="15" customHeight="1" x14ac:dyDescent="0.15">
      <c r="B24" s="6" t="s">
        <v>44</v>
      </c>
      <c r="C24" s="18" t="s">
        <v>164</v>
      </c>
      <c r="D24" s="18" t="s">
        <v>166</v>
      </c>
      <c r="E24" s="8" t="s">
        <v>45</v>
      </c>
      <c r="F24" s="16" t="s">
        <v>151</v>
      </c>
      <c r="G24" s="16" t="s">
        <v>169</v>
      </c>
      <c r="H24" s="16" t="s">
        <v>174</v>
      </c>
      <c r="I24" s="16" t="s">
        <v>174</v>
      </c>
      <c r="J24" s="16" t="s">
        <v>172</v>
      </c>
      <c r="K24" s="16" t="s">
        <v>178</v>
      </c>
      <c r="L24" s="16" t="s">
        <v>179</v>
      </c>
      <c r="M24" s="9">
        <v>9.6529943604904904</v>
      </c>
      <c r="N24" s="9">
        <v>9.5775700038207408</v>
      </c>
      <c r="O24" s="10">
        <v>0.106666148135623</v>
      </c>
      <c r="Q24" s="11">
        <v>48934952.270084202</v>
      </c>
      <c r="R24" s="20">
        <v>10</v>
      </c>
      <c r="S24" s="20">
        <f t="shared" si="0"/>
        <v>489349522.70084202</v>
      </c>
      <c r="T24" s="21">
        <v>500</v>
      </c>
      <c r="U24" s="10">
        <v>7.68961916905522</v>
      </c>
      <c r="V24" s="11">
        <v>51487080.279801503</v>
      </c>
      <c r="W24" s="11">
        <v>3609254.0442544799</v>
      </c>
      <c r="X24" s="12">
        <v>72</v>
      </c>
      <c r="Y24" s="8" t="s">
        <v>11</v>
      </c>
    </row>
    <row r="25" spans="2:25" ht="15" customHeight="1" x14ac:dyDescent="0.15">
      <c r="B25" s="6" t="s">
        <v>46</v>
      </c>
      <c r="C25" s="18" t="s">
        <v>164</v>
      </c>
      <c r="D25" s="18" t="s">
        <v>166</v>
      </c>
      <c r="E25" s="8" t="s">
        <v>45</v>
      </c>
      <c r="F25" s="16" t="s">
        <v>151</v>
      </c>
      <c r="G25" s="16" t="s">
        <v>169</v>
      </c>
      <c r="H25" s="16" t="s">
        <v>174</v>
      </c>
      <c r="I25" s="16" t="s">
        <v>174</v>
      </c>
      <c r="J25" s="16" t="s">
        <v>172</v>
      </c>
      <c r="K25" s="16" t="s">
        <v>178</v>
      </c>
      <c r="L25" s="16" t="s">
        <v>179</v>
      </c>
      <c r="M25" s="9">
        <v>9.5021456471509893</v>
      </c>
      <c r="N25" s="9">
        <v>9.5775700038207408</v>
      </c>
      <c r="O25" s="10">
        <v>0.106666148135623</v>
      </c>
      <c r="Q25" s="11">
        <v>54039208.289518803</v>
      </c>
      <c r="R25" s="20">
        <v>10</v>
      </c>
      <c r="S25" s="20">
        <f t="shared" si="0"/>
        <v>540392082.89518809</v>
      </c>
      <c r="T25" s="21">
        <v>500</v>
      </c>
      <c r="U25" s="10">
        <v>7.7327089776924796</v>
      </c>
      <c r="V25" s="11">
        <v>51487080.279801503</v>
      </c>
      <c r="W25" s="11">
        <v>3609254.0442544799</v>
      </c>
      <c r="X25" s="12">
        <v>72</v>
      </c>
      <c r="Y25" s="8" t="s">
        <v>11</v>
      </c>
    </row>
    <row r="26" spans="2:25" ht="15" customHeight="1" x14ac:dyDescent="0.15">
      <c r="B26" s="6" t="s">
        <v>47</v>
      </c>
      <c r="C26" s="18" t="s">
        <v>164</v>
      </c>
      <c r="D26" s="18" t="s">
        <v>166</v>
      </c>
      <c r="E26" s="8" t="s">
        <v>48</v>
      </c>
      <c r="F26" s="16" t="s">
        <v>152</v>
      </c>
      <c r="G26" s="16" t="s">
        <v>169</v>
      </c>
      <c r="H26" s="16" t="s">
        <v>173</v>
      </c>
      <c r="I26" s="18" t="s">
        <v>206</v>
      </c>
      <c r="J26" s="16" t="s">
        <v>180</v>
      </c>
      <c r="K26" s="16" t="s">
        <v>178</v>
      </c>
      <c r="L26" s="16" t="s">
        <v>179</v>
      </c>
      <c r="M26" s="9">
        <v>7.8525936070861402</v>
      </c>
      <c r="N26" s="9">
        <v>7.8742070143422698</v>
      </c>
      <c r="O26" s="10">
        <v>3.05659736707002E-2</v>
      </c>
      <c r="Q26" s="11">
        <v>159919762.64340001</v>
      </c>
      <c r="R26" s="20">
        <v>10</v>
      </c>
      <c r="S26" s="20">
        <f t="shared" si="0"/>
        <v>1599197626.434</v>
      </c>
      <c r="T26" s="21">
        <v>100000</v>
      </c>
      <c r="U26" s="10">
        <v>8.2039021365206501</v>
      </c>
      <c r="V26" s="11">
        <v>157678386.25196001</v>
      </c>
      <c r="W26" s="11">
        <v>3169784.8911577398</v>
      </c>
      <c r="X26" s="12">
        <v>72</v>
      </c>
      <c r="Y26" s="8" t="s">
        <v>11</v>
      </c>
    </row>
    <row r="27" spans="2:25" ht="15" customHeight="1" x14ac:dyDescent="0.15">
      <c r="B27" s="6" t="s">
        <v>49</v>
      </c>
      <c r="C27" s="18" t="s">
        <v>164</v>
      </c>
      <c r="D27" s="18" t="s">
        <v>166</v>
      </c>
      <c r="E27" s="8" t="s">
        <v>48</v>
      </c>
      <c r="F27" s="16" t="s">
        <v>152</v>
      </c>
      <c r="G27" s="16" t="s">
        <v>169</v>
      </c>
      <c r="H27" s="16" t="s">
        <v>173</v>
      </c>
      <c r="I27" s="18" t="s">
        <v>206</v>
      </c>
      <c r="J27" s="16" t="s">
        <v>180</v>
      </c>
      <c r="K27" s="16" t="s">
        <v>178</v>
      </c>
      <c r="L27" s="16" t="s">
        <v>179</v>
      </c>
      <c r="M27" s="9">
        <v>7.8958204215983896</v>
      </c>
      <c r="N27" s="9">
        <v>7.8742070143422698</v>
      </c>
      <c r="O27" s="10">
        <v>3.05659736707002E-2</v>
      </c>
      <c r="Q27" s="11">
        <v>155437009.86052001</v>
      </c>
      <c r="R27" s="20">
        <v>10</v>
      </c>
      <c r="S27" s="20">
        <f t="shared" si="0"/>
        <v>1554370098.6052001</v>
      </c>
      <c r="T27" s="21">
        <v>100000</v>
      </c>
      <c r="U27" s="10">
        <v>8.1915544331555008</v>
      </c>
      <c r="V27" s="11">
        <v>157678386.25196001</v>
      </c>
      <c r="W27" s="11">
        <v>3169784.8911577398</v>
      </c>
      <c r="X27" s="12">
        <v>72</v>
      </c>
      <c r="Y27" s="8" t="s">
        <v>11</v>
      </c>
    </row>
    <row r="28" spans="2:25" ht="15" customHeight="1" x14ac:dyDescent="0.15">
      <c r="B28" s="6" t="s">
        <v>50</v>
      </c>
      <c r="C28" s="18" t="s">
        <v>164</v>
      </c>
      <c r="D28" s="18" t="s">
        <v>166</v>
      </c>
      <c r="E28" s="8" t="s">
        <v>51</v>
      </c>
      <c r="F28" s="16" t="s">
        <v>153</v>
      </c>
      <c r="G28" s="16" t="s">
        <v>172</v>
      </c>
      <c r="H28" s="16" t="s">
        <v>173</v>
      </c>
      <c r="I28" s="18" t="s">
        <v>207</v>
      </c>
      <c r="J28" s="16" t="s">
        <v>180</v>
      </c>
      <c r="K28" s="16" t="s">
        <v>178</v>
      </c>
      <c r="L28" s="16" t="s">
        <v>181</v>
      </c>
      <c r="M28" s="9">
        <v>13.9129027147256</v>
      </c>
      <c r="N28" s="9">
        <v>13.9351478279694</v>
      </c>
      <c r="O28" s="10">
        <v>3.14593408459048E-2</v>
      </c>
      <c r="Q28" s="11">
        <v>2970160.4794367999</v>
      </c>
      <c r="R28" s="20">
        <v>10</v>
      </c>
      <c r="S28" s="20">
        <f t="shared" si="0"/>
        <v>29701604.794367999</v>
      </c>
      <c r="T28" s="21">
        <v>150000</v>
      </c>
      <c r="U28" s="10">
        <v>6.4727799151256198</v>
      </c>
      <c r="V28" s="11">
        <v>2927332.8163883402</v>
      </c>
      <c r="W28" s="11">
        <v>60567.461927871103</v>
      </c>
      <c r="X28" s="12">
        <v>72</v>
      </c>
      <c r="Y28" s="8" t="s">
        <v>11</v>
      </c>
    </row>
    <row r="29" spans="2:25" ht="15" customHeight="1" x14ac:dyDescent="0.15">
      <c r="B29" s="6" t="s">
        <v>52</v>
      </c>
      <c r="C29" s="18" t="s">
        <v>164</v>
      </c>
      <c r="D29" s="18" t="s">
        <v>166</v>
      </c>
      <c r="E29" s="8" t="s">
        <v>51</v>
      </c>
      <c r="F29" s="16" t="s">
        <v>153</v>
      </c>
      <c r="G29" s="16" t="s">
        <v>172</v>
      </c>
      <c r="H29" s="16" t="s">
        <v>173</v>
      </c>
      <c r="I29" s="18" t="s">
        <v>207</v>
      </c>
      <c r="J29" s="16" t="s">
        <v>180</v>
      </c>
      <c r="K29" s="16" t="s">
        <v>178</v>
      </c>
      <c r="L29" s="16" t="s">
        <v>181</v>
      </c>
      <c r="M29" s="9">
        <v>13.9573929412132</v>
      </c>
      <c r="N29" s="9">
        <v>13.9351478279694</v>
      </c>
      <c r="O29" s="10">
        <v>3.14593408459048E-2</v>
      </c>
      <c r="Q29" s="11">
        <v>2884505.1533398801</v>
      </c>
      <c r="R29" s="20">
        <v>10</v>
      </c>
      <c r="S29" s="20">
        <f t="shared" si="0"/>
        <v>28845051.5333988</v>
      </c>
      <c r="T29" s="21">
        <v>150000</v>
      </c>
      <c r="U29" s="10">
        <v>6.4600713191877599</v>
      </c>
      <c r="V29" s="11">
        <v>2927332.8163883402</v>
      </c>
      <c r="W29" s="11">
        <v>60567.461927871103</v>
      </c>
      <c r="X29" s="12">
        <v>72</v>
      </c>
      <c r="Y29" s="8" t="s">
        <v>11</v>
      </c>
    </row>
    <row r="30" spans="2:25" ht="15" customHeight="1" x14ac:dyDescent="0.15">
      <c r="B30" s="6" t="s">
        <v>53</v>
      </c>
      <c r="C30" s="18" t="s">
        <v>164</v>
      </c>
      <c r="D30" s="18" t="s">
        <v>166</v>
      </c>
      <c r="E30" s="8" t="s">
        <v>54</v>
      </c>
      <c r="F30" s="16" t="s">
        <v>154</v>
      </c>
      <c r="G30" s="16" t="s">
        <v>169</v>
      </c>
      <c r="H30" s="16" t="s">
        <v>173</v>
      </c>
      <c r="I30" s="18" t="s">
        <v>207</v>
      </c>
      <c r="J30" s="16" t="s">
        <v>180</v>
      </c>
      <c r="K30" s="16" t="s">
        <v>178</v>
      </c>
      <c r="L30" s="16" t="s">
        <v>181</v>
      </c>
      <c r="M30" s="9">
        <v>16.5322234295719</v>
      </c>
      <c r="N30" s="9">
        <v>16.4180618363166</v>
      </c>
      <c r="O30" s="10">
        <v>0.16144887348376899</v>
      </c>
      <c r="Q30" s="11">
        <v>530362.912005955</v>
      </c>
      <c r="R30" s="20">
        <v>10</v>
      </c>
      <c r="S30" s="20">
        <f t="shared" si="0"/>
        <v>5303629.1200595498</v>
      </c>
      <c r="T30" s="21">
        <v>150000</v>
      </c>
      <c r="U30" s="10">
        <v>5.7245731464783001</v>
      </c>
      <c r="V30" s="11">
        <v>573332.38249914395</v>
      </c>
      <c r="W30" s="11">
        <v>60768.007939458003</v>
      </c>
      <c r="X30" s="12">
        <v>72</v>
      </c>
      <c r="Y30" s="8" t="s">
        <v>11</v>
      </c>
    </row>
    <row r="31" spans="2:25" ht="15" customHeight="1" x14ac:dyDescent="0.15">
      <c r="B31" s="6" t="s">
        <v>55</v>
      </c>
      <c r="C31" s="18" t="s">
        <v>164</v>
      </c>
      <c r="D31" s="18" t="s">
        <v>166</v>
      </c>
      <c r="E31" s="8" t="s">
        <v>54</v>
      </c>
      <c r="F31" s="16" t="s">
        <v>154</v>
      </c>
      <c r="G31" s="16" t="s">
        <v>169</v>
      </c>
      <c r="H31" s="16" t="s">
        <v>173</v>
      </c>
      <c r="I31" s="18" t="s">
        <v>207</v>
      </c>
      <c r="J31" s="16" t="s">
        <v>180</v>
      </c>
      <c r="K31" s="16" t="s">
        <v>178</v>
      </c>
      <c r="L31" s="16" t="s">
        <v>181</v>
      </c>
      <c r="M31" s="9">
        <v>16.3039002430613</v>
      </c>
      <c r="N31" s="9">
        <v>16.4180618363166</v>
      </c>
      <c r="O31" s="10">
        <v>0.16144887348376899</v>
      </c>
      <c r="Q31" s="11">
        <v>616301.85299233196</v>
      </c>
      <c r="R31" s="20">
        <v>10</v>
      </c>
      <c r="S31" s="20">
        <f t="shared" si="0"/>
        <v>6163018.5299233198</v>
      </c>
      <c r="T31" s="21">
        <v>150000</v>
      </c>
      <c r="U31" s="10">
        <v>5.7897934734959398</v>
      </c>
      <c r="V31" s="11">
        <v>573332.38249914395</v>
      </c>
      <c r="W31" s="11">
        <v>60768.007939458003</v>
      </c>
      <c r="X31" s="12">
        <v>72</v>
      </c>
      <c r="Y31" s="8" t="s">
        <v>11</v>
      </c>
    </row>
    <row r="32" spans="2:25" ht="15" customHeight="1" x14ac:dyDescent="0.15">
      <c r="B32" s="6" t="s">
        <v>56</v>
      </c>
      <c r="C32" s="18" t="s">
        <v>164</v>
      </c>
      <c r="D32" s="18" t="s">
        <v>166</v>
      </c>
      <c r="E32" s="8" t="s">
        <v>57</v>
      </c>
      <c r="F32" s="19" t="s">
        <v>155</v>
      </c>
      <c r="G32" s="16" t="s">
        <v>172</v>
      </c>
      <c r="H32" s="16" t="s">
        <v>173</v>
      </c>
      <c r="I32" s="16" t="s">
        <v>173</v>
      </c>
      <c r="J32" s="16" t="s">
        <v>172</v>
      </c>
      <c r="K32" s="16" t="s">
        <v>178</v>
      </c>
      <c r="L32" s="16" t="s">
        <v>179</v>
      </c>
      <c r="M32" s="9">
        <v>15.575116245375099</v>
      </c>
      <c r="N32" s="9">
        <v>15.577048747450201</v>
      </c>
      <c r="O32" s="10">
        <v>2.73297064397927E-3</v>
      </c>
      <c r="Q32" s="11">
        <v>995336.68732250098</v>
      </c>
      <c r="R32" s="20">
        <v>10</v>
      </c>
      <c r="S32" s="20">
        <f t="shared" si="0"/>
        <v>9953366.8732250091</v>
      </c>
      <c r="T32" s="21">
        <v>100000</v>
      </c>
      <c r="U32" s="10">
        <v>5.9979700121152897</v>
      </c>
      <c r="V32" s="11">
        <v>994073.15392892295</v>
      </c>
      <c r="W32" s="11">
        <v>1786.9060617094201</v>
      </c>
      <c r="X32" s="12">
        <v>72</v>
      </c>
      <c r="Y32" s="8" t="s">
        <v>11</v>
      </c>
    </row>
    <row r="33" spans="2:25" ht="15" customHeight="1" x14ac:dyDescent="0.15">
      <c r="B33" s="6" t="s">
        <v>58</v>
      </c>
      <c r="C33" s="18" t="s">
        <v>164</v>
      </c>
      <c r="D33" s="18" t="s">
        <v>166</v>
      </c>
      <c r="E33" s="8" t="s">
        <v>57</v>
      </c>
      <c r="F33" s="19" t="s">
        <v>155</v>
      </c>
      <c r="G33" s="16" t="s">
        <v>172</v>
      </c>
      <c r="H33" s="16" t="s">
        <v>173</v>
      </c>
      <c r="I33" s="16" t="s">
        <v>173</v>
      </c>
      <c r="J33" s="16" t="s">
        <v>172</v>
      </c>
      <c r="K33" s="16" t="s">
        <v>178</v>
      </c>
      <c r="L33" s="16" t="s">
        <v>179</v>
      </c>
      <c r="M33" s="9">
        <v>15.5789812495254</v>
      </c>
      <c r="N33" s="9">
        <v>15.577048747450201</v>
      </c>
      <c r="O33" s="10">
        <v>2.73297064397927E-3</v>
      </c>
      <c r="Q33" s="11">
        <v>992809.62053534505</v>
      </c>
      <c r="R33" s="20">
        <v>10</v>
      </c>
      <c r="S33" s="20">
        <f t="shared" si="0"/>
        <v>9928096.20535345</v>
      </c>
      <c r="T33" s="21">
        <v>100000</v>
      </c>
      <c r="U33" s="10">
        <v>5.99686597691651</v>
      </c>
      <c r="V33" s="11">
        <v>994073.15392892295</v>
      </c>
      <c r="W33" s="11">
        <v>1786.9060617094201</v>
      </c>
      <c r="X33" s="12">
        <v>72</v>
      </c>
      <c r="Y33" s="8" t="s">
        <v>11</v>
      </c>
    </row>
    <row r="34" spans="2:25" ht="15" customHeight="1" x14ac:dyDescent="0.15">
      <c r="B34" s="6" t="s">
        <v>59</v>
      </c>
      <c r="C34" s="18" t="s">
        <v>164</v>
      </c>
      <c r="D34" s="18" t="s">
        <v>166</v>
      </c>
      <c r="E34" s="8" t="s">
        <v>60</v>
      </c>
      <c r="F34" s="19" t="s">
        <v>158</v>
      </c>
      <c r="G34" s="16" t="s">
        <v>172</v>
      </c>
      <c r="H34" s="16" t="s">
        <v>174</v>
      </c>
      <c r="I34" s="16" t="s">
        <v>174</v>
      </c>
      <c r="J34" s="16" t="s">
        <v>172</v>
      </c>
      <c r="K34" s="16" t="s">
        <v>178</v>
      </c>
      <c r="L34" s="16" t="s">
        <v>179</v>
      </c>
      <c r="M34" s="9">
        <v>8.8797896108466698</v>
      </c>
      <c r="N34" s="9">
        <v>8.8803445671561096</v>
      </c>
      <c r="O34" s="10">
        <v>7.8482673934182504E-4</v>
      </c>
      <c r="Q34" s="11">
        <v>81373773.971429005</v>
      </c>
      <c r="R34" s="20">
        <v>10</v>
      </c>
      <c r="S34" s="20">
        <f t="shared" si="0"/>
        <v>813737739.71429002</v>
      </c>
      <c r="T34" s="21">
        <v>500</v>
      </c>
      <c r="U34" s="10">
        <v>7.9104844582711298</v>
      </c>
      <c r="V34" s="11">
        <v>81344082.386390805</v>
      </c>
      <c r="W34" s="11">
        <v>41990.242249376497</v>
      </c>
      <c r="X34" s="12">
        <v>72</v>
      </c>
      <c r="Y34" s="8" t="s">
        <v>11</v>
      </c>
    </row>
    <row r="35" spans="2:25" ht="15" customHeight="1" x14ac:dyDescent="0.15">
      <c r="B35" s="6" t="s">
        <v>61</v>
      </c>
      <c r="C35" s="18" t="s">
        <v>164</v>
      </c>
      <c r="D35" s="18" t="s">
        <v>166</v>
      </c>
      <c r="E35" s="8" t="s">
        <v>60</v>
      </c>
      <c r="F35" s="19" t="s">
        <v>158</v>
      </c>
      <c r="G35" s="16" t="s">
        <v>172</v>
      </c>
      <c r="H35" s="16" t="s">
        <v>174</v>
      </c>
      <c r="I35" s="16" t="s">
        <v>174</v>
      </c>
      <c r="J35" s="16" t="s">
        <v>172</v>
      </c>
      <c r="K35" s="16" t="s">
        <v>178</v>
      </c>
      <c r="L35" s="16" t="s">
        <v>179</v>
      </c>
      <c r="M35" s="9">
        <v>8.8808995234655601</v>
      </c>
      <c r="N35" s="9">
        <v>8.8803445671561096</v>
      </c>
      <c r="O35" s="10">
        <v>7.8482673934182504E-4</v>
      </c>
      <c r="Q35" s="11">
        <v>81314390.801352605</v>
      </c>
      <c r="R35" s="20">
        <v>10</v>
      </c>
      <c r="S35" s="20">
        <f t="shared" si="0"/>
        <v>813143908.01352608</v>
      </c>
      <c r="T35" s="21">
        <v>500</v>
      </c>
      <c r="U35" s="10">
        <v>7.91016741266104</v>
      </c>
      <c r="V35" s="11">
        <v>81344082.386390805</v>
      </c>
      <c r="W35" s="11">
        <v>41990.242249376497</v>
      </c>
      <c r="X35" s="12">
        <v>72</v>
      </c>
      <c r="Y35" s="8" t="s">
        <v>11</v>
      </c>
    </row>
    <row r="36" spans="2:25" ht="15" customHeight="1" x14ac:dyDescent="0.15">
      <c r="B36" s="6" t="s">
        <v>62</v>
      </c>
      <c r="C36" s="18" t="s">
        <v>164</v>
      </c>
      <c r="D36" s="18" t="s">
        <v>166</v>
      </c>
      <c r="E36" s="8" t="s">
        <v>63</v>
      </c>
      <c r="F36" s="19" t="s">
        <v>160</v>
      </c>
      <c r="G36" s="16" t="s">
        <v>172</v>
      </c>
      <c r="H36" s="16" t="s">
        <v>173</v>
      </c>
      <c r="I36" s="18" t="s">
        <v>206</v>
      </c>
      <c r="J36" s="16" t="s">
        <v>180</v>
      </c>
      <c r="K36" s="16" t="s">
        <v>178</v>
      </c>
      <c r="L36" s="16" t="s">
        <v>179</v>
      </c>
      <c r="M36" s="9">
        <v>7.8126928242361702</v>
      </c>
      <c r="N36" s="9">
        <v>7.79895248454919</v>
      </c>
      <c r="O36" s="10">
        <v>1.9431774736939401E-2</v>
      </c>
      <c r="Q36" s="11">
        <v>164172254.325537</v>
      </c>
      <c r="R36" s="20">
        <v>10</v>
      </c>
      <c r="S36" s="20">
        <f t="shared" si="0"/>
        <v>1641722543.2553699</v>
      </c>
      <c r="T36" s="21">
        <v>100000</v>
      </c>
      <c r="U36" s="10">
        <v>8.2152997617268593</v>
      </c>
      <c r="V36" s="11">
        <v>165669443.586687</v>
      </c>
      <c r="W36" s="11">
        <v>2117345.35855674</v>
      </c>
      <c r="X36" s="12">
        <v>72</v>
      </c>
      <c r="Y36" s="8" t="s">
        <v>11</v>
      </c>
    </row>
    <row r="37" spans="2:25" ht="15" customHeight="1" x14ac:dyDescent="0.15">
      <c r="B37" s="6" t="s">
        <v>64</v>
      </c>
      <c r="C37" s="18" t="s">
        <v>164</v>
      </c>
      <c r="D37" s="18" t="s">
        <v>166</v>
      </c>
      <c r="E37" s="8" t="s">
        <v>63</v>
      </c>
      <c r="F37" s="19" t="s">
        <v>160</v>
      </c>
      <c r="G37" s="16" t="s">
        <v>172</v>
      </c>
      <c r="H37" s="16" t="s">
        <v>173</v>
      </c>
      <c r="I37" s="18" t="s">
        <v>206</v>
      </c>
      <c r="J37" s="16" t="s">
        <v>180</v>
      </c>
      <c r="K37" s="16" t="s">
        <v>178</v>
      </c>
      <c r="L37" s="16" t="s">
        <v>179</v>
      </c>
      <c r="M37" s="9">
        <v>7.7852121448622098</v>
      </c>
      <c r="N37" s="9">
        <v>7.79895248454919</v>
      </c>
      <c r="O37" s="10">
        <v>1.9431774736939401E-2</v>
      </c>
      <c r="Q37" s="11">
        <v>167166632.84783599</v>
      </c>
      <c r="R37" s="20">
        <v>10</v>
      </c>
      <c r="S37" s="20">
        <f t="shared" si="0"/>
        <v>1671666328.4783599</v>
      </c>
      <c r="T37" s="21">
        <v>100000</v>
      </c>
      <c r="U37" s="10">
        <v>8.2231495947763609</v>
      </c>
      <c r="V37" s="11">
        <v>165669443.586687</v>
      </c>
      <c r="W37" s="11">
        <v>2117345.35855674</v>
      </c>
      <c r="X37" s="12">
        <v>72</v>
      </c>
      <c r="Y37" s="8" t="s">
        <v>11</v>
      </c>
    </row>
    <row r="38" spans="2:25" ht="15" customHeight="1" x14ac:dyDescent="0.15">
      <c r="B38" s="6" t="s">
        <v>65</v>
      </c>
      <c r="C38" s="18" t="s">
        <v>164</v>
      </c>
      <c r="D38" s="18" t="s">
        <v>166</v>
      </c>
      <c r="E38" s="8" t="s">
        <v>66</v>
      </c>
      <c r="F38" s="19" t="s">
        <v>159</v>
      </c>
      <c r="G38" s="16" t="s">
        <v>169</v>
      </c>
      <c r="H38" s="16" t="s">
        <v>173</v>
      </c>
      <c r="I38" s="16" t="s">
        <v>173</v>
      </c>
      <c r="J38" s="16" t="s">
        <v>172</v>
      </c>
      <c r="K38" s="16" t="s">
        <v>178</v>
      </c>
      <c r="L38" s="16" t="s">
        <v>179</v>
      </c>
      <c r="M38" s="9">
        <v>16.331545409134399</v>
      </c>
      <c r="N38" s="9">
        <v>16.3423299854874</v>
      </c>
      <c r="O38" s="10">
        <v>1.52516941428157E-2</v>
      </c>
      <c r="Q38" s="11">
        <v>605196.84452173195</v>
      </c>
      <c r="R38" s="20">
        <v>10</v>
      </c>
      <c r="S38" s="20">
        <f t="shared" si="0"/>
        <v>6051968.4452173198</v>
      </c>
      <c r="T38" s="21">
        <v>100000</v>
      </c>
      <c r="U38" s="10">
        <v>5.7818966549585999</v>
      </c>
      <c r="V38" s="11">
        <v>600934.275492899</v>
      </c>
      <c r="W38" s="11">
        <v>6028.1829311266602</v>
      </c>
      <c r="X38" s="12">
        <v>72</v>
      </c>
      <c r="Y38" s="8" t="s">
        <v>11</v>
      </c>
    </row>
    <row r="39" spans="2:25" ht="15" customHeight="1" x14ac:dyDescent="0.15">
      <c r="B39" s="6" t="s">
        <v>67</v>
      </c>
      <c r="C39" s="18" t="s">
        <v>164</v>
      </c>
      <c r="D39" s="18" t="s">
        <v>166</v>
      </c>
      <c r="E39" s="8" t="s">
        <v>66</v>
      </c>
      <c r="F39" s="19" t="s">
        <v>159</v>
      </c>
      <c r="G39" s="16" t="s">
        <v>169</v>
      </c>
      <c r="H39" s="16" t="s">
        <v>173</v>
      </c>
      <c r="I39" s="16" t="s">
        <v>173</v>
      </c>
      <c r="J39" s="16" t="s">
        <v>172</v>
      </c>
      <c r="K39" s="16" t="s">
        <v>178</v>
      </c>
      <c r="L39" s="16" t="s">
        <v>179</v>
      </c>
      <c r="M39" s="9">
        <v>16.3531145618403</v>
      </c>
      <c r="N39" s="9">
        <v>16.3423299854874</v>
      </c>
      <c r="O39" s="10">
        <v>1.52516941428157E-2</v>
      </c>
      <c r="Q39" s="11">
        <v>596671.70646406605</v>
      </c>
      <c r="R39" s="20">
        <v>10</v>
      </c>
      <c r="S39" s="20">
        <f t="shared" si="0"/>
        <v>5966717.0646406608</v>
      </c>
      <c r="T39" s="21">
        <v>100000</v>
      </c>
      <c r="U39" s="10">
        <v>5.7757354445512199</v>
      </c>
      <c r="V39" s="11">
        <v>600934.275492899</v>
      </c>
      <c r="W39" s="11">
        <v>6028.1829311266602</v>
      </c>
      <c r="X39" s="12">
        <v>72</v>
      </c>
      <c r="Y39" s="8" t="s">
        <v>11</v>
      </c>
    </row>
    <row r="40" spans="2:25" ht="15" customHeight="1" x14ac:dyDescent="0.15">
      <c r="B40" s="6" t="s">
        <v>68</v>
      </c>
      <c r="C40" s="18" t="s">
        <v>164</v>
      </c>
      <c r="D40" s="18" t="s">
        <v>166</v>
      </c>
      <c r="E40" s="8" t="s">
        <v>69</v>
      </c>
      <c r="F40" s="19" t="s">
        <v>161</v>
      </c>
      <c r="G40" s="16" t="s">
        <v>169</v>
      </c>
      <c r="H40" s="16" t="s">
        <v>174</v>
      </c>
      <c r="I40" s="16" t="s">
        <v>174</v>
      </c>
      <c r="J40" s="16" t="s">
        <v>172</v>
      </c>
      <c r="K40" s="16" t="s">
        <v>178</v>
      </c>
      <c r="L40" s="16" t="s">
        <v>179</v>
      </c>
      <c r="M40" s="9">
        <v>8.9864058992247706</v>
      </c>
      <c r="N40" s="9">
        <v>8.9808090713151802</v>
      </c>
      <c r="O40" s="10">
        <v>7.91510993601976E-3</v>
      </c>
      <c r="Q40" s="11">
        <v>75862928.715051606</v>
      </c>
      <c r="R40" s="20">
        <v>10</v>
      </c>
      <c r="S40" s="20">
        <f t="shared" si="0"/>
        <v>758629287.15051603</v>
      </c>
      <c r="T40" s="21">
        <v>500</v>
      </c>
      <c r="U40" s="10">
        <v>7.8800296047816696</v>
      </c>
      <c r="V40" s="11">
        <v>76143226.659060895</v>
      </c>
      <c r="W40" s="11">
        <v>396401.15392336802</v>
      </c>
      <c r="X40" s="12">
        <v>72</v>
      </c>
      <c r="Y40" s="8" t="s">
        <v>11</v>
      </c>
    </row>
    <row r="41" spans="2:25" ht="15" customHeight="1" x14ac:dyDescent="0.15">
      <c r="B41" s="6" t="s">
        <v>70</v>
      </c>
      <c r="C41" s="18" t="s">
        <v>164</v>
      </c>
      <c r="D41" s="18" t="s">
        <v>166</v>
      </c>
      <c r="E41" s="8" t="s">
        <v>69</v>
      </c>
      <c r="F41" s="19" t="s">
        <v>161</v>
      </c>
      <c r="G41" s="16" t="s">
        <v>169</v>
      </c>
      <c r="H41" s="16" t="s">
        <v>174</v>
      </c>
      <c r="I41" s="16" t="s">
        <v>174</v>
      </c>
      <c r="J41" s="16" t="s">
        <v>172</v>
      </c>
      <c r="K41" s="16" t="s">
        <v>178</v>
      </c>
      <c r="L41" s="16" t="s">
        <v>179</v>
      </c>
      <c r="M41" s="9">
        <v>8.9752122434055792</v>
      </c>
      <c r="N41" s="9">
        <v>8.9808090713151802</v>
      </c>
      <c r="O41" s="10">
        <v>7.91510993601976E-3</v>
      </c>
      <c r="Q41" s="11">
        <v>76423524.603070304</v>
      </c>
      <c r="R41" s="20">
        <v>10</v>
      </c>
      <c r="S41" s="20">
        <f t="shared" si="0"/>
        <v>764235246.03070307</v>
      </c>
      <c r="T41" s="21">
        <v>500</v>
      </c>
      <c r="U41" s="10">
        <v>7.8832270631923</v>
      </c>
      <c r="V41" s="11">
        <v>76143226.659060895</v>
      </c>
      <c r="W41" s="11">
        <v>396401.15392336802</v>
      </c>
      <c r="X41" s="12">
        <v>72</v>
      </c>
      <c r="Y41" s="8" t="s">
        <v>11</v>
      </c>
    </row>
    <row r="42" spans="2:25" ht="15" customHeight="1" x14ac:dyDescent="0.15">
      <c r="B42" s="6" t="s">
        <v>71</v>
      </c>
      <c r="C42" s="18" t="s">
        <v>164</v>
      </c>
      <c r="D42" s="18" t="s">
        <v>166</v>
      </c>
      <c r="E42" s="8" t="s">
        <v>72</v>
      </c>
      <c r="F42" s="19" t="s">
        <v>162</v>
      </c>
      <c r="G42" s="16" t="s">
        <v>169</v>
      </c>
      <c r="H42" s="16" t="s">
        <v>173</v>
      </c>
      <c r="I42" s="18" t="s">
        <v>206</v>
      </c>
      <c r="J42" s="16" t="s">
        <v>180</v>
      </c>
      <c r="K42" s="16" t="s">
        <v>178</v>
      </c>
      <c r="L42" s="16" t="s">
        <v>179</v>
      </c>
      <c r="M42" s="9">
        <v>7.8796075382925004</v>
      </c>
      <c r="N42" s="9">
        <v>7.8849086346516701</v>
      </c>
      <c r="O42" s="10">
        <v>7.4968823665888997E-3</v>
      </c>
      <c r="Q42" s="11">
        <v>157103416.50976399</v>
      </c>
      <c r="R42" s="20">
        <v>10</v>
      </c>
      <c r="S42" s="20">
        <f t="shared" si="0"/>
        <v>1571034165.0976398</v>
      </c>
      <c r="T42" s="21">
        <v>100000</v>
      </c>
      <c r="U42" s="10">
        <v>8.1961856296943605</v>
      </c>
      <c r="V42" s="11">
        <v>156557549.81368199</v>
      </c>
      <c r="W42" s="11">
        <v>771972.08484684594</v>
      </c>
      <c r="X42" s="12">
        <v>72</v>
      </c>
      <c r="Y42" s="8" t="s">
        <v>11</v>
      </c>
    </row>
    <row r="43" spans="2:25" ht="15" customHeight="1" x14ac:dyDescent="0.15">
      <c r="B43" s="6" t="s">
        <v>73</v>
      </c>
      <c r="C43" s="18" t="s">
        <v>164</v>
      </c>
      <c r="D43" s="18" t="s">
        <v>166</v>
      </c>
      <c r="E43" s="8" t="s">
        <v>72</v>
      </c>
      <c r="F43" s="19" t="s">
        <v>162</v>
      </c>
      <c r="G43" s="16" t="s">
        <v>169</v>
      </c>
      <c r="H43" s="16" t="s">
        <v>173</v>
      </c>
      <c r="I43" s="18" t="s">
        <v>206</v>
      </c>
      <c r="J43" s="16" t="s">
        <v>180</v>
      </c>
      <c r="K43" s="16" t="s">
        <v>178</v>
      </c>
      <c r="L43" s="16" t="s">
        <v>179</v>
      </c>
      <c r="M43" s="9">
        <v>7.8902097310108497</v>
      </c>
      <c r="N43" s="9">
        <v>7.8849086346516701</v>
      </c>
      <c r="O43" s="10">
        <v>7.4968823665888997E-3</v>
      </c>
      <c r="Q43" s="11">
        <v>156011683.11759999</v>
      </c>
      <c r="R43" s="20">
        <v>10</v>
      </c>
      <c r="S43" s="20">
        <f t="shared" si="0"/>
        <v>1560116831.1759999</v>
      </c>
      <c r="T43" s="21">
        <v>100000</v>
      </c>
      <c r="U43" s="10">
        <v>8.1931571222231607</v>
      </c>
      <c r="V43" s="11">
        <v>156557549.81368199</v>
      </c>
      <c r="W43" s="11">
        <v>771972.08484684594</v>
      </c>
      <c r="X43" s="12">
        <v>72</v>
      </c>
      <c r="Y43" s="8" t="s">
        <v>11</v>
      </c>
    </row>
    <row r="44" spans="2:25" ht="15" customHeight="1" x14ac:dyDescent="0.15">
      <c r="B44" s="6" t="s">
        <v>74</v>
      </c>
      <c r="C44" s="18" t="s">
        <v>164</v>
      </c>
      <c r="D44" s="18" t="s">
        <v>166</v>
      </c>
      <c r="E44" s="8" t="s">
        <v>75</v>
      </c>
      <c r="F44" s="19" t="s">
        <v>157</v>
      </c>
      <c r="G44" s="16" t="s">
        <v>172</v>
      </c>
      <c r="H44" s="16" t="s">
        <v>173</v>
      </c>
      <c r="I44" s="18" t="s">
        <v>207</v>
      </c>
      <c r="J44" s="16" t="s">
        <v>180</v>
      </c>
      <c r="K44" s="16" t="s">
        <v>178</v>
      </c>
      <c r="L44" s="16" t="s">
        <v>181</v>
      </c>
      <c r="M44" s="9">
        <v>13.6730280199042</v>
      </c>
      <c r="N44" s="9">
        <v>13.6767845342423</v>
      </c>
      <c r="O44" s="10">
        <v>5.3125135241903002E-3</v>
      </c>
      <c r="Q44" s="11">
        <v>3477762.5044738101</v>
      </c>
      <c r="R44" s="20">
        <v>10</v>
      </c>
      <c r="S44" s="20">
        <f t="shared" si="0"/>
        <v>34777625.044738099</v>
      </c>
      <c r="T44" s="21">
        <v>150000</v>
      </c>
      <c r="U44" s="10">
        <v>6.5412999208184397</v>
      </c>
      <c r="V44" s="11">
        <v>3469190.9219206101</v>
      </c>
      <c r="W44" s="11">
        <v>12122.0482977386</v>
      </c>
      <c r="X44" s="12">
        <v>72</v>
      </c>
      <c r="Y44" s="8" t="s">
        <v>11</v>
      </c>
    </row>
    <row r="45" spans="2:25" ht="15" customHeight="1" x14ac:dyDescent="0.15">
      <c r="B45" s="6" t="s">
        <v>76</v>
      </c>
      <c r="C45" s="18" t="s">
        <v>164</v>
      </c>
      <c r="D45" s="18" t="s">
        <v>166</v>
      </c>
      <c r="E45" s="8" t="s">
        <v>75</v>
      </c>
      <c r="F45" s="19" t="s">
        <v>157</v>
      </c>
      <c r="G45" s="16" t="s">
        <v>172</v>
      </c>
      <c r="H45" s="16" t="s">
        <v>173</v>
      </c>
      <c r="I45" s="18" t="s">
        <v>207</v>
      </c>
      <c r="J45" s="16" t="s">
        <v>180</v>
      </c>
      <c r="K45" s="16" t="s">
        <v>178</v>
      </c>
      <c r="L45" s="16" t="s">
        <v>181</v>
      </c>
      <c r="M45" s="9">
        <v>13.6805410485804</v>
      </c>
      <c r="N45" s="9">
        <v>13.6767845342423</v>
      </c>
      <c r="O45" s="10">
        <v>5.3125135241903002E-3</v>
      </c>
      <c r="Q45" s="11">
        <v>3460619.3393674102</v>
      </c>
      <c r="R45" s="20">
        <v>10</v>
      </c>
      <c r="S45" s="20">
        <f t="shared" si="0"/>
        <v>34606193.393674105</v>
      </c>
      <c r="T45" s="21">
        <v>150000</v>
      </c>
      <c r="U45" s="10">
        <v>6.5391538304688597</v>
      </c>
      <c r="V45" s="11">
        <v>3469190.9219206101</v>
      </c>
      <c r="W45" s="11">
        <v>12122.0482977386</v>
      </c>
      <c r="X45" s="12">
        <v>72</v>
      </c>
      <c r="Y45" s="8" t="s">
        <v>11</v>
      </c>
    </row>
    <row r="46" spans="2:25" ht="15" customHeight="1" x14ac:dyDescent="0.15">
      <c r="B46" s="6" t="s">
        <v>77</v>
      </c>
      <c r="C46" s="18" t="s">
        <v>164</v>
      </c>
      <c r="D46" s="18" t="s">
        <v>166</v>
      </c>
      <c r="E46" s="8" t="s">
        <v>78</v>
      </c>
      <c r="F46" s="19" t="s">
        <v>156</v>
      </c>
      <c r="G46" s="16" t="s">
        <v>169</v>
      </c>
      <c r="H46" s="16" t="s">
        <v>173</v>
      </c>
      <c r="I46" s="18" t="s">
        <v>207</v>
      </c>
      <c r="J46" s="16" t="s">
        <v>180</v>
      </c>
      <c r="K46" s="16" t="s">
        <v>178</v>
      </c>
      <c r="L46" s="16" t="s">
        <v>181</v>
      </c>
      <c r="M46" s="9">
        <v>15.953965269191199</v>
      </c>
      <c r="N46" s="9">
        <v>15.954189790705099</v>
      </c>
      <c r="O46" s="10">
        <v>3.1752136996904203E-4</v>
      </c>
      <c r="Q46" s="11">
        <v>775804.16302698804</v>
      </c>
      <c r="R46" s="20">
        <v>10</v>
      </c>
      <c r="S46" s="20">
        <f t="shared" si="0"/>
        <v>7758041.6302698804</v>
      </c>
      <c r="T46" s="21">
        <v>150000</v>
      </c>
      <c r="U46" s="10">
        <v>5.8897521057290998</v>
      </c>
      <c r="V46" s="11">
        <v>775689.61316279101</v>
      </c>
      <c r="W46" s="11">
        <v>161.997971514618</v>
      </c>
      <c r="X46" s="12">
        <v>72</v>
      </c>
      <c r="Y46" s="8" t="s">
        <v>11</v>
      </c>
    </row>
    <row r="47" spans="2:25" ht="15" customHeight="1" x14ac:dyDescent="0.15">
      <c r="B47" s="6" t="s">
        <v>79</v>
      </c>
      <c r="C47" s="18" t="s">
        <v>164</v>
      </c>
      <c r="D47" s="18" t="s">
        <v>166</v>
      </c>
      <c r="E47" s="8" t="s">
        <v>78</v>
      </c>
      <c r="F47" s="19" t="s">
        <v>156</v>
      </c>
      <c r="G47" s="16" t="s">
        <v>169</v>
      </c>
      <c r="H47" s="16" t="s">
        <v>173</v>
      </c>
      <c r="I47" s="18" t="s">
        <v>207</v>
      </c>
      <c r="J47" s="16" t="s">
        <v>180</v>
      </c>
      <c r="K47" s="16" t="s">
        <v>178</v>
      </c>
      <c r="L47" s="16" t="s">
        <v>181</v>
      </c>
      <c r="M47" s="9">
        <v>15.954414312219001</v>
      </c>
      <c r="N47" s="9">
        <v>15.954189790705099</v>
      </c>
      <c r="O47" s="10">
        <v>3.1752136996904203E-4</v>
      </c>
      <c r="Q47" s="11">
        <v>775575.06329859502</v>
      </c>
      <c r="R47" s="20">
        <v>10</v>
      </c>
      <c r="S47" s="20">
        <f t="shared" si="0"/>
        <v>7755750.6329859504</v>
      </c>
      <c r="T47" s="21">
        <v>150000</v>
      </c>
      <c r="U47" s="10">
        <v>5.8896238369642804</v>
      </c>
      <c r="V47" s="11">
        <v>775689.61316279101</v>
      </c>
      <c r="W47" s="11">
        <v>161.997971514618</v>
      </c>
      <c r="X47" s="12">
        <v>72</v>
      </c>
      <c r="Y47" s="8" t="s">
        <v>11</v>
      </c>
    </row>
    <row r="48" spans="2:25" ht="15" customHeight="1" x14ac:dyDescent="0.15">
      <c r="B48" s="6" t="s">
        <v>80</v>
      </c>
      <c r="C48" s="18" t="s">
        <v>164</v>
      </c>
      <c r="D48" s="18" t="s">
        <v>167</v>
      </c>
      <c r="E48" s="8" t="s">
        <v>81</v>
      </c>
      <c r="F48" s="16" t="s">
        <v>147</v>
      </c>
      <c r="G48" s="16" t="s">
        <v>172</v>
      </c>
      <c r="H48" s="16" t="s">
        <v>173</v>
      </c>
      <c r="I48" s="16" t="s">
        <v>173</v>
      </c>
      <c r="J48" s="16" t="s">
        <v>172</v>
      </c>
      <c r="K48" s="16" t="s">
        <v>178</v>
      </c>
      <c r="L48" s="16" t="s">
        <v>179</v>
      </c>
      <c r="M48" s="9">
        <v>14.8869936566481</v>
      </c>
      <c r="N48" s="9">
        <v>14.865513962367499</v>
      </c>
      <c r="O48" s="10">
        <v>3.03768749673257E-2</v>
      </c>
      <c r="Q48" s="11">
        <v>1565062.3837894001</v>
      </c>
      <c r="R48" s="20">
        <v>10</v>
      </c>
      <c r="S48" s="20">
        <f t="shared" si="0"/>
        <v>15650623.837894</v>
      </c>
      <c r="T48" s="21">
        <v>100000</v>
      </c>
      <c r="U48" s="10">
        <v>6.19453165331731</v>
      </c>
      <c r="V48" s="11">
        <v>1587488.7286819301</v>
      </c>
      <c r="W48" s="11">
        <v>31715.641101470901</v>
      </c>
      <c r="X48" s="12">
        <v>72</v>
      </c>
      <c r="Y48" s="8" t="s">
        <v>11</v>
      </c>
    </row>
    <row r="49" spans="2:25" ht="15" customHeight="1" x14ac:dyDescent="0.15">
      <c r="B49" s="6" t="s">
        <v>82</v>
      </c>
      <c r="C49" s="18" t="s">
        <v>164</v>
      </c>
      <c r="D49" s="18" t="s">
        <v>167</v>
      </c>
      <c r="E49" s="8" t="s">
        <v>81</v>
      </c>
      <c r="F49" s="16" t="s">
        <v>147</v>
      </c>
      <c r="G49" s="16" t="s">
        <v>172</v>
      </c>
      <c r="H49" s="16" t="s">
        <v>173</v>
      </c>
      <c r="I49" s="16" t="s">
        <v>173</v>
      </c>
      <c r="J49" s="16" t="s">
        <v>172</v>
      </c>
      <c r="K49" s="16" t="s">
        <v>178</v>
      </c>
      <c r="L49" s="16" t="s">
        <v>179</v>
      </c>
      <c r="M49" s="9">
        <v>14.8440342680868</v>
      </c>
      <c r="N49" s="9">
        <v>14.865513962367499</v>
      </c>
      <c r="O49" s="10">
        <v>3.03768749673257E-2</v>
      </c>
      <c r="Q49" s="11">
        <v>1609915.0735744601</v>
      </c>
      <c r="R49" s="20">
        <v>10</v>
      </c>
      <c r="S49" s="20">
        <f t="shared" si="0"/>
        <v>16099150.735744601</v>
      </c>
      <c r="T49" s="21">
        <v>100000</v>
      </c>
      <c r="U49" s="10">
        <v>6.2068029666835303</v>
      </c>
      <c r="V49" s="11">
        <v>1587488.7286819301</v>
      </c>
      <c r="W49" s="11">
        <v>31715.641101470901</v>
      </c>
      <c r="X49" s="12">
        <v>72</v>
      </c>
      <c r="Y49" s="8" t="s">
        <v>11</v>
      </c>
    </row>
    <row r="50" spans="2:25" ht="15" customHeight="1" x14ac:dyDescent="0.15">
      <c r="B50" s="6" t="s">
        <v>83</v>
      </c>
      <c r="C50" s="18" t="s">
        <v>164</v>
      </c>
      <c r="D50" s="18" t="s">
        <v>167</v>
      </c>
      <c r="E50" s="8" t="s">
        <v>84</v>
      </c>
      <c r="F50" s="16" t="s">
        <v>148</v>
      </c>
      <c r="G50" s="16" t="s">
        <v>172</v>
      </c>
      <c r="H50" s="16" t="s">
        <v>174</v>
      </c>
      <c r="I50" s="16" t="s">
        <v>174</v>
      </c>
      <c r="J50" s="16" t="s">
        <v>172</v>
      </c>
      <c r="K50" s="16" t="s">
        <v>178</v>
      </c>
      <c r="L50" s="16" t="s">
        <v>179</v>
      </c>
      <c r="M50" s="9">
        <v>8.9327762645547892</v>
      </c>
      <c r="N50" s="9">
        <v>8.9298078530676595</v>
      </c>
      <c r="O50" s="10">
        <v>4.1979677838068002E-3</v>
      </c>
      <c r="Q50" s="11">
        <v>78586666.104056001</v>
      </c>
      <c r="R50" s="20">
        <v>10</v>
      </c>
      <c r="S50" s="20">
        <f t="shared" si="0"/>
        <v>785866661.04056001</v>
      </c>
      <c r="T50" s="21">
        <v>500</v>
      </c>
      <c r="U50" s="10">
        <v>7.8953488650130401</v>
      </c>
      <c r="V50" s="11">
        <v>78740400.063478902</v>
      </c>
      <c r="W50" s="11">
        <v>217412.65041324499</v>
      </c>
      <c r="X50" s="12">
        <v>72</v>
      </c>
      <c r="Y50" s="8" t="s">
        <v>11</v>
      </c>
    </row>
    <row r="51" spans="2:25" ht="15" customHeight="1" x14ac:dyDescent="0.15">
      <c r="B51" s="6" t="s">
        <v>85</v>
      </c>
      <c r="C51" s="18" t="s">
        <v>164</v>
      </c>
      <c r="D51" s="18" t="s">
        <v>167</v>
      </c>
      <c r="E51" s="8" t="s">
        <v>84</v>
      </c>
      <c r="F51" s="16" t="s">
        <v>148</v>
      </c>
      <c r="G51" s="16" t="s">
        <v>172</v>
      </c>
      <c r="H51" s="16" t="s">
        <v>174</v>
      </c>
      <c r="I51" s="16" t="s">
        <v>174</v>
      </c>
      <c r="J51" s="16" t="s">
        <v>172</v>
      </c>
      <c r="K51" s="16" t="s">
        <v>178</v>
      </c>
      <c r="L51" s="16" t="s">
        <v>179</v>
      </c>
      <c r="M51" s="9">
        <v>8.9268394415805208</v>
      </c>
      <c r="N51" s="9">
        <v>8.9298078530676595</v>
      </c>
      <c r="O51" s="10">
        <v>4.1979677838068002E-3</v>
      </c>
      <c r="Q51" s="11">
        <v>78894134.022901803</v>
      </c>
      <c r="R51" s="20">
        <v>10</v>
      </c>
      <c r="S51" s="20">
        <f t="shared" si="0"/>
        <v>788941340.22901797</v>
      </c>
      <c r="T51" s="21">
        <v>500</v>
      </c>
      <c r="U51" s="10">
        <v>7.8970447135238597</v>
      </c>
      <c r="V51" s="11">
        <v>78740400.063478902</v>
      </c>
      <c r="W51" s="11">
        <v>217412.65041324499</v>
      </c>
      <c r="X51" s="12">
        <v>72</v>
      </c>
      <c r="Y51" s="8" t="s">
        <v>11</v>
      </c>
    </row>
    <row r="52" spans="2:25" ht="15" customHeight="1" x14ac:dyDescent="0.15">
      <c r="B52" s="6" t="s">
        <v>86</v>
      </c>
      <c r="C52" s="18" t="s">
        <v>164</v>
      </c>
      <c r="D52" s="18" t="s">
        <v>167</v>
      </c>
      <c r="E52" s="8" t="s">
        <v>87</v>
      </c>
      <c r="F52" s="16" t="s">
        <v>149</v>
      </c>
      <c r="G52" s="16" t="s">
        <v>172</v>
      </c>
      <c r="H52" s="16" t="s">
        <v>173</v>
      </c>
      <c r="I52" s="18" t="s">
        <v>206</v>
      </c>
      <c r="J52" s="16" t="s">
        <v>180</v>
      </c>
      <c r="K52" s="16" t="s">
        <v>178</v>
      </c>
      <c r="L52" s="16" t="s">
        <v>179</v>
      </c>
      <c r="M52" s="9">
        <v>7.6855016013327004</v>
      </c>
      <c r="N52" s="9">
        <v>7.6882580671726801</v>
      </c>
      <c r="O52" s="10">
        <v>3.8982313751205499E-3</v>
      </c>
      <c r="Q52" s="11">
        <v>178497372.663571</v>
      </c>
      <c r="R52" s="20">
        <v>10</v>
      </c>
      <c r="S52" s="20">
        <f t="shared" si="0"/>
        <v>1784973726.63571</v>
      </c>
      <c r="T52" s="21">
        <v>100000</v>
      </c>
      <c r="U52" s="10">
        <v>8.2516318280330196</v>
      </c>
      <c r="V52" s="11">
        <v>178174340.368911</v>
      </c>
      <c r="W52" s="11">
        <v>456836.65219250799</v>
      </c>
      <c r="X52" s="12">
        <v>72</v>
      </c>
      <c r="Y52" s="8" t="s">
        <v>11</v>
      </c>
    </row>
    <row r="53" spans="2:25" ht="15" customHeight="1" x14ac:dyDescent="0.15">
      <c r="B53" s="6" t="s">
        <v>88</v>
      </c>
      <c r="C53" s="18" t="s">
        <v>164</v>
      </c>
      <c r="D53" s="18" t="s">
        <v>167</v>
      </c>
      <c r="E53" s="8" t="s">
        <v>87</v>
      </c>
      <c r="F53" s="16" t="s">
        <v>149</v>
      </c>
      <c r="G53" s="16" t="s">
        <v>172</v>
      </c>
      <c r="H53" s="16" t="s">
        <v>173</v>
      </c>
      <c r="I53" s="18" t="s">
        <v>206</v>
      </c>
      <c r="J53" s="16" t="s">
        <v>180</v>
      </c>
      <c r="K53" s="16" t="s">
        <v>178</v>
      </c>
      <c r="L53" s="16" t="s">
        <v>179</v>
      </c>
      <c r="M53" s="9">
        <v>7.6910145330126598</v>
      </c>
      <c r="N53" s="9">
        <v>7.6882580671726801</v>
      </c>
      <c r="O53" s="10">
        <v>3.8982313751205499E-3</v>
      </c>
      <c r="Q53" s="11">
        <v>177851308.074251</v>
      </c>
      <c r="R53" s="20">
        <v>10</v>
      </c>
      <c r="S53" s="20">
        <f t="shared" si="0"/>
        <v>1778513080.7425098</v>
      </c>
      <c r="T53" s="21">
        <v>100000</v>
      </c>
      <c r="U53" s="10">
        <v>8.25005706371544</v>
      </c>
      <c r="V53" s="11">
        <v>178174340.368911</v>
      </c>
      <c r="W53" s="11">
        <v>456836.65219250799</v>
      </c>
      <c r="X53" s="12">
        <v>72</v>
      </c>
      <c r="Y53" s="8" t="s">
        <v>11</v>
      </c>
    </row>
    <row r="54" spans="2:25" ht="15" customHeight="1" x14ac:dyDescent="0.15">
      <c r="B54" s="6" t="s">
        <v>89</v>
      </c>
      <c r="C54" s="18" t="s">
        <v>164</v>
      </c>
      <c r="D54" s="18" t="s">
        <v>167</v>
      </c>
      <c r="E54" s="8" t="s">
        <v>90</v>
      </c>
      <c r="F54" s="16" t="s">
        <v>150</v>
      </c>
      <c r="G54" s="16" t="s">
        <v>169</v>
      </c>
      <c r="H54" s="16" t="s">
        <v>173</v>
      </c>
      <c r="I54" s="16" t="s">
        <v>173</v>
      </c>
      <c r="J54" s="16" t="s">
        <v>172</v>
      </c>
      <c r="K54" s="16" t="s">
        <v>178</v>
      </c>
      <c r="L54" s="16" t="s">
        <v>179</v>
      </c>
      <c r="M54" s="9">
        <v>15.548900480294</v>
      </c>
      <c r="N54" s="9">
        <v>15.5646955445813</v>
      </c>
      <c r="O54" s="10">
        <v>2.2337594133713199E-2</v>
      </c>
      <c r="Q54" s="11">
        <v>1012648.03299659</v>
      </c>
      <c r="R54" s="20">
        <v>10</v>
      </c>
      <c r="S54" s="20">
        <f t="shared" si="0"/>
        <v>10126480.329965901</v>
      </c>
      <c r="T54" s="21">
        <v>100000</v>
      </c>
      <c r="U54" s="10">
        <v>6.0054585234563396</v>
      </c>
      <c r="V54" s="11">
        <v>1002236.2638440999</v>
      </c>
      <c r="W54" s="11">
        <v>14724.4651437467</v>
      </c>
      <c r="X54" s="12">
        <v>72</v>
      </c>
      <c r="Y54" s="8" t="s">
        <v>11</v>
      </c>
    </row>
    <row r="55" spans="2:25" ht="15" customHeight="1" x14ac:dyDescent="0.15">
      <c r="B55" s="6" t="s">
        <v>91</v>
      </c>
      <c r="C55" s="18" t="s">
        <v>164</v>
      </c>
      <c r="D55" s="18" t="s">
        <v>167</v>
      </c>
      <c r="E55" s="8" t="s">
        <v>90</v>
      </c>
      <c r="F55" s="16" t="s">
        <v>150</v>
      </c>
      <c r="G55" s="16" t="s">
        <v>169</v>
      </c>
      <c r="H55" s="16" t="s">
        <v>173</v>
      </c>
      <c r="I55" s="16" t="s">
        <v>173</v>
      </c>
      <c r="J55" s="16" t="s">
        <v>172</v>
      </c>
      <c r="K55" s="16" t="s">
        <v>178</v>
      </c>
      <c r="L55" s="16" t="s">
        <v>179</v>
      </c>
      <c r="M55" s="9">
        <v>15.580490608868701</v>
      </c>
      <c r="N55" s="9">
        <v>15.5646955445813</v>
      </c>
      <c r="O55" s="10">
        <v>2.2337594133713199E-2</v>
      </c>
      <c r="Q55" s="11">
        <v>991824.49469161301</v>
      </c>
      <c r="R55" s="20">
        <v>10</v>
      </c>
      <c r="S55" s="20">
        <f t="shared" si="0"/>
        <v>9918244.9469161294</v>
      </c>
      <c r="T55" s="21">
        <v>100000</v>
      </c>
      <c r="U55" s="10">
        <v>5.9964348296841097</v>
      </c>
      <c r="V55" s="11">
        <v>1002236.2638440999</v>
      </c>
      <c r="W55" s="11">
        <v>14724.4651437467</v>
      </c>
      <c r="X55" s="12">
        <v>72</v>
      </c>
      <c r="Y55" s="8" t="s">
        <v>11</v>
      </c>
    </row>
    <row r="56" spans="2:25" ht="15" customHeight="1" x14ac:dyDescent="0.15">
      <c r="B56" s="6" t="s">
        <v>92</v>
      </c>
      <c r="C56" s="18" t="s">
        <v>164</v>
      </c>
      <c r="D56" s="18" t="s">
        <v>167</v>
      </c>
      <c r="E56" s="8" t="s">
        <v>93</v>
      </c>
      <c r="F56" s="16" t="s">
        <v>152</v>
      </c>
      <c r="G56" s="16" t="s">
        <v>169</v>
      </c>
      <c r="H56" s="16" t="s">
        <v>173</v>
      </c>
      <c r="I56" s="18" t="s">
        <v>206</v>
      </c>
      <c r="J56" s="16" t="s">
        <v>180</v>
      </c>
      <c r="K56" s="16" t="s">
        <v>178</v>
      </c>
      <c r="L56" s="16" t="s">
        <v>179</v>
      </c>
      <c r="M56" s="9">
        <v>7.8527607805626998</v>
      </c>
      <c r="N56" s="9">
        <v>7.8736449378048103</v>
      </c>
      <c r="O56" s="10">
        <v>2.9534658410526299E-2</v>
      </c>
      <c r="Q56" s="11">
        <v>159902179.59067899</v>
      </c>
      <c r="R56" s="20">
        <v>10</v>
      </c>
      <c r="S56" s="20">
        <f t="shared" si="0"/>
        <v>1599021795.9067898</v>
      </c>
      <c r="T56" s="21">
        <v>100000</v>
      </c>
      <c r="U56" s="10">
        <v>8.2038543835570792</v>
      </c>
      <c r="V56" s="11">
        <v>157735632.679445</v>
      </c>
      <c r="W56" s="11">
        <v>3063960.0253848201</v>
      </c>
      <c r="X56" s="12">
        <v>72</v>
      </c>
      <c r="Y56" s="8" t="s">
        <v>11</v>
      </c>
    </row>
    <row r="57" spans="2:25" ht="15" customHeight="1" x14ac:dyDescent="0.15">
      <c r="B57" s="6" t="s">
        <v>94</v>
      </c>
      <c r="C57" s="18" t="s">
        <v>164</v>
      </c>
      <c r="D57" s="18" t="s">
        <v>167</v>
      </c>
      <c r="E57" s="8" t="s">
        <v>93</v>
      </c>
      <c r="F57" s="16" t="s">
        <v>152</v>
      </c>
      <c r="G57" s="16" t="s">
        <v>169</v>
      </c>
      <c r="H57" s="16" t="s">
        <v>173</v>
      </c>
      <c r="I57" s="18" t="s">
        <v>206</v>
      </c>
      <c r="J57" s="16" t="s">
        <v>180</v>
      </c>
      <c r="K57" s="16" t="s">
        <v>178</v>
      </c>
      <c r="L57" s="16" t="s">
        <v>179</v>
      </c>
      <c r="M57" s="9">
        <v>7.89452909504692</v>
      </c>
      <c r="N57" s="9">
        <v>7.8736449378048103</v>
      </c>
      <c r="O57" s="10">
        <v>2.9534658410526299E-2</v>
      </c>
      <c r="Q57" s="11">
        <v>155569085.76821101</v>
      </c>
      <c r="R57" s="20">
        <v>10</v>
      </c>
      <c r="S57" s="20">
        <f t="shared" si="0"/>
        <v>1555690857.6821101</v>
      </c>
      <c r="T57" s="21">
        <v>100000</v>
      </c>
      <c r="U57" s="10">
        <v>8.1919232995035092</v>
      </c>
      <c r="V57" s="11">
        <v>157735632.679445</v>
      </c>
      <c r="W57" s="11">
        <v>3063960.0253848201</v>
      </c>
      <c r="X57" s="12">
        <v>72</v>
      </c>
      <c r="Y57" s="8" t="s">
        <v>11</v>
      </c>
    </row>
    <row r="58" spans="2:25" ht="15" customHeight="1" x14ac:dyDescent="0.15">
      <c r="B58" s="6" t="s">
        <v>95</v>
      </c>
      <c r="C58" s="18" t="s">
        <v>164</v>
      </c>
      <c r="D58" s="18" t="s">
        <v>167</v>
      </c>
      <c r="E58" s="8" t="s">
        <v>96</v>
      </c>
      <c r="F58" s="16" t="s">
        <v>153</v>
      </c>
      <c r="G58" s="16" t="s">
        <v>172</v>
      </c>
      <c r="H58" s="16" t="s">
        <v>173</v>
      </c>
      <c r="I58" s="18" t="s">
        <v>207</v>
      </c>
      <c r="J58" s="16" t="s">
        <v>180</v>
      </c>
      <c r="K58" s="16" t="s">
        <v>178</v>
      </c>
      <c r="L58" s="16" t="s">
        <v>181</v>
      </c>
      <c r="M58" s="9">
        <v>13.515650171826399</v>
      </c>
      <c r="N58" s="9">
        <v>13.516925604391201</v>
      </c>
      <c r="O58" s="10">
        <v>1.80373403110108E-3</v>
      </c>
      <c r="Q58" s="11">
        <v>3857045.5820080899</v>
      </c>
      <c r="R58" s="20">
        <v>10</v>
      </c>
      <c r="S58" s="20">
        <f t="shared" si="0"/>
        <v>38570455.820080899</v>
      </c>
      <c r="T58" s="21">
        <v>150000</v>
      </c>
      <c r="U58" s="10">
        <v>6.5862547713258799</v>
      </c>
      <c r="V58" s="11">
        <v>3853812.6494773799</v>
      </c>
      <c r="W58" s="11">
        <v>4572.0570311705596</v>
      </c>
      <c r="X58" s="12">
        <v>72</v>
      </c>
      <c r="Y58" s="8" t="s">
        <v>11</v>
      </c>
    </row>
    <row r="59" spans="2:25" ht="15" customHeight="1" x14ac:dyDescent="0.15">
      <c r="B59" s="6" t="s">
        <v>97</v>
      </c>
      <c r="C59" s="18" t="s">
        <v>164</v>
      </c>
      <c r="D59" s="18" t="s">
        <v>167</v>
      </c>
      <c r="E59" s="8" t="s">
        <v>96</v>
      </c>
      <c r="F59" s="16" t="s">
        <v>153</v>
      </c>
      <c r="G59" s="16" t="s">
        <v>172</v>
      </c>
      <c r="H59" s="16" t="s">
        <v>173</v>
      </c>
      <c r="I59" s="18" t="s">
        <v>207</v>
      </c>
      <c r="J59" s="16" t="s">
        <v>180</v>
      </c>
      <c r="K59" s="16" t="s">
        <v>178</v>
      </c>
      <c r="L59" s="16" t="s">
        <v>181</v>
      </c>
      <c r="M59" s="9">
        <v>13.518201036956</v>
      </c>
      <c r="N59" s="9">
        <v>13.516925604391201</v>
      </c>
      <c r="O59" s="10">
        <v>1.80373403110108E-3</v>
      </c>
      <c r="Q59" s="11">
        <v>3850579.7169466699</v>
      </c>
      <c r="R59" s="20">
        <v>10</v>
      </c>
      <c r="S59" s="20">
        <f t="shared" si="0"/>
        <v>38505797.169466697</v>
      </c>
      <c r="T59" s="21">
        <v>150000</v>
      </c>
      <c r="U59" s="10">
        <v>6.5855261188378096</v>
      </c>
      <c r="V59" s="11">
        <v>3853812.6494773799</v>
      </c>
      <c r="W59" s="11">
        <v>4572.0570311705596</v>
      </c>
      <c r="X59" s="12">
        <v>72</v>
      </c>
      <c r="Y59" s="8" t="s">
        <v>11</v>
      </c>
    </row>
    <row r="60" spans="2:25" ht="15" customHeight="1" x14ac:dyDescent="0.15">
      <c r="B60" s="6" t="s">
        <v>98</v>
      </c>
      <c r="C60" s="18" t="s">
        <v>164</v>
      </c>
      <c r="D60" s="18" t="s">
        <v>167</v>
      </c>
      <c r="E60" s="8" t="s">
        <v>99</v>
      </c>
      <c r="F60" s="16" t="s">
        <v>154</v>
      </c>
      <c r="G60" s="16" t="s">
        <v>169</v>
      </c>
      <c r="H60" s="16" t="s">
        <v>173</v>
      </c>
      <c r="I60" s="18" t="s">
        <v>207</v>
      </c>
      <c r="J60" s="16" t="s">
        <v>180</v>
      </c>
      <c r="K60" s="16" t="s">
        <v>178</v>
      </c>
      <c r="L60" s="16" t="s">
        <v>181</v>
      </c>
      <c r="M60" s="9">
        <v>16.8526759872383</v>
      </c>
      <c r="N60" s="9">
        <v>16.824553792597101</v>
      </c>
      <c r="O60" s="10">
        <v>3.9770789065277E-2</v>
      </c>
      <c r="Q60" s="11">
        <v>429572.17403331603</v>
      </c>
      <c r="R60" s="20">
        <v>10</v>
      </c>
      <c r="S60" s="20">
        <f t="shared" si="0"/>
        <v>4295721.7403331604</v>
      </c>
      <c r="T60" s="21">
        <v>150000</v>
      </c>
      <c r="U60" s="10">
        <v>5.6330361417437</v>
      </c>
      <c r="V60" s="11">
        <v>437666.70783397602</v>
      </c>
      <c r="W60" s="11">
        <v>11447.399481980799</v>
      </c>
      <c r="X60" s="12">
        <v>72</v>
      </c>
      <c r="Y60" s="8" t="s">
        <v>11</v>
      </c>
    </row>
    <row r="61" spans="2:25" ht="15" customHeight="1" x14ac:dyDescent="0.15">
      <c r="B61" s="6" t="s">
        <v>100</v>
      </c>
      <c r="C61" s="18" t="s">
        <v>164</v>
      </c>
      <c r="D61" s="18" t="s">
        <v>167</v>
      </c>
      <c r="E61" s="8" t="s">
        <v>99</v>
      </c>
      <c r="F61" s="16" t="s">
        <v>154</v>
      </c>
      <c r="G61" s="16" t="s">
        <v>169</v>
      </c>
      <c r="H61" s="16" t="s">
        <v>173</v>
      </c>
      <c r="I61" s="18" t="s">
        <v>207</v>
      </c>
      <c r="J61" s="16" t="s">
        <v>180</v>
      </c>
      <c r="K61" s="16" t="s">
        <v>178</v>
      </c>
      <c r="L61" s="16" t="s">
        <v>181</v>
      </c>
      <c r="M61" s="9">
        <v>16.796431597955898</v>
      </c>
      <c r="N61" s="9">
        <v>16.824553792597101</v>
      </c>
      <c r="O61" s="10">
        <v>3.9770789065277E-2</v>
      </c>
      <c r="Q61" s="11">
        <v>445761.24163463601</v>
      </c>
      <c r="R61" s="20">
        <v>10</v>
      </c>
      <c r="S61" s="20">
        <f t="shared" si="0"/>
        <v>4457612.41634636</v>
      </c>
      <c r="T61" s="21">
        <v>150000</v>
      </c>
      <c r="U61" s="10">
        <v>5.6491023044403903</v>
      </c>
      <c r="V61" s="11">
        <v>437666.70783397602</v>
      </c>
      <c r="W61" s="11">
        <v>11447.399481980799</v>
      </c>
      <c r="X61" s="12">
        <v>72</v>
      </c>
      <c r="Y61" s="8" t="s">
        <v>11</v>
      </c>
    </row>
    <row r="62" spans="2:25" ht="15" customHeight="1" x14ac:dyDescent="0.15">
      <c r="B62" s="6" t="s">
        <v>101</v>
      </c>
      <c r="C62" s="18" t="s">
        <v>164</v>
      </c>
      <c r="D62" s="18" t="s">
        <v>167</v>
      </c>
      <c r="E62" s="8" t="s">
        <v>102</v>
      </c>
      <c r="F62" s="19" t="s">
        <v>155</v>
      </c>
      <c r="G62" s="16" t="s">
        <v>172</v>
      </c>
      <c r="H62" s="16" t="s">
        <v>173</v>
      </c>
      <c r="I62" s="16" t="s">
        <v>173</v>
      </c>
      <c r="J62" s="16" t="s">
        <v>172</v>
      </c>
      <c r="K62" s="16" t="s">
        <v>178</v>
      </c>
      <c r="L62" s="16" t="s">
        <v>179</v>
      </c>
      <c r="M62" s="9">
        <v>14.7546794142204</v>
      </c>
      <c r="N62" s="9">
        <v>14.7547291433873</v>
      </c>
      <c r="O62" s="10">
        <v>7.03276622553085E-5</v>
      </c>
      <c r="Q62" s="11">
        <v>1707367.87567077</v>
      </c>
      <c r="R62" s="20">
        <v>10</v>
      </c>
      <c r="S62" s="20">
        <f t="shared" si="0"/>
        <v>17073678.756707698</v>
      </c>
      <c r="T62" s="21">
        <v>100000</v>
      </c>
      <c r="U62" s="10">
        <v>6.2323271058602998</v>
      </c>
      <c r="V62" s="11">
        <v>1707312.0321581301</v>
      </c>
      <c r="W62" s="11">
        <v>78.9746529478318</v>
      </c>
      <c r="X62" s="12">
        <v>72</v>
      </c>
      <c r="Y62" s="8" t="s">
        <v>11</v>
      </c>
    </row>
    <row r="63" spans="2:25" ht="15" customHeight="1" x14ac:dyDescent="0.15">
      <c r="B63" s="6" t="s">
        <v>103</v>
      </c>
      <c r="C63" s="18" t="s">
        <v>164</v>
      </c>
      <c r="D63" s="18" t="s">
        <v>167</v>
      </c>
      <c r="E63" s="8" t="s">
        <v>102</v>
      </c>
      <c r="F63" s="19" t="s">
        <v>155</v>
      </c>
      <c r="G63" s="16" t="s">
        <v>172</v>
      </c>
      <c r="H63" s="16" t="s">
        <v>173</v>
      </c>
      <c r="I63" s="16" t="s">
        <v>173</v>
      </c>
      <c r="J63" s="16" t="s">
        <v>172</v>
      </c>
      <c r="K63" s="16" t="s">
        <v>178</v>
      </c>
      <c r="L63" s="16" t="s">
        <v>179</v>
      </c>
      <c r="M63" s="9">
        <v>14.7547788725542</v>
      </c>
      <c r="N63" s="9">
        <v>14.7547291433873</v>
      </c>
      <c r="O63" s="10">
        <v>7.03276622553085E-5</v>
      </c>
      <c r="Q63" s="11">
        <v>1707256.18864549</v>
      </c>
      <c r="R63" s="20">
        <v>10</v>
      </c>
      <c r="S63" s="20">
        <f t="shared" si="0"/>
        <v>17072561.886454899</v>
      </c>
      <c r="T63" s="21">
        <v>100000</v>
      </c>
      <c r="U63" s="10">
        <v>6.2322986956705497</v>
      </c>
      <c r="V63" s="11">
        <v>1707312.0321581301</v>
      </c>
      <c r="W63" s="11">
        <v>78.9746529478318</v>
      </c>
      <c r="X63" s="12">
        <v>72</v>
      </c>
      <c r="Y63" s="8" t="s">
        <v>11</v>
      </c>
    </row>
    <row r="64" spans="2:25" ht="15" customHeight="1" x14ac:dyDescent="0.15">
      <c r="B64" s="6" t="s">
        <v>104</v>
      </c>
      <c r="C64" s="18" t="s">
        <v>164</v>
      </c>
      <c r="D64" s="18" t="s">
        <v>167</v>
      </c>
      <c r="E64" s="8" t="s">
        <v>105</v>
      </c>
      <c r="F64" s="19" t="s">
        <v>158</v>
      </c>
      <c r="G64" s="16" t="s">
        <v>172</v>
      </c>
      <c r="H64" s="16" t="s">
        <v>174</v>
      </c>
      <c r="I64" s="16" t="s">
        <v>174</v>
      </c>
      <c r="J64" s="16" t="s">
        <v>172</v>
      </c>
      <c r="K64" s="16" t="s">
        <v>178</v>
      </c>
      <c r="L64" s="16" t="s">
        <v>179</v>
      </c>
      <c r="M64" s="9">
        <v>9.1386970325596106</v>
      </c>
      <c r="N64" s="9">
        <v>9.1761999899718205</v>
      </c>
      <c r="O64" s="10">
        <v>5.3037191001446597E-2</v>
      </c>
      <c r="Q64" s="11">
        <v>68632176.246291205</v>
      </c>
      <c r="R64" s="20">
        <v>10</v>
      </c>
      <c r="S64" s="20">
        <f t="shared" si="0"/>
        <v>686321762.46291208</v>
      </c>
      <c r="T64" s="21">
        <v>500</v>
      </c>
      <c r="U64" s="10">
        <v>7.8365277700806901</v>
      </c>
      <c r="V64" s="11">
        <v>66980316.071303599</v>
      </c>
      <c r="W64" s="11">
        <v>2336083.0626115301</v>
      </c>
      <c r="X64" s="12">
        <v>72</v>
      </c>
      <c r="Y64" s="8" t="s">
        <v>11</v>
      </c>
    </row>
    <row r="65" spans="2:25" ht="15" customHeight="1" x14ac:dyDescent="0.15">
      <c r="B65" s="6" t="s">
        <v>106</v>
      </c>
      <c r="C65" s="18" t="s">
        <v>164</v>
      </c>
      <c r="D65" s="18" t="s">
        <v>167</v>
      </c>
      <c r="E65" s="8" t="s">
        <v>105</v>
      </c>
      <c r="F65" s="19" t="s">
        <v>158</v>
      </c>
      <c r="G65" s="16" t="s">
        <v>172</v>
      </c>
      <c r="H65" s="16" t="s">
        <v>174</v>
      </c>
      <c r="I65" s="16" t="s">
        <v>174</v>
      </c>
      <c r="J65" s="16" t="s">
        <v>172</v>
      </c>
      <c r="K65" s="16" t="s">
        <v>178</v>
      </c>
      <c r="L65" s="16" t="s">
        <v>179</v>
      </c>
      <c r="M65" s="9">
        <v>9.2137029473840304</v>
      </c>
      <c r="N65" s="9">
        <v>9.1761999899718205</v>
      </c>
      <c r="O65" s="10">
        <v>5.3037191001446597E-2</v>
      </c>
      <c r="Q65" s="11">
        <v>65328455.896315902</v>
      </c>
      <c r="R65" s="20">
        <v>10</v>
      </c>
      <c r="S65" s="20">
        <f t="shared" si="0"/>
        <v>653284558.96315908</v>
      </c>
      <c r="T65" s="21">
        <v>500</v>
      </c>
      <c r="U65" s="10">
        <v>7.8151023933247501</v>
      </c>
      <c r="V65" s="11">
        <v>66980316.071303599</v>
      </c>
      <c r="W65" s="11">
        <v>2336083.0626115301</v>
      </c>
      <c r="X65" s="12">
        <v>72</v>
      </c>
      <c r="Y65" s="8" t="s">
        <v>11</v>
      </c>
    </row>
    <row r="66" spans="2:25" ht="15" customHeight="1" x14ac:dyDescent="0.15">
      <c r="B66" s="6" t="s">
        <v>107</v>
      </c>
      <c r="C66" s="18" t="s">
        <v>164</v>
      </c>
      <c r="D66" s="18" t="s">
        <v>167</v>
      </c>
      <c r="E66" s="8" t="s">
        <v>108</v>
      </c>
      <c r="F66" s="19" t="s">
        <v>160</v>
      </c>
      <c r="G66" s="16" t="s">
        <v>172</v>
      </c>
      <c r="H66" s="16" t="s">
        <v>173</v>
      </c>
      <c r="I66" s="18" t="s">
        <v>206</v>
      </c>
      <c r="J66" s="16" t="s">
        <v>180</v>
      </c>
      <c r="K66" s="16" t="s">
        <v>178</v>
      </c>
      <c r="L66" s="16" t="s">
        <v>179</v>
      </c>
      <c r="M66" s="9">
        <v>7.9308114944423096</v>
      </c>
      <c r="N66" s="9">
        <v>7.9106214018907801</v>
      </c>
      <c r="O66" s="10">
        <v>2.8553102711938502E-2</v>
      </c>
      <c r="Q66" s="11">
        <v>151900520.67093799</v>
      </c>
      <c r="R66" s="20">
        <v>10</v>
      </c>
      <c r="S66" s="20">
        <f t="shared" si="0"/>
        <v>1519005206.7093799</v>
      </c>
      <c r="T66" s="21">
        <v>100000</v>
      </c>
      <c r="U66" s="10">
        <v>8.1815592625008904</v>
      </c>
      <c r="V66" s="11">
        <v>153944734.225629</v>
      </c>
      <c r="W66" s="11">
        <v>2890954.5334315002</v>
      </c>
      <c r="X66" s="12">
        <v>72</v>
      </c>
      <c r="Y66" s="8" t="s">
        <v>11</v>
      </c>
    </row>
    <row r="67" spans="2:25" ht="15" customHeight="1" x14ac:dyDescent="0.15">
      <c r="B67" s="6" t="s">
        <v>109</v>
      </c>
      <c r="C67" s="18" t="s">
        <v>164</v>
      </c>
      <c r="D67" s="18" t="s">
        <v>167</v>
      </c>
      <c r="E67" s="8" t="s">
        <v>108</v>
      </c>
      <c r="F67" s="19" t="s">
        <v>160</v>
      </c>
      <c r="G67" s="16" t="s">
        <v>172</v>
      </c>
      <c r="H67" s="16" t="s">
        <v>173</v>
      </c>
      <c r="I67" s="18" t="s">
        <v>206</v>
      </c>
      <c r="J67" s="16" t="s">
        <v>180</v>
      </c>
      <c r="K67" s="16" t="s">
        <v>178</v>
      </c>
      <c r="L67" s="16" t="s">
        <v>179</v>
      </c>
      <c r="M67" s="9">
        <v>7.8904313093392497</v>
      </c>
      <c r="N67" s="9">
        <v>7.9106214018907801</v>
      </c>
      <c r="O67" s="10">
        <v>2.8553102711938502E-2</v>
      </c>
      <c r="Q67" s="11">
        <v>155988947.780321</v>
      </c>
      <c r="R67" s="20">
        <v>10</v>
      </c>
      <c r="S67" s="20">
        <f t="shared" si="0"/>
        <v>1559889477.80321</v>
      </c>
      <c r="T67" s="21">
        <v>100000</v>
      </c>
      <c r="U67" s="10">
        <v>8.1930938285592099</v>
      </c>
      <c r="V67" s="11">
        <v>153944734.225629</v>
      </c>
      <c r="W67" s="11">
        <v>2890954.5334315002</v>
      </c>
      <c r="X67" s="12">
        <v>72</v>
      </c>
      <c r="Y67" s="8" t="s">
        <v>11</v>
      </c>
    </row>
    <row r="68" spans="2:25" ht="15" customHeight="1" x14ac:dyDescent="0.15">
      <c r="B68" s="6" t="s">
        <v>110</v>
      </c>
      <c r="C68" s="18" t="s">
        <v>164</v>
      </c>
      <c r="D68" s="18" t="s">
        <v>167</v>
      </c>
      <c r="E68" s="8" t="s">
        <v>111</v>
      </c>
      <c r="F68" s="19" t="s">
        <v>159</v>
      </c>
      <c r="G68" s="16" t="s">
        <v>169</v>
      </c>
      <c r="H68" s="16" t="s">
        <v>173</v>
      </c>
      <c r="I68" s="16" t="s">
        <v>173</v>
      </c>
      <c r="J68" s="16" t="s">
        <v>172</v>
      </c>
      <c r="K68" s="16" t="s">
        <v>178</v>
      </c>
      <c r="L68" s="16" t="s">
        <v>179</v>
      </c>
      <c r="M68" s="9">
        <v>15.024371060123</v>
      </c>
      <c r="N68" s="9">
        <v>15.0199220160846</v>
      </c>
      <c r="O68" s="10">
        <v>6.2918984186561199E-3</v>
      </c>
      <c r="Q68" s="11">
        <v>1429848.1343934699</v>
      </c>
      <c r="R68" s="20">
        <v>10</v>
      </c>
      <c r="S68" s="20">
        <f t="shared" si="0"/>
        <v>14298481.3439347</v>
      </c>
      <c r="T68" s="21">
        <v>100000</v>
      </c>
      <c r="U68" s="10">
        <v>6.1552899130613401</v>
      </c>
      <c r="V68" s="11">
        <v>1434044.5331244899</v>
      </c>
      <c r="W68" s="11">
        <v>5934.6039985202997</v>
      </c>
      <c r="X68" s="12">
        <v>72</v>
      </c>
      <c r="Y68" s="8" t="s">
        <v>11</v>
      </c>
    </row>
    <row r="69" spans="2:25" ht="15" customHeight="1" x14ac:dyDescent="0.15">
      <c r="B69" s="6" t="s">
        <v>112</v>
      </c>
      <c r="C69" s="18" t="s">
        <v>164</v>
      </c>
      <c r="D69" s="18" t="s">
        <v>167</v>
      </c>
      <c r="E69" s="8" t="s">
        <v>111</v>
      </c>
      <c r="F69" s="19" t="s">
        <v>159</v>
      </c>
      <c r="G69" s="16" t="s">
        <v>169</v>
      </c>
      <c r="H69" s="16" t="s">
        <v>173</v>
      </c>
      <c r="I69" s="16" t="s">
        <v>173</v>
      </c>
      <c r="J69" s="16" t="s">
        <v>172</v>
      </c>
      <c r="K69" s="16" t="s">
        <v>178</v>
      </c>
      <c r="L69" s="16" t="s">
        <v>179</v>
      </c>
      <c r="M69" s="9">
        <v>15.015472972046201</v>
      </c>
      <c r="N69" s="9">
        <v>15.0199220160846</v>
      </c>
      <c r="O69" s="10">
        <v>6.2918984186561199E-3</v>
      </c>
      <c r="Q69" s="11">
        <v>1438240.9318555</v>
      </c>
      <c r="R69" s="20">
        <v>10</v>
      </c>
      <c r="S69" s="20">
        <f t="shared" si="0"/>
        <v>14382409.318554999</v>
      </c>
      <c r="T69" s="21">
        <v>100000</v>
      </c>
      <c r="U69" s="10">
        <v>6.15783164446876</v>
      </c>
      <c r="V69" s="11">
        <v>1434044.5331244899</v>
      </c>
      <c r="W69" s="11">
        <v>5934.6039985202997</v>
      </c>
      <c r="X69" s="12">
        <v>72</v>
      </c>
      <c r="Y69" s="8" t="s">
        <v>11</v>
      </c>
    </row>
    <row r="70" spans="2:25" ht="15" customHeight="1" x14ac:dyDescent="0.15">
      <c r="B70" s="6" t="s">
        <v>113</v>
      </c>
      <c r="C70" s="18" t="s">
        <v>164</v>
      </c>
      <c r="D70" s="18" t="s">
        <v>167</v>
      </c>
      <c r="E70" s="8" t="s">
        <v>114</v>
      </c>
      <c r="F70" s="19" t="s">
        <v>162</v>
      </c>
      <c r="G70" s="16" t="s">
        <v>169</v>
      </c>
      <c r="H70" s="16" t="s">
        <v>173</v>
      </c>
      <c r="I70" s="18" t="s">
        <v>206</v>
      </c>
      <c r="J70" s="16" t="s">
        <v>180</v>
      </c>
      <c r="K70" s="16" t="s">
        <v>178</v>
      </c>
      <c r="L70" s="16" t="s">
        <v>179</v>
      </c>
      <c r="M70" s="9">
        <v>7.83390680032955</v>
      </c>
      <c r="N70" s="9">
        <v>7.8488898531268703</v>
      </c>
      <c r="O70" s="10">
        <v>2.11892364717212E-2</v>
      </c>
      <c r="Q70" s="11">
        <v>161897449.575472</v>
      </c>
      <c r="R70" s="20">
        <v>10</v>
      </c>
      <c r="S70" s="20">
        <f t="shared" si="0"/>
        <v>1618974495.75472</v>
      </c>
      <c r="T70" s="21">
        <v>100000</v>
      </c>
      <c r="U70" s="10">
        <v>8.2092400072214193</v>
      </c>
      <c r="V70" s="11">
        <v>160317598.70401499</v>
      </c>
      <c r="W70" s="11">
        <v>2234246.5289414399</v>
      </c>
      <c r="X70" s="12">
        <v>72</v>
      </c>
      <c r="Y70" s="8" t="s">
        <v>11</v>
      </c>
    </row>
    <row r="71" spans="2:25" ht="15" customHeight="1" x14ac:dyDescent="0.15">
      <c r="B71" s="6" t="s">
        <v>115</v>
      </c>
      <c r="C71" s="18" t="s">
        <v>164</v>
      </c>
      <c r="D71" s="18" t="s">
        <v>167</v>
      </c>
      <c r="E71" s="8" t="s">
        <v>114</v>
      </c>
      <c r="F71" s="19" t="s">
        <v>162</v>
      </c>
      <c r="G71" s="16" t="s">
        <v>169</v>
      </c>
      <c r="H71" s="16" t="s">
        <v>173</v>
      </c>
      <c r="I71" s="18" t="s">
        <v>206</v>
      </c>
      <c r="J71" s="16" t="s">
        <v>180</v>
      </c>
      <c r="K71" s="16" t="s">
        <v>178</v>
      </c>
      <c r="L71" s="16" t="s">
        <v>179</v>
      </c>
      <c r="M71" s="9">
        <v>7.8638729059241896</v>
      </c>
      <c r="N71" s="9">
        <v>7.8488898531268703</v>
      </c>
      <c r="O71" s="10">
        <v>2.11892364717212E-2</v>
      </c>
      <c r="Q71" s="11">
        <v>158737747.83255801</v>
      </c>
      <c r="R71" s="20">
        <v>10</v>
      </c>
      <c r="S71" s="20">
        <f t="shared" si="0"/>
        <v>1587377478.3255801</v>
      </c>
      <c r="T71" s="21">
        <v>100000</v>
      </c>
      <c r="U71" s="10">
        <v>8.2006802142534099</v>
      </c>
      <c r="V71" s="11">
        <v>160317598.70401499</v>
      </c>
      <c r="W71" s="11">
        <v>2234246.5289414399</v>
      </c>
      <c r="X71" s="12">
        <v>72</v>
      </c>
      <c r="Y71" s="8" t="s">
        <v>11</v>
      </c>
    </row>
    <row r="72" spans="2:25" ht="15" customHeight="1" x14ac:dyDescent="0.15">
      <c r="B72" s="6" t="s">
        <v>116</v>
      </c>
      <c r="C72" s="18" t="s">
        <v>164</v>
      </c>
      <c r="D72" s="18" t="s">
        <v>167</v>
      </c>
      <c r="E72" s="8" t="s">
        <v>117</v>
      </c>
      <c r="F72" s="19" t="s">
        <v>157</v>
      </c>
      <c r="G72" s="16" t="s">
        <v>172</v>
      </c>
      <c r="H72" s="16" t="s">
        <v>173</v>
      </c>
      <c r="I72" s="18" t="s">
        <v>207</v>
      </c>
      <c r="J72" s="16" t="s">
        <v>180</v>
      </c>
      <c r="K72" s="16" t="s">
        <v>178</v>
      </c>
      <c r="L72" s="16" t="s">
        <v>181</v>
      </c>
      <c r="M72" s="9">
        <v>13.5686299815799</v>
      </c>
      <c r="N72" s="9">
        <v>13.583953358018301</v>
      </c>
      <c r="O72" s="10">
        <v>2.1670526780528599E-2</v>
      </c>
      <c r="Q72" s="11">
        <v>3724955.87910737</v>
      </c>
      <c r="R72" s="20">
        <v>10</v>
      </c>
      <c r="S72" s="20">
        <f t="shared" si="0"/>
        <v>37249558.791073702</v>
      </c>
      <c r="T72" s="21">
        <v>150000</v>
      </c>
      <c r="U72" s="10">
        <v>6.5711211330376802</v>
      </c>
      <c r="V72" s="11">
        <v>3687789.13731504</v>
      </c>
      <c r="W72" s="11">
        <v>52561.710311926799</v>
      </c>
      <c r="X72" s="12">
        <v>72</v>
      </c>
      <c r="Y72" s="8" t="s">
        <v>11</v>
      </c>
    </row>
    <row r="73" spans="2:25" ht="15" customHeight="1" x14ac:dyDescent="0.15">
      <c r="B73" s="6" t="s">
        <v>118</v>
      </c>
      <c r="C73" s="18" t="s">
        <v>164</v>
      </c>
      <c r="D73" s="18" t="s">
        <v>167</v>
      </c>
      <c r="E73" s="8" t="s">
        <v>117</v>
      </c>
      <c r="F73" s="19" t="s">
        <v>157</v>
      </c>
      <c r="G73" s="16" t="s">
        <v>172</v>
      </c>
      <c r="H73" s="16" t="s">
        <v>173</v>
      </c>
      <c r="I73" s="18" t="s">
        <v>207</v>
      </c>
      <c r="J73" s="16" t="s">
        <v>180</v>
      </c>
      <c r="K73" s="16" t="s">
        <v>178</v>
      </c>
      <c r="L73" s="16" t="s">
        <v>181</v>
      </c>
      <c r="M73" s="9">
        <v>13.5992767344567</v>
      </c>
      <c r="N73" s="9">
        <v>13.583953358018301</v>
      </c>
      <c r="O73" s="10">
        <v>2.1670526780528599E-2</v>
      </c>
      <c r="Q73" s="11">
        <v>3650622.3955227202</v>
      </c>
      <c r="R73" s="20">
        <v>10</v>
      </c>
      <c r="S73" s="20">
        <f t="shared" si="0"/>
        <v>36506223.955227204</v>
      </c>
      <c r="T73" s="21">
        <v>150000</v>
      </c>
      <c r="U73" s="10">
        <v>6.5623669137435297</v>
      </c>
      <c r="V73" s="11">
        <v>3687789.13731504</v>
      </c>
      <c r="W73" s="11">
        <v>52561.710311926799</v>
      </c>
      <c r="X73" s="12">
        <v>72</v>
      </c>
      <c r="Y73" s="8" t="s">
        <v>11</v>
      </c>
    </row>
    <row r="74" spans="2:25" ht="15" customHeight="1" x14ac:dyDescent="0.15">
      <c r="B74" s="6" t="s">
        <v>119</v>
      </c>
      <c r="C74" s="18" t="s">
        <v>164</v>
      </c>
      <c r="D74" s="18" t="s">
        <v>167</v>
      </c>
      <c r="E74" s="8" t="s">
        <v>120</v>
      </c>
      <c r="F74" s="19" t="s">
        <v>156</v>
      </c>
      <c r="G74" s="16" t="s">
        <v>169</v>
      </c>
      <c r="H74" s="16" t="s">
        <v>173</v>
      </c>
      <c r="I74" s="18" t="s">
        <v>207</v>
      </c>
      <c r="J74" s="16" t="s">
        <v>180</v>
      </c>
      <c r="K74" s="16" t="s">
        <v>178</v>
      </c>
      <c r="L74" s="16" t="s">
        <v>181</v>
      </c>
      <c r="M74" s="9">
        <v>16.2959203737683</v>
      </c>
      <c r="N74" s="9">
        <v>16.320295094435899</v>
      </c>
      <c r="O74" s="10">
        <v>3.4471060547170897E-2</v>
      </c>
      <c r="Q74" s="11">
        <v>619545.08572986699</v>
      </c>
      <c r="R74" s="20">
        <v>10</v>
      </c>
      <c r="S74" s="20">
        <f t="shared" si="0"/>
        <v>6195450.8572986703</v>
      </c>
      <c r="T74" s="21">
        <v>150000</v>
      </c>
      <c r="U74" s="10">
        <v>5.7920729164767604</v>
      </c>
      <c r="V74" s="11">
        <v>609770.07611629204</v>
      </c>
      <c r="W74" s="11">
        <v>13823.951167845</v>
      </c>
      <c r="X74" s="12">
        <v>72</v>
      </c>
      <c r="Y74" s="8" t="s">
        <v>11</v>
      </c>
    </row>
    <row r="75" spans="2:25" ht="15" customHeight="1" x14ac:dyDescent="0.15">
      <c r="B75" s="6" t="s">
        <v>121</v>
      </c>
      <c r="C75" s="18" t="s">
        <v>164</v>
      </c>
      <c r="D75" s="18" t="s">
        <v>167</v>
      </c>
      <c r="E75" s="8" t="s">
        <v>120</v>
      </c>
      <c r="F75" s="19" t="s">
        <v>156</v>
      </c>
      <c r="G75" s="16" t="s">
        <v>169</v>
      </c>
      <c r="H75" s="16" t="s">
        <v>173</v>
      </c>
      <c r="I75" s="18" t="s">
        <v>207</v>
      </c>
      <c r="J75" s="16" t="s">
        <v>180</v>
      </c>
      <c r="K75" s="16" t="s">
        <v>178</v>
      </c>
      <c r="L75" s="16" t="s">
        <v>181</v>
      </c>
      <c r="M75" s="9">
        <v>16.344669815103501</v>
      </c>
      <c r="N75" s="9">
        <v>16.320295094435899</v>
      </c>
      <c r="O75" s="10">
        <v>3.4471060547170897E-2</v>
      </c>
      <c r="Q75" s="11">
        <v>599995.06650271697</v>
      </c>
      <c r="R75" s="20">
        <v>10</v>
      </c>
      <c r="S75" s="20">
        <f t="shared" si="0"/>
        <v>5999950.6650271695</v>
      </c>
      <c r="T75" s="21">
        <v>150000</v>
      </c>
      <c r="U75" s="10">
        <v>5.7781476793845501</v>
      </c>
      <c r="V75" s="11">
        <v>609770.07611629204</v>
      </c>
      <c r="W75" s="11">
        <v>13823.951167845</v>
      </c>
      <c r="X75" s="12">
        <v>72</v>
      </c>
      <c r="Y75" s="8" t="s">
        <v>11</v>
      </c>
    </row>
    <row r="76" spans="2:25" ht="15" customHeight="1" x14ac:dyDescent="0.15">
      <c r="B76" s="6" t="s">
        <v>122</v>
      </c>
      <c r="C76" s="18" t="s">
        <v>164</v>
      </c>
      <c r="D76" s="8" t="s">
        <v>11</v>
      </c>
      <c r="E76" s="8" t="s">
        <v>123</v>
      </c>
      <c r="F76" s="15"/>
      <c r="M76" s="9">
        <v>30.1233289146594</v>
      </c>
      <c r="N76" s="9">
        <v>29.837858707349</v>
      </c>
      <c r="O76" s="10">
        <v>0.403715838831739</v>
      </c>
      <c r="X76" s="12">
        <v>72</v>
      </c>
      <c r="Y76" s="8" t="s">
        <v>11</v>
      </c>
    </row>
    <row r="77" spans="2:25" ht="15" customHeight="1" x14ac:dyDescent="0.15">
      <c r="B77" s="6" t="s">
        <v>124</v>
      </c>
      <c r="C77" s="18" t="s">
        <v>164</v>
      </c>
      <c r="D77" s="8" t="s">
        <v>11</v>
      </c>
      <c r="E77" s="8" t="s">
        <v>123</v>
      </c>
      <c r="F77" s="15"/>
      <c r="M77" s="9">
        <v>29.552388500038699</v>
      </c>
      <c r="N77" s="9">
        <v>29.837858707349</v>
      </c>
      <c r="O77" s="10">
        <v>0.403715838831739</v>
      </c>
      <c r="X77" s="12">
        <v>72</v>
      </c>
      <c r="Y77" s="8" t="s">
        <v>11</v>
      </c>
    </row>
    <row r="78" spans="2:25" ht="15" customHeight="1" x14ac:dyDescent="0.15">
      <c r="B78" s="22" t="s">
        <v>187</v>
      </c>
      <c r="C78" s="16" t="s">
        <v>188</v>
      </c>
      <c r="D78" s="22" t="s">
        <v>11</v>
      </c>
      <c r="E78" s="22" t="s">
        <v>189</v>
      </c>
      <c r="F78" s="22" t="s">
        <v>11</v>
      </c>
      <c r="G78" s="16" t="s">
        <v>172</v>
      </c>
      <c r="H78" s="22" t="s">
        <v>171</v>
      </c>
      <c r="I78" s="18" t="s">
        <v>205</v>
      </c>
      <c r="J78" s="22"/>
      <c r="K78" s="22"/>
      <c r="L78" s="22"/>
      <c r="M78" s="23">
        <v>29.911700270905801</v>
      </c>
      <c r="N78" s="23">
        <v>29.968174336832799</v>
      </c>
      <c r="O78" s="24">
        <v>7.9866389956366607E-2</v>
      </c>
      <c r="P78" s="25">
        <v>20</v>
      </c>
      <c r="Q78" s="25"/>
      <c r="R78" s="25"/>
      <c r="S78" s="25"/>
      <c r="T78" s="25"/>
      <c r="U78" s="24">
        <v>1.3010299956639799</v>
      </c>
      <c r="V78" s="25">
        <v>20</v>
      </c>
      <c r="W78" s="25">
        <v>0</v>
      </c>
    </row>
    <row r="79" spans="2:25" ht="15" customHeight="1" x14ac:dyDescent="0.15">
      <c r="B79" s="22" t="s">
        <v>190</v>
      </c>
      <c r="C79" s="16" t="s">
        <v>188</v>
      </c>
      <c r="D79" s="22" t="s">
        <v>11</v>
      </c>
      <c r="E79" s="22" t="s">
        <v>189</v>
      </c>
      <c r="F79" s="22" t="s">
        <v>11</v>
      </c>
      <c r="G79" s="16" t="s">
        <v>172</v>
      </c>
      <c r="H79" s="22" t="s">
        <v>171</v>
      </c>
      <c r="I79" s="18" t="s">
        <v>205</v>
      </c>
      <c r="J79" s="22"/>
      <c r="K79" s="22"/>
      <c r="L79" s="22"/>
      <c r="M79" s="23">
        <v>30.024648402759901</v>
      </c>
      <c r="N79" s="23">
        <v>29.968174336832799</v>
      </c>
      <c r="O79" s="24">
        <v>7.9866389956366607E-2</v>
      </c>
      <c r="P79" s="25">
        <v>20</v>
      </c>
      <c r="Q79" s="25"/>
      <c r="R79" s="25"/>
      <c r="S79" s="25"/>
      <c r="T79" s="25"/>
      <c r="U79" s="24">
        <v>1.3010299956639799</v>
      </c>
      <c r="V79" s="25">
        <v>20</v>
      </c>
      <c r="W79" s="25">
        <v>0</v>
      </c>
    </row>
    <row r="80" spans="2:25" ht="15" customHeight="1" x14ac:dyDescent="0.15">
      <c r="B80" s="22" t="s">
        <v>10</v>
      </c>
      <c r="C80" s="16" t="s">
        <v>188</v>
      </c>
      <c r="D80" s="22" t="s">
        <v>11</v>
      </c>
      <c r="E80" s="22" t="s">
        <v>12</v>
      </c>
      <c r="F80" s="22" t="s">
        <v>11</v>
      </c>
      <c r="G80" s="16" t="s">
        <v>172</v>
      </c>
      <c r="H80" s="22" t="s">
        <v>171</v>
      </c>
      <c r="I80" s="18" t="s">
        <v>205</v>
      </c>
      <c r="J80" s="22"/>
      <c r="K80" s="22"/>
      <c r="L80" s="22"/>
      <c r="M80" s="23">
        <v>27.690160957375699</v>
      </c>
      <c r="N80" s="23">
        <v>27.6507448533693</v>
      </c>
      <c r="O80" s="24">
        <v>5.5742788861823503E-2</v>
      </c>
      <c r="P80" s="25">
        <v>200</v>
      </c>
      <c r="Q80" s="25"/>
      <c r="R80" s="25"/>
      <c r="S80" s="25"/>
      <c r="T80" s="25"/>
      <c r="U80" s="24">
        <v>2.3010299956639799</v>
      </c>
      <c r="V80" s="25">
        <v>200</v>
      </c>
      <c r="W80" s="25">
        <v>0</v>
      </c>
    </row>
    <row r="81" spans="2:23" ht="15" customHeight="1" x14ac:dyDescent="0.15">
      <c r="B81" s="22" t="s">
        <v>13</v>
      </c>
      <c r="C81" s="16" t="s">
        <v>188</v>
      </c>
      <c r="D81" s="22" t="s">
        <v>11</v>
      </c>
      <c r="E81" s="22" t="s">
        <v>12</v>
      </c>
      <c r="F81" s="22" t="s">
        <v>11</v>
      </c>
      <c r="G81" s="16" t="s">
        <v>172</v>
      </c>
      <c r="H81" s="22" t="s">
        <v>171</v>
      </c>
      <c r="I81" s="18" t="s">
        <v>205</v>
      </c>
      <c r="J81" s="22"/>
      <c r="K81" s="22"/>
      <c r="L81" s="22"/>
      <c r="M81" s="23">
        <v>27.611328749362801</v>
      </c>
      <c r="N81" s="23">
        <v>27.6507448533693</v>
      </c>
      <c r="O81" s="24">
        <v>5.5742788861823503E-2</v>
      </c>
      <c r="P81" s="25">
        <v>200</v>
      </c>
      <c r="Q81" s="25"/>
      <c r="R81" s="25"/>
      <c r="S81" s="25"/>
      <c r="T81" s="25"/>
      <c r="U81" s="24">
        <v>2.3010299956639799</v>
      </c>
      <c r="V81" s="25">
        <v>200</v>
      </c>
      <c r="W81" s="25">
        <v>0</v>
      </c>
    </row>
    <row r="82" spans="2:23" ht="15" customHeight="1" x14ac:dyDescent="0.15">
      <c r="B82" s="22" t="s">
        <v>14</v>
      </c>
      <c r="C82" s="16" t="s">
        <v>188</v>
      </c>
      <c r="D82" s="22" t="s">
        <v>11</v>
      </c>
      <c r="E82" s="22" t="s">
        <v>15</v>
      </c>
      <c r="F82" s="22" t="s">
        <v>11</v>
      </c>
      <c r="G82" s="16" t="s">
        <v>172</v>
      </c>
      <c r="H82" s="22" t="s">
        <v>171</v>
      </c>
      <c r="I82" s="18" t="s">
        <v>205</v>
      </c>
      <c r="J82" s="22"/>
      <c r="K82" s="22"/>
      <c r="L82" s="22"/>
      <c r="M82" s="23">
        <v>25.135315973295899</v>
      </c>
      <c r="N82" s="23">
        <v>25.133637118154802</v>
      </c>
      <c r="O82" s="24">
        <v>2.37425970976479E-3</v>
      </c>
      <c r="P82" s="25">
        <v>2000</v>
      </c>
      <c r="Q82" s="25"/>
      <c r="R82" s="25"/>
      <c r="S82" s="25"/>
      <c r="T82" s="25"/>
      <c r="U82" s="24">
        <v>3.3010299956639799</v>
      </c>
      <c r="V82" s="25">
        <v>2000</v>
      </c>
      <c r="W82" s="25">
        <v>0</v>
      </c>
    </row>
    <row r="83" spans="2:23" ht="15" customHeight="1" x14ac:dyDescent="0.15">
      <c r="B83" s="22" t="s">
        <v>16</v>
      </c>
      <c r="C83" s="16" t="s">
        <v>188</v>
      </c>
      <c r="D83" s="22" t="s">
        <v>11</v>
      </c>
      <c r="E83" s="22" t="s">
        <v>15</v>
      </c>
      <c r="F83" s="22" t="s">
        <v>11</v>
      </c>
      <c r="G83" s="16" t="s">
        <v>172</v>
      </c>
      <c r="H83" s="22" t="s">
        <v>171</v>
      </c>
      <c r="I83" s="18" t="s">
        <v>205</v>
      </c>
      <c r="J83" s="22"/>
      <c r="K83" s="22"/>
      <c r="L83" s="22"/>
      <c r="M83" s="23">
        <v>25.131958263013701</v>
      </c>
      <c r="N83" s="23">
        <v>25.133637118154802</v>
      </c>
      <c r="O83" s="24">
        <v>2.37425970976479E-3</v>
      </c>
      <c r="P83" s="25">
        <v>2000</v>
      </c>
      <c r="Q83" s="25"/>
      <c r="R83" s="25"/>
      <c r="S83" s="25"/>
      <c r="T83" s="25"/>
      <c r="U83" s="24">
        <v>3.3010299956639799</v>
      </c>
      <c r="V83" s="25">
        <v>2000</v>
      </c>
      <c r="W83" s="25">
        <v>0</v>
      </c>
    </row>
    <row r="84" spans="2:23" ht="15" customHeight="1" x14ac:dyDescent="0.15">
      <c r="B84" s="22" t="s">
        <v>17</v>
      </c>
      <c r="C84" s="16" t="s">
        <v>188</v>
      </c>
      <c r="D84" s="22" t="s">
        <v>11</v>
      </c>
      <c r="E84" s="22" t="s">
        <v>18</v>
      </c>
      <c r="F84" s="22" t="s">
        <v>11</v>
      </c>
      <c r="G84" s="16" t="s">
        <v>172</v>
      </c>
      <c r="H84" s="22" t="s">
        <v>171</v>
      </c>
      <c r="I84" s="18" t="s">
        <v>205</v>
      </c>
      <c r="J84" s="22"/>
      <c r="K84" s="22"/>
      <c r="L84" s="22"/>
      <c r="M84" s="23">
        <v>21.607703218519699</v>
      </c>
      <c r="N84" s="23">
        <v>21.661662851518098</v>
      </c>
      <c r="O84" s="24">
        <v>7.6310444806955896E-2</v>
      </c>
      <c r="P84" s="25">
        <v>20000</v>
      </c>
      <c r="Q84" s="25"/>
      <c r="R84" s="25"/>
      <c r="S84" s="25"/>
      <c r="T84" s="25"/>
      <c r="U84" s="24">
        <v>4.3010299956639804</v>
      </c>
      <c r="V84" s="25">
        <v>20000</v>
      </c>
      <c r="W84" s="25">
        <v>0</v>
      </c>
    </row>
    <row r="85" spans="2:23" ht="15" customHeight="1" x14ac:dyDescent="0.15">
      <c r="B85" s="22" t="s">
        <v>19</v>
      </c>
      <c r="C85" s="16" t="s">
        <v>188</v>
      </c>
      <c r="D85" s="22" t="s">
        <v>11</v>
      </c>
      <c r="E85" s="22" t="s">
        <v>18</v>
      </c>
      <c r="F85" s="22" t="s">
        <v>11</v>
      </c>
      <c r="G85" s="16" t="s">
        <v>172</v>
      </c>
      <c r="H85" s="22" t="s">
        <v>171</v>
      </c>
      <c r="I85" s="18" t="s">
        <v>205</v>
      </c>
      <c r="J85" s="22"/>
      <c r="K85" s="22"/>
      <c r="L85" s="22"/>
      <c r="M85" s="23">
        <v>21.715622484516501</v>
      </c>
      <c r="N85" s="23">
        <v>21.661662851518098</v>
      </c>
      <c r="O85" s="24">
        <v>7.6310444806955896E-2</v>
      </c>
      <c r="P85" s="25">
        <v>20000</v>
      </c>
      <c r="Q85" s="25"/>
      <c r="R85" s="25"/>
      <c r="S85" s="25"/>
      <c r="T85" s="25"/>
      <c r="U85" s="24">
        <v>4.3010299956639804</v>
      </c>
      <c r="V85" s="25">
        <v>20000</v>
      </c>
      <c r="W85" s="25">
        <v>0</v>
      </c>
    </row>
    <row r="86" spans="2:23" ht="15" customHeight="1" x14ac:dyDescent="0.15">
      <c r="B86" s="22" t="s">
        <v>20</v>
      </c>
      <c r="C86" s="16" t="s">
        <v>188</v>
      </c>
      <c r="D86" s="22" t="s">
        <v>11</v>
      </c>
      <c r="E86" s="22" t="s">
        <v>21</v>
      </c>
      <c r="F86" s="22" t="s">
        <v>11</v>
      </c>
      <c r="G86" s="16" t="s">
        <v>172</v>
      </c>
      <c r="H86" s="22" t="s">
        <v>171</v>
      </c>
      <c r="I86" s="18" t="s">
        <v>205</v>
      </c>
      <c r="J86" s="22"/>
      <c r="K86" s="22"/>
      <c r="L86" s="22"/>
      <c r="M86" s="23">
        <v>18.582509861335499</v>
      </c>
      <c r="N86" s="23">
        <v>18.5407466482168</v>
      </c>
      <c r="O86" s="24">
        <v>5.9062102400712101E-2</v>
      </c>
      <c r="P86" s="25">
        <v>200000</v>
      </c>
      <c r="Q86" s="25"/>
      <c r="R86" s="25"/>
      <c r="S86" s="25"/>
      <c r="T86" s="25"/>
      <c r="U86" s="24">
        <v>5.3010299956639804</v>
      </c>
      <c r="V86" s="25">
        <v>200000</v>
      </c>
      <c r="W86" s="25">
        <v>0</v>
      </c>
    </row>
    <row r="87" spans="2:23" ht="15" customHeight="1" x14ac:dyDescent="0.15">
      <c r="B87" s="22" t="s">
        <v>22</v>
      </c>
      <c r="C87" s="16" t="s">
        <v>188</v>
      </c>
      <c r="D87" s="22" t="s">
        <v>11</v>
      </c>
      <c r="E87" s="22" t="s">
        <v>21</v>
      </c>
      <c r="F87" s="22" t="s">
        <v>11</v>
      </c>
      <c r="G87" s="16" t="s">
        <v>172</v>
      </c>
      <c r="H87" s="22" t="s">
        <v>171</v>
      </c>
      <c r="I87" s="18" t="s">
        <v>205</v>
      </c>
      <c r="J87" s="22"/>
      <c r="K87" s="22"/>
      <c r="L87" s="22"/>
      <c r="M87" s="23">
        <v>18.498983435098101</v>
      </c>
      <c r="N87" s="23">
        <v>18.5407466482168</v>
      </c>
      <c r="O87" s="24">
        <v>5.9062102400712101E-2</v>
      </c>
      <c r="P87" s="25">
        <v>200000</v>
      </c>
      <c r="Q87" s="25"/>
      <c r="R87" s="25"/>
      <c r="S87" s="25"/>
      <c r="T87" s="25"/>
      <c r="U87" s="24">
        <v>5.3010299956639804</v>
      </c>
      <c r="V87" s="25">
        <v>200000</v>
      </c>
      <c r="W87" s="25">
        <v>0</v>
      </c>
    </row>
    <row r="88" spans="2:23" ht="15" customHeight="1" x14ac:dyDescent="0.15">
      <c r="B88" s="22" t="s">
        <v>23</v>
      </c>
      <c r="C88" s="16" t="s">
        <v>188</v>
      </c>
      <c r="D88" s="22" t="s">
        <v>11</v>
      </c>
      <c r="E88" s="22" t="s">
        <v>24</v>
      </c>
      <c r="F88" s="22" t="s">
        <v>11</v>
      </c>
      <c r="G88" s="16" t="s">
        <v>172</v>
      </c>
      <c r="H88" s="22" t="s">
        <v>171</v>
      </c>
      <c r="I88" s="18" t="s">
        <v>205</v>
      </c>
      <c r="J88" s="22"/>
      <c r="K88" s="22"/>
      <c r="L88" s="22"/>
      <c r="M88" s="23">
        <v>14.6337677814626</v>
      </c>
      <c r="N88" s="23">
        <v>14.6318214176657</v>
      </c>
      <c r="O88" s="24">
        <v>2.7525740788345099E-3</v>
      </c>
      <c r="P88" s="25">
        <v>2000000</v>
      </c>
      <c r="Q88" s="25"/>
      <c r="R88" s="25"/>
      <c r="S88" s="25"/>
      <c r="T88" s="25"/>
      <c r="U88" s="24">
        <v>6.3010299956639804</v>
      </c>
      <c r="V88" s="25">
        <v>2000000</v>
      </c>
      <c r="W88" s="25">
        <v>0</v>
      </c>
    </row>
    <row r="89" spans="2:23" ht="15" customHeight="1" x14ac:dyDescent="0.15">
      <c r="B89" s="22" t="s">
        <v>25</v>
      </c>
      <c r="C89" s="16" t="s">
        <v>188</v>
      </c>
      <c r="D89" s="22" t="s">
        <v>11</v>
      </c>
      <c r="E89" s="22" t="s">
        <v>24</v>
      </c>
      <c r="F89" s="22" t="s">
        <v>11</v>
      </c>
      <c r="G89" s="16" t="s">
        <v>172</v>
      </c>
      <c r="H89" s="22" t="s">
        <v>171</v>
      </c>
      <c r="I89" s="18" t="s">
        <v>205</v>
      </c>
      <c r="J89" s="22"/>
      <c r="K89" s="22"/>
      <c r="L89" s="22"/>
      <c r="M89" s="23">
        <v>14.629875053868799</v>
      </c>
      <c r="N89" s="23">
        <v>14.6318214176657</v>
      </c>
      <c r="O89" s="24">
        <v>2.7525740788345099E-3</v>
      </c>
      <c r="P89" s="25">
        <v>2000000</v>
      </c>
      <c r="Q89" s="25"/>
      <c r="R89" s="25"/>
      <c r="S89" s="25"/>
      <c r="T89" s="25"/>
      <c r="U89" s="24">
        <v>6.3010299956639804</v>
      </c>
      <c r="V89" s="25">
        <v>2000000</v>
      </c>
      <c r="W89" s="25">
        <v>0</v>
      </c>
    </row>
    <row r="90" spans="2:23" ht="15" customHeight="1" x14ac:dyDescent="0.15">
      <c r="B90" s="22" t="s">
        <v>26</v>
      </c>
      <c r="C90" s="16" t="s">
        <v>188</v>
      </c>
      <c r="D90" s="22" t="s">
        <v>11</v>
      </c>
      <c r="E90" s="22" t="s">
        <v>27</v>
      </c>
      <c r="F90" s="22" t="s">
        <v>11</v>
      </c>
      <c r="G90" s="16" t="s">
        <v>172</v>
      </c>
      <c r="H90" s="18" t="s">
        <v>171</v>
      </c>
      <c r="I90" s="18" t="s">
        <v>205</v>
      </c>
      <c r="J90" s="18"/>
      <c r="K90" s="18"/>
      <c r="L90" s="18"/>
      <c r="M90" s="28">
        <v>9.8655811106759401</v>
      </c>
      <c r="N90" s="28">
        <v>9.8822779126023708</v>
      </c>
      <c r="O90" s="29">
        <v>2.3612843732621701E-2</v>
      </c>
      <c r="P90" s="30">
        <v>20000000</v>
      </c>
      <c r="Q90" s="30"/>
      <c r="R90" s="30"/>
      <c r="S90" s="30"/>
      <c r="T90" s="30"/>
      <c r="U90" s="29">
        <v>7.3010299956639804</v>
      </c>
      <c r="V90" s="30">
        <v>20000000</v>
      </c>
      <c r="W90" s="30">
        <v>0</v>
      </c>
    </row>
    <row r="91" spans="2:23" ht="15" customHeight="1" x14ac:dyDescent="0.15">
      <c r="B91" s="22" t="s">
        <v>28</v>
      </c>
      <c r="C91" s="16" t="s">
        <v>188</v>
      </c>
      <c r="D91" s="22" t="s">
        <v>11</v>
      </c>
      <c r="E91" s="22" t="s">
        <v>27</v>
      </c>
      <c r="F91" s="22" t="s">
        <v>11</v>
      </c>
      <c r="G91" s="16" t="s">
        <v>172</v>
      </c>
      <c r="H91" s="18" t="s">
        <v>171</v>
      </c>
      <c r="I91" s="18" t="s">
        <v>205</v>
      </c>
      <c r="J91" s="18"/>
      <c r="K91" s="18"/>
      <c r="L91" s="18"/>
      <c r="M91" s="28">
        <v>9.8989747145287996</v>
      </c>
      <c r="N91" s="28">
        <v>9.8822779126023708</v>
      </c>
      <c r="O91" s="29">
        <v>2.3612843732621701E-2</v>
      </c>
      <c r="P91" s="30">
        <v>20000000</v>
      </c>
      <c r="Q91" s="30"/>
      <c r="R91" s="30"/>
      <c r="S91" s="30"/>
      <c r="T91" s="30"/>
      <c r="U91" s="29">
        <v>7.3010299956639804</v>
      </c>
      <c r="V91" s="30">
        <v>20000000</v>
      </c>
      <c r="W91" s="30">
        <v>0</v>
      </c>
    </row>
    <row r="92" spans="2:23" ht="15" customHeight="1" x14ac:dyDescent="0.15">
      <c r="B92" s="22" t="s">
        <v>29</v>
      </c>
      <c r="C92" s="16" t="s">
        <v>188</v>
      </c>
      <c r="D92" s="22" t="s">
        <v>11</v>
      </c>
      <c r="E92" s="22" t="s">
        <v>30</v>
      </c>
      <c r="F92" s="22" t="s">
        <v>11</v>
      </c>
      <c r="G92" s="16" t="s">
        <v>172</v>
      </c>
      <c r="H92" s="18" t="s">
        <v>171</v>
      </c>
      <c r="I92" s="18" t="s">
        <v>205</v>
      </c>
      <c r="J92" s="18"/>
      <c r="K92" s="18"/>
      <c r="L92" s="18"/>
      <c r="M92" s="28">
        <v>7.55750776554585</v>
      </c>
      <c r="N92" s="28">
        <v>7.5818852856578198</v>
      </c>
      <c r="O92" s="29">
        <v>3.4475019559360498E-2</v>
      </c>
      <c r="P92" s="30">
        <v>200000000</v>
      </c>
      <c r="Q92" s="30"/>
      <c r="R92" s="30"/>
      <c r="S92" s="30"/>
      <c r="T92" s="30"/>
      <c r="U92" s="29">
        <v>8.3010299956639795</v>
      </c>
      <c r="V92" s="30">
        <v>200000000</v>
      </c>
      <c r="W92" s="30">
        <v>0</v>
      </c>
    </row>
    <row r="93" spans="2:23" ht="15" customHeight="1" x14ac:dyDescent="0.15">
      <c r="B93" s="22" t="s">
        <v>31</v>
      </c>
      <c r="C93" s="16" t="s">
        <v>188</v>
      </c>
      <c r="D93" s="22" t="s">
        <v>11</v>
      </c>
      <c r="E93" s="22" t="s">
        <v>30</v>
      </c>
      <c r="F93" s="22" t="s">
        <v>11</v>
      </c>
      <c r="G93" s="16" t="s">
        <v>172</v>
      </c>
      <c r="H93" s="18" t="s">
        <v>171</v>
      </c>
      <c r="I93" s="18" t="s">
        <v>205</v>
      </c>
      <c r="J93" s="18"/>
      <c r="K93" s="18"/>
      <c r="L93" s="18"/>
      <c r="M93" s="28">
        <v>7.6062628057697799</v>
      </c>
      <c r="N93" s="28">
        <v>7.5818852856578198</v>
      </c>
      <c r="O93" s="29">
        <v>3.4475019559360498E-2</v>
      </c>
      <c r="P93" s="30">
        <v>200000000</v>
      </c>
      <c r="Q93" s="30"/>
      <c r="R93" s="30"/>
      <c r="S93" s="30"/>
      <c r="T93" s="30"/>
      <c r="U93" s="29">
        <v>8.3010299956639795</v>
      </c>
      <c r="V93" s="30">
        <v>200000000</v>
      </c>
      <c r="W93" s="30">
        <v>0</v>
      </c>
    </row>
    <row r="94" spans="2:23" ht="15" customHeight="1" x14ac:dyDescent="0.15">
      <c r="B94" s="22" t="s">
        <v>32</v>
      </c>
      <c r="C94" s="16" t="s">
        <v>188</v>
      </c>
      <c r="D94" s="18" t="s">
        <v>191</v>
      </c>
      <c r="E94" s="22" t="s">
        <v>33</v>
      </c>
      <c r="F94" s="16" t="s">
        <v>147</v>
      </c>
      <c r="G94" s="16" t="s">
        <v>172</v>
      </c>
      <c r="H94" s="16" t="s">
        <v>173</v>
      </c>
      <c r="I94" s="16" t="s">
        <v>173</v>
      </c>
      <c r="J94" s="16" t="s">
        <v>172</v>
      </c>
      <c r="K94" s="16" t="s">
        <v>178</v>
      </c>
      <c r="L94" s="16" t="s">
        <v>179</v>
      </c>
      <c r="M94" s="23">
        <v>15.016672631354099</v>
      </c>
      <c r="N94" s="23">
        <v>15.007960391247</v>
      </c>
      <c r="O94" s="24">
        <v>1.2320968118044499E-2</v>
      </c>
      <c r="P94" s="25"/>
      <c r="Q94" s="25">
        <v>1287157.2893703401</v>
      </c>
      <c r="R94" s="26">
        <v>10</v>
      </c>
      <c r="S94" s="25">
        <f>R94*Q94</f>
        <v>12871572.893703401</v>
      </c>
      <c r="T94" s="27">
        <v>100000</v>
      </c>
      <c r="U94" s="24">
        <v>6.1096316205110099</v>
      </c>
      <c r="V94" s="25">
        <v>1294945.6358162099</v>
      </c>
      <c r="W94" s="25">
        <v>11014.385172210999</v>
      </c>
    </row>
    <row r="95" spans="2:23" ht="15" customHeight="1" x14ac:dyDescent="0.15">
      <c r="B95" s="22" t="s">
        <v>34</v>
      </c>
      <c r="C95" s="16" t="s">
        <v>188</v>
      </c>
      <c r="D95" s="18" t="s">
        <v>191</v>
      </c>
      <c r="E95" s="22" t="s">
        <v>33</v>
      </c>
      <c r="F95" s="16" t="s">
        <v>147</v>
      </c>
      <c r="G95" s="16" t="s">
        <v>172</v>
      </c>
      <c r="H95" s="16" t="s">
        <v>173</v>
      </c>
      <c r="I95" s="16" t="s">
        <v>173</v>
      </c>
      <c r="J95" s="16" t="s">
        <v>172</v>
      </c>
      <c r="K95" s="16" t="s">
        <v>178</v>
      </c>
      <c r="L95" s="16" t="s">
        <v>179</v>
      </c>
      <c r="M95" s="23">
        <v>14.99924815114</v>
      </c>
      <c r="N95" s="23">
        <v>15.007960391247</v>
      </c>
      <c r="O95" s="24">
        <v>1.2320968118044499E-2</v>
      </c>
      <c r="P95" s="25"/>
      <c r="Q95" s="25">
        <v>1302733.9822620801</v>
      </c>
      <c r="R95" s="26">
        <v>10</v>
      </c>
      <c r="S95" s="25">
        <f t="shared" ref="S95:S157" si="1">R95*Q95</f>
        <v>13027339.822620802</v>
      </c>
      <c r="T95" s="27">
        <v>100000</v>
      </c>
      <c r="U95" s="24">
        <v>6.1148557420130798</v>
      </c>
      <c r="V95" s="25">
        <v>1294945.6358162099</v>
      </c>
      <c r="W95" s="25">
        <v>11014.385172210999</v>
      </c>
    </row>
    <row r="96" spans="2:23" ht="15" customHeight="1" x14ac:dyDescent="0.15">
      <c r="B96" s="22" t="s">
        <v>35</v>
      </c>
      <c r="C96" s="16" t="s">
        <v>188</v>
      </c>
      <c r="D96" s="18" t="s">
        <v>191</v>
      </c>
      <c r="E96" s="22" t="s">
        <v>36</v>
      </c>
      <c r="F96" s="16" t="s">
        <v>148</v>
      </c>
      <c r="G96" s="16" t="s">
        <v>172</v>
      </c>
      <c r="H96" s="16" t="s">
        <v>174</v>
      </c>
      <c r="I96" s="16" t="s">
        <v>174</v>
      </c>
      <c r="J96" s="16" t="s">
        <v>172</v>
      </c>
      <c r="K96" s="16" t="s">
        <v>178</v>
      </c>
      <c r="L96" s="16" t="s">
        <v>179</v>
      </c>
      <c r="M96" s="23">
        <v>9.3976696188232403</v>
      </c>
      <c r="N96" s="23">
        <v>9.3743163398009699</v>
      </c>
      <c r="O96" s="24">
        <v>3.3026523919172802E-2</v>
      </c>
      <c r="P96" s="25"/>
      <c r="Q96" s="25">
        <v>62272072.581094801</v>
      </c>
      <c r="R96" s="26">
        <v>10</v>
      </c>
      <c r="S96" s="25">
        <f t="shared" si="1"/>
        <v>622720725.81094801</v>
      </c>
      <c r="T96" s="27">
        <v>500</v>
      </c>
      <c r="U96" s="24">
        <v>7.7942933204436402</v>
      </c>
      <c r="V96" s="25">
        <v>63292379.408637799</v>
      </c>
      <c r="W96" s="25">
        <v>1442931.7532931301</v>
      </c>
    </row>
    <row r="97" spans="2:23" ht="15" customHeight="1" x14ac:dyDescent="0.15">
      <c r="B97" s="22" t="s">
        <v>37</v>
      </c>
      <c r="C97" s="16" t="s">
        <v>188</v>
      </c>
      <c r="D97" s="18" t="s">
        <v>191</v>
      </c>
      <c r="E97" s="22" t="s">
        <v>36</v>
      </c>
      <c r="F97" s="16" t="s">
        <v>148</v>
      </c>
      <c r="G97" s="16" t="s">
        <v>172</v>
      </c>
      <c r="H97" s="16" t="s">
        <v>174</v>
      </c>
      <c r="I97" s="16" t="s">
        <v>174</v>
      </c>
      <c r="J97" s="16" t="s">
        <v>172</v>
      </c>
      <c r="K97" s="16" t="s">
        <v>178</v>
      </c>
      <c r="L97" s="16" t="s">
        <v>179</v>
      </c>
      <c r="M97" s="23">
        <v>9.3509630607787102</v>
      </c>
      <c r="N97" s="23">
        <v>9.3743163398009699</v>
      </c>
      <c r="O97" s="24">
        <v>3.3026523919172802E-2</v>
      </c>
      <c r="P97" s="25"/>
      <c r="Q97" s="25">
        <v>64312686.236180797</v>
      </c>
      <c r="R97" s="26">
        <v>10</v>
      </c>
      <c r="S97" s="25">
        <f t="shared" si="1"/>
        <v>643126862.36180794</v>
      </c>
      <c r="T97" s="27">
        <v>500</v>
      </c>
      <c r="U97" s="24">
        <v>7.80829664973494</v>
      </c>
      <c r="V97" s="25">
        <v>63292379.408637799</v>
      </c>
      <c r="W97" s="25">
        <v>1442931.7532931301</v>
      </c>
    </row>
    <row r="98" spans="2:23" ht="15" customHeight="1" x14ac:dyDescent="0.15">
      <c r="B98" s="22" t="s">
        <v>38</v>
      </c>
      <c r="C98" s="16" t="s">
        <v>188</v>
      </c>
      <c r="D98" s="18" t="s">
        <v>191</v>
      </c>
      <c r="E98" s="22" t="s">
        <v>39</v>
      </c>
      <c r="F98" s="16" t="s">
        <v>149</v>
      </c>
      <c r="G98" s="16" t="s">
        <v>172</v>
      </c>
      <c r="H98" s="16" t="s">
        <v>173</v>
      </c>
      <c r="I98" s="18" t="s">
        <v>206</v>
      </c>
      <c r="J98" s="16" t="s">
        <v>180</v>
      </c>
      <c r="K98" s="16" t="s">
        <v>178</v>
      </c>
      <c r="L98" s="16" t="s">
        <v>179</v>
      </c>
      <c r="M98" s="23">
        <v>7.8653600007672004</v>
      </c>
      <c r="N98" s="23">
        <v>7.8503791475570504</v>
      </c>
      <c r="O98" s="24">
        <v>2.1186125785715999E-2</v>
      </c>
      <c r="P98" s="25"/>
      <c r="Q98" s="25">
        <v>179350591.61096501</v>
      </c>
      <c r="R98" s="26">
        <v>10</v>
      </c>
      <c r="S98" s="25">
        <f t="shared" si="1"/>
        <v>1793505916.1096501</v>
      </c>
      <c r="T98" s="27">
        <v>100000</v>
      </c>
      <c r="U98" s="24">
        <v>8.2537028135904809</v>
      </c>
      <c r="V98" s="25">
        <v>181224756.14667401</v>
      </c>
      <c r="W98" s="25">
        <v>2650468.9045180199</v>
      </c>
    </row>
    <row r="99" spans="2:23" ht="15" customHeight="1" x14ac:dyDescent="0.15">
      <c r="B99" s="22" t="s">
        <v>40</v>
      </c>
      <c r="C99" s="16" t="s">
        <v>188</v>
      </c>
      <c r="D99" s="18" t="s">
        <v>191</v>
      </c>
      <c r="E99" s="22" t="s">
        <v>39</v>
      </c>
      <c r="F99" s="16" t="s">
        <v>149</v>
      </c>
      <c r="G99" s="16" t="s">
        <v>172</v>
      </c>
      <c r="H99" s="16" t="s">
        <v>173</v>
      </c>
      <c r="I99" s="18" t="s">
        <v>206</v>
      </c>
      <c r="J99" s="16" t="s">
        <v>180</v>
      </c>
      <c r="K99" s="16" t="s">
        <v>178</v>
      </c>
      <c r="L99" s="16" t="s">
        <v>179</v>
      </c>
      <c r="M99" s="23">
        <v>7.8353982943469003</v>
      </c>
      <c r="N99" s="23">
        <v>7.8503791475570504</v>
      </c>
      <c r="O99" s="24">
        <v>2.1186125785715999E-2</v>
      </c>
      <c r="P99" s="25"/>
      <c r="Q99" s="25">
        <v>183098920.682383</v>
      </c>
      <c r="R99" s="26">
        <v>10</v>
      </c>
      <c r="S99" s="25">
        <f t="shared" si="1"/>
        <v>1830989206.8238301</v>
      </c>
      <c r="T99" s="27">
        <v>100000</v>
      </c>
      <c r="U99" s="24">
        <v>8.2626857842631001</v>
      </c>
      <c r="V99" s="25">
        <v>181224756.14667401</v>
      </c>
      <c r="W99" s="25">
        <v>2650468.9045180199</v>
      </c>
    </row>
    <row r="100" spans="2:23" ht="15" customHeight="1" x14ac:dyDescent="0.15">
      <c r="B100" s="22" t="s">
        <v>41</v>
      </c>
      <c r="C100" s="16" t="s">
        <v>188</v>
      </c>
      <c r="D100" s="18" t="s">
        <v>191</v>
      </c>
      <c r="E100" s="22" t="s">
        <v>42</v>
      </c>
      <c r="F100" s="16" t="s">
        <v>150</v>
      </c>
      <c r="G100" s="16" t="s">
        <v>169</v>
      </c>
      <c r="H100" s="16" t="s">
        <v>173</v>
      </c>
      <c r="I100" s="16" t="s">
        <v>173</v>
      </c>
      <c r="J100" s="16" t="s">
        <v>172</v>
      </c>
      <c r="K100" s="16" t="s">
        <v>178</v>
      </c>
      <c r="L100" s="16" t="s">
        <v>179</v>
      </c>
      <c r="M100" s="23">
        <v>15.6116548493026</v>
      </c>
      <c r="N100" s="23">
        <v>15.6065859136231</v>
      </c>
      <c r="O100" s="24">
        <v>7.1685575846989202E-3</v>
      </c>
      <c r="P100" s="25"/>
      <c r="Q100" s="25">
        <v>853585.43078162603</v>
      </c>
      <c r="R100" s="26">
        <v>10</v>
      </c>
      <c r="S100" s="25">
        <f t="shared" si="1"/>
        <v>8535854.3078162596</v>
      </c>
      <c r="T100" s="27">
        <v>100000</v>
      </c>
      <c r="U100" s="24">
        <v>5.9312469938283803</v>
      </c>
      <c r="V100" s="25">
        <v>856582.89170487004</v>
      </c>
      <c r="W100" s="25">
        <v>4239.0498903348998</v>
      </c>
    </row>
    <row r="101" spans="2:23" ht="15" customHeight="1" x14ac:dyDescent="0.15">
      <c r="B101" s="22" t="s">
        <v>43</v>
      </c>
      <c r="C101" s="16" t="s">
        <v>188</v>
      </c>
      <c r="D101" s="18" t="s">
        <v>191</v>
      </c>
      <c r="E101" s="22" t="s">
        <v>42</v>
      </c>
      <c r="F101" s="16" t="s">
        <v>150</v>
      </c>
      <c r="G101" s="16" t="s">
        <v>169</v>
      </c>
      <c r="H101" s="16" t="s">
        <v>173</v>
      </c>
      <c r="I101" s="16" t="s">
        <v>173</v>
      </c>
      <c r="J101" s="16" t="s">
        <v>172</v>
      </c>
      <c r="K101" s="16" t="s">
        <v>178</v>
      </c>
      <c r="L101" s="16" t="s">
        <v>179</v>
      </c>
      <c r="M101" s="23">
        <v>15.6015169779437</v>
      </c>
      <c r="N101" s="23">
        <v>15.6065859136231</v>
      </c>
      <c r="O101" s="24">
        <v>7.1685575846989202E-3</v>
      </c>
      <c r="P101" s="25"/>
      <c r="Q101" s="25">
        <v>859580.352628113</v>
      </c>
      <c r="R101" s="26">
        <v>10</v>
      </c>
      <c r="S101" s="25">
        <f t="shared" si="1"/>
        <v>8595803.5262811296</v>
      </c>
      <c r="T101" s="27">
        <v>100000</v>
      </c>
      <c r="U101" s="24">
        <v>5.9342864802922897</v>
      </c>
      <c r="V101" s="25">
        <v>856582.89170487004</v>
      </c>
      <c r="W101" s="25">
        <v>4239.0498903348998</v>
      </c>
    </row>
    <row r="102" spans="2:23" ht="15" customHeight="1" x14ac:dyDescent="0.15">
      <c r="B102" s="22" t="s">
        <v>44</v>
      </c>
      <c r="C102" s="16" t="s">
        <v>188</v>
      </c>
      <c r="D102" s="18" t="s">
        <v>191</v>
      </c>
      <c r="E102" s="22" t="s">
        <v>45</v>
      </c>
      <c r="F102" s="16" t="s">
        <v>151</v>
      </c>
      <c r="G102" s="16" t="s">
        <v>169</v>
      </c>
      <c r="H102" s="16" t="s">
        <v>174</v>
      </c>
      <c r="I102" s="16" t="s">
        <v>174</v>
      </c>
      <c r="J102" s="16" t="s">
        <v>172</v>
      </c>
      <c r="K102" s="16" t="s">
        <v>178</v>
      </c>
      <c r="L102" s="16" t="s">
        <v>179</v>
      </c>
      <c r="M102" s="23">
        <v>9.3337578141491502</v>
      </c>
      <c r="N102" s="23">
        <v>9.3472499071238797</v>
      </c>
      <c r="O102" s="24">
        <v>1.90807008696562E-2</v>
      </c>
      <c r="P102" s="25"/>
      <c r="Q102" s="25">
        <v>65081123.518290199</v>
      </c>
      <c r="R102" s="26">
        <v>10</v>
      </c>
      <c r="S102" s="25">
        <f t="shared" si="1"/>
        <v>650811235.18290198</v>
      </c>
      <c r="T102" s="27">
        <v>500</v>
      </c>
      <c r="U102" s="24">
        <v>7.81345504170769</v>
      </c>
      <c r="V102" s="25">
        <v>64480552.127292797</v>
      </c>
      <c r="W102" s="25">
        <v>849336.20632182201</v>
      </c>
    </row>
    <row r="103" spans="2:23" ht="15" customHeight="1" x14ac:dyDescent="0.15">
      <c r="B103" s="22" t="s">
        <v>46</v>
      </c>
      <c r="C103" s="16" t="s">
        <v>188</v>
      </c>
      <c r="D103" s="18" t="s">
        <v>191</v>
      </c>
      <c r="E103" s="22" t="s">
        <v>45</v>
      </c>
      <c r="F103" s="16" t="s">
        <v>151</v>
      </c>
      <c r="G103" s="16" t="s">
        <v>169</v>
      </c>
      <c r="H103" s="16" t="s">
        <v>174</v>
      </c>
      <c r="I103" s="16" t="s">
        <v>174</v>
      </c>
      <c r="J103" s="16" t="s">
        <v>172</v>
      </c>
      <c r="K103" s="16" t="s">
        <v>178</v>
      </c>
      <c r="L103" s="16" t="s">
        <v>179</v>
      </c>
      <c r="M103" s="23">
        <v>9.3607420000986092</v>
      </c>
      <c r="N103" s="23">
        <v>9.3472499071238797</v>
      </c>
      <c r="O103" s="24">
        <v>1.90807008696562E-2</v>
      </c>
      <c r="P103" s="25"/>
      <c r="Q103" s="25">
        <v>63879980.736295402</v>
      </c>
      <c r="R103" s="26">
        <v>10</v>
      </c>
      <c r="S103" s="25">
        <f t="shared" si="1"/>
        <v>638799807.36295402</v>
      </c>
      <c r="T103" s="27">
        <v>500</v>
      </c>
      <c r="U103" s="24">
        <v>7.8053647765002303</v>
      </c>
      <c r="V103" s="25">
        <v>64480552.127292797</v>
      </c>
      <c r="W103" s="25">
        <v>849336.20632182201</v>
      </c>
    </row>
    <row r="104" spans="2:23" ht="15" customHeight="1" x14ac:dyDescent="0.15">
      <c r="B104" s="22" t="s">
        <v>47</v>
      </c>
      <c r="C104" s="16" t="s">
        <v>188</v>
      </c>
      <c r="D104" s="18" t="s">
        <v>191</v>
      </c>
      <c r="E104" s="22" t="s">
        <v>48</v>
      </c>
      <c r="F104" s="16" t="s">
        <v>152</v>
      </c>
      <c r="G104" s="16" t="s">
        <v>169</v>
      </c>
      <c r="H104" s="16" t="s">
        <v>173</v>
      </c>
      <c r="I104" s="18" t="s">
        <v>206</v>
      </c>
      <c r="J104" s="16" t="s">
        <v>180</v>
      </c>
      <c r="K104" s="16" t="s">
        <v>178</v>
      </c>
      <c r="L104" s="16" t="s">
        <v>179</v>
      </c>
      <c r="M104" s="23">
        <v>7.7783498283572499</v>
      </c>
      <c r="N104" s="23">
        <v>7.78320536012024</v>
      </c>
      <c r="O104" s="24">
        <v>6.8667588717596503E-3</v>
      </c>
      <c r="P104" s="25"/>
      <c r="Q104" s="25">
        <v>190453857.440254</v>
      </c>
      <c r="R104" s="26">
        <v>10</v>
      </c>
      <c r="S104" s="25">
        <f t="shared" si="1"/>
        <v>1904538574.40254</v>
      </c>
      <c r="T104" s="27">
        <v>100000</v>
      </c>
      <c r="U104" s="24">
        <v>8.2797897732587202</v>
      </c>
      <c r="V104" s="25">
        <v>189817588.460096</v>
      </c>
      <c r="W104" s="25">
        <v>899820.22105552105</v>
      </c>
    </row>
    <row r="105" spans="2:23" ht="15" customHeight="1" x14ac:dyDescent="0.15">
      <c r="B105" s="22" t="s">
        <v>49</v>
      </c>
      <c r="C105" s="16" t="s">
        <v>188</v>
      </c>
      <c r="D105" s="18" t="s">
        <v>191</v>
      </c>
      <c r="E105" s="22" t="s">
        <v>48</v>
      </c>
      <c r="F105" s="16" t="s">
        <v>152</v>
      </c>
      <c r="G105" s="16" t="s">
        <v>169</v>
      </c>
      <c r="H105" s="16" t="s">
        <v>173</v>
      </c>
      <c r="I105" s="18" t="s">
        <v>206</v>
      </c>
      <c r="J105" s="16" t="s">
        <v>180</v>
      </c>
      <c r="K105" s="16" t="s">
        <v>178</v>
      </c>
      <c r="L105" s="16" t="s">
        <v>179</v>
      </c>
      <c r="M105" s="23">
        <v>7.7880608918832399</v>
      </c>
      <c r="N105" s="23">
        <v>7.78320536012024</v>
      </c>
      <c r="O105" s="24">
        <v>6.8667588717596503E-3</v>
      </c>
      <c r="P105" s="25"/>
      <c r="Q105" s="25">
        <v>189181319.47993901</v>
      </c>
      <c r="R105" s="26">
        <v>10</v>
      </c>
      <c r="S105" s="25">
        <f t="shared" si="1"/>
        <v>1891813194.7993901</v>
      </c>
      <c r="T105" s="27">
        <v>100000</v>
      </c>
      <c r="U105" s="24">
        <v>8.2768782502089202</v>
      </c>
      <c r="V105" s="25">
        <v>189817588.460096</v>
      </c>
      <c r="W105" s="25">
        <v>899820.22105552105</v>
      </c>
    </row>
    <row r="106" spans="2:23" ht="15" customHeight="1" x14ac:dyDescent="0.15">
      <c r="B106" s="22" t="s">
        <v>50</v>
      </c>
      <c r="C106" s="16" t="s">
        <v>188</v>
      </c>
      <c r="D106" s="18" t="s">
        <v>191</v>
      </c>
      <c r="E106" s="22" t="s">
        <v>51</v>
      </c>
      <c r="F106" s="16" t="s">
        <v>153</v>
      </c>
      <c r="G106" s="16" t="s">
        <v>172</v>
      </c>
      <c r="H106" s="16" t="s">
        <v>173</v>
      </c>
      <c r="I106" s="18" t="s">
        <v>207</v>
      </c>
      <c r="J106" s="16" t="s">
        <v>180</v>
      </c>
      <c r="K106" s="16" t="s">
        <v>178</v>
      </c>
      <c r="L106" s="16" t="s">
        <v>181</v>
      </c>
      <c r="M106" s="23">
        <v>12.0415719003808</v>
      </c>
      <c r="N106" s="23">
        <v>12.069525568567199</v>
      </c>
      <c r="O106" s="24">
        <v>3.9532456667297503E-2</v>
      </c>
      <c r="P106" s="25"/>
      <c r="Q106" s="25">
        <v>10037177.6578146</v>
      </c>
      <c r="R106" s="26">
        <v>10</v>
      </c>
      <c r="S106" s="25">
        <f t="shared" si="1"/>
        <v>100371776.578146</v>
      </c>
      <c r="T106" s="27">
        <v>150000</v>
      </c>
      <c r="U106" s="24">
        <v>7.00161161122021</v>
      </c>
      <c r="V106" s="25">
        <v>9847172.4223197792</v>
      </c>
      <c r="W106" s="25">
        <v>268707.98095871002</v>
      </c>
    </row>
    <row r="107" spans="2:23" ht="15" customHeight="1" x14ac:dyDescent="0.15">
      <c r="B107" s="22" t="s">
        <v>52</v>
      </c>
      <c r="C107" s="16" t="s">
        <v>188</v>
      </c>
      <c r="D107" s="18" t="s">
        <v>191</v>
      </c>
      <c r="E107" s="22" t="s">
        <v>51</v>
      </c>
      <c r="F107" s="16" t="s">
        <v>153</v>
      </c>
      <c r="G107" s="16" t="s">
        <v>172</v>
      </c>
      <c r="H107" s="16" t="s">
        <v>173</v>
      </c>
      <c r="I107" s="18" t="s">
        <v>207</v>
      </c>
      <c r="J107" s="16" t="s">
        <v>180</v>
      </c>
      <c r="K107" s="16" t="s">
        <v>178</v>
      </c>
      <c r="L107" s="16" t="s">
        <v>181</v>
      </c>
      <c r="M107" s="23">
        <v>12.0974792367536</v>
      </c>
      <c r="N107" s="23">
        <v>12.069525568567199</v>
      </c>
      <c r="O107" s="24">
        <v>3.9532456667297503E-2</v>
      </c>
      <c r="P107" s="25"/>
      <c r="Q107" s="25">
        <v>9657167.1868249308</v>
      </c>
      <c r="R107" s="26">
        <v>10</v>
      </c>
      <c r="S107" s="25">
        <f t="shared" si="1"/>
        <v>96571671.868249312</v>
      </c>
      <c r="T107" s="27">
        <v>150000</v>
      </c>
      <c r="U107" s="24">
        <v>6.9848497500639697</v>
      </c>
      <c r="V107" s="25">
        <v>9847172.4223197792</v>
      </c>
      <c r="W107" s="25">
        <v>268707.98095871002</v>
      </c>
    </row>
    <row r="108" spans="2:23" ht="15" customHeight="1" x14ac:dyDescent="0.15">
      <c r="B108" s="22" t="s">
        <v>53</v>
      </c>
      <c r="C108" s="16" t="s">
        <v>188</v>
      </c>
      <c r="D108" s="18" t="s">
        <v>191</v>
      </c>
      <c r="E108" s="22" t="s">
        <v>54</v>
      </c>
      <c r="F108" s="16" t="s">
        <v>154</v>
      </c>
      <c r="G108" s="16" t="s">
        <v>169</v>
      </c>
      <c r="H108" s="16" t="s">
        <v>173</v>
      </c>
      <c r="I108" s="18" t="s">
        <v>207</v>
      </c>
      <c r="J108" s="16" t="s">
        <v>180</v>
      </c>
      <c r="K108" s="16" t="s">
        <v>178</v>
      </c>
      <c r="L108" s="16" t="s">
        <v>181</v>
      </c>
      <c r="M108" s="23">
        <v>16.453267307891998</v>
      </c>
      <c r="N108" s="23">
        <v>16.408846969522202</v>
      </c>
      <c r="O108" s="24">
        <v>6.28198449677108E-2</v>
      </c>
      <c r="P108" s="25"/>
      <c r="Q108" s="25">
        <v>477440.11698027898</v>
      </c>
      <c r="R108" s="26">
        <v>10</v>
      </c>
      <c r="S108" s="25">
        <f t="shared" si="1"/>
        <v>4774401.1698027896</v>
      </c>
      <c r="T108" s="27">
        <v>150000</v>
      </c>
      <c r="U108" s="24">
        <v>5.6789189078654898</v>
      </c>
      <c r="V108" s="25">
        <v>492539.383374514</v>
      </c>
      <c r="W108" s="25">
        <v>21353.587316611</v>
      </c>
    </row>
    <row r="109" spans="2:23" ht="15" customHeight="1" x14ac:dyDescent="0.15">
      <c r="B109" s="22" t="s">
        <v>55</v>
      </c>
      <c r="C109" s="16" t="s">
        <v>188</v>
      </c>
      <c r="D109" s="18" t="s">
        <v>191</v>
      </c>
      <c r="E109" s="22" t="s">
        <v>54</v>
      </c>
      <c r="F109" s="16" t="s">
        <v>154</v>
      </c>
      <c r="G109" s="16" t="s">
        <v>169</v>
      </c>
      <c r="H109" s="16" t="s">
        <v>173</v>
      </c>
      <c r="I109" s="18" t="s">
        <v>207</v>
      </c>
      <c r="J109" s="16" t="s">
        <v>180</v>
      </c>
      <c r="K109" s="16" t="s">
        <v>178</v>
      </c>
      <c r="L109" s="16" t="s">
        <v>181</v>
      </c>
      <c r="M109" s="23">
        <v>16.364426631152401</v>
      </c>
      <c r="N109" s="23">
        <v>16.408846969522202</v>
      </c>
      <c r="O109" s="24">
        <v>6.28198449677108E-2</v>
      </c>
      <c r="P109" s="25"/>
      <c r="Q109" s="25">
        <v>507638.64976874797</v>
      </c>
      <c r="R109" s="26">
        <v>10</v>
      </c>
      <c r="S109" s="25">
        <f t="shared" si="1"/>
        <v>5076386.4976874795</v>
      </c>
      <c r="T109" s="27">
        <v>150000</v>
      </c>
      <c r="U109" s="24">
        <v>5.7055546802908497</v>
      </c>
      <c r="V109" s="25">
        <v>492539.383374514</v>
      </c>
      <c r="W109" s="25">
        <v>21353.587316611</v>
      </c>
    </row>
    <row r="110" spans="2:23" ht="15" customHeight="1" x14ac:dyDescent="0.15">
      <c r="B110" s="22" t="s">
        <v>56</v>
      </c>
      <c r="C110" s="16" t="s">
        <v>188</v>
      </c>
      <c r="D110" s="18" t="s">
        <v>191</v>
      </c>
      <c r="E110" s="22" t="s">
        <v>57</v>
      </c>
      <c r="F110" s="19" t="s">
        <v>155</v>
      </c>
      <c r="G110" s="16" t="s">
        <v>172</v>
      </c>
      <c r="H110" s="16" t="s">
        <v>173</v>
      </c>
      <c r="I110" s="16" t="s">
        <v>173</v>
      </c>
      <c r="J110" s="16" t="s">
        <v>172</v>
      </c>
      <c r="K110" s="16" t="s">
        <v>178</v>
      </c>
      <c r="L110" s="16" t="s">
        <v>179</v>
      </c>
      <c r="M110" s="23">
        <v>15.570731622394399</v>
      </c>
      <c r="N110" s="23">
        <v>15.557631364024299</v>
      </c>
      <c r="O110" s="24">
        <v>1.8526563057554599E-2</v>
      </c>
      <c r="P110" s="25"/>
      <c r="Q110" s="25">
        <v>878044.23012867803</v>
      </c>
      <c r="R110" s="26">
        <v>10</v>
      </c>
      <c r="S110" s="25">
        <f t="shared" si="1"/>
        <v>8780442.3012867793</v>
      </c>
      <c r="T110" s="27">
        <v>100000</v>
      </c>
      <c r="U110" s="24">
        <v>5.9435163933742103</v>
      </c>
      <c r="V110" s="25">
        <v>886057.30047740601</v>
      </c>
      <c r="W110" s="25">
        <v>11332.192763421101</v>
      </c>
    </row>
    <row r="111" spans="2:23" ht="15" customHeight="1" x14ac:dyDescent="0.15">
      <c r="B111" s="22" t="s">
        <v>58</v>
      </c>
      <c r="C111" s="16" t="s">
        <v>188</v>
      </c>
      <c r="D111" s="18" t="s">
        <v>191</v>
      </c>
      <c r="E111" s="22" t="s">
        <v>57</v>
      </c>
      <c r="F111" s="19" t="s">
        <v>155</v>
      </c>
      <c r="G111" s="16" t="s">
        <v>172</v>
      </c>
      <c r="H111" s="16" t="s">
        <v>173</v>
      </c>
      <c r="I111" s="16" t="s">
        <v>173</v>
      </c>
      <c r="J111" s="16" t="s">
        <v>172</v>
      </c>
      <c r="K111" s="16" t="s">
        <v>178</v>
      </c>
      <c r="L111" s="16" t="s">
        <v>179</v>
      </c>
      <c r="M111" s="23">
        <v>15.544531105654199</v>
      </c>
      <c r="N111" s="23">
        <v>15.557631364024299</v>
      </c>
      <c r="O111" s="24">
        <v>1.8526563057554599E-2</v>
      </c>
      <c r="P111" s="25"/>
      <c r="Q111" s="25">
        <v>894070.37082613399</v>
      </c>
      <c r="R111" s="26">
        <v>10</v>
      </c>
      <c r="S111" s="25">
        <f t="shared" si="1"/>
        <v>8940703.7082613409</v>
      </c>
      <c r="T111" s="27">
        <v>100000</v>
      </c>
      <c r="U111" s="24">
        <v>5.9513717027542103</v>
      </c>
      <c r="V111" s="25">
        <v>886057.30047740601</v>
      </c>
      <c r="W111" s="25">
        <v>11332.192763421101</v>
      </c>
    </row>
    <row r="112" spans="2:23" ht="15" customHeight="1" x14ac:dyDescent="0.15">
      <c r="B112" s="22" t="s">
        <v>59</v>
      </c>
      <c r="C112" s="16" t="s">
        <v>188</v>
      </c>
      <c r="D112" s="18" t="s">
        <v>191</v>
      </c>
      <c r="E112" s="22" t="s">
        <v>60</v>
      </c>
      <c r="F112" s="19" t="s">
        <v>158</v>
      </c>
      <c r="G112" s="16" t="s">
        <v>172</v>
      </c>
      <c r="H112" s="16" t="s">
        <v>174</v>
      </c>
      <c r="I112" s="16" t="s">
        <v>174</v>
      </c>
      <c r="J112" s="16" t="s">
        <v>172</v>
      </c>
      <c r="K112" s="16" t="s">
        <v>178</v>
      </c>
      <c r="L112" s="16" t="s">
        <v>179</v>
      </c>
      <c r="M112" s="23">
        <v>9.1011819703057704</v>
      </c>
      <c r="N112" s="23">
        <v>9.1498465368549997</v>
      </c>
      <c r="O112" s="24">
        <v>6.8822090020939503E-2</v>
      </c>
      <c r="P112" s="25"/>
      <c r="Q112" s="25">
        <v>76416084.538223296</v>
      </c>
      <c r="R112" s="26">
        <v>10</v>
      </c>
      <c r="S112" s="25">
        <f t="shared" si="1"/>
        <v>764160845.3822329</v>
      </c>
      <c r="T112" s="27">
        <v>500</v>
      </c>
      <c r="U112" s="24">
        <v>7.8831847812324201</v>
      </c>
      <c r="V112" s="25">
        <v>73933191.050011203</v>
      </c>
      <c r="W112" s="25">
        <v>3511341.6449573599</v>
      </c>
    </row>
    <row r="113" spans="2:23" ht="15" customHeight="1" x14ac:dyDescent="0.15">
      <c r="B113" s="22" t="s">
        <v>61</v>
      </c>
      <c r="C113" s="16" t="s">
        <v>188</v>
      </c>
      <c r="D113" s="18" t="s">
        <v>191</v>
      </c>
      <c r="E113" s="22" t="s">
        <v>60</v>
      </c>
      <c r="F113" s="19" t="s">
        <v>158</v>
      </c>
      <c r="G113" s="16" t="s">
        <v>172</v>
      </c>
      <c r="H113" s="16" t="s">
        <v>174</v>
      </c>
      <c r="I113" s="16" t="s">
        <v>174</v>
      </c>
      <c r="J113" s="16" t="s">
        <v>172</v>
      </c>
      <c r="K113" s="16" t="s">
        <v>178</v>
      </c>
      <c r="L113" s="16" t="s">
        <v>179</v>
      </c>
      <c r="M113" s="23">
        <v>9.1985111034042397</v>
      </c>
      <c r="N113" s="23">
        <v>9.1498465368549997</v>
      </c>
      <c r="O113" s="24">
        <v>6.8822090020939503E-2</v>
      </c>
      <c r="P113" s="25"/>
      <c r="Q113" s="25">
        <v>71450297.561799094</v>
      </c>
      <c r="R113" s="26">
        <v>10</v>
      </c>
      <c r="S113" s="25">
        <f t="shared" si="1"/>
        <v>714502975.61799097</v>
      </c>
      <c r="T113" s="27">
        <v>500</v>
      </c>
      <c r="U113" s="24">
        <v>7.85400404179288</v>
      </c>
      <c r="V113" s="25">
        <v>73933191.050011203</v>
      </c>
      <c r="W113" s="25">
        <v>3511341.6449573599</v>
      </c>
    </row>
    <row r="114" spans="2:23" ht="15" customHeight="1" x14ac:dyDescent="0.15">
      <c r="B114" s="22" t="s">
        <v>62</v>
      </c>
      <c r="C114" s="16" t="s">
        <v>188</v>
      </c>
      <c r="D114" s="18" t="s">
        <v>191</v>
      </c>
      <c r="E114" s="22" t="s">
        <v>63</v>
      </c>
      <c r="F114" s="19" t="s">
        <v>160</v>
      </c>
      <c r="G114" s="16" t="s">
        <v>172</v>
      </c>
      <c r="H114" s="16" t="s">
        <v>173</v>
      </c>
      <c r="I114" s="18" t="s">
        <v>206</v>
      </c>
      <c r="J114" s="16" t="s">
        <v>180</v>
      </c>
      <c r="K114" s="16" t="s">
        <v>178</v>
      </c>
      <c r="L114" s="16" t="s">
        <v>179</v>
      </c>
      <c r="M114" s="23">
        <v>8.1147698743712393</v>
      </c>
      <c r="N114" s="23">
        <v>8.1414691718006704</v>
      </c>
      <c r="O114" s="24">
        <v>3.7758508530533301E-2</v>
      </c>
      <c r="P114" s="25"/>
      <c r="Q114" s="25">
        <v>150982279.68206301</v>
      </c>
      <c r="R114" s="26">
        <v>10</v>
      </c>
      <c r="S114" s="25">
        <f t="shared" si="1"/>
        <v>1509822796.8206301</v>
      </c>
      <c r="T114" s="27">
        <v>100000</v>
      </c>
      <c r="U114" s="24">
        <v>8.1789259784991408</v>
      </c>
      <c r="V114" s="25">
        <v>148250065.903016</v>
      </c>
      <c r="W114" s="25">
        <v>3863933.7816302399</v>
      </c>
    </row>
    <row r="115" spans="2:23" ht="15" customHeight="1" x14ac:dyDescent="0.15">
      <c r="B115" s="22" t="s">
        <v>64</v>
      </c>
      <c r="C115" s="16" t="s">
        <v>188</v>
      </c>
      <c r="D115" s="18" t="s">
        <v>191</v>
      </c>
      <c r="E115" s="22" t="s">
        <v>63</v>
      </c>
      <c r="F115" s="19" t="s">
        <v>160</v>
      </c>
      <c r="G115" s="16" t="s">
        <v>172</v>
      </c>
      <c r="H115" s="16" t="s">
        <v>173</v>
      </c>
      <c r="I115" s="18" t="s">
        <v>206</v>
      </c>
      <c r="J115" s="16" t="s">
        <v>180</v>
      </c>
      <c r="K115" s="16" t="s">
        <v>178</v>
      </c>
      <c r="L115" s="16" t="s">
        <v>179</v>
      </c>
      <c r="M115" s="23">
        <v>8.1681684692300998</v>
      </c>
      <c r="N115" s="23">
        <v>8.1414691718006704</v>
      </c>
      <c r="O115" s="24">
        <v>3.7758508530533301E-2</v>
      </c>
      <c r="P115" s="25"/>
      <c r="Q115" s="25">
        <v>145517852.12397</v>
      </c>
      <c r="R115" s="26">
        <v>10</v>
      </c>
      <c r="S115" s="25">
        <f t="shared" si="1"/>
        <v>1455178521.2397001</v>
      </c>
      <c r="T115" s="27">
        <v>100000</v>
      </c>
      <c r="U115" s="24">
        <v>8.1629162758190894</v>
      </c>
      <c r="V115" s="25">
        <v>148250065.903016</v>
      </c>
      <c r="W115" s="25">
        <v>3863933.7816302399</v>
      </c>
    </row>
    <row r="116" spans="2:23" ht="15" customHeight="1" x14ac:dyDescent="0.15">
      <c r="B116" s="22" t="s">
        <v>65</v>
      </c>
      <c r="C116" s="16" t="s">
        <v>188</v>
      </c>
      <c r="D116" s="18" t="s">
        <v>191</v>
      </c>
      <c r="E116" s="22" t="s">
        <v>66</v>
      </c>
      <c r="F116" s="19" t="s">
        <v>159</v>
      </c>
      <c r="G116" s="16" t="s">
        <v>169</v>
      </c>
      <c r="H116" s="16" t="s">
        <v>173</v>
      </c>
      <c r="I116" s="16" t="s">
        <v>173</v>
      </c>
      <c r="J116" s="16" t="s">
        <v>172</v>
      </c>
      <c r="K116" s="16" t="s">
        <v>178</v>
      </c>
      <c r="L116" s="16" t="s">
        <v>179</v>
      </c>
      <c r="M116" s="23">
        <v>15.7589319420573</v>
      </c>
      <c r="N116" s="23">
        <v>15.7632014065005</v>
      </c>
      <c r="O116" s="24">
        <v>6.0379345196823597E-3</v>
      </c>
      <c r="P116" s="25"/>
      <c r="Q116" s="25">
        <v>771065.20224703394</v>
      </c>
      <c r="R116" s="26">
        <v>10</v>
      </c>
      <c r="S116" s="25">
        <f t="shared" si="1"/>
        <v>7710652.0224703392</v>
      </c>
      <c r="T116" s="27">
        <v>100000</v>
      </c>
      <c r="U116" s="24">
        <v>5.8870911040934999</v>
      </c>
      <c r="V116" s="25">
        <v>768799.23196176405</v>
      </c>
      <c r="W116" s="25">
        <v>3204.5659093643599</v>
      </c>
    </row>
    <row r="117" spans="2:23" ht="15" customHeight="1" x14ac:dyDescent="0.15">
      <c r="B117" s="22" t="s">
        <v>67</v>
      </c>
      <c r="C117" s="16" t="s">
        <v>188</v>
      </c>
      <c r="D117" s="18" t="s">
        <v>191</v>
      </c>
      <c r="E117" s="22" t="s">
        <v>66</v>
      </c>
      <c r="F117" s="19" t="s">
        <v>159</v>
      </c>
      <c r="G117" s="16" t="s">
        <v>169</v>
      </c>
      <c r="H117" s="16" t="s">
        <v>173</v>
      </c>
      <c r="I117" s="16" t="s">
        <v>173</v>
      </c>
      <c r="J117" s="16" t="s">
        <v>172</v>
      </c>
      <c r="K117" s="16" t="s">
        <v>178</v>
      </c>
      <c r="L117" s="16" t="s">
        <v>179</v>
      </c>
      <c r="M117" s="23">
        <v>15.7674708709438</v>
      </c>
      <c r="N117" s="23">
        <v>15.7632014065005</v>
      </c>
      <c r="O117" s="24">
        <v>6.0379345196823597E-3</v>
      </c>
      <c r="P117" s="25"/>
      <c r="Q117" s="25">
        <v>766533.26167649298</v>
      </c>
      <c r="R117" s="26">
        <v>10</v>
      </c>
      <c r="S117" s="25">
        <f t="shared" si="1"/>
        <v>7665332.6167649301</v>
      </c>
      <c r="T117" s="27">
        <v>100000</v>
      </c>
      <c r="U117" s="24">
        <v>5.8845310046556802</v>
      </c>
      <c r="V117" s="25">
        <v>768799.23196176405</v>
      </c>
      <c r="W117" s="25">
        <v>3204.5659093643599</v>
      </c>
    </row>
    <row r="118" spans="2:23" ht="15" customHeight="1" x14ac:dyDescent="0.15">
      <c r="B118" s="22" t="s">
        <v>68</v>
      </c>
      <c r="C118" s="16" t="s">
        <v>188</v>
      </c>
      <c r="D118" s="18" t="s">
        <v>191</v>
      </c>
      <c r="E118" s="22" t="s">
        <v>69</v>
      </c>
      <c r="F118" s="19" t="s">
        <v>161</v>
      </c>
      <c r="G118" s="16" t="s">
        <v>169</v>
      </c>
      <c r="H118" s="16" t="s">
        <v>174</v>
      </c>
      <c r="I118" s="16" t="s">
        <v>174</v>
      </c>
      <c r="J118" s="16" t="s">
        <v>172</v>
      </c>
      <c r="K118" s="16" t="s">
        <v>178</v>
      </c>
      <c r="L118" s="16" t="s">
        <v>179</v>
      </c>
      <c r="M118" s="23">
        <v>9.4964738980985999</v>
      </c>
      <c r="N118" s="23">
        <v>9.5439312777835497</v>
      </c>
      <c r="O118" s="24">
        <v>6.7114869985145403E-2</v>
      </c>
      <c r="P118" s="25"/>
      <c r="Q118" s="25">
        <v>58166148.800353199</v>
      </c>
      <c r="R118" s="26">
        <v>10</v>
      </c>
      <c r="S118" s="25">
        <f t="shared" si="1"/>
        <v>581661488.00353193</v>
      </c>
      <c r="T118" s="27">
        <v>500</v>
      </c>
      <c r="U118" s="24">
        <v>7.7646703099712404</v>
      </c>
      <c r="V118" s="25">
        <v>56321590.2538542</v>
      </c>
      <c r="W118" s="25">
        <v>2608599.7130499398</v>
      </c>
    </row>
    <row r="119" spans="2:23" ht="15" customHeight="1" x14ac:dyDescent="0.15">
      <c r="B119" s="22" t="s">
        <v>70</v>
      </c>
      <c r="C119" s="16" t="s">
        <v>188</v>
      </c>
      <c r="D119" s="18" t="s">
        <v>191</v>
      </c>
      <c r="E119" s="22" t="s">
        <v>69</v>
      </c>
      <c r="F119" s="19" t="s">
        <v>161</v>
      </c>
      <c r="G119" s="16" t="s">
        <v>169</v>
      </c>
      <c r="H119" s="16" t="s">
        <v>174</v>
      </c>
      <c r="I119" s="16" t="s">
        <v>174</v>
      </c>
      <c r="J119" s="16" t="s">
        <v>172</v>
      </c>
      <c r="K119" s="16" t="s">
        <v>178</v>
      </c>
      <c r="L119" s="16" t="s">
        <v>179</v>
      </c>
      <c r="M119" s="23">
        <v>9.5913886574684994</v>
      </c>
      <c r="N119" s="23">
        <v>9.5439312777835497</v>
      </c>
      <c r="O119" s="24">
        <v>6.7114869985145403E-2</v>
      </c>
      <c r="P119" s="25"/>
      <c r="Q119" s="25">
        <v>54477031.707355402</v>
      </c>
      <c r="R119" s="26">
        <v>10</v>
      </c>
      <c r="S119" s="25">
        <f t="shared" si="1"/>
        <v>544770317.07355404</v>
      </c>
      <c r="T119" s="27">
        <v>500</v>
      </c>
      <c r="U119" s="24">
        <v>7.7362134361250696</v>
      </c>
      <c r="V119" s="25">
        <v>56321590.2538542</v>
      </c>
      <c r="W119" s="25">
        <v>2608599.7130499398</v>
      </c>
    </row>
    <row r="120" spans="2:23" ht="15" customHeight="1" x14ac:dyDescent="0.15">
      <c r="B120" s="22" t="s">
        <v>71</v>
      </c>
      <c r="C120" s="16" t="s">
        <v>188</v>
      </c>
      <c r="D120" s="18" t="s">
        <v>191</v>
      </c>
      <c r="E120" s="22" t="s">
        <v>72</v>
      </c>
      <c r="F120" s="19" t="s">
        <v>162</v>
      </c>
      <c r="G120" s="16" t="s">
        <v>169</v>
      </c>
      <c r="H120" s="16" t="s">
        <v>173</v>
      </c>
      <c r="I120" s="18" t="s">
        <v>206</v>
      </c>
      <c r="J120" s="16" t="s">
        <v>180</v>
      </c>
      <c r="K120" s="16" t="s">
        <v>178</v>
      </c>
      <c r="L120" s="16" t="s">
        <v>179</v>
      </c>
      <c r="M120" s="23">
        <v>8.3034446908736292</v>
      </c>
      <c r="N120" s="23">
        <v>8.2976766589769202</v>
      </c>
      <c r="O120" s="24">
        <v>8.1572289365240292E-3</v>
      </c>
      <c r="P120" s="25"/>
      <c r="Q120" s="25">
        <v>132543497.97077399</v>
      </c>
      <c r="R120" s="26">
        <v>10</v>
      </c>
      <c r="S120" s="25">
        <f t="shared" si="1"/>
        <v>1325434979.7077398</v>
      </c>
      <c r="T120" s="27">
        <v>100000</v>
      </c>
      <c r="U120" s="24">
        <v>8.1223584279221903</v>
      </c>
      <c r="V120" s="25">
        <v>133073387.939458</v>
      </c>
      <c r="W120" s="25">
        <v>749377.58027856098</v>
      </c>
    </row>
    <row r="121" spans="2:23" ht="15" customHeight="1" x14ac:dyDescent="0.15">
      <c r="B121" s="22" t="s">
        <v>73</v>
      </c>
      <c r="C121" s="16" t="s">
        <v>188</v>
      </c>
      <c r="D121" s="18" t="s">
        <v>191</v>
      </c>
      <c r="E121" s="22" t="s">
        <v>72</v>
      </c>
      <c r="F121" s="19" t="s">
        <v>162</v>
      </c>
      <c r="G121" s="16" t="s">
        <v>169</v>
      </c>
      <c r="H121" s="16" t="s">
        <v>173</v>
      </c>
      <c r="I121" s="18" t="s">
        <v>206</v>
      </c>
      <c r="J121" s="16" t="s">
        <v>180</v>
      </c>
      <c r="K121" s="16" t="s">
        <v>178</v>
      </c>
      <c r="L121" s="16" t="s">
        <v>179</v>
      </c>
      <c r="M121" s="23">
        <v>8.2919086270802094</v>
      </c>
      <c r="N121" s="23">
        <v>8.2976766589769202</v>
      </c>
      <c r="O121" s="24">
        <v>8.1572289365240292E-3</v>
      </c>
      <c r="P121" s="25"/>
      <c r="Q121" s="25">
        <v>133603277.908142</v>
      </c>
      <c r="R121" s="26">
        <v>10</v>
      </c>
      <c r="S121" s="25">
        <f t="shared" si="1"/>
        <v>1336032779.0814199</v>
      </c>
      <c r="T121" s="27">
        <v>100000</v>
      </c>
      <c r="U121" s="24">
        <v>8.1258171135284094</v>
      </c>
      <c r="V121" s="25">
        <v>133073387.939458</v>
      </c>
      <c r="W121" s="25">
        <v>749377.58027856098</v>
      </c>
    </row>
    <row r="122" spans="2:23" ht="15" customHeight="1" x14ac:dyDescent="0.15">
      <c r="B122" s="22" t="s">
        <v>74</v>
      </c>
      <c r="C122" s="16" t="s">
        <v>188</v>
      </c>
      <c r="D122" s="18" t="s">
        <v>191</v>
      </c>
      <c r="E122" s="22" t="s">
        <v>75</v>
      </c>
      <c r="F122" s="19" t="s">
        <v>157</v>
      </c>
      <c r="G122" s="16" t="s">
        <v>172</v>
      </c>
      <c r="H122" s="16" t="s">
        <v>173</v>
      </c>
      <c r="I122" s="18" t="s">
        <v>207</v>
      </c>
      <c r="J122" s="16" t="s">
        <v>180</v>
      </c>
      <c r="K122" s="16" t="s">
        <v>178</v>
      </c>
      <c r="L122" s="16" t="s">
        <v>181</v>
      </c>
      <c r="M122" s="23">
        <v>13.1528457590519</v>
      </c>
      <c r="N122" s="23">
        <v>13.161011293623799</v>
      </c>
      <c r="O122" s="24">
        <v>1.15478097355917E-2</v>
      </c>
      <c r="P122" s="25"/>
      <c r="Q122" s="25">
        <v>4660526.4559212299</v>
      </c>
      <c r="R122" s="26">
        <v>10</v>
      </c>
      <c r="S122" s="25">
        <f t="shared" si="1"/>
        <v>46605264.559212297</v>
      </c>
      <c r="T122" s="27">
        <v>150000</v>
      </c>
      <c r="U122" s="24">
        <v>6.6684349776315397</v>
      </c>
      <c r="V122" s="25">
        <v>4634402.2633989304</v>
      </c>
      <c r="W122" s="25">
        <v>36945.187371075801</v>
      </c>
    </row>
    <row r="123" spans="2:23" ht="15" customHeight="1" x14ac:dyDescent="0.15">
      <c r="B123" s="22" t="s">
        <v>76</v>
      </c>
      <c r="C123" s="16" t="s">
        <v>188</v>
      </c>
      <c r="D123" s="18" t="s">
        <v>191</v>
      </c>
      <c r="E123" s="22" t="s">
        <v>75</v>
      </c>
      <c r="F123" s="19" t="s">
        <v>157</v>
      </c>
      <c r="G123" s="16" t="s">
        <v>172</v>
      </c>
      <c r="H123" s="16" t="s">
        <v>173</v>
      </c>
      <c r="I123" s="18" t="s">
        <v>207</v>
      </c>
      <c r="J123" s="16" t="s">
        <v>180</v>
      </c>
      <c r="K123" s="16" t="s">
        <v>178</v>
      </c>
      <c r="L123" s="16" t="s">
        <v>181</v>
      </c>
      <c r="M123" s="23">
        <v>13.169176828195701</v>
      </c>
      <c r="N123" s="23">
        <v>13.161011293623799</v>
      </c>
      <c r="O123" s="24">
        <v>1.15478097355917E-2</v>
      </c>
      <c r="P123" s="25"/>
      <c r="Q123" s="25">
        <v>4608278.0708766403</v>
      </c>
      <c r="R123" s="26">
        <v>10</v>
      </c>
      <c r="S123" s="25">
        <f t="shared" si="1"/>
        <v>46082780.708766401</v>
      </c>
      <c r="T123" s="27">
        <v>150000</v>
      </c>
      <c r="U123" s="24">
        <v>6.6635386772301901</v>
      </c>
      <c r="V123" s="25">
        <v>4634402.2633989304</v>
      </c>
      <c r="W123" s="25">
        <v>36945.187371075801</v>
      </c>
    </row>
    <row r="124" spans="2:23" ht="15" customHeight="1" x14ac:dyDescent="0.15">
      <c r="B124" s="22" t="s">
        <v>77</v>
      </c>
      <c r="C124" s="16" t="s">
        <v>188</v>
      </c>
      <c r="D124" s="18" t="s">
        <v>191</v>
      </c>
      <c r="E124" s="22" t="s">
        <v>78</v>
      </c>
      <c r="F124" s="19" t="s">
        <v>156</v>
      </c>
      <c r="G124" s="16" t="s">
        <v>169</v>
      </c>
      <c r="H124" s="16" t="s">
        <v>173</v>
      </c>
      <c r="I124" s="18" t="s">
        <v>207</v>
      </c>
      <c r="J124" s="16" t="s">
        <v>180</v>
      </c>
      <c r="K124" s="16" t="s">
        <v>178</v>
      </c>
      <c r="L124" s="16" t="s">
        <v>181</v>
      </c>
      <c r="M124" s="23">
        <v>15.6141392193852</v>
      </c>
      <c r="N124" s="23">
        <v>15.595978817713499</v>
      </c>
      <c r="O124" s="24">
        <v>2.5682686342231399E-2</v>
      </c>
      <c r="P124" s="25"/>
      <c r="Q124" s="25">
        <v>852122.71469314303</v>
      </c>
      <c r="R124" s="26">
        <v>10</v>
      </c>
      <c r="S124" s="25">
        <f t="shared" si="1"/>
        <v>8521227.1469314303</v>
      </c>
      <c r="T124" s="27">
        <v>150000</v>
      </c>
      <c r="U124" s="24">
        <v>5.9305021422742401</v>
      </c>
      <c r="V124" s="25">
        <v>862940.86116252595</v>
      </c>
      <c r="W124" s="25">
        <v>15299.1694567413</v>
      </c>
    </row>
    <row r="125" spans="2:23" ht="15" customHeight="1" x14ac:dyDescent="0.15">
      <c r="B125" s="22" t="s">
        <v>79</v>
      </c>
      <c r="C125" s="16" t="s">
        <v>188</v>
      </c>
      <c r="D125" s="18" t="s">
        <v>191</v>
      </c>
      <c r="E125" s="22" t="s">
        <v>78</v>
      </c>
      <c r="F125" s="19" t="s">
        <v>156</v>
      </c>
      <c r="G125" s="16" t="s">
        <v>169</v>
      </c>
      <c r="H125" s="16" t="s">
        <v>173</v>
      </c>
      <c r="I125" s="18" t="s">
        <v>207</v>
      </c>
      <c r="J125" s="16" t="s">
        <v>180</v>
      </c>
      <c r="K125" s="16" t="s">
        <v>178</v>
      </c>
      <c r="L125" s="16" t="s">
        <v>181</v>
      </c>
      <c r="M125" s="23">
        <v>15.577818416041801</v>
      </c>
      <c r="N125" s="23">
        <v>15.595978817713499</v>
      </c>
      <c r="O125" s="24">
        <v>2.5682686342231399E-2</v>
      </c>
      <c r="P125" s="25"/>
      <c r="Q125" s="25">
        <v>873759.00763191003</v>
      </c>
      <c r="R125" s="26">
        <v>10</v>
      </c>
      <c r="S125" s="25">
        <f t="shared" si="1"/>
        <v>8737590.0763191003</v>
      </c>
      <c r="T125" s="27">
        <v>150000</v>
      </c>
      <c r="U125" s="24">
        <v>5.9413916659436303</v>
      </c>
      <c r="V125" s="25">
        <v>862940.86116252595</v>
      </c>
      <c r="W125" s="25">
        <v>15299.1694567413</v>
      </c>
    </row>
    <row r="126" spans="2:23" ht="15" customHeight="1" x14ac:dyDescent="0.15">
      <c r="B126" s="22" t="s">
        <v>80</v>
      </c>
      <c r="C126" s="16" t="s">
        <v>188</v>
      </c>
      <c r="D126" s="18" t="s">
        <v>192</v>
      </c>
      <c r="E126" s="22" t="s">
        <v>81</v>
      </c>
      <c r="F126" s="16" t="s">
        <v>147</v>
      </c>
      <c r="G126" s="16" t="s">
        <v>172</v>
      </c>
      <c r="H126" s="16" t="s">
        <v>173</v>
      </c>
      <c r="I126" s="16" t="s">
        <v>173</v>
      </c>
      <c r="J126" s="16" t="s">
        <v>172</v>
      </c>
      <c r="K126" s="16" t="s">
        <v>178</v>
      </c>
      <c r="L126" s="16" t="s">
        <v>179</v>
      </c>
      <c r="M126" s="23">
        <v>14.8983446080757</v>
      </c>
      <c r="N126" s="23">
        <v>14.894603604340601</v>
      </c>
      <c r="O126" s="24">
        <v>5.2905782189851796E-3</v>
      </c>
      <c r="P126" s="25"/>
      <c r="Q126" s="25">
        <v>1396716.1130908099</v>
      </c>
      <c r="R126" s="26">
        <v>10</v>
      </c>
      <c r="S126" s="25">
        <f t="shared" si="1"/>
        <v>13967161.130908098</v>
      </c>
      <c r="T126" s="27">
        <v>100000</v>
      </c>
      <c r="U126" s="24">
        <v>6.14510814337482</v>
      </c>
      <c r="V126" s="25">
        <v>1400332.60504667</v>
      </c>
      <c r="W126" s="25">
        <v>5114.4919721975702</v>
      </c>
    </row>
    <row r="127" spans="2:23" ht="15" customHeight="1" x14ac:dyDescent="0.15">
      <c r="B127" s="22" t="s">
        <v>82</v>
      </c>
      <c r="C127" s="16" t="s">
        <v>188</v>
      </c>
      <c r="D127" s="18" t="s">
        <v>192</v>
      </c>
      <c r="E127" s="22" t="s">
        <v>81</v>
      </c>
      <c r="F127" s="16" t="s">
        <v>147</v>
      </c>
      <c r="G127" s="16" t="s">
        <v>172</v>
      </c>
      <c r="H127" s="16" t="s">
        <v>173</v>
      </c>
      <c r="I127" s="16" t="s">
        <v>173</v>
      </c>
      <c r="J127" s="16" t="s">
        <v>172</v>
      </c>
      <c r="K127" s="16" t="s">
        <v>178</v>
      </c>
      <c r="L127" s="16" t="s">
        <v>179</v>
      </c>
      <c r="M127" s="23">
        <v>14.890862600605599</v>
      </c>
      <c r="N127" s="23">
        <v>14.894603604340601</v>
      </c>
      <c r="O127" s="24">
        <v>5.2905782189851796E-3</v>
      </c>
      <c r="P127" s="25"/>
      <c r="Q127" s="25">
        <v>1403949.09700254</v>
      </c>
      <c r="R127" s="26">
        <v>10</v>
      </c>
      <c r="S127" s="25">
        <f t="shared" si="1"/>
        <v>14039490.9700254</v>
      </c>
      <c r="T127" s="27">
        <v>100000</v>
      </c>
      <c r="U127" s="24">
        <v>6.1473513618595499</v>
      </c>
      <c r="V127" s="25">
        <v>1400332.60504667</v>
      </c>
      <c r="W127" s="25">
        <v>5114.4919721975702</v>
      </c>
    </row>
    <row r="128" spans="2:23" ht="15" customHeight="1" x14ac:dyDescent="0.15">
      <c r="B128" s="22" t="s">
        <v>83</v>
      </c>
      <c r="C128" s="16" t="s">
        <v>188</v>
      </c>
      <c r="D128" s="18" t="s">
        <v>192</v>
      </c>
      <c r="E128" s="22" t="s">
        <v>84</v>
      </c>
      <c r="F128" s="16" t="s">
        <v>148</v>
      </c>
      <c r="G128" s="16" t="s">
        <v>172</v>
      </c>
      <c r="H128" s="16" t="s">
        <v>193</v>
      </c>
      <c r="I128" s="16" t="s">
        <v>193</v>
      </c>
      <c r="J128" s="16" t="s">
        <v>172</v>
      </c>
      <c r="K128" s="16" t="s">
        <v>178</v>
      </c>
      <c r="L128" s="16" t="s">
        <v>179</v>
      </c>
      <c r="M128" s="23">
        <v>9.6674435337095908</v>
      </c>
      <c r="N128" s="23">
        <v>9.6708544840713699</v>
      </c>
      <c r="O128" s="24">
        <v>4.8238122622045196E-3</v>
      </c>
      <c r="P128" s="25"/>
      <c r="Q128" s="25">
        <v>51690536.430850901</v>
      </c>
      <c r="R128" s="26">
        <v>10</v>
      </c>
      <c r="S128" s="25">
        <f t="shared" si="1"/>
        <v>516905364.30850899</v>
      </c>
      <c r="T128" s="27">
        <v>500</v>
      </c>
      <c r="U128" s="24">
        <v>7.7134110391854804</v>
      </c>
      <c r="V128" s="25">
        <v>51569104.385029003</v>
      </c>
      <c r="W128" s="25">
        <v>171730.84610804901</v>
      </c>
    </row>
    <row r="129" spans="2:23" ht="15" customHeight="1" x14ac:dyDescent="0.15">
      <c r="B129" s="22" t="s">
        <v>85</v>
      </c>
      <c r="C129" s="16" t="s">
        <v>188</v>
      </c>
      <c r="D129" s="18" t="s">
        <v>192</v>
      </c>
      <c r="E129" s="22" t="s">
        <v>84</v>
      </c>
      <c r="F129" s="16" t="s">
        <v>148</v>
      </c>
      <c r="G129" s="16" t="s">
        <v>172</v>
      </c>
      <c r="H129" s="16" t="s">
        <v>193</v>
      </c>
      <c r="I129" s="16" t="s">
        <v>193</v>
      </c>
      <c r="J129" s="16" t="s">
        <v>172</v>
      </c>
      <c r="K129" s="16" t="s">
        <v>178</v>
      </c>
      <c r="L129" s="16" t="s">
        <v>179</v>
      </c>
      <c r="M129" s="23">
        <v>9.6742654344331402</v>
      </c>
      <c r="N129" s="23">
        <v>9.6708544840713699</v>
      </c>
      <c r="O129" s="24">
        <v>4.8238122622045196E-3</v>
      </c>
      <c r="P129" s="25"/>
      <c r="Q129" s="25">
        <v>51447672.339207098</v>
      </c>
      <c r="R129" s="26">
        <v>10</v>
      </c>
      <c r="S129" s="25">
        <f t="shared" si="1"/>
        <v>514476723.39207101</v>
      </c>
      <c r="T129" s="27">
        <v>500</v>
      </c>
      <c r="U129" s="24">
        <v>7.7113657306415897</v>
      </c>
      <c r="V129" s="25">
        <v>51569104.385029003</v>
      </c>
      <c r="W129" s="25">
        <v>171730.84610804901</v>
      </c>
    </row>
    <row r="130" spans="2:23" ht="15" customHeight="1" x14ac:dyDescent="0.15">
      <c r="B130" s="22" t="s">
        <v>86</v>
      </c>
      <c r="C130" s="16" t="s">
        <v>188</v>
      </c>
      <c r="D130" s="18" t="s">
        <v>192</v>
      </c>
      <c r="E130" s="22" t="s">
        <v>87</v>
      </c>
      <c r="F130" s="16" t="s">
        <v>149</v>
      </c>
      <c r="G130" s="16" t="s">
        <v>172</v>
      </c>
      <c r="H130" s="16" t="s">
        <v>173</v>
      </c>
      <c r="I130" s="18" t="s">
        <v>206</v>
      </c>
      <c r="J130" s="16" t="s">
        <v>194</v>
      </c>
      <c r="K130" s="16" t="s">
        <v>178</v>
      </c>
      <c r="L130" s="16" t="s">
        <v>179</v>
      </c>
      <c r="M130" s="23">
        <v>8.8953868234409992</v>
      </c>
      <c r="N130" s="23">
        <v>8.8171285526490504</v>
      </c>
      <c r="O130" s="24">
        <v>0.110673907921839</v>
      </c>
      <c r="P130" s="25"/>
      <c r="Q130" s="25">
        <v>88081614.120682299</v>
      </c>
      <c r="R130" s="26">
        <v>10</v>
      </c>
      <c r="S130" s="25">
        <f t="shared" si="1"/>
        <v>880816141.20682299</v>
      </c>
      <c r="T130" s="27">
        <v>100000</v>
      </c>
      <c r="U130" s="24">
        <v>7.9448852646067696</v>
      </c>
      <c r="V130" s="25">
        <v>93106878.241398394</v>
      </c>
      <c r="W130" s="25">
        <v>7106796.6740235602</v>
      </c>
    </row>
    <row r="131" spans="2:23" ht="15" customHeight="1" x14ac:dyDescent="0.15">
      <c r="B131" s="22" t="s">
        <v>88</v>
      </c>
      <c r="C131" s="16" t="s">
        <v>188</v>
      </c>
      <c r="D131" s="18" t="s">
        <v>192</v>
      </c>
      <c r="E131" s="22" t="s">
        <v>87</v>
      </c>
      <c r="F131" s="16" t="s">
        <v>149</v>
      </c>
      <c r="G131" s="16" t="s">
        <v>172</v>
      </c>
      <c r="H131" s="16" t="s">
        <v>173</v>
      </c>
      <c r="I131" s="18" t="s">
        <v>206</v>
      </c>
      <c r="J131" s="16" t="s">
        <v>194</v>
      </c>
      <c r="K131" s="16" t="s">
        <v>178</v>
      </c>
      <c r="L131" s="16" t="s">
        <v>179</v>
      </c>
      <c r="M131" s="23">
        <v>8.7388702818570998</v>
      </c>
      <c r="N131" s="23">
        <v>8.8171285526490504</v>
      </c>
      <c r="O131" s="24">
        <v>0.110673907921839</v>
      </c>
      <c r="P131" s="25"/>
      <c r="Q131" s="25">
        <v>98132142.3621144</v>
      </c>
      <c r="R131" s="26">
        <v>10</v>
      </c>
      <c r="S131" s="25">
        <f t="shared" si="1"/>
        <v>981321423.62114406</v>
      </c>
      <c r="T131" s="27">
        <v>100000</v>
      </c>
      <c r="U131" s="24">
        <v>7.9918112802049599</v>
      </c>
      <c r="V131" s="25">
        <v>93106878.241398394</v>
      </c>
      <c r="W131" s="25">
        <v>7106796.6740235602</v>
      </c>
    </row>
    <row r="132" spans="2:23" ht="15" customHeight="1" x14ac:dyDescent="0.15">
      <c r="B132" s="22" t="s">
        <v>89</v>
      </c>
      <c r="C132" s="16" t="s">
        <v>188</v>
      </c>
      <c r="D132" s="18" t="s">
        <v>192</v>
      </c>
      <c r="E132" s="22" t="s">
        <v>90</v>
      </c>
      <c r="F132" s="16" t="s">
        <v>150</v>
      </c>
      <c r="G132" s="16" t="s">
        <v>169</v>
      </c>
      <c r="H132" s="16" t="s">
        <v>173</v>
      </c>
      <c r="I132" s="16" t="s">
        <v>173</v>
      </c>
      <c r="J132" s="16" t="s">
        <v>172</v>
      </c>
      <c r="K132" s="16" t="s">
        <v>178</v>
      </c>
      <c r="L132" s="16" t="s">
        <v>179</v>
      </c>
      <c r="M132" s="23">
        <v>15.5371505955637</v>
      </c>
      <c r="N132" s="23">
        <v>15.5522228273193</v>
      </c>
      <c r="O132" s="24">
        <v>2.1315354564003099E-2</v>
      </c>
      <c r="P132" s="25"/>
      <c r="Q132" s="25">
        <v>898637.402999743</v>
      </c>
      <c r="R132" s="26">
        <v>10</v>
      </c>
      <c r="S132" s="25">
        <f t="shared" si="1"/>
        <v>8986374.0299974307</v>
      </c>
      <c r="T132" s="27">
        <v>100000</v>
      </c>
      <c r="U132" s="24">
        <v>5.9535844907964401</v>
      </c>
      <c r="V132" s="25">
        <v>889383.602446359</v>
      </c>
      <c r="W132" s="25">
        <v>13086.850246091401</v>
      </c>
    </row>
    <row r="133" spans="2:23" ht="15" customHeight="1" x14ac:dyDescent="0.15">
      <c r="B133" s="22" t="s">
        <v>91</v>
      </c>
      <c r="C133" s="16" t="s">
        <v>188</v>
      </c>
      <c r="D133" s="18" t="s">
        <v>192</v>
      </c>
      <c r="E133" s="22" t="s">
        <v>90</v>
      </c>
      <c r="F133" s="16" t="s">
        <v>150</v>
      </c>
      <c r="G133" s="16" t="s">
        <v>169</v>
      </c>
      <c r="H133" s="16" t="s">
        <v>173</v>
      </c>
      <c r="I133" s="16" t="s">
        <v>173</v>
      </c>
      <c r="J133" s="16" t="s">
        <v>172</v>
      </c>
      <c r="K133" s="16" t="s">
        <v>178</v>
      </c>
      <c r="L133" s="16" t="s">
        <v>179</v>
      </c>
      <c r="M133" s="23">
        <v>15.567295059074899</v>
      </c>
      <c r="N133" s="23">
        <v>15.5522228273193</v>
      </c>
      <c r="O133" s="24">
        <v>2.1315354564003099E-2</v>
      </c>
      <c r="P133" s="25"/>
      <c r="Q133" s="25">
        <v>880129.801892975</v>
      </c>
      <c r="R133" s="26">
        <v>10</v>
      </c>
      <c r="S133" s="25">
        <f t="shared" si="1"/>
        <v>8801298.0189297497</v>
      </c>
      <c r="T133" s="27">
        <v>100000</v>
      </c>
      <c r="U133" s="24">
        <v>5.9445467267964798</v>
      </c>
      <c r="V133" s="25">
        <v>889383.602446359</v>
      </c>
      <c r="W133" s="25">
        <v>13086.850246091401</v>
      </c>
    </row>
    <row r="134" spans="2:23" ht="15" customHeight="1" x14ac:dyDescent="0.15">
      <c r="B134" s="22" t="s">
        <v>92</v>
      </c>
      <c r="C134" s="16" t="s">
        <v>188</v>
      </c>
      <c r="D134" s="18" t="s">
        <v>192</v>
      </c>
      <c r="E134" s="22" t="s">
        <v>93</v>
      </c>
      <c r="F134" s="16" t="s">
        <v>151</v>
      </c>
      <c r="G134" s="16" t="s">
        <v>169</v>
      </c>
      <c r="H134" s="16" t="s">
        <v>193</v>
      </c>
      <c r="I134" s="16" t="s">
        <v>193</v>
      </c>
      <c r="J134" s="16" t="s">
        <v>172</v>
      </c>
      <c r="K134" s="16" t="s">
        <v>178</v>
      </c>
      <c r="L134" s="16" t="s">
        <v>179</v>
      </c>
      <c r="M134" s="23">
        <v>9.6288750539717594</v>
      </c>
      <c r="N134" s="23">
        <v>9.6503391116157005</v>
      </c>
      <c r="O134" s="24">
        <v>3.03547614236244E-2</v>
      </c>
      <c r="P134" s="25"/>
      <c r="Q134" s="25">
        <v>53085321.275594696</v>
      </c>
      <c r="R134" s="26">
        <v>10</v>
      </c>
      <c r="S134" s="25">
        <f t="shared" si="1"/>
        <v>530853212.75594699</v>
      </c>
      <c r="T134" s="27">
        <v>500</v>
      </c>
      <c r="U134" s="24">
        <v>7.7249744500777799</v>
      </c>
      <c r="V134" s="25">
        <v>52310259.984987497</v>
      </c>
      <c r="W134" s="25">
        <v>1096102.1888470501</v>
      </c>
    </row>
    <row r="135" spans="2:23" ht="15" customHeight="1" x14ac:dyDescent="0.15">
      <c r="B135" s="22" t="s">
        <v>94</v>
      </c>
      <c r="C135" s="16" t="s">
        <v>188</v>
      </c>
      <c r="D135" s="18" t="s">
        <v>192</v>
      </c>
      <c r="E135" s="22" t="s">
        <v>93</v>
      </c>
      <c r="F135" s="16" t="s">
        <v>151</v>
      </c>
      <c r="G135" s="16" t="s">
        <v>169</v>
      </c>
      <c r="H135" s="16" t="s">
        <v>193</v>
      </c>
      <c r="I135" s="16" t="s">
        <v>193</v>
      </c>
      <c r="J135" s="16" t="s">
        <v>172</v>
      </c>
      <c r="K135" s="16" t="s">
        <v>178</v>
      </c>
      <c r="L135" s="16" t="s">
        <v>179</v>
      </c>
      <c r="M135" s="23">
        <v>9.6718031692596504</v>
      </c>
      <c r="N135" s="23">
        <v>9.6503391116157005</v>
      </c>
      <c r="O135" s="24">
        <v>3.03547614236244E-2</v>
      </c>
      <c r="P135" s="25"/>
      <c r="Q135" s="25">
        <v>51535198.694380403</v>
      </c>
      <c r="R135" s="26">
        <v>10</v>
      </c>
      <c r="S135" s="25">
        <f t="shared" si="1"/>
        <v>515351986.94380403</v>
      </c>
      <c r="T135" s="27">
        <v>500</v>
      </c>
      <c r="U135" s="24">
        <v>7.7121039548111803</v>
      </c>
      <c r="V135" s="25">
        <v>52310259.984987497</v>
      </c>
      <c r="W135" s="25">
        <v>1096102.1888470501</v>
      </c>
    </row>
    <row r="136" spans="2:23" ht="15" customHeight="1" x14ac:dyDescent="0.15">
      <c r="B136" s="22" t="s">
        <v>95</v>
      </c>
      <c r="C136" s="16" t="s">
        <v>188</v>
      </c>
      <c r="D136" s="18" t="s">
        <v>192</v>
      </c>
      <c r="E136" s="22" t="s">
        <v>96</v>
      </c>
      <c r="F136" s="16" t="s">
        <v>152</v>
      </c>
      <c r="G136" s="16" t="s">
        <v>169</v>
      </c>
      <c r="H136" s="16" t="s">
        <v>173</v>
      </c>
      <c r="I136" s="18" t="s">
        <v>206</v>
      </c>
      <c r="J136" s="16" t="s">
        <v>194</v>
      </c>
      <c r="K136" s="16" t="s">
        <v>178</v>
      </c>
      <c r="L136" s="16" t="s">
        <v>179</v>
      </c>
      <c r="M136" s="23">
        <v>7.7990612590444597</v>
      </c>
      <c r="N136" s="23">
        <v>7.7982490254449699</v>
      </c>
      <c r="O136" s="24">
        <v>1.1486717722217401E-3</v>
      </c>
      <c r="P136" s="25"/>
      <c r="Q136" s="25">
        <v>187750098.93079001</v>
      </c>
      <c r="R136" s="26">
        <v>10</v>
      </c>
      <c r="S136" s="25">
        <f t="shared" si="1"/>
        <v>1877500989.3079</v>
      </c>
      <c r="T136" s="27">
        <v>100000</v>
      </c>
      <c r="U136" s="24">
        <v>8.2735801745181998</v>
      </c>
      <c r="V136" s="25">
        <v>187855434.196298</v>
      </c>
      <c r="W136" s="25">
        <v>148966.56107642001</v>
      </c>
    </row>
    <row r="137" spans="2:23" ht="15" customHeight="1" x14ac:dyDescent="0.15">
      <c r="B137" s="22" t="s">
        <v>97</v>
      </c>
      <c r="C137" s="16" t="s">
        <v>188</v>
      </c>
      <c r="D137" s="18" t="s">
        <v>192</v>
      </c>
      <c r="E137" s="22" t="s">
        <v>96</v>
      </c>
      <c r="F137" s="16" t="s">
        <v>152</v>
      </c>
      <c r="G137" s="16" t="s">
        <v>169</v>
      </c>
      <c r="H137" s="16" t="s">
        <v>173</v>
      </c>
      <c r="I137" s="18" t="s">
        <v>206</v>
      </c>
      <c r="J137" s="16" t="s">
        <v>194</v>
      </c>
      <c r="K137" s="16" t="s">
        <v>178</v>
      </c>
      <c r="L137" s="16" t="s">
        <v>179</v>
      </c>
      <c r="M137" s="23">
        <v>7.7974367918454703</v>
      </c>
      <c r="N137" s="23">
        <v>7.7982490254449699</v>
      </c>
      <c r="O137" s="24">
        <v>1.1486717722217401E-3</v>
      </c>
      <c r="P137" s="25"/>
      <c r="Q137" s="25">
        <v>187960769.46180499</v>
      </c>
      <c r="R137" s="26">
        <v>10</v>
      </c>
      <c r="S137" s="25">
        <f t="shared" si="1"/>
        <v>1879607694.6180499</v>
      </c>
      <c r="T137" s="27">
        <v>100000</v>
      </c>
      <c r="U137" s="24">
        <v>8.2740672142415903</v>
      </c>
      <c r="V137" s="25">
        <v>187855434.196298</v>
      </c>
      <c r="W137" s="25">
        <v>148966.56107642001</v>
      </c>
    </row>
    <row r="138" spans="2:23" ht="15" customHeight="1" x14ac:dyDescent="0.15">
      <c r="B138" s="22" t="s">
        <v>98</v>
      </c>
      <c r="C138" s="16" t="s">
        <v>188</v>
      </c>
      <c r="D138" s="18" t="s">
        <v>192</v>
      </c>
      <c r="E138" s="22" t="s">
        <v>99</v>
      </c>
      <c r="F138" s="16" t="s">
        <v>153</v>
      </c>
      <c r="G138" s="16" t="s">
        <v>172</v>
      </c>
      <c r="H138" s="16" t="s">
        <v>173</v>
      </c>
      <c r="I138" s="18" t="s">
        <v>207</v>
      </c>
      <c r="J138" s="16" t="s">
        <v>194</v>
      </c>
      <c r="K138" s="16" t="s">
        <v>178</v>
      </c>
      <c r="L138" s="16" t="s">
        <v>181</v>
      </c>
      <c r="M138" s="23">
        <v>9.3714447211610796</v>
      </c>
      <c r="N138" s="23">
        <v>9.2384911992915697</v>
      </c>
      <c r="O138" s="24">
        <v>0.18802467379313301</v>
      </c>
      <c r="P138" s="25"/>
      <c r="Q138" s="25">
        <v>63409735.203008302</v>
      </c>
      <c r="R138" s="26">
        <v>10</v>
      </c>
      <c r="S138" s="25">
        <f t="shared" si="1"/>
        <v>634097352.03008306</v>
      </c>
      <c r="T138" s="27">
        <v>150000</v>
      </c>
      <c r="U138" s="24">
        <v>7.8021559395911204</v>
      </c>
      <c r="V138" s="25">
        <v>69798192.339536905</v>
      </c>
      <c r="W138" s="25">
        <v>9034642.7251179796</v>
      </c>
    </row>
    <row r="139" spans="2:23" ht="15" customHeight="1" x14ac:dyDescent="0.15">
      <c r="B139" s="22" t="s">
        <v>100</v>
      </c>
      <c r="C139" s="16" t="s">
        <v>188</v>
      </c>
      <c r="D139" s="18" t="s">
        <v>192</v>
      </c>
      <c r="E139" s="22" t="s">
        <v>99</v>
      </c>
      <c r="F139" s="16" t="s">
        <v>153</v>
      </c>
      <c r="G139" s="16" t="s">
        <v>172</v>
      </c>
      <c r="H139" s="16" t="s">
        <v>173</v>
      </c>
      <c r="I139" s="18" t="s">
        <v>207</v>
      </c>
      <c r="J139" s="16" t="s">
        <v>194</v>
      </c>
      <c r="K139" s="16" t="s">
        <v>178</v>
      </c>
      <c r="L139" s="16" t="s">
        <v>181</v>
      </c>
      <c r="M139" s="23">
        <v>9.1055376774220598</v>
      </c>
      <c r="N139" s="23">
        <v>9.2384911992915697</v>
      </c>
      <c r="O139" s="24">
        <v>0.18802467379313301</v>
      </c>
      <c r="P139" s="25"/>
      <c r="Q139" s="25">
        <v>76186649.476065502</v>
      </c>
      <c r="R139" s="26">
        <v>10</v>
      </c>
      <c r="S139" s="25">
        <f t="shared" si="1"/>
        <v>761866494.76065505</v>
      </c>
      <c r="T139" s="27">
        <v>150000</v>
      </c>
      <c r="U139" s="24">
        <v>7.8818788746617097</v>
      </c>
      <c r="V139" s="25">
        <v>69798192.339536905</v>
      </c>
      <c r="W139" s="25">
        <v>9034642.7251179796</v>
      </c>
    </row>
    <row r="140" spans="2:23" ht="15" customHeight="1" x14ac:dyDescent="0.15">
      <c r="B140" s="22" t="s">
        <v>101</v>
      </c>
      <c r="C140" s="16" t="s">
        <v>188</v>
      </c>
      <c r="D140" s="18" t="s">
        <v>192</v>
      </c>
      <c r="E140" s="22" t="s">
        <v>102</v>
      </c>
      <c r="F140" s="16" t="s">
        <v>154</v>
      </c>
      <c r="G140" s="16" t="s">
        <v>169</v>
      </c>
      <c r="H140" s="16" t="s">
        <v>173</v>
      </c>
      <c r="I140" s="18" t="s">
        <v>207</v>
      </c>
      <c r="J140" s="16" t="s">
        <v>194</v>
      </c>
      <c r="K140" s="16" t="s">
        <v>178</v>
      </c>
      <c r="L140" s="16" t="s">
        <v>181</v>
      </c>
      <c r="M140" s="23">
        <v>9.7032209903976891</v>
      </c>
      <c r="N140" s="23">
        <v>9.6675248041602302</v>
      </c>
      <c r="O140" s="24">
        <v>5.0482030702024103E-2</v>
      </c>
      <c r="P140" s="25"/>
      <c r="Q140" s="25">
        <v>50429471.7600407</v>
      </c>
      <c r="R140" s="26">
        <v>10</v>
      </c>
      <c r="S140" s="25">
        <f t="shared" si="1"/>
        <v>504294717.600407</v>
      </c>
      <c r="T140" s="27">
        <v>150000</v>
      </c>
      <c r="U140" s="24">
        <v>7.7026844190236803</v>
      </c>
      <c r="V140" s="25">
        <v>51703331.3851377</v>
      </c>
      <c r="W140" s="25">
        <v>1801509.55837159</v>
      </c>
    </row>
    <row r="141" spans="2:23" ht="15" customHeight="1" x14ac:dyDescent="0.15">
      <c r="B141" s="22" t="s">
        <v>103</v>
      </c>
      <c r="C141" s="16" t="s">
        <v>188</v>
      </c>
      <c r="D141" s="18" t="s">
        <v>192</v>
      </c>
      <c r="E141" s="22" t="s">
        <v>102</v>
      </c>
      <c r="F141" s="16" t="s">
        <v>154</v>
      </c>
      <c r="G141" s="16" t="s">
        <v>169</v>
      </c>
      <c r="H141" s="16" t="s">
        <v>173</v>
      </c>
      <c r="I141" s="18" t="s">
        <v>207</v>
      </c>
      <c r="J141" s="16" t="s">
        <v>194</v>
      </c>
      <c r="K141" s="16" t="s">
        <v>178</v>
      </c>
      <c r="L141" s="16" t="s">
        <v>181</v>
      </c>
      <c r="M141" s="23">
        <v>9.6318286179227606</v>
      </c>
      <c r="N141" s="23">
        <v>9.6675248041602302</v>
      </c>
      <c r="O141" s="24">
        <v>5.0482030702024103E-2</v>
      </c>
      <c r="P141" s="25"/>
      <c r="Q141" s="25">
        <v>52977191.010234602</v>
      </c>
      <c r="R141" s="26">
        <v>10</v>
      </c>
      <c r="S141" s="25">
        <f t="shared" si="1"/>
        <v>529771910.102346</v>
      </c>
      <c r="T141" s="27">
        <v>150000</v>
      </c>
      <c r="U141" s="24">
        <v>7.7240889271379602</v>
      </c>
      <c r="V141" s="25">
        <v>51703331.3851377</v>
      </c>
      <c r="W141" s="25">
        <v>1801509.55837159</v>
      </c>
    </row>
    <row r="142" spans="2:23" ht="15" customHeight="1" x14ac:dyDescent="0.15">
      <c r="B142" s="22" t="s">
        <v>104</v>
      </c>
      <c r="C142" s="16" t="s">
        <v>188</v>
      </c>
      <c r="D142" s="18" t="s">
        <v>192</v>
      </c>
      <c r="E142" s="22" t="s">
        <v>105</v>
      </c>
      <c r="F142" s="19" t="s">
        <v>155</v>
      </c>
      <c r="G142" s="16" t="s">
        <v>172</v>
      </c>
      <c r="H142" s="16" t="s">
        <v>173</v>
      </c>
      <c r="I142" s="16" t="s">
        <v>173</v>
      </c>
      <c r="J142" s="16" t="s">
        <v>172</v>
      </c>
      <c r="K142" s="16" t="s">
        <v>178</v>
      </c>
      <c r="L142" s="16" t="s">
        <v>179</v>
      </c>
      <c r="M142" s="23">
        <v>14.703391537179501</v>
      </c>
      <c r="N142" s="23">
        <v>14.703356869203001</v>
      </c>
      <c r="O142" s="24">
        <v>4.9027922643335502E-5</v>
      </c>
      <c r="P142" s="25"/>
      <c r="Q142" s="25">
        <v>1597930.9520137999</v>
      </c>
      <c r="R142" s="26">
        <v>10</v>
      </c>
      <c r="S142" s="25">
        <f t="shared" si="1"/>
        <v>15979309.520137999</v>
      </c>
      <c r="T142" s="27">
        <v>100000</v>
      </c>
      <c r="U142" s="24">
        <v>6.2035580091411298</v>
      </c>
      <c r="V142" s="25">
        <v>1597969.1962528201</v>
      </c>
      <c r="W142" s="25">
        <v>54.0855215013285</v>
      </c>
    </row>
    <row r="143" spans="2:23" ht="15" customHeight="1" x14ac:dyDescent="0.15">
      <c r="B143" s="22" t="s">
        <v>106</v>
      </c>
      <c r="C143" s="16" t="s">
        <v>188</v>
      </c>
      <c r="D143" s="18" t="s">
        <v>192</v>
      </c>
      <c r="E143" s="22" t="s">
        <v>105</v>
      </c>
      <c r="F143" s="19" t="s">
        <v>155</v>
      </c>
      <c r="G143" s="16" t="s">
        <v>172</v>
      </c>
      <c r="H143" s="16" t="s">
        <v>173</v>
      </c>
      <c r="I143" s="16" t="s">
        <v>173</v>
      </c>
      <c r="J143" s="16" t="s">
        <v>172</v>
      </c>
      <c r="K143" s="16" t="s">
        <v>178</v>
      </c>
      <c r="L143" s="16" t="s">
        <v>179</v>
      </c>
      <c r="M143" s="23">
        <v>14.703322201226401</v>
      </c>
      <c r="N143" s="23">
        <v>14.703356869203001</v>
      </c>
      <c r="O143" s="24">
        <v>4.9027922643335502E-5</v>
      </c>
      <c r="P143" s="25"/>
      <c r="Q143" s="25">
        <v>1598007.44049184</v>
      </c>
      <c r="R143" s="26">
        <v>10</v>
      </c>
      <c r="S143" s="25">
        <f t="shared" si="1"/>
        <v>15980074.404918401</v>
      </c>
      <c r="T143" s="27">
        <v>100000</v>
      </c>
      <c r="U143" s="24">
        <v>6.2035787971037699</v>
      </c>
      <c r="V143" s="25">
        <v>1597969.1962528201</v>
      </c>
      <c r="W143" s="25">
        <v>54.0855215013285</v>
      </c>
    </row>
    <row r="144" spans="2:23" ht="15" customHeight="1" x14ac:dyDescent="0.15">
      <c r="B144" s="22" t="s">
        <v>107</v>
      </c>
      <c r="C144" s="16" t="s">
        <v>188</v>
      </c>
      <c r="D144" s="18" t="s">
        <v>192</v>
      </c>
      <c r="E144" s="22" t="s">
        <v>108</v>
      </c>
      <c r="F144" s="19" t="s">
        <v>158</v>
      </c>
      <c r="G144" s="16" t="s">
        <v>172</v>
      </c>
      <c r="H144" s="16" t="s">
        <v>193</v>
      </c>
      <c r="I144" s="16" t="s">
        <v>193</v>
      </c>
      <c r="J144" s="16" t="s">
        <v>172</v>
      </c>
      <c r="K144" s="16" t="s">
        <v>178</v>
      </c>
      <c r="L144" s="16" t="s">
        <v>179</v>
      </c>
      <c r="M144" s="23">
        <v>9.3790471691163706</v>
      </c>
      <c r="N144" s="23">
        <v>9.4081156575482208</v>
      </c>
      <c r="O144" s="24">
        <v>4.1109050578004201E-2</v>
      </c>
      <c r="P144" s="25"/>
      <c r="Q144" s="25">
        <v>63077810.667760298</v>
      </c>
      <c r="R144" s="26">
        <v>10</v>
      </c>
      <c r="S144" s="25">
        <f t="shared" si="1"/>
        <v>630778106.67760301</v>
      </c>
      <c r="T144" s="27">
        <v>500</v>
      </c>
      <c r="U144" s="24">
        <v>7.7998766112356401</v>
      </c>
      <c r="V144" s="25">
        <v>61837066.723907202</v>
      </c>
      <c r="W144" s="25">
        <v>1754676.9128293199</v>
      </c>
    </row>
    <row r="145" spans="2:23" ht="15" customHeight="1" x14ac:dyDescent="0.15">
      <c r="B145" s="22" t="s">
        <v>109</v>
      </c>
      <c r="C145" s="16" t="s">
        <v>188</v>
      </c>
      <c r="D145" s="18" t="s">
        <v>192</v>
      </c>
      <c r="E145" s="22" t="s">
        <v>108</v>
      </c>
      <c r="F145" s="19" t="s">
        <v>158</v>
      </c>
      <c r="G145" s="16" t="s">
        <v>172</v>
      </c>
      <c r="H145" s="16" t="s">
        <v>193</v>
      </c>
      <c r="I145" s="16" t="s">
        <v>193</v>
      </c>
      <c r="J145" s="16" t="s">
        <v>172</v>
      </c>
      <c r="K145" s="16" t="s">
        <v>178</v>
      </c>
      <c r="L145" s="16" t="s">
        <v>179</v>
      </c>
      <c r="M145" s="23">
        <v>9.4371841459800692</v>
      </c>
      <c r="N145" s="23">
        <v>9.4081156575482208</v>
      </c>
      <c r="O145" s="24">
        <v>4.1109050578004201E-2</v>
      </c>
      <c r="P145" s="25"/>
      <c r="Q145" s="25">
        <v>60596322.7800541</v>
      </c>
      <c r="R145" s="26">
        <v>10</v>
      </c>
      <c r="S145" s="25">
        <f t="shared" si="1"/>
        <v>605963227.80054104</v>
      </c>
      <c r="T145" s="27">
        <v>500</v>
      </c>
      <c r="U145" s="24">
        <v>7.7824462702919304</v>
      </c>
      <c r="V145" s="25">
        <v>61837066.723907202</v>
      </c>
      <c r="W145" s="25">
        <v>1754676.9128293199</v>
      </c>
    </row>
    <row r="146" spans="2:23" ht="15" customHeight="1" x14ac:dyDescent="0.15">
      <c r="B146" s="22" t="s">
        <v>110</v>
      </c>
      <c r="C146" s="16" t="s">
        <v>188</v>
      </c>
      <c r="D146" s="18" t="s">
        <v>192</v>
      </c>
      <c r="E146" s="22" t="s">
        <v>111</v>
      </c>
      <c r="F146" s="19" t="s">
        <v>160</v>
      </c>
      <c r="G146" s="16" t="s">
        <v>172</v>
      </c>
      <c r="H146" s="16" t="s">
        <v>173</v>
      </c>
      <c r="I146" s="18" t="s">
        <v>206</v>
      </c>
      <c r="J146" s="16" t="s">
        <v>194</v>
      </c>
      <c r="K146" s="16" t="s">
        <v>178</v>
      </c>
      <c r="L146" s="16" t="s">
        <v>179</v>
      </c>
      <c r="M146" s="23">
        <v>7.5927691062782401</v>
      </c>
      <c r="N146" s="23">
        <v>7.6628545481440202</v>
      </c>
      <c r="O146" s="24">
        <v>9.9115782411508702E-2</v>
      </c>
      <c r="P146" s="25"/>
      <c r="Q146" s="25">
        <v>216485926.061344</v>
      </c>
      <c r="R146" s="26">
        <v>10</v>
      </c>
      <c r="S146" s="25">
        <f t="shared" si="1"/>
        <v>2164859260.61344</v>
      </c>
      <c r="T146" s="27">
        <v>100000</v>
      </c>
      <c r="U146" s="24">
        <v>8.3354296677444708</v>
      </c>
      <c r="V146" s="25">
        <v>206502413.46591899</v>
      </c>
      <c r="W146" s="25">
        <v>14118818.9125735</v>
      </c>
    </row>
    <row r="147" spans="2:23" ht="15" customHeight="1" x14ac:dyDescent="0.15">
      <c r="B147" s="22" t="s">
        <v>112</v>
      </c>
      <c r="C147" s="16" t="s">
        <v>188</v>
      </c>
      <c r="D147" s="18" t="s">
        <v>192</v>
      </c>
      <c r="E147" s="22" t="s">
        <v>111</v>
      </c>
      <c r="F147" s="19" t="s">
        <v>160</v>
      </c>
      <c r="G147" s="16" t="s">
        <v>172</v>
      </c>
      <c r="H147" s="16" t="s">
        <v>173</v>
      </c>
      <c r="I147" s="18" t="s">
        <v>206</v>
      </c>
      <c r="J147" s="16" t="s">
        <v>194</v>
      </c>
      <c r="K147" s="16" t="s">
        <v>178</v>
      </c>
      <c r="L147" s="16" t="s">
        <v>179</v>
      </c>
      <c r="M147" s="23">
        <v>7.7329399900098101</v>
      </c>
      <c r="N147" s="23">
        <v>7.6628545481440202</v>
      </c>
      <c r="O147" s="24">
        <v>9.9115782411508702E-2</v>
      </c>
      <c r="P147" s="25"/>
      <c r="Q147" s="25">
        <v>196518900.87049299</v>
      </c>
      <c r="R147" s="26">
        <v>10</v>
      </c>
      <c r="S147" s="25">
        <f t="shared" si="1"/>
        <v>1965189008.7049298</v>
      </c>
      <c r="T147" s="27">
        <v>100000</v>
      </c>
      <c r="U147" s="24">
        <v>8.2934043264621007</v>
      </c>
      <c r="V147" s="25">
        <v>206502413.46591899</v>
      </c>
      <c r="W147" s="25">
        <v>14118818.9125735</v>
      </c>
    </row>
    <row r="148" spans="2:23" ht="15" customHeight="1" x14ac:dyDescent="0.15">
      <c r="B148" s="22" t="s">
        <v>113</v>
      </c>
      <c r="C148" s="16" t="s">
        <v>188</v>
      </c>
      <c r="D148" s="18" t="s">
        <v>192</v>
      </c>
      <c r="E148" s="22" t="s">
        <v>114</v>
      </c>
      <c r="F148" s="19" t="s">
        <v>159</v>
      </c>
      <c r="G148" s="16" t="s">
        <v>169</v>
      </c>
      <c r="H148" s="16" t="s">
        <v>173</v>
      </c>
      <c r="I148" s="16" t="s">
        <v>173</v>
      </c>
      <c r="J148" s="16" t="s">
        <v>172</v>
      </c>
      <c r="K148" s="16" t="s">
        <v>178</v>
      </c>
      <c r="L148" s="16" t="s">
        <v>179</v>
      </c>
      <c r="M148" s="23">
        <v>14.528407886695501</v>
      </c>
      <c r="N148" s="23">
        <v>14.5515492218749</v>
      </c>
      <c r="O148" s="24">
        <v>3.2726790062139903E-2</v>
      </c>
      <c r="P148" s="25"/>
      <c r="Q148" s="25">
        <v>1803103.85551779</v>
      </c>
      <c r="R148" s="26">
        <v>10</v>
      </c>
      <c r="S148" s="25">
        <f t="shared" si="1"/>
        <v>18031038.555177901</v>
      </c>
      <c r="T148" s="27">
        <v>100000</v>
      </c>
      <c r="U148" s="24">
        <v>6.2560207420187499</v>
      </c>
      <c r="V148" s="25">
        <v>1774753.49189262</v>
      </c>
      <c r="W148" s="25">
        <v>40093.468736912502</v>
      </c>
    </row>
    <row r="149" spans="2:23" ht="15" customHeight="1" x14ac:dyDescent="0.15">
      <c r="B149" s="22" t="s">
        <v>115</v>
      </c>
      <c r="C149" s="16" t="s">
        <v>188</v>
      </c>
      <c r="D149" s="18" t="s">
        <v>192</v>
      </c>
      <c r="E149" s="22" t="s">
        <v>114</v>
      </c>
      <c r="F149" s="19" t="s">
        <v>159</v>
      </c>
      <c r="G149" s="16" t="s">
        <v>169</v>
      </c>
      <c r="H149" s="16" t="s">
        <v>173</v>
      </c>
      <c r="I149" s="16" t="s">
        <v>173</v>
      </c>
      <c r="J149" s="16" t="s">
        <v>172</v>
      </c>
      <c r="K149" s="16" t="s">
        <v>178</v>
      </c>
      <c r="L149" s="16" t="s">
        <v>179</v>
      </c>
      <c r="M149" s="23">
        <v>14.5746905570543</v>
      </c>
      <c r="N149" s="23">
        <v>14.5515492218749</v>
      </c>
      <c r="O149" s="24">
        <v>3.2726790062139903E-2</v>
      </c>
      <c r="P149" s="25"/>
      <c r="Q149" s="25">
        <v>1746403.12826746</v>
      </c>
      <c r="R149" s="26">
        <v>10</v>
      </c>
      <c r="S149" s="25">
        <f t="shared" si="1"/>
        <v>17464031.282674599</v>
      </c>
      <c r="T149" s="27">
        <v>100000</v>
      </c>
      <c r="U149" s="24">
        <v>6.2421445006374601</v>
      </c>
      <c r="V149" s="25">
        <v>1774753.49189262</v>
      </c>
      <c r="W149" s="25">
        <v>40093.468736912502</v>
      </c>
    </row>
    <row r="150" spans="2:23" ht="15" customHeight="1" x14ac:dyDescent="0.15">
      <c r="B150" s="22" t="s">
        <v>116</v>
      </c>
      <c r="C150" s="16" t="s">
        <v>188</v>
      </c>
      <c r="D150" s="18" t="s">
        <v>192</v>
      </c>
      <c r="E150" s="22" t="s">
        <v>117</v>
      </c>
      <c r="F150" s="19" t="s">
        <v>161</v>
      </c>
      <c r="G150" s="16" t="s">
        <v>169</v>
      </c>
      <c r="H150" s="16" t="s">
        <v>193</v>
      </c>
      <c r="I150" s="16" t="s">
        <v>193</v>
      </c>
      <c r="J150" s="16" t="s">
        <v>172</v>
      </c>
      <c r="K150" s="16" t="s">
        <v>178</v>
      </c>
      <c r="L150" s="16" t="s">
        <v>179</v>
      </c>
      <c r="M150" s="23">
        <v>10.2177417135235</v>
      </c>
      <c r="N150" s="23">
        <v>10.002542236359901</v>
      </c>
      <c r="O150" s="24">
        <v>0.304338019220325</v>
      </c>
      <c r="P150" s="25"/>
      <c r="Q150" s="25">
        <v>35352762.843015499</v>
      </c>
      <c r="R150" s="26">
        <v>10</v>
      </c>
      <c r="S150" s="25">
        <f t="shared" si="1"/>
        <v>353527628.43015498</v>
      </c>
      <c r="T150" s="27">
        <v>500</v>
      </c>
      <c r="U150" s="24">
        <v>7.5484233598751702</v>
      </c>
      <c r="V150" s="25">
        <v>41468518.346933097</v>
      </c>
      <c r="W150" s="25">
        <v>8648984.3777981997</v>
      </c>
    </row>
    <row r="151" spans="2:23" ht="15" customHeight="1" x14ac:dyDescent="0.15">
      <c r="B151" s="22" t="s">
        <v>118</v>
      </c>
      <c r="C151" s="16" t="s">
        <v>188</v>
      </c>
      <c r="D151" s="18" t="s">
        <v>192</v>
      </c>
      <c r="E151" s="22" t="s">
        <v>117</v>
      </c>
      <c r="F151" s="19" t="s">
        <v>161</v>
      </c>
      <c r="G151" s="16" t="s">
        <v>169</v>
      </c>
      <c r="H151" s="16" t="s">
        <v>193</v>
      </c>
      <c r="I151" s="16" t="s">
        <v>193</v>
      </c>
      <c r="J151" s="16" t="s">
        <v>172</v>
      </c>
      <c r="K151" s="16" t="s">
        <v>178</v>
      </c>
      <c r="L151" s="16" t="s">
        <v>179</v>
      </c>
      <c r="M151" s="23">
        <v>9.7873427591963402</v>
      </c>
      <c r="N151" s="23">
        <v>10.002542236359901</v>
      </c>
      <c r="O151" s="24">
        <v>0.304338019220325</v>
      </c>
      <c r="P151" s="25"/>
      <c r="Q151" s="25">
        <v>47584273.850850701</v>
      </c>
      <c r="R151" s="26">
        <v>10</v>
      </c>
      <c r="S151" s="25">
        <f t="shared" si="1"/>
        <v>475842738.50850701</v>
      </c>
      <c r="T151" s="27">
        <v>500</v>
      </c>
      <c r="U151" s="24">
        <v>7.6774634462444098</v>
      </c>
      <c r="V151" s="25">
        <v>41468518.346933097</v>
      </c>
      <c r="W151" s="25">
        <v>8648984.3777981997</v>
      </c>
    </row>
    <row r="152" spans="2:23" ht="15" customHeight="1" x14ac:dyDescent="0.15">
      <c r="B152" s="22" t="s">
        <v>119</v>
      </c>
      <c r="C152" s="16" t="s">
        <v>188</v>
      </c>
      <c r="D152" s="18" t="s">
        <v>192</v>
      </c>
      <c r="E152" s="22" t="s">
        <v>120</v>
      </c>
      <c r="F152" s="19" t="s">
        <v>162</v>
      </c>
      <c r="G152" s="16" t="s">
        <v>169</v>
      </c>
      <c r="H152" s="16" t="s">
        <v>173</v>
      </c>
      <c r="I152" s="18" t="s">
        <v>206</v>
      </c>
      <c r="J152" s="16" t="s">
        <v>194</v>
      </c>
      <c r="K152" s="16" t="s">
        <v>178</v>
      </c>
      <c r="L152" s="16" t="s">
        <v>179</v>
      </c>
      <c r="M152" s="23">
        <v>7.4748200590182901</v>
      </c>
      <c r="N152" s="23">
        <v>7.7218698784918196</v>
      </c>
      <c r="O152" s="24">
        <v>0.34938120528128203</v>
      </c>
      <c r="P152" s="25"/>
      <c r="Q152" s="25">
        <v>234851083.35071501</v>
      </c>
      <c r="R152" s="26">
        <v>10</v>
      </c>
      <c r="S152" s="25">
        <f t="shared" si="1"/>
        <v>2348510833.5071502</v>
      </c>
      <c r="T152" s="27">
        <v>100000</v>
      </c>
      <c r="U152" s="24">
        <v>8.3707925678922805</v>
      </c>
      <c r="V152" s="25">
        <v>200913542.47230801</v>
      </c>
      <c r="W152" s="25">
        <v>47994930.583835699</v>
      </c>
    </row>
    <row r="153" spans="2:23" ht="15" customHeight="1" x14ac:dyDescent="0.15">
      <c r="B153" s="22" t="s">
        <v>121</v>
      </c>
      <c r="C153" s="16" t="s">
        <v>188</v>
      </c>
      <c r="D153" s="18" t="s">
        <v>192</v>
      </c>
      <c r="E153" s="22" t="s">
        <v>120</v>
      </c>
      <c r="F153" s="19" t="s">
        <v>162</v>
      </c>
      <c r="G153" s="16" t="s">
        <v>169</v>
      </c>
      <c r="H153" s="16" t="s">
        <v>173</v>
      </c>
      <c r="I153" s="18" t="s">
        <v>206</v>
      </c>
      <c r="J153" s="16" t="s">
        <v>194</v>
      </c>
      <c r="K153" s="16" t="s">
        <v>178</v>
      </c>
      <c r="L153" s="16" t="s">
        <v>179</v>
      </c>
      <c r="M153" s="23">
        <v>7.9689196979653403</v>
      </c>
      <c r="N153" s="23">
        <v>7.7218698784918196</v>
      </c>
      <c r="O153" s="24">
        <v>0.34938120528128203</v>
      </c>
      <c r="P153" s="25"/>
      <c r="Q153" s="25">
        <v>166976001.5939</v>
      </c>
      <c r="R153" s="26">
        <v>10</v>
      </c>
      <c r="S153" s="25">
        <f t="shared" si="1"/>
        <v>1669760015.9389999</v>
      </c>
      <c r="T153" s="27">
        <v>100000</v>
      </c>
      <c r="U153" s="24">
        <v>8.2226540572297395</v>
      </c>
      <c r="V153" s="25">
        <v>200913542.47230801</v>
      </c>
      <c r="W153" s="25">
        <v>47994930.583835699</v>
      </c>
    </row>
    <row r="154" spans="2:23" ht="15" customHeight="1" x14ac:dyDescent="0.15">
      <c r="B154" s="22" t="s">
        <v>122</v>
      </c>
      <c r="C154" s="16" t="s">
        <v>188</v>
      </c>
      <c r="D154" s="18" t="s">
        <v>192</v>
      </c>
      <c r="E154" s="22" t="s">
        <v>195</v>
      </c>
      <c r="F154" s="19" t="s">
        <v>157</v>
      </c>
      <c r="G154" s="16" t="s">
        <v>172</v>
      </c>
      <c r="H154" s="16" t="s">
        <v>173</v>
      </c>
      <c r="I154" s="18" t="s">
        <v>207</v>
      </c>
      <c r="J154" s="16" t="s">
        <v>194</v>
      </c>
      <c r="K154" s="16" t="s">
        <v>178</v>
      </c>
      <c r="L154" s="16" t="s">
        <v>181</v>
      </c>
      <c r="M154" s="23">
        <v>8.9880640901922106</v>
      </c>
      <c r="N154" s="23">
        <v>8.9963425972770796</v>
      </c>
      <c r="O154" s="24">
        <v>1.1707576995637301E-2</v>
      </c>
      <c r="P154" s="25"/>
      <c r="Q154" s="25">
        <v>82622669.883225203</v>
      </c>
      <c r="R154" s="26">
        <v>10</v>
      </c>
      <c r="S154" s="25">
        <f t="shared" si="1"/>
        <v>826226698.83225203</v>
      </c>
      <c r="T154" s="27">
        <v>150000</v>
      </c>
      <c r="U154" s="24">
        <v>7.91709922473422</v>
      </c>
      <c r="V154" s="25">
        <v>82153164.345705107</v>
      </c>
      <c r="W154" s="25">
        <v>663981.09877015802</v>
      </c>
    </row>
    <row r="155" spans="2:23" ht="15" customHeight="1" x14ac:dyDescent="0.15">
      <c r="B155" s="22" t="s">
        <v>124</v>
      </c>
      <c r="C155" s="16" t="s">
        <v>188</v>
      </c>
      <c r="D155" s="18" t="s">
        <v>192</v>
      </c>
      <c r="E155" s="22" t="s">
        <v>195</v>
      </c>
      <c r="F155" s="19" t="s">
        <v>157</v>
      </c>
      <c r="G155" s="16" t="s">
        <v>172</v>
      </c>
      <c r="H155" s="16" t="s">
        <v>173</v>
      </c>
      <c r="I155" s="18" t="s">
        <v>207</v>
      </c>
      <c r="J155" s="16" t="s">
        <v>194</v>
      </c>
      <c r="K155" s="16" t="s">
        <v>178</v>
      </c>
      <c r="L155" s="16" t="s">
        <v>181</v>
      </c>
      <c r="M155" s="23">
        <v>9.0046211043619593</v>
      </c>
      <c r="N155" s="23">
        <v>8.9963425972770796</v>
      </c>
      <c r="O155" s="24">
        <v>1.1707576995637301E-2</v>
      </c>
      <c r="P155" s="25"/>
      <c r="Q155" s="25">
        <v>81683658.808185101</v>
      </c>
      <c r="R155" s="26">
        <v>10</v>
      </c>
      <c r="S155" s="25">
        <f t="shared" si="1"/>
        <v>816836588.08185101</v>
      </c>
      <c r="T155" s="27">
        <v>150000</v>
      </c>
      <c r="U155" s="24">
        <v>7.91213518261236</v>
      </c>
      <c r="V155" s="25">
        <v>82153164.345705107</v>
      </c>
      <c r="W155" s="25">
        <v>663981.09877015802</v>
      </c>
    </row>
    <row r="156" spans="2:23" ht="15" customHeight="1" x14ac:dyDescent="0.15">
      <c r="B156" s="22" t="s">
        <v>196</v>
      </c>
      <c r="C156" s="16" t="s">
        <v>188</v>
      </c>
      <c r="D156" s="18" t="s">
        <v>192</v>
      </c>
      <c r="E156" s="22" t="s">
        <v>197</v>
      </c>
      <c r="F156" s="19" t="s">
        <v>156</v>
      </c>
      <c r="G156" s="16" t="s">
        <v>169</v>
      </c>
      <c r="H156" s="16" t="s">
        <v>173</v>
      </c>
      <c r="I156" s="18" t="s">
        <v>207</v>
      </c>
      <c r="J156" s="16" t="s">
        <v>194</v>
      </c>
      <c r="K156" s="16" t="s">
        <v>178</v>
      </c>
      <c r="L156" s="16" t="s">
        <v>181</v>
      </c>
      <c r="M156" s="23">
        <v>10.3731737357302</v>
      </c>
      <c r="N156" s="23">
        <v>10.3560530731566</v>
      </c>
      <c r="O156" s="24">
        <v>2.4212273208487501E-2</v>
      </c>
      <c r="P156" s="25"/>
      <c r="Q156" s="25">
        <v>31755759.1583797</v>
      </c>
      <c r="R156" s="26">
        <v>10</v>
      </c>
      <c r="S156" s="25">
        <f t="shared" si="1"/>
        <v>317557591.58379698</v>
      </c>
      <c r="T156" s="27">
        <v>150000</v>
      </c>
      <c r="U156" s="24">
        <v>7.5018224995142102</v>
      </c>
      <c r="V156" s="25">
        <v>32135559.4881601</v>
      </c>
      <c r="W156" s="25">
        <v>537118.77736912598</v>
      </c>
    </row>
    <row r="157" spans="2:23" ht="15" customHeight="1" x14ac:dyDescent="0.15">
      <c r="B157" s="22" t="s">
        <v>198</v>
      </c>
      <c r="C157" s="16" t="s">
        <v>188</v>
      </c>
      <c r="D157" s="18" t="s">
        <v>192</v>
      </c>
      <c r="E157" s="22" t="s">
        <v>197</v>
      </c>
      <c r="F157" s="19" t="s">
        <v>156</v>
      </c>
      <c r="G157" s="16" t="s">
        <v>169</v>
      </c>
      <c r="H157" s="16" t="s">
        <v>173</v>
      </c>
      <c r="I157" s="18" t="s">
        <v>207</v>
      </c>
      <c r="J157" s="16" t="s">
        <v>194</v>
      </c>
      <c r="K157" s="16" t="s">
        <v>178</v>
      </c>
      <c r="L157" s="16" t="s">
        <v>181</v>
      </c>
      <c r="M157" s="23">
        <v>10.338932410582901</v>
      </c>
      <c r="N157" s="23">
        <v>10.3560530731566</v>
      </c>
      <c r="O157" s="24">
        <v>2.4212273208487501E-2</v>
      </c>
      <c r="P157" s="25"/>
      <c r="Q157" s="25">
        <v>32515359.817940399</v>
      </c>
      <c r="R157" s="26">
        <v>10</v>
      </c>
      <c r="S157" s="25">
        <f t="shared" si="1"/>
        <v>325153598.17940402</v>
      </c>
      <c r="T157" s="27">
        <v>150000</v>
      </c>
      <c r="U157" s="24">
        <v>7.5120885643128998</v>
      </c>
      <c r="V157" s="25">
        <v>32135559.4881601</v>
      </c>
      <c r="W157" s="25">
        <v>537118.77736912598</v>
      </c>
    </row>
    <row r="158" spans="2:23" ht="15" customHeight="1" x14ac:dyDescent="0.15">
      <c r="B158" s="22" t="s">
        <v>199</v>
      </c>
      <c r="C158" s="16" t="s">
        <v>188</v>
      </c>
      <c r="D158" s="22" t="s">
        <v>11</v>
      </c>
      <c r="E158" s="22" t="s">
        <v>123</v>
      </c>
      <c r="F158" s="22" t="s">
        <v>11</v>
      </c>
      <c r="G158" s="22" t="s">
        <v>11</v>
      </c>
      <c r="H158" s="22"/>
      <c r="I158" s="22"/>
      <c r="J158" s="22"/>
      <c r="K158" s="22"/>
      <c r="L158" s="22"/>
      <c r="M158" s="23">
        <v>29.917445881443701</v>
      </c>
      <c r="N158" s="23">
        <v>29.798645456110499</v>
      </c>
      <c r="O158" s="24">
        <v>0.16800917272191099</v>
      </c>
      <c r="P158" s="25"/>
      <c r="Q158" s="25"/>
      <c r="R158" s="25"/>
      <c r="S158" s="25"/>
      <c r="T158" s="25"/>
      <c r="U158" s="24"/>
      <c r="V158" s="25"/>
      <c r="W158" s="25"/>
    </row>
    <row r="159" spans="2:23" ht="15" customHeight="1" x14ac:dyDescent="0.15">
      <c r="B159" s="22" t="s">
        <v>200</v>
      </c>
      <c r="C159" s="16" t="s">
        <v>188</v>
      </c>
      <c r="D159" s="22" t="s">
        <v>11</v>
      </c>
      <c r="E159" s="22" t="s">
        <v>123</v>
      </c>
      <c r="F159" s="22" t="s">
        <v>11</v>
      </c>
      <c r="G159" s="22" t="s">
        <v>11</v>
      </c>
      <c r="H159" s="22"/>
      <c r="I159" s="22"/>
      <c r="J159" s="22"/>
      <c r="K159" s="22"/>
      <c r="L159" s="22"/>
      <c r="M159" s="23">
        <v>29.679845030777301</v>
      </c>
      <c r="N159" s="23">
        <v>29.798645456110499</v>
      </c>
      <c r="O159" s="24">
        <v>0.16800917272191099</v>
      </c>
      <c r="P159" s="25"/>
      <c r="Q159" s="25"/>
      <c r="R159" s="25"/>
      <c r="S159" s="25"/>
      <c r="T159" s="25"/>
      <c r="U159" s="24"/>
      <c r="V159" s="25"/>
      <c r="W159" s="25"/>
    </row>
    <row r="160" spans="2:23" ht="15" customHeight="1" x14ac:dyDescent="0.15">
      <c r="B160" s="18" t="s">
        <v>10</v>
      </c>
      <c r="C160" s="18" t="s">
        <v>201</v>
      </c>
      <c r="D160" s="18" t="s">
        <v>11</v>
      </c>
      <c r="E160" s="18" t="s">
        <v>12</v>
      </c>
      <c r="F160" s="18" t="s">
        <v>11</v>
      </c>
      <c r="G160" s="16" t="s">
        <v>172</v>
      </c>
      <c r="H160" s="18" t="s">
        <v>171</v>
      </c>
      <c r="I160" s="18" t="s">
        <v>205</v>
      </c>
      <c r="J160" s="18"/>
      <c r="K160" s="18"/>
      <c r="L160" s="18"/>
      <c r="M160" s="28">
        <v>27.910027399292598</v>
      </c>
      <c r="N160" s="28">
        <v>27.7824030983288</v>
      </c>
      <c r="O160" s="29">
        <v>0.180488017311357</v>
      </c>
      <c r="P160" s="30">
        <v>200</v>
      </c>
      <c r="Q160" s="30"/>
      <c r="R160" s="30"/>
      <c r="S160" s="30"/>
      <c r="T160" s="30"/>
      <c r="U160" s="29">
        <v>2.3010299956639799</v>
      </c>
      <c r="V160" s="30">
        <v>200</v>
      </c>
      <c r="W160" s="30">
        <v>0</v>
      </c>
    </row>
    <row r="161" spans="2:23" ht="15" customHeight="1" x14ac:dyDescent="0.15">
      <c r="B161" s="18" t="s">
        <v>13</v>
      </c>
      <c r="C161" s="18" t="s">
        <v>201</v>
      </c>
      <c r="D161" s="18" t="s">
        <v>11</v>
      </c>
      <c r="E161" s="18" t="s">
        <v>12</v>
      </c>
      <c r="F161" s="18" t="s">
        <v>11</v>
      </c>
      <c r="G161" s="16" t="s">
        <v>172</v>
      </c>
      <c r="H161" s="18" t="s">
        <v>171</v>
      </c>
      <c r="I161" s="18" t="s">
        <v>205</v>
      </c>
      <c r="J161" s="18"/>
      <c r="K161" s="18"/>
      <c r="L161" s="18"/>
      <c r="M161" s="28">
        <v>27.654778797365001</v>
      </c>
      <c r="N161" s="28">
        <v>27.7824030983288</v>
      </c>
      <c r="O161" s="29">
        <v>0.180488017311357</v>
      </c>
      <c r="P161" s="30">
        <v>200</v>
      </c>
      <c r="Q161" s="30"/>
      <c r="R161" s="30"/>
      <c r="S161" s="30"/>
      <c r="T161" s="30"/>
      <c r="U161" s="29">
        <v>2.3010299956639799</v>
      </c>
      <c r="V161" s="30">
        <v>200</v>
      </c>
      <c r="W161" s="30">
        <v>0</v>
      </c>
    </row>
    <row r="162" spans="2:23" ht="15" customHeight="1" x14ac:dyDescent="0.15">
      <c r="B162" s="18" t="s">
        <v>14</v>
      </c>
      <c r="C162" s="18" t="s">
        <v>201</v>
      </c>
      <c r="D162" s="18" t="s">
        <v>11</v>
      </c>
      <c r="E162" s="18" t="s">
        <v>15</v>
      </c>
      <c r="F162" s="18" t="s">
        <v>11</v>
      </c>
      <c r="G162" s="16" t="s">
        <v>172</v>
      </c>
      <c r="H162" s="18" t="s">
        <v>171</v>
      </c>
      <c r="I162" s="18" t="s">
        <v>205</v>
      </c>
      <c r="J162" s="18"/>
      <c r="K162" s="18"/>
      <c r="L162" s="18"/>
      <c r="M162" s="28">
        <v>25.4760612235659</v>
      </c>
      <c r="N162" s="28">
        <v>25.298935417788599</v>
      </c>
      <c r="O162" s="29">
        <v>0.25049371677655002</v>
      </c>
      <c r="P162" s="30">
        <v>2000</v>
      </c>
      <c r="Q162" s="30"/>
      <c r="R162" s="30"/>
      <c r="S162" s="30"/>
      <c r="T162" s="30"/>
      <c r="U162" s="29">
        <v>3.3010299956639799</v>
      </c>
      <c r="V162" s="30">
        <v>2000</v>
      </c>
      <c r="W162" s="30">
        <v>0</v>
      </c>
    </row>
    <row r="163" spans="2:23" ht="15" customHeight="1" x14ac:dyDescent="0.15">
      <c r="B163" s="18" t="s">
        <v>16</v>
      </c>
      <c r="C163" s="18" t="s">
        <v>201</v>
      </c>
      <c r="D163" s="18" t="s">
        <v>11</v>
      </c>
      <c r="E163" s="18" t="s">
        <v>15</v>
      </c>
      <c r="F163" s="18" t="s">
        <v>11</v>
      </c>
      <c r="G163" s="16" t="s">
        <v>172</v>
      </c>
      <c r="H163" s="18" t="s">
        <v>171</v>
      </c>
      <c r="I163" s="18" t="s">
        <v>205</v>
      </c>
      <c r="J163" s="18"/>
      <c r="K163" s="18"/>
      <c r="L163" s="18"/>
      <c r="M163" s="28">
        <v>25.121809612011202</v>
      </c>
      <c r="N163" s="28">
        <v>25.298935417788599</v>
      </c>
      <c r="O163" s="29">
        <v>0.25049371677655002</v>
      </c>
      <c r="P163" s="30">
        <v>2000</v>
      </c>
      <c r="Q163" s="30"/>
      <c r="R163" s="30"/>
      <c r="S163" s="30"/>
      <c r="T163" s="30"/>
      <c r="U163" s="29">
        <v>3.3010299956639799</v>
      </c>
      <c r="V163" s="30">
        <v>2000</v>
      </c>
      <c r="W163" s="30">
        <v>0</v>
      </c>
    </row>
    <row r="164" spans="2:23" ht="15" customHeight="1" x14ac:dyDescent="0.15">
      <c r="B164" s="18" t="s">
        <v>17</v>
      </c>
      <c r="C164" s="18" t="s">
        <v>201</v>
      </c>
      <c r="D164" s="18" t="s">
        <v>11</v>
      </c>
      <c r="E164" s="18" t="s">
        <v>18</v>
      </c>
      <c r="F164" s="18" t="s">
        <v>11</v>
      </c>
      <c r="G164" s="16" t="s">
        <v>172</v>
      </c>
      <c r="H164" s="18" t="s">
        <v>171</v>
      </c>
      <c r="I164" s="18" t="s">
        <v>205</v>
      </c>
      <c r="J164" s="18"/>
      <c r="K164" s="18"/>
      <c r="L164" s="18"/>
      <c r="M164" s="28">
        <v>21.961905637228401</v>
      </c>
      <c r="N164" s="28">
        <v>21.945897844183499</v>
      </c>
      <c r="O164" s="29">
        <v>2.2638438027728001E-2</v>
      </c>
      <c r="P164" s="30">
        <v>20000</v>
      </c>
      <c r="Q164" s="30"/>
      <c r="R164" s="30"/>
      <c r="S164" s="30"/>
      <c r="T164" s="30"/>
      <c r="U164" s="29">
        <v>4.3010299956639804</v>
      </c>
      <c r="V164" s="30">
        <v>20000</v>
      </c>
      <c r="W164" s="30">
        <v>0</v>
      </c>
    </row>
    <row r="165" spans="2:23" ht="15" customHeight="1" x14ac:dyDescent="0.15">
      <c r="B165" s="18" t="s">
        <v>19</v>
      </c>
      <c r="C165" s="18" t="s">
        <v>201</v>
      </c>
      <c r="D165" s="18" t="s">
        <v>11</v>
      </c>
      <c r="E165" s="18" t="s">
        <v>18</v>
      </c>
      <c r="F165" s="18" t="s">
        <v>11</v>
      </c>
      <c r="G165" s="16" t="s">
        <v>172</v>
      </c>
      <c r="H165" s="18" t="s">
        <v>171</v>
      </c>
      <c r="I165" s="18" t="s">
        <v>205</v>
      </c>
      <c r="J165" s="18"/>
      <c r="K165" s="18"/>
      <c r="L165" s="18"/>
      <c r="M165" s="28">
        <v>21.929890051138599</v>
      </c>
      <c r="N165" s="28">
        <v>21.945897844183499</v>
      </c>
      <c r="O165" s="29">
        <v>2.2638438027728001E-2</v>
      </c>
      <c r="P165" s="30">
        <v>20000</v>
      </c>
      <c r="Q165" s="30"/>
      <c r="R165" s="30"/>
      <c r="S165" s="30"/>
      <c r="T165" s="30"/>
      <c r="U165" s="29">
        <v>4.3010299956639804</v>
      </c>
      <c r="V165" s="30">
        <v>20000</v>
      </c>
      <c r="W165" s="30">
        <v>0</v>
      </c>
    </row>
    <row r="166" spans="2:23" ht="15" customHeight="1" x14ac:dyDescent="0.15">
      <c r="B166" s="18" t="s">
        <v>20</v>
      </c>
      <c r="C166" s="18" t="s">
        <v>201</v>
      </c>
      <c r="D166" s="18" t="s">
        <v>11</v>
      </c>
      <c r="E166" s="18" t="s">
        <v>21</v>
      </c>
      <c r="F166" s="18" t="s">
        <v>11</v>
      </c>
      <c r="G166" s="16" t="s">
        <v>172</v>
      </c>
      <c r="H166" s="18" t="s">
        <v>171</v>
      </c>
      <c r="I166" s="18" t="s">
        <v>205</v>
      </c>
      <c r="J166" s="18"/>
      <c r="K166" s="18"/>
      <c r="L166" s="18"/>
      <c r="M166" s="28">
        <v>18.660352576129299</v>
      </c>
      <c r="N166" s="28">
        <v>18.6586968893285</v>
      </c>
      <c r="O166" s="29">
        <v>2.34149472865399E-3</v>
      </c>
      <c r="P166" s="30">
        <v>200000</v>
      </c>
      <c r="Q166" s="30"/>
      <c r="R166" s="30"/>
      <c r="S166" s="30"/>
      <c r="T166" s="30"/>
      <c r="U166" s="29">
        <v>5.3010299956639804</v>
      </c>
      <c r="V166" s="30">
        <v>200000</v>
      </c>
      <c r="W166" s="30">
        <v>0</v>
      </c>
    </row>
    <row r="167" spans="2:23" ht="15" customHeight="1" x14ac:dyDescent="0.15">
      <c r="B167" s="18" t="s">
        <v>22</v>
      </c>
      <c r="C167" s="18" t="s">
        <v>201</v>
      </c>
      <c r="D167" s="18" t="s">
        <v>11</v>
      </c>
      <c r="E167" s="18" t="s">
        <v>21</v>
      </c>
      <c r="F167" s="18" t="s">
        <v>11</v>
      </c>
      <c r="G167" s="16" t="s">
        <v>172</v>
      </c>
      <c r="H167" s="18" t="s">
        <v>171</v>
      </c>
      <c r="I167" s="18" t="s">
        <v>205</v>
      </c>
      <c r="J167" s="18"/>
      <c r="K167" s="18"/>
      <c r="L167" s="18"/>
      <c r="M167" s="28">
        <v>18.6570412025278</v>
      </c>
      <c r="N167" s="28">
        <v>18.6586968893285</v>
      </c>
      <c r="O167" s="29">
        <v>2.34149472865399E-3</v>
      </c>
      <c r="P167" s="30">
        <v>200000</v>
      </c>
      <c r="Q167" s="30"/>
      <c r="R167" s="30"/>
      <c r="S167" s="30"/>
      <c r="T167" s="30"/>
      <c r="U167" s="29">
        <v>5.3010299956639804</v>
      </c>
      <c r="V167" s="30">
        <v>200000</v>
      </c>
      <c r="W167" s="30">
        <v>0</v>
      </c>
    </row>
    <row r="168" spans="2:23" ht="15" customHeight="1" x14ac:dyDescent="0.15">
      <c r="B168" s="18" t="s">
        <v>23</v>
      </c>
      <c r="C168" s="18" t="s">
        <v>201</v>
      </c>
      <c r="D168" s="18" t="s">
        <v>11</v>
      </c>
      <c r="E168" s="18" t="s">
        <v>24</v>
      </c>
      <c r="F168" s="18" t="s">
        <v>11</v>
      </c>
      <c r="G168" s="16" t="s">
        <v>172</v>
      </c>
      <c r="H168" s="18" t="s">
        <v>171</v>
      </c>
      <c r="I168" s="18" t="s">
        <v>205</v>
      </c>
      <c r="J168" s="18"/>
      <c r="K168" s="18"/>
      <c r="L168" s="18"/>
      <c r="M168" s="28">
        <v>14.6335025448761</v>
      </c>
      <c r="N168" s="28">
        <v>14.6375706391199</v>
      </c>
      <c r="O168" s="29">
        <v>5.7531540525493701E-3</v>
      </c>
      <c r="P168" s="30">
        <v>2000000</v>
      </c>
      <c r="Q168" s="30"/>
      <c r="R168" s="30"/>
      <c r="S168" s="30"/>
      <c r="T168" s="30"/>
      <c r="U168" s="29">
        <v>6.3010299956639804</v>
      </c>
      <c r="V168" s="30">
        <v>2000000</v>
      </c>
      <c r="W168" s="30">
        <v>0</v>
      </c>
    </row>
    <row r="169" spans="2:23" ht="15" customHeight="1" x14ac:dyDescent="0.15">
      <c r="B169" s="18" t="s">
        <v>25</v>
      </c>
      <c r="C169" s="18" t="s">
        <v>201</v>
      </c>
      <c r="D169" s="18" t="s">
        <v>11</v>
      </c>
      <c r="E169" s="18" t="s">
        <v>24</v>
      </c>
      <c r="F169" s="18" t="s">
        <v>11</v>
      </c>
      <c r="G169" s="16" t="s">
        <v>172</v>
      </c>
      <c r="H169" s="18" t="s">
        <v>171</v>
      </c>
      <c r="I169" s="18" t="s">
        <v>205</v>
      </c>
      <c r="J169" s="18"/>
      <c r="K169" s="18"/>
      <c r="L169" s="18"/>
      <c r="M169" s="28">
        <v>14.6416387333636</v>
      </c>
      <c r="N169" s="28">
        <v>14.6375706391199</v>
      </c>
      <c r="O169" s="29">
        <v>5.7531540525493701E-3</v>
      </c>
      <c r="P169" s="30">
        <v>2000000</v>
      </c>
      <c r="Q169" s="30"/>
      <c r="R169" s="30"/>
      <c r="S169" s="30"/>
      <c r="T169" s="30"/>
      <c r="U169" s="29">
        <v>6.3010299956639804</v>
      </c>
      <c r="V169" s="30">
        <v>2000000</v>
      </c>
      <c r="W169" s="30">
        <v>0</v>
      </c>
    </row>
    <row r="170" spans="2:23" ht="15" customHeight="1" x14ac:dyDescent="0.15">
      <c r="B170" s="18" t="s">
        <v>26</v>
      </c>
      <c r="C170" s="18" t="s">
        <v>201</v>
      </c>
      <c r="D170" s="18" t="s">
        <v>11</v>
      </c>
      <c r="E170" s="18" t="s">
        <v>27</v>
      </c>
      <c r="F170" s="18" t="s">
        <v>11</v>
      </c>
      <c r="G170" s="16" t="s">
        <v>172</v>
      </c>
      <c r="H170" s="18" t="s">
        <v>171</v>
      </c>
      <c r="I170" s="18" t="s">
        <v>205</v>
      </c>
      <c r="J170" s="18"/>
      <c r="K170" s="18"/>
      <c r="L170" s="18"/>
      <c r="M170" s="28">
        <v>9.8212021942983405</v>
      </c>
      <c r="N170" s="28">
        <v>9.8438133241859394</v>
      </c>
      <c r="O170" s="29">
        <v>3.1976966547623199E-2</v>
      </c>
      <c r="P170" s="30">
        <v>20000000</v>
      </c>
      <c r="Q170" s="30"/>
      <c r="R170" s="30"/>
      <c r="S170" s="30"/>
      <c r="T170" s="30"/>
      <c r="U170" s="29">
        <v>7.3010299956639804</v>
      </c>
      <c r="V170" s="30">
        <v>20000000</v>
      </c>
      <c r="W170" s="30">
        <v>0</v>
      </c>
    </row>
    <row r="171" spans="2:23" ht="15" customHeight="1" x14ac:dyDescent="0.15">
      <c r="B171" s="18" t="s">
        <v>28</v>
      </c>
      <c r="C171" s="18" t="s">
        <v>201</v>
      </c>
      <c r="D171" s="18" t="s">
        <v>11</v>
      </c>
      <c r="E171" s="18" t="s">
        <v>27</v>
      </c>
      <c r="F171" s="18" t="s">
        <v>11</v>
      </c>
      <c r="G171" s="16" t="s">
        <v>172</v>
      </c>
      <c r="H171" s="18" t="s">
        <v>171</v>
      </c>
      <c r="I171" s="18" t="s">
        <v>205</v>
      </c>
      <c r="J171" s="18"/>
      <c r="K171" s="18"/>
      <c r="L171" s="18"/>
      <c r="M171" s="28">
        <v>9.86642445407354</v>
      </c>
      <c r="N171" s="28">
        <v>9.8438133241859394</v>
      </c>
      <c r="O171" s="29">
        <v>3.1976966547623199E-2</v>
      </c>
      <c r="P171" s="30">
        <v>20000000</v>
      </c>
      <c r="Q171" s="30"/>
      <c r="R171" s="30"/>
      <c r="S171" s="30"/>
      <c r="T171" s="30"/>
      <c r="U171" s="29">
        <v>7.3010299956639804</v>
      </c>
      <c r="V171" s="30">
        <v>20000000</v>
      </c>
      <c r="W171" s="30">
        <v>0</v>
      </c>
    </row>
    <row r="172" spans="2:23" ht="15" customHeight="1" x14ac:dyDescent="0.15">
      <c r="B172" s="18" t="s">
        <v>29</v>
      </c>
      <c r="C172" s="18" t="s">
        <v>201</v>
      </c>
      <c r="D172" s="18" t="s">
        <v>11</v>
      </c>
      <c r="E172" s="18" t="s">
        <v>30</v>
      </c>
      <c r="F172" s="18" t="s">
        <v>11</v>
      </c>
      <c r="G172" s="16" t="s">
        <v>172</v>
      </c>
      <c r="H172" s="18" t="s">
        <v>171</v>
      </c>
      <c r="I172" s="18" t="s">
        <v>205</v>
      </c>
      <c r="J172" s="18"/>
      <c r="K172" s="18"/>
      <c r="L172" s="18"/>
      <c r="M172" s="28">
        <v>7.3987849812382498</v>
      </c>
      <c r="N172" s="28">
        <v>7.4338386691621396</v>
      </c>
      <c r="O172" s="29">
        <v>4.9573400873162803E-2</v>
      </c>
      <c r="P172" s="30">
        <v>200000000</v>
      </c>
      <c r="Q172" s="30"/>
      <c r="R172" s="30"/>
      <c r="S172" s="30"/>
      <c r="T172" s="30"/>
      <c r="U172" s="29">
        <v>8.3010299956639795</v>
      </c>
      <c r="V172" s="30">
        <v>200000000</v>
      </c>
      <c r="W172" s="30">
        <v>0</v>
      </c>
    </row>
    <row r="173" spans="2:23" ht="15" customHeight="1" x14ac:dyDescent="0.15">
      <c r="B173" s="18" t="s">
        <v>31</v>
      </c>
      <c r="C173" s="18" t="s">
        <v>201</v>
      </c>
      <c r="D173" s="18" t="s">
        <v>11</v>
      </c>
      <c r="E173" s="18" t="s">
        <v>30</v>
      </c>
      <c r="F173" s="18" t="s">
        <v>11</v>
      </c>
      <c r="G173" s="16" t="s">
        <v>172</v>
      </c>
      <c r="H173" s="18" t="s">
        <v>171</v>
      </c>
      <c r="I173" s="18" t="s">
        <v>205</v>
      </c>
      <c r="J173" s="18"/>
      <c r="K173" s="18"/>
      <c r="L173" s="18"/>
      <c r="M173" s="28">
        <v>7.4688923570860402</v>
      </c>
      <c r="N173" s="28">
        <v>7.4338386691621396</v>
      </c>
      <c r="O173" s="29">
        <v>4.9573400873162803E-2</v>
      </c>
      <c r="P173" s="30">
        <v>200000000</v>
      </c>
      <c r="Q173" s="30"/>
      <c r="R173" s="30"/>
      <c r="S173" s="30"/>
      <c r="T173" s="30"/>
      <c r="U173" s="29">
        <v>8.3010299956639795</v>
      </c>
      <c r="V173" s="30">
        <v>200000000</v>
      </c>
      <c r="W173" s="30">
        <v>0</v>
      </c>
    </row>
    <row r="174" spans="2:23" ht="15" customHeight="1" x14ac:dyDescent="0.15">
      <c r="B174" s="18" t="s">
        <v>32</v>
      </c>
      <c r="C174" s="18" t="s">
        <v>201</v>
      </c>
      <c r="D174" s="18" t="s">
        <v>202</v>
      </c>
      <c r="E174" s="18" t="s">
        <v>33</v>
      </c>
      <c r="F174" s="16" t="s">
        <v>147</v>
      </c>
      <c r="G174" s="16" t="s">
        <v>172</v>
      </c>
      <c r="H174" s="16" t="s">
        <v>173</v>
      </c>
      <c r="I174" s="16" t="s">
        <v>173</v>
      </c>
      <c r="J174" s="16" t="s">
        <v>172</v>
      </c>
      <c r="K174" s="16" t="s">
        <v>178</v>
      </c>
      <c r="L174" s="16" t="s">
        <v>179</v>
      </c>
      <c r="M174" s="28">
        <v>9.8409799944474905</v>
      </c>
      <c r="N174" s="28">
        <v>9.9023039369293802</v>
      </c>
      <c r="O174" s="29">
        <v>8.6725151156073405E-2</v>
      </c>
      <c r="P174" s="30"/>
      <c r="Q174" s="30">
        <v>38584797.577156901</v>
      </c>
      <c r="R174" s="27">
        <v>10</v>
      </c>
      <c r="S174" s="27">
        <f>R174*Q174</f>
        <v>385847975.77156901</v>
      </c>
      <c r="T174" s="27">
        <v>100000</v>
      </c>
      <c r="U174" s="29">
        <v>7.58641622620436</v>
      </c>
      <c r="V174" s="30">
        <v>37107581.802561902</v>
      </c>
      <c r="W174" s="30">
        <v>2089098.58298378</v>
      </c>
    </row>
    <row r="175" spans="2:23" ht="15" customHeight="1" x14ac:dyDescent="0.15">
      <c r="B175" s="18" t="s">
        <v>34</v>
      </c>
      <c r="C175" s="18" t="s">
        <v>201</v>
      </c>
      <c r="D175" s="18" t="s">
        <v>202</v>
      </c>
      <c r="E175" s="18" t="s">
        <v>33</v>
      </c>
      <c r="F175" s="16" t="s">
        <v>147</v>
      </c>
      <c r="G175" s="16" t="s">
        <v>172</v>
      </c>
      <c r="H175" s="16" t="s">
        <v>173</v>
      </c>
      <c r="I175" s="16" t="s">
        <v>173</v>
      </c>
      <c r="J175" s="16" t="s">
        <v>172</v>
      </c>
      <c r="K175" s="16" t="s">
        <v>178</v>
      </c>
      <c r="L175" s="16" t="s">
        <v>179</v>
      </c>
      <c r="M175" s="28">
        <v>9.9636278794112592</v>
      </c>
      <c r="N175" s="28">
        <v>9.9023039369293802</v>
      </c>
      <c r="O175" s="29">
        <v>8.6725151156073405E-2</v>
      </c>
      <c r="P175" s="30"/>
      <c r="Q175" s="30">
        <v>35630366.027966902</v>
      </c>
      <c r="R175" s="27">
        <v>10</v>
      </c>
      <c r="S175" s="27">
        <f t="shared" ref="S175:S237" si="2">R175*Q175</f>
        <v>356303660.27966905</v>
      </c>
      <c r="T175" s="27">
        <v>100000</v>
      </c>
      <c r="U175" s="29">
        <v>7.5518202838472197</v>
      </c>
      <c r="V175" s="30">
        <v>37107581.802561902</v>
      </c>
      <c r="W175" s="30">
        <v>2089098.58298378</v>
      </c>
    </row>
    <row r="176" spans="2:23" ht="15" customHeight="1" x14ac:dyDescent="0.15">
      <c r="B176" s="18" t="s">
        <v>35</v>
      </c>
      <c r="C176" s="18" t="s">
        <v>201</v>
      </c>
      <c r="D176" s="18" t="s">
        <v>202</v>
      </c>
      <c r="E176" s="18" t="s">
        <v>36</v>
      </c>
      <c r="F176" s="16" t="s">
        <v>148</v>
      </c>
      <c r="G176" s="16" t="s">
        <v>172</v>
      </c>
      <c r="H176" s="16" t="s">
        <v>193</v>
      </c>
      <c r="I176" s="18" t="s">
        <v>193</v>
      </c>
      <c r="J176" s="16" t="s">
        <v>172</v>
      </c>
      <c r="K176" s="16" t="s">
        <v>178</v>
      </c>
      <c r="L176" s="16" t="s">
        <v>179</v>
      </c>
      <c r="M176" s="28">
        <v>9.6168807131878893</v>
      </c>
      <c r="N176" s="28">
        <v>9.6308389403912305</v>
      </c>
      <c r="O176" s="29">
        <v>1.9739914217642599E-2</v>
      </c>
      <c r="P176" s="30"/>
      <c r="Q176" s="30">
        <v>44630227.889678597</v>
      </c>
      <c r="R176" s="27">
        <v>10</v>
      </c>
      <c r="S176" s="27">
        <f t="shared" si="2"/>
        <v>446302278.89678597</v>
      </c>
      <c r="T176" s="27">
        <v>500</v>
      </c>
      <c r="U176" s="29">
        <v>7.6496291044290796</v>
      </c>
      <c r="V176" s="30">
        <v>44229260.701053403</v>
      </c>
      <c r="W176" s="30">
        <v>567053.23622042895</v>
      </c>
    </row>
    <row r="177" spans="2:23" ht="15" customHeight="1" x14ac:dyDescent="0.15">
      <c r="B177" s="18" t="s">
        <v>37</v>
      </c>
      <c r="C177" s="18" t="s">
        <v>201</v>
      </c>
      <c r="D177" s="18" t="s">
        <v>202</v>
      </c>
      <c r="E177" s="18" t="s">
        <v>36</v>
      </c>
      <c r="F177" s="16" t="s">
        <v>148</v>
      </c>
      <c r="G177" s="16" t="s">
        <v>172</v>
      </c>
      <c r="H177" s="16" t="s">
        <v>193</v>
      </c>
      <c r="I177" s="18" t="s">
        <v>193</v>
      </c>
      <c r="J177" s="16" t="s">
        <v>172</v>
      </c>
      <c r="K177" s="16" t="s">
        <v>178</v>
      </c>
      <c r="L177" s="16" t="s">
        <v>179</v>
      </c>
      <c r="M177" s="28">
        <v>9.6447971675945592</v>
      </c>
      <c r="N177" s="28">
        <v>9.6308389403912305</v>
      </c>
      <c r="O177" s="29">
        <v>1.9739914217642599E-2</v>
      </c>
      <c r="P177" s="30"/>
      <c r="Q177" s="30">
        <v>43828293.512428202</v>
      </c>
      <c r="R177" s="27">
        <v>10</v>
      </c>
      <c r="S177" s="27">
        <f t="shared" si="2"/>
        <v>438282935.124282</v>
      </c>
      <c r="T177" s="27">
        <v>500</v>
      </c>
      <c r="U177" s="29">
        <v>7.64175456140085</v>
      </c>
      <c r="V177" s="30">
        <v>44229260.701053403</v>
      </c>
      <c r="W177" s="30">
        <v>567053.23622042895</v>
      </c>
    </row>
    <row r="178" spans="2:23" ht="15" customHeight="1" x14ac:dyDescent="0.15">
      <c r="B178" s="18" t="s">
        <v>38</v>
      </c>
      <c r="C178" s="18" t="s">
        <v>201</v>
      </c>
      <c r="D178" s="18" t="s">
        <v>202</v>
      </c>
      <c r="E178" s="18" t="s">
        <v>39</v>
      </c>
      <c r="F178" s="16" t="s">
        <v>149</v>
      </c>
      <c r="G178" s="16" t="s">
        <v>172</v>
      </c>
      <c r="H178" s="16" t="s">
        <v>173</v>
      </c>
      <c r="I178" s="18" t="s">
        <v>206</v>
      </c>
      <c r="J178" s="16" t="s">
        <v>194</v>
      </c>
      <c r="K178" s="16" t="s">
        <v>178</v>
      </c>
      <c r="L178" s="16" t="s">
        <v>179</v>
      </c>
      <c r="M178" s="28">
        <v>7.13470333812886</v>
      </c>
      <c r="N178" s="28">
        <v>7.1736323922111396</v>
      </c>
      <c r="O178" s="29">
        <v>5.50539962535148E-2</v>
      </c>
      <c r="P178" s="30"/>
      <c r="Q178" s="30">
        <v>223763940.40090501</v>
      </c>
      <c r="R178" s="27">
        <v>10</v>
      </c>
      <c r="S178" s="27">
        <f t="shared" si="2"/>
        <v>2237639404.0090504</v>
      </c>
      <c r="T178" s="27">
        <v>100000</v>
      </c>
      <c r="U178" s="29">
        <v>8.3497901011973195</v>
      </c>
      <c r="V178" s="30">
        <v>218246850.12371901</v>
      </c>
      <c r="W178" s="30">
        <v>7802343.89483306</v>
      </c>
    </row>
    <row r="179" spans="2:23" ht="15" customHeight="1" x14ac:dyDescent="0.15">
      <c r="B179" s="18" t="s">
        <v>40</v>
      </c>
      <c r="C179" s="18" t="s">
        <v>201</v>
      </c>
      <c r="D179" s="18" t="s">
        <v>202</v>
      </c>
      <c r="E179" s="18" t="s">
        <v>39</v>
      </c>
      <c r="F179" s="16" t="s">
        <v>149</v>
      </c>
      <c r="G179" s="16" t="s">
        <v>172</v>
      </c>
      <c r="H179" s="16" t="s">
        <v>173</v>
      </c>
      <c r="I179" s="18" t="s">
        <v>206</v>
      </c>
      <c r="J179" s="16" t="s">
        <v>194</v>
      </c>
      <c r="K179" s="16" t="s">
        <v>178</v>
      </c>
      <c r="L179" s="16" t="s">
        <v>179</v>
      </c>
      <c r="M179" s="28">
        <v>7.21256144629342</v>
      </c>
      <c r="N179" s="28">
        <v>7.1736323922111396</v>
      </c>
      <c r="O179" s="29">
        <v>5.50539962535148E-2</v>
      </c>
      <c r="P179" s="30"/>
      <c r="Q179" s="30">
        <v>212729759.84653401</v>
      </c>
      <c r="R179" s="27">
        <v>10</v>
      </c>
      <c r="S179" s="27">
        <f t="shared" si="2"/>
        <v>2127297598.4653401</v>
      </c>
      <c r="T179" s="27">
        <v>100000</v>
      </c>
      <c r="U179" s="29">
        <v>8.3278282498136402</v>
      </c>
      <c r="V179" s="30">
        <v>218246850.12371901</v>
      </c>
      <c r="W179" s="30">
        <v>7802343.89483306</v>
      </c>
    </row>
    <row r="180" spans="2:23" ht="15" customHeight="1" x14ac:dyDescent="0.15">
      <c r="B180" s="18" t="s">
        <v>41</v>
      </c>
      <c r="C180" s="18" t="s">
        <v>201</v>
      </c>
      <c r="D180" s="18" t="s">
        <v>202</v>
      </c>
      <c r="E180" s="18" t="s">
        <v>42</v>
      </c>
      <c r="F180" s="16" t="s">
        <v>150</v>
      </c>
      <c r="G180" s="16" t="s">
        <v>169</v>
      </c>
      <c r="H180" s="16" t="s">
        <v>173</v>
      </c>
      <c r="I180" s="16" t="s">
        <v>173</v>
      </c>
      <c r="J180" s="16" t="s">
        <v>172</v>
      </c>
      <c r="K180" s="16" t="s">
        <v>178</v>
      </c>
      <c r="L180" s="16" t="s">
        <v>179</v>
      </c>
      <c r="M180" s="28">
        <v>10.996743422831599</v>
      </c>
      <c r="N180" s="28">
        <v>11.0173862436073</v>
      </c>
      <c r="O180" s="29">
        <v>2.9193357106667699E-2</v>
      </c>
      <c r="P180" s="30"/>
      <c r="Q180" s="30">
        <v>18213939.021425799</v>
      </c>
      <c r="R180" s="27">
        <v>10</v>
      </c>
      <c r="S180" s="27">
        <f t="shared" si="2"/>
        <v>182139390.21425799</v>
      </c>
      <c r="T180" s="27">
        <v>100000</v>
      </c>
      <c r="U180" s="29">
        <v>7.2604038782647198</v>
      </c>
      <c r="V180" s="30">
        <v>17972979.611159999</v>
      </c>
      <c r="W180" s="30">
        <v>340768.06597929</v>
      </c>
    </row>
    <row r="181" spans="2:23" ht="15" customHeight="1" x14ac:dyDescent="0.15">
      <c r="B181" s="18" t="s">
        <v>43</v>
      </c>
      <c r="C181" s="18" t="s">
        <v>201</v>
      </c>
      <c r="D181" s="18" t="s">
        <v>202</v>
      </c>
      <c r="E181" s="18" t="s">
        <v>42</v>
      </c>
      <c r="F181" s="16" t="s">
        <v>150</v>
      </c>
      <c r="G181" s="16" t="s">
        <v>169</v>
      </c>
      <c r="H181" s="16" t="s">
        <v>173</v>
      </c>
      <c r="I181" s="16" t="s">
        <v>173</v>
      </c>
      <c r="J181" s="16" t="s">
        <v>172</v>
      </c>
      <c r="K181" s="16" t="s">
        <v>178</v>
      </c>
      <c r="L181" s="16" t="s">
        <v>179</v>
      </c>
      <c r="M181" s="28">
        <v>11.038029064383</v>
      </c>
      <c r="N181" s="28">
        <v>11.0173862436073</v>
      </c>
      <c r="O181" s="29">
        <v>2.9193357106667699E-2</v>
      </c>
      <c r="P181" s="30"/>
      <c r="Q181" s="30">
        <v>17732020.200894199</v>
      </c>
      <c r="R181" s="27">
        <v>10</v>
      </c>
      <c r="S181" s="27">
        <f t="shared" si="2"/>
        <v>177320202.00894201</v>
      </c>
      <c r="T181" s="27">
        <v>100000</v>
      </c>
      <c r="U181" s="29">
        <v>7.2487582173899803</v>
      </c>
      <c r="V181" s="30">
        <v>17972979.611159999</v>
      </c>
      <c r="W181" s="30">
        <v>340768.06597929</v>
      </c>
    </row>
    <row r="182" spans="2:23" ht="15" customHeight="1" x14ac:dyDescent="0.15">
      <c r="B182" s="18" t="s">
        <v>44</v>
      </c>
      <c r="C182" s="18" t="s">
        <v>201</v>
      </c>
      <c r="D182" s="18" t="s">
        <v>202</v>
      </c>
      <c r="E182" s="18" t="s">
        <v>45</v>
      </c>
      <c r="F182" s="16" t="s">
        <v>151</v>
      </c>
      <c r="G182" s="16" t="s">
        <v>169</v>
      </c>
      <c r="H182" s="16" t="s">
        <v>193</v>
      </c>
      <c r="I182" s="18" t="s">
        <v>193</v>
      </c>
      <c r="J182" s="16" t="s">
        <v>172</v>
      </c>
      <c r="K182" s="16" t="s">
        <v>178</v>
      </c>
      <c r="L182" s="16" t="s">
        <v>179</v>
      </c>
      <c r="M182" s="28">
        <v>9.5839990108625503</v>
      </c>
      <c r="N182" s="28">
        <v>9.4882710705209892</v>
      </c>
      <c r="O182" s="29">
        <v>0.13537975152908299</v>
      </c>
      <c r="P182" s="30"/>
      <c r="Q182" s="30">
        <v>45593635.339079902</v>
      </c>
      <c r="R182" s="27">
        <v>10</v>
      </c>
      <c r="S182" s="27">
        <f t="shared" si="2"/>
        <v>455936353.39079905</v>
      </c>
      <c r="T182" s="27">
        <v>500</v>
      </c>
      <c r="U182" s="29">
        <v>7.65890422139167</v>
      </c>
      <c r="V182" s="30">
        <v>48612238.3178076</v>
      </c>
      <c r="W182" s="30">
        <v>4268949.2719365703</v>
      </c>
    </row>
    <row r="183" spans="2:23" ht="15" customHeight="1" x14ac:dyDescent="0.15">
      <c r="B183" s="18" t="s">
        <v>46</v>
      </c>
      <c r="C183" s="18" t="s">
        <v>201</v>
      </c>
      <c r="D183" s="18" t="s">
        <v>202</v>
      </c>
      <c r="E183" s="18" t="s">
        <v>45</v>
      </c>
      <c r="F183" s="16" t="s">
        <v>151</v>
      </c>
      <c r="G183" s="16" t="s">
        <v>169</v>
      </c>
      <c r="H183" s="16" t="s">
        <v>193</v>
      </c>
      <c r="I183" s="18" t="s">
        <v>193</v>
      </c>
      <c r="J183" s="16" t="s">
        <v>172</v>
      </c>
      <c r="K183" s="16" t="s">
        <v>178</v>
      </c>
      <c r="L183" s="16" t="s">
        <v>179</v>
      </c>
      <c r="M183" s="28">
        <v>9.3925431301794209</v>
      </c>
      <c r="N183" s="28">
        <v>9.4882710705209892</v>
      </c>
      <c r="O183" s="29">
        <v>0.13537975152908299</v>
      </c>
      <c r="P183" s="30"/>
      <c r="Q183" s="30">
        <v>51630841.296535298</v>
      </c>
      <c r="R183" s="27">
        <v>10</v>
      </c>
      <c r="S183" s="27">
        <f t="shared" si="2"/>
        <v>516308412.96535301</v>
      </c>
      <c r="T183" s="27">
        <v>500</v>
      </c>
      <c r="U183" s="29">
        <v>7.7129092016977401</v>
      </c>
      <c r="V183" s="30">
        <v>48612238.3178076</v>
      </c>
      <c r="W183" s="30">
        <v>4268949.2719365703</v>
      </c>
    </row>
    <row r="184" spans="2:23" ht="15" customHeight="1" x14ac:dyDescent="0.15">
      <c r="B184" s="18" t="s">
        <v>47</v>
      </c>
      <c r="C184" s="18" t="s">
        <v>201</v>
      </c>
      <c r="D184" s="18" t="s">
        <v>202</v>
      </c>
      <c r="E184" s="18" t="s">
        <v>48</v>
      </c>
      <c r="F184" s="16" t="s">
        <v>152</v>
      </c>
      <c r="G184" s="16" t="s">
        <v>169</v>
      </c>
      <c r="H184" s="16" t="s">
        <v>173</v>
      </c>
      <c r="I184" s="18" t="s">
        <v>206</v>
      </c>
      <c r="J184" s="16" t="s">
        <v>194</v>
      </c>
      <c r="K184" s="16" t="s">
        <v>178</v>
      </c>
      <c r="L184" s="16" t="s">
        <v>179</v>
      </c>
      <c r="M184" s="28">
        <v>8.0545700535733804</v>
      </c>
      <c r="N184" s="28">
        <v>8.0030593557863199</v>
      </c>
      <c r="O184" s="29">
        <v>7.2847127417760907E-2</v>
      </c>
      <c r="P184" s="30"/>
      <c r="Q184" s="30">
        <v>123117105.29310299</v>
      </c>
      <c r="R184" s="27">
        <v>10</v>
      </c>
      <c r="S184" s="27">
        <f t="shared" si="2"/>
        <v>1231171052.93103</v>
      </c>
      <c r="T184" s="27">
        <v>100000</v>
      </c>
      <c r="U184" s="29">
        <v>8.0903183958909093</v>
      </c>
      <c r="V184" s="30">
        <v>127377085.02304301</v>
      </c>
      <c r="W184" s="30">
        <v>6024521.1095158998</v>
      </c>
    </row>
    <row r="185" spans="2:23" ht="15" customHeight="1" x14ac:dyDescent="0.15">
      <c r="B185" s="18" t="s">
        <v>49</v>
      </c>
      <c r="C185" s="18" t="s">
        <v>201</v>
      </c>
      <c r="D185" s="18" t="s">
        <v>202</v>
      </c>
      <c r="E185" s="18" t="s">
        <v>48</v>
      </c>
      <c r="F185" s="16" t="s">
        <v>152</v>
      </c>
      <c r="G185" s="16" t="s">
        <v>169</v>
      </c>
      <c r="H185" s="16" t="s">
        <v>173</v>
      </c>
      <c r="I185" s="18" t="s">
        <v>206</v>
      </c>
      <c r="J185" s="16" t="s">
        <v>194</v>
      </c>
      <c r="K185" s="16" t="s">
        <v>178</v>
      </c>
      <c r="L185" s="16" t="s">
        <v>179</v>
      </c>
      <c r="M185" s="28">
        <v>7.9515486579992603</v>
      </c>
      <c r="N185" s="28">
        <v>8.0030593557863199</v>
      </c>
      <c r="O185" s="29">
        <v>7.2847127417760907E-2</v>
      </c>
      <c r="P185" s="30"/>
      <c r="Q185" s="30">
        <v>131637064.752983</v>
      </c>
      <c r="R185" s="27">
        <v>10</v>
      </c>
      <c r="S185" s="27">
        <f t="shared" si="2"/>
        <v>1316370647.52983</v>
      </c>
      <c r="T185" s="27">
        <v>100000</v>
      </c>
      <c r="U185" s="29">
        <v>8.1193781898195798</v>
      </c>
      <c r="V185" s="30">
        <v>127377085.02304301</v>
      </c>
      <c r="W185" s="30">
        <v>6024521.1095158998</v>
      </c>
    </row>
    <row r="186" spans="2:23" ht="15" customHeight="1" x14ac:dyDescent="0.15">
      <c r="B186" s="18" t="s">
        <v>50</v>
      </c>
      <c r="C186" s="18" t="s">
        <v>201</v>
      </c>
      <c r="D186" s="18" t="s">
        <v>202</v>
      </c>
      <c r="E186" s="18" t="s">
        <v>51</v>
      </c>
      <c r="F186" s="16" t="s">
        <v>153</v>
      </c>
      <c r="G186" s="16" t="s">
        <v>172</v>
      </c>
      <c r="H186" s="16" t="s">
        <v>173</v>
      </c>
      <c r="I186" s="18" t="s">
        <v>207</v>
      </c>
      <c r="J186" s="16" t="s">
        <v>194</v>
      </c>
      <c r="K186" s="16" t="s">
        <v>178</v>
      </c>
      <c r="L186" s="16" t="s">
        <v>181</v>
      </c>
      <c r="M186" s="28">
        <v>9.7005090332493396</v>
      </c>
      <c r="N186" s="28">
        <v>9.6572194998130403</v>
      </c>
      <c r="O186" s="29">
        <v>6.1220645294430602E-2</v>
      </c>
      <c r="P186" s="30"/>
      <c r="Q186" s="30">
        <v>42270717.408444896</v>
      </c>
      <c r="R186" s="27">
        <v>10</v>
      </c>
      <c r="S186" s="27">
        <f t="shared" si="2"/>
        <v>422707174.08444893</v>
      </c>
      <c r="T186" s="27">
        <v>150000</v>
      </c>
      <c r="U186" s="29">
        <v>7.6260396186330199</v>
      </c>
      <c r="V186" s="30">
        <v>43493280.958608702</v>
      </c>
      <c r="W186" s="30">
        <v>1728965.9535046199</v>
      </c>
    </row>
    <row r="187" spans="2:23" ht="15" customHeight="1" x14ac:dyDescent="0.15">
      <c r="B187" s="18" t="s">
        <v>52</v>
      </c>
      <c r="C187" s="18" t="s">
        <v>201</v>
      </c>
      <c r="D187" s="18" t="s">
        <v>202</v>
      </c>
      <c r="E187" s="18" t="s">
        <v>51</v>
      </c>
      <c r="F187" s="16" t="s">
        <v>153</v>
      </c>
      <c r="G187" s="16" t="s">
        <v>172</v>
      </c>
      <c r="H187" s="16" t="s">
        <v>173</v>
      </c>
      <c r="I187" s="18" t="s">
        <v>207</v>
      </c>
      <c r="J187" s="16" t="s">
        <v>194</v>
      </c>
      <c r="K187" s="16" t="s">
        <v>178</v>
      </c>
      <c r="L187" s="16" t="s">
        <v>181</v>
      </c>
      <c r="M187" s="28">
        <v>9.6139299663767304</v>
      </c>
      <c r="N187" s="28">
        <v>9.6572194998130403</v>
      </c>
      <c r="O187" s="29">
        <v>6.1220645294430602E-2</v>
      </c>
      <c r="P187" s="30"/>
      <c r="Q187" s="30">
        <v>44715844.5087725</v>
      </c>
      <c r="R187" s="27">
        <v>10</v>
      </c>
      <c r="S187" s="27">
        <f t="shared" si="2"/>
        <v>447158445.08772498</v>
      </c>
      <c r="T187" s="27">
        <v>150000</v>
      </c>
      <c r="U187" s="29">
        <v>7.6504614373031501</v>
      </c>
      <c r="V187" s="30">
        <v>43493280.958608702</v>
      </c>
      <c r="W187" s="30">
        <v>1728965.9535046199</v>
      </c>
    </row>
    <row r="188" spans="2:23" ht="15" customHeight="1" x14ac:dyDescent="0.15">
      <c r="B188" s="18" t="s">
        <v>53</v>
      </c>
      <c r="C188" s="18" t="s">
        <v>201</v>
      </c>
      <c r="D188" s="18" t="s">
        <v>202</v>
      </c>
      <c r="E188" s="18" t="s">
        <v>54</v>
      </c>
      <c r="F188" s="16" t="s">
        <v>154</v>
      </c>
      <c r="G188" s="16" t="s">
        <v>169</v>
      </c>
      <c r="H188" s="16" t="s">
        <v>173</v>
      </c>
      <c r="I188" s="18" t="s">
        <v>207</v>
      </c>
      <c r="J188" s="16" t="s">
        <v>194</v>
      </c>
      <c r="K188" s="16" t="s">
        <v>178</v>
      </c>
      <c r="L188" s="16" t="s">
        <v>181</v>
      </c>
      <c r="M188" s="28">
        <v>10.5935825134623</v>
      </c>
      <c r="N188" s="28">
        <v>10.627800595520799</v>
      </c>
      <c r="O188" s="29">
        <v>4.8391675725550802E-2</v>
      </c>
      <c r="P188" s="30"/>
      <c r="Q188" s="30">
        <v>23666041.619490098</v>
      </c>
      <c r="R188" s="27">
        <v>10</v>
      </c>
      <c r="S188" s="27">
        <f t="shared" si="2"/>
        <v>236660416.19490099</v>
      </c>
      <c r="T188" s="27">
        <v>150000</v>
      </c>
      <c r="U188" s="29">
        <v>7.3741256239378199</v>
      </c>
      <c r="V188" s="30">
        <v>23151588.561850801</v>
      </c>
      <c r="W188" s="30">
        <v>727546.49131780397</v>
      </c>
    </row>
    <row r="189" spans="2:23" ht="15" customHeight="1" x14ac:dyDescent="0.15">
      <c r="B189" s="18" t="s">
        <v>55</v>
      </c>
      <c r="C189" s="18" t="s">
        <v>201</v>
      </c>
      <c r="D189" s="18" t="s">
        <v>202</v>
      </c>
      <c r="E189" s="18" t="s">
        <v>54</v>
      </c>
      <c r="F189" s="16" t="s">
        <v>154</v>
      </c>
      <c r="G189" s="16" t="s">
        <v>169</v>
      </c>
      <c r="H189" s="16" t="s">
        <v>173</v>
      </c>
      <c r="I189" s="18" t="s">
        <v>207</v>
      </c>
      <c r="J189" s="16" t="s">
        <v>194</v>
      </c>
      <c r="K189" s="16" t="s">
        <v>178</v>
      </c>
      <c r="L189" s="16" t="s">
        <v>181</v>
      </c>
      <c r="M189" s="28">
        <v>10.662018677579301</v>
      </c>
      <c r="N189" s="28">
        <v>10.627800595520799</v>
      </c>
      <c r="O189" s="29">
        <v>4.8391675725550802E-2</v>
      </c>
      <c r="P189" s="30"/>
      <c r="Q189" s="30">
        <v>22637135.5042115</v>
      </c>
      <c r="R189" s="27">
        <v>10</v>
      </c>
      <c r="S189" s="27">
        <f t="shared" si="2"/>
        <v>226371355.042115</v>
      </c>
      <c r="T189" s="27">
        <v>150000</v>
      </c>
      <c r="U189" s="29">
        <v>7.3548214705100099</v>
      </c>
      <c r="V189" s="30">
        <v>23151588.561850801</v>
      </c>
      <c r="W189" s="30">
        <v>727546.49131780397</v>
      </c>
    </row>
    <row r="190" spans="2:23" ht="15" customHeight="1" x14ac:dyDescent="0.15">
      <c r="B190" s="18" t="s">
        <v>56</v>
      </c>
      <c r="C190" s="18" t="s">
        <v>201</v>
      </c>
      <c r="D190" s="18" t="s">
        <v>202</v>
      </c>
      <c r="E190" s="18" t="s">
        <v>57</v>
      </c>
      <c r="F190" s="19" t="s">
        <v>155</v>
      </c>
      <c r="G190" s="16" t="s">
        <v>172</v>
      </c>
      <c r="H190" s="16" t="s">
        <v>173</v>
      </c>
      <c r="I190" s="16" t="s">
        <v>173</v>
      </c>
      <c r="J190" s="16" t="s">
        <v>172</v>
      </c>
      <c r="K190" s="16" t="s">
        <v>178</v>
      </c>
      <c r="L190" s="16" t="s">
        <v>179</v>
      </c>
      <c r="M190" s="28">
        <v>9.9368157264543093</v>
      </c>
      <c r="N190" s="28">
        <v>9.9661332071810005</v>
      </c>
      <c r="O190" s="29">
        <v>4.1461178858299703E-2</v>
      </c>
      <c r="P190" s="30"/>
      <c r="Q190" s="30">
        <v>36256287.389624402</v>
      </c>
      <c r="R190" s="27">
        <v>10</v>
      </c>
      <c r="S190" s="27">
        <f t="shared" si="2"/>
        <v>362562873.89624405</v>
      </c>
      <c r="T190" s="27">
        <v>100000</v>
      </c>
      <c r="U190" s="29">
        <v>7.55938333068202</v>
      </c>
      <c r="V190" s="30">
        <v>35578884.139515601</v>
      </c>
      <c r="W190" s="30">
        <v>957992.86349946901</v>
      </c>
    </row>
    <row r="191" spans="2:23" ht="15" customHeight="1" x14ac:dyDescent="0.15">
      <c r="B191" s="18" t="s">
        <v>58</v>
      </c>
      <c r="C191" s="18" t="s">
        <v>201</v>
      </c>
      <c r="D191" s="18" t="s">
        <v>202</v>
      </c>
      <c r="E191" s="18" t="s">
        <v>57</v>
      </c>
      <c r="F191" s="19" t="s">
        <v>155</v>
      </c>
      <c r="G191" s="16" t="s">
        <v>172</v>
      </c>
      <c r="H191" s="16" t="s">
        <v>173</v>
      </c>
      <c r="I191" s="16" t="s">
        <v>173</v>
      </c>
      <c r="J191" s="16" t="s">
        <v>172</v>
      </c>
      <c r="K191" s="16" t="s">
        <v>178</v>
      </c>
      <c r="L191" s="16" t="s">
        <v>179</v>
      </c>
      <c r="M191" s="28">
        <v>9.9954506879076899</v>
      </c>
      <c r="N191" s="28">
        <v>9.9661332071810005</v>
      </c>
      <c r="O191" s="29">
        <v>4.1461178858299703E-2</v>
      </c>
      <c r="P191" s="30"/>
      <c r="Q191" s="30">
        <v>34901480.8894068</v>
      </c>
      <c r="R191" s="27">
        <v>10</v>
      </c>
      <c r="S191" s="27">
        <f t="shared" si="2"/>
        <v>349014808.894068</v>
      </c>
      <c r="T191" s="27">
        <v>100000</v>
      </c>
      <c r="U191" s="29">
        <v>7.5428438547085497</v>
      </c>
      <c r="V191" s="30">
        <v>35578884.139515601</v>
      </c>
      <c r="W191" s="30">
        <v>957992.86349946901</v>
      </c>
    </row>
    <row r="192" spans="2:23" ht="15" customHeight="1" x14ac:dyDescent="0.15">
      <c r="B192" s="18" t="s">
        <v>59</v>
      </c>
      <c r="C192" s="18" t="s">
        <v>201</v>
      </c>
      <c r="D192" s="18" t="s">
        <v>202</v>
      </c>
      <c r="E192" s="18" t="s">
        <v>60</v>
      </c>
      <c r="F192" s="19" t="s">
        <v>158</v>
      </c>
      <c r="G192" s="16" t="s">
        <v>172</v>
      </c>
      <c r="H192" s="16" t="s">
        <v>193</v>
      </c>
      <c r="I192" s="18" t="s">
        <v>193</v>
      </c>
      <c r="J192" s="16" t="s">
        <v>172</v>
      </c>
      <c r="K192" s="16" t="s">
        <v>178</v>
      </c>
      <c r="L192" s="16" t="s">
        <v>179</v>
      </c>
      <c r="M192" s="28">
        <v>9.6001605041264195</v>
      </c>
      <c r="N192" s="28">
        <v>9.5575825990050696</v>
      </c>
      <c r="O192" s="29">
        <v>6.0214250880046699E-2</v>
      </c>
      <c r="P192" s="30"/>
      <c r="Q192" s="30">
        <v>45117545.281723604</v>
      </c>
      <c r="R192" s="27">
        <v>10</v>
      </c>
      <c r="S192" s="27">
        <f t="shared" si="2"/>
        <v>451175452.81723607</v>
      </c>
      <c r="T192" s="27">
        <v>500</v>
      </c>
      <c r="U192" s="29">
        <v>7.6543454628812597</v>
      </c>
      <c r="V192" s="30">
        <v>46400395.858931102</v>
      </c>
      <c r="W192" s="30">
        <v>1814224.6847850301</v>
      </c>
    </row>
    <row r="193" spans="2:23" ht="15" customHeight="1" x14ac:dyDescent="0.15">
      <c r="B193" s="18" t="s">
        <v>61</v>
      </c>
      <c r="C193" s="18" t="s">
        <v>201</v>
      </c>
      <c r="D193" s="18" t="s">
        <v>202</v>
      </c>
      <c r="E193" s="18" t="s">
        <v>60</v>
      </c>
      <c r="F193" s="19" t="s">
        <v>158</v>
      </c>
      <c r="G193" s="16" t="s">
        <v>172</v>
      </c>
      <c r="H193" s="16" t="s">
        <v>193</v>
      </c>
      <c r="I193" s="18" t="s">
        <v>193</v>
      </c>
      <c r="J193" s="16" t="s">
        <v>172</v>
      </c>
      <c r="K193" s="16" t="s">
        <v>178</v>
      </c>
      <c r="L193" s="16" t="s">
        <v>179</v>
      </c>
      <c r="M193" s="28">
        <v>9.5150046938837196</v>
      </c>
      <c r="N193" s="28">
        <v>9.5575825990050696</v>
      </c>
      <c r="O193" s="29">
        <v>6.0214250880046699E-2</v>
      </c>
      <c r="P193" s="30"/>
      <c r="Q193" s="30">
        <v>47683246.4361386</v>
      </c>
      <c r="R193" s="27">
        <v>10</v>
      </c>
      <c r="S193" s="27">
        <f t="shared" si="2"/>
        <v>476832464.361386</v>
      </c>
      <c r="T193" s="27">
        <v>500</v>
      </c>
      <c r="U193" s="29">
        <v>7.67836581597094</v>
      </c>
      <c r="V193" s="30">
        <v>46400395.858931102</v>
      </c>
      <c r="W193" s="30">
        <v>1814224.6847850301</v>
      </c>
    </row>
    <row r="194" spans="2:23" ht="15" customHeight="1" x14ac:dyDescent="0.15">
      <c r="B194" s="18" t="s">
        <v>62</v>
      </c>
      <c r="C194" s="18" t="s">
        <v>201</v>
      </c>
      <c r="D194" s="18" t="s">
        <v>202</v>
      </c>
      <c r="E194" s="18" t="s">
        <v>63</v>
      </c>
      <c r="F194" s="19" t="s">
        <v>160</v>
      </c>
      <c r="G194" s="16" t="s">
        <v>172</v>
      </c>
      <c r="H194" s="16" t="s">
        <v>173</v>
      </c>
      <c r="I194" s="18" t="s">
        <v>206</v>
      </c>
      <c r="J194" s="16" t="s">
        <v>194</v>
      </c>
      <c r="K194" s="16" t="s">
        <v>178</v>
      </c>
      <c r="L194" s="16" t="s">
        <v>179</v>
      </c>
      <c r="M194" s="28">
        <v>7.3012295875507496</v>
      </c>
      <c r="N194" s="28">
        <v>6.9726475579789202</v>
      </c>
      <c r="O194" s="29">
        <v>0.46468516257256698</v>
      </c>
      <c r="P194" s="30"/>
      <c r="Q194" s="30">
        <v>200824712.91630101</v>
      </c>
      <c r="R194" s="27">
        <v>10</v>
      </c>
      <c r="S194" s="27">
        <f t="shared" si="2"/>
        <v>2008247129.1630101</v>
      </c>
      <c r="T194" s="27">
        <v>100000</v>
      </c>
      <c r="U194" s="29">
        <v>8.3028171548016001</v>
      </c>
      <c r="V194" s="30">
        <v>254283409.70849001</v>
      </c>
      <c r="W194" s="30">
        <v>75602014.030305699</v>
      </c>
    </row>
    <row r="195" spans="2:23" ht="15" customHeight="1" x14ac:dyDescent="0.15">
      <c r="B195" s="18" t="s">
        <v>64</v>
      </c>
      <c r="C195" s="18" t="s">
        <v>201</v>
      </c>
      <c r="D195" s="18" t="s">
        <v>202</v>
      </c>
      <c r="E195" s="18" t="s">
        <v>63</v>
      </c>
      <c r="F195" s="19" t="s">
        <v>160</v>
      </c>
      <c r="G195" s="16" t="s">
        <v>172</v>
      </c>
      <c r="H195" s="16" t="s">
        <v>173</v>
      </c>
      <c r="I195" s="18" t="s">
        <v>206</v>
      </c>
      <c r="J195" s="16" t="s">
        <v>194</v>
      </c>
      <c r="K195" s="16" t="s">
        <v>178</v>
      </c>
      <c r="L195" s="16" t="s">
        <v>179</v>
      </c>
      <c r="M195" s="28">
        <v>6.6440655284070802</v>
      </c>
      <c r="N195" s="28">
        <v>6.9726475579789202</v>
      </c>
      <c r="O195" s="29">
        <v>0.46468516257256698</v>
      </c>
      <c r="P195" s="30"/>
      <c r="Q195" s="30">
        <v>307742106.50068003</v>
      </c>
      <c r="R195" s="27">
        <v>10</v>
      </c>
      <c r="S195" s="27">
        <f t="shared" si="2"/>
        <v>3077421065.0068002</v>
      </c>
      <c r="T195" s="27">
        <v>100000</v>
      </c>
      <c r="U195" s="29">
        <v>8.4881869222137105</v>
      </c>
      <c r="V195" s="30">
        <v>254283409.70849001</v>
      </c>
      <c r="W195" s="30">
        <v>75602014.030305699</v>
      </c>
    </row>
    <row r="196" spans="2:23" ht="15" customHeight="1" x14ac:dyDescent="0.15">
      <c r="B196" s="18" t="s">
        <v>65</v>
      </c>
      <c r="C196" s="18" t="s">
        <v>201</v>
      </c>
      <c r="D196" s="18" t="s">
        <v>202</v>
      </c>
      <c r="E196" s="18" t="s">
        <v>66</v>
      </c>
      <c r="F196" s="19" t="s">
        <v>159</v>
      </c>
      <c r="G196" s="16" t="s">
        <v>169</v>
      </c>
      <c r="H196" s="16" t="s">
        <v>173</v>
      </c>
      <c r="I196" s="16" t="s">
        <v>173</v>
      </c>
      <c r="J196" s="16" t="s">
        <v>172</v>
      </c>
      <c r="K196" s="16" t="s">
        <v>178</v>
      </c>
      <c r="L196" s="16" t="s">
        <v>179</v>
      </c>
      <c r="M196" s="28"/>
      <c r="N196" s="28">
        <v>0</v>
      </c>
      <c r="O196" s="29">
        <v>0</v>
      </c>
      <c r="P196" s="30"/>
      <c r="Q196" s="30"/>
      <c r="R196" s="27">
        <v>10</v>
      </c>
      <c r="S196" s="27">
        <f t="shared" si="2"/>
        <v>0</v>
      </c>
      <c r="T196" s="27">
        <v>100000</v>
      </c>
      <c r="U196" s="29"/>
      <c r="V196" s="30">
        <v>0</v>
      </c>
      <c r="W196" s="30">
        <v>0</v>
      </c>
    </row>
    <row r="197" spans="2:23" ht="15" customHeight="1" x14ac:dyDescent="0.15">
      <c r="B197" s="18" t="s">
        <v>67</v>
      </c>
      <c r="C197" s="18" t="s">
        <v>201</v>
      </c>
      <c r="D197" s="18" t="s">
        <v>202</v>
      </c>
      <c r="E197" s="18" t="s">
        <v>66</v>
      </c>
      <c r="F197" s="19" t="s">
        <v>159</v>
      </c>
      <c r="G197" s="16" t="s">
        <v>169</v>
      </c>
      <c r="H197" s="16" t="s">
        <v>173</v>
      </c>
      <c r="I197" s="16" t="s">
        <v>173</v>
      </c>
      <c r="J197" s="16" t="s">
        <v>172</v>
      </c>
      <c r="K197" s="16" t="s">
        <v>178</v>
      </c>
      <c r="L197" s="16" t="s">
        <v>179</v>
      </c>
      <c r="M197" s="28">
        <v>10.115762135995601</v>
      </c>
      <c r="N197" s="28">
        <v>10.115762135995601</v>
      </c>
      <c r="O197" s="29">
        <v>0</v>
      </c>
      <c r="P197" s="30"/>
      <c r="Q197" s="30">
        <v>32278025.737499502</v>
      </c>
      <c r="R197" s="27">
        <v>10</v>
      </c>
      <c r="S197" s="27">
        <f t="shared" si="2"/>
        <v>322780257.37499499</v>
      </c>
      <c r="T197" s="27">
        <v>100000</v>
      </c>
      <c r="U197" s="29">
        <v>7.5089069635490802</v>
      </c>
      <c r="V197" s="30">
        <v>32278025.737499502</v>
      </c>
      <c r="W197" s="30">
        <v>0</v>
      </c>
    </row>
    <row r="198" spans="2:23" ht="15" customHeight="1" x14ac:dyDescent="0.15">
      <c r="B198" s="18" t="s">
        <v>68</v>
      </c>
      <c r="C198" s="18" t="s">
        <v>201</v>
      </c>
      <c r="D198" s="18" t="s">
        <v>202</v>
      </c>
      <c r="E198" s="18" t="s">
        <v>69</v>
      </c>
      <c r="F198" s="19" t="s">
        <v>161</v>
      </c>
      <c r="G198" s="16" t="s">
        <v>169</v>
      </c>
      <c r="H198" s="16" t="s">
        <v>193</v>
      </c>
      <c r="I198" s="18" t="s">
        <v>193</v>
      </c>
      <c r="J198" s="16" t="s">
        <v>172</v>
      </c>
      <c r="K198" s="16" t="s">
        <v>178</v>
      </c>
      <c r="L198" s="16" t="s">
        <v>179</v>
      </c>
      <c r="M198" s="28">
        <v>10.0348224861826</v>
      </c>
      <c r="N198" s="28">
        <v>9.9997106727196492</v>
      </c>
      <c r="O198" s="29">
        <v>4.9655602798806799E-2</v>
      </c>
      <c r="P198" s="30"/>
      <c r="Q198" s="30">
        <v>34020292.384811804</v>
      </c>
      <c r="R198" s="27">
        <v>10</v>
      </c>
      <c r="S198" s="27">
        <f t="shared" si="2"/>
        <v>340202923.84811807</v>
      </c>
      <c r="T198" s="27">
        <v>500</v>
      </c>
      <c r="U198" s="29">
        <v>7.5317380418034396</v>
      </c>
      <c r="V198" s="30">
        <v>34814097.535836197</v>
      </c>
      <c r="W198" s="30">
        <v>1122610.0104603299</v>
      </c>
    </row>
    <row r="199" spans="2:23" ht="15" customHeight="1" x14ac:dyDescent="0.15">
      <c r="B199" s="18" t="s">
        <v>70</v>
      </c>
      <c r="C199" s="18" t="s">
        <v>201</v>
      </c>
      <c r="D199" s="18" t="s">
        <v>202</v>
      </c>
      <c r="E199" s="18" t="s">
        <v>69</v>
      </c>
      <c r="F199" s="19" t="s">
        <v>161</v>
      </c>
      <c r="G199" s="16" t="s">
        <v>169</v>
      </c>
      <c r="H199" s="16" t="s">
        <v>193</v>
      </c>
      <c r="I199" s="18" t="s">
        <v>193</v>
      </c>
      <c r="J199" s="16" t="s">
        <v>172</v>
      </c>
      <c r="K199" s="16" t="s">
        <v>178</v>
      </c>
      <c r="L199" s="16" t="s">
        <v>179</v>
      </c>
      <c r="M199" s="28">
        <v>9.9645988592567107</v>
      </c>
      <c r="N199" s="28">
        <v>9.9997106727196492</v>
      </c>
      <c r="O199" s="29">
        <v>4.9655602798806799E-2</v>
      </c>
      <c r="P199" s="30"/>
      <c r="Q199" s="30">
        <v>35607902.686860599</v>
      </c>
      <c r="R199" s="27">
        <v>10</v>
      </c>
      <c r="S199" s="27">
        <f t="shared" si="2"/>
        <v>356079026.86860597</v>
      </c>
      <c r="T199" s="27">
        <v>500</v>
      </c>
      <c r="U199" s="29">
        <v>7.5515463943890104</v>
      </c>
      <c r="V199" s="30">
        <v>34814097.535836197</v>
      </c>
      <c r="W199" s="30">
        <v>1122610.0104603299</v>
      </c>
    </row>
    <row r="200" spans="2:23" ht="15" customHeight="1" x14ac:dyDescent="0.15">
      <c r="B200" s="18" t="s">
        <v>71</v>
      </c>
      <c r="C200" s="18" t="s">
        <v>201</v>
      </c>
      <c r="D200" s="18" t="s">
        <v>202</v>
      </c>
      <c r="E200" s="18" t="s">
        <v>72</v>
      </c>
      <c r="F200" s="19" t="s">
        <v>162</v>
      </c>
      <c r="G200" s="16" t="s">
        <v>169</v>
      </c>
      <c r="H200" s="16" t="s">
        <v>173</v>
      </c>
      <c r="I200" s="18" t="s">
        <v>206</v>
      </c>
      <c r="J200" s="16" t="s">
        <v>194</v>
      </c>
      <c r="K200" s="16" t="s">
        <v>178</v>
      </c>
      <c r="L200" s="16" t="s">
        <v>179</v>
      </c>
      <c r="M200" s="28">
        <v>6.9879995032800704</v>
      </c>
      <c r="N200" s="28">
        <v>6.9555051974737099</v>
      </c>
      <c r="O200" s="29">
        <v>4.5953887971256303E-2</v>
      </c>
      <c r="P200" s="30"/>
      <c r="Q200" s="30">
        <v>246134013.54256701</v>
      </c>
      <c r="R200" s="27">
        <v>10</v>
      </c>
      <c r="S200" s="27">
        <f t="shared" si="2"/>
        <v>2461340135.4256701</v>
      </c>
      <c r="T200" s="27">
        <v>100000</v>
      </c>
      <c r="U200" s="29">
        <v>8.3911716335042108</v>
      </c>
      <c r="V200" s="30">
        <v>251439897.77010301</v>
      </c>
      <c r="W200" s="30">
        <v>7503653.4349620296</v>
      </c>
    </row>
    <row r="201" spans="2:23" ht="15" customHeight="1" x14ac:dyDescent="0.15">
      <c r="B201" s="18" t="s">
        <v>73</v>
      </c>
      <c r="C201" s="18" t="s">
        <v>201</v>
      </c>
      <c r="D201" s="18" t="s">
        <v>202</v>
      </c>
      <c r="E201" s="18" t="s">
        <v>72</v>
      </c>
      <c r="F201" s="19" t="s">
        <v>162</v>
      </c>
      <c r="G201" s="16" t="s">
        <v>169</v>
      </c>
      <c r="H201" s="16" t="s">
        <v>173</v>
      </c>
      <c r="I201" s="18" t="s">
        <v>206</v>
      </c>
      <c r="J201" s="16" t="s">
        <v>194</v>
      </c>
      <c r="K201" s="16" t="s">
        <v>178</v>
      </c>
      <c r="L201" s="16" t="s">
        <v>179</v>
      </c>
      <c r="M201" s="28">
        <v>6.9230108916673503</v>
      </c>
      <c r="N201" s="28">
        <v>6.9555051974737099</v>
      </c>
      <c r="O201" s="29">
        <v>4.5953887971256303E-2</v>
      </c>
      <c r="P201" s="30"/>
      <c r="Q201" s="30">
        <v>256745781.99763799</v>
      </c>
      <c r="R201" s="27">
        <v>10</v>
      </c>
      <c r="S201" s="27">
        <f t="shared" si="2"/>
        <v>2567457819.9763799</v>
      </c>
      <c r="T201" s="27">
        <v>100000</v>
      </c>
      <c r="U201" s="29">
        <v>8.4095033174292109</v>
      </c>
      <c r="V201" s="30">
        <v>251439897.77010301</v>
      </c>
      <c r="W201" s="30">
        <v>7503653.4349620296</v>
      </c>
    </row>
    <row r="202" spans="2:23" ht="15" customHeight="1" x14ac:dyDescent="0.15">
      <c r="B202" s="18" t="s">
        <v>74</v>
      </c>
      <c r="C202" s="18" t="s">
        <v>201</v>
      </c>
      <c r="D202" s="18" t="s">
        <v>202</v>
      </c>
      <c r="E202" s="18" t="s">
        <v>75</v>
      </c>
      <c r="F202" s="19" t="s">
        <v>157</v>
      </c>
      <c r="G202" s="16" t="s">
        <v>172</v>
      </c>
      <c r="H202" s="16" t="s">
        <v>173</v>
      </c>
      <c r="I202" s="18" t="s">
        <v>207</v>
      </c>
      <c r="J202" s="16" t="s">
        <v>194</v>
      </c>
      <c r="K202" s="16" t="s">
        <v>178</v>
      </c>
      <c r="L202" s="16" t="s">
        <v>181</v>
      </c>
      <c r="M202" s="28">
        <v>9.7672463435664394</v>
      </c>
      <c r="N202" s="28">
        <v>9.7506550577942601</v>
      </c>
      <c r="O202" s="29">
        <v>2.3463621356227499E-2</v>
      </c>
      <c r="P202" s="30"/>
      <c r="Q202" s="30">
        <v>40477592.130304404</v>
      </c>
      <c r="R202" s="27">
        <v>10</v>
      </c>
      <c r="S202" s="27">
        <f t="shared" si="2"/>
        <v>404775921.30304402</v>
      </c>
      <c r="T202" s="27">
        <v>150000</v>
      </c>
      <c r="U202" s="29">
        <v>7.6072146699477399</v>
      </c>
      <c r="V202" s="30">
        <v>40918516.295803599</v>
      </c>
      <c r="W202" s="30">
        <v>623560.93482703296</v>
      </c>
    </row>
    <row r="203" spans="2:23" ht="15" customHeight="1" x14ac:dyDescent="0.15">
      <c r="B203" s="18" t="s">
        <v>76</v>
      </c>
      <c r="C203" s="18" t="s">
        <v>201</v>
      </c>
      <c r="D203" s="18" t="s">
        <v>202</v>
      </c>
      <c r="E203" s="18" t="s">
        <v>75</v>
      </c>
      <c r="F203" s="19" t="s">
        <v>157</v>
      </c>
      <c r="G203" s="16" t="s">
        <v>172</v>
      </c>
      <c r="H203" s="16" t="s">
        <v>173</v>
      </c>
      <c r="I203" s="18" t="s">
        <v>207</v>
      </c>
      <c r="J203" s="16" t="s">
        <v>194</v>
      </c>
      <c r="K203" s="16" t="s">
        <v>178</v>
      </c>
      <c r="L203" s="16" t="s">
        <v>181</v>
      </c>
      <c r="M203" s="28">
        <v>9.7340637720220808</v>
      </c>
      <c r="N203" s="28">
        <v>9.7506550577942601</v>
      </c>
      <c r="O203" s="29">
        <v>2.3463621356227499E-2</v>
      </c>
      <c r="P203" s="30"/>
      <c r="Q203" s="30">
        <v>41359440.461302802</v>
      </c>
      <c r="R203" s="27">
        <v>10</v>
      </c>
      <c r="S203" s="27">
        <f t="shared" si="2"/>
        <v>413594404.61302805</v>
      </c>
      <c r="T203" s="27">
        <v>150000</v>
      </c>
      <c r="U203" s="29">
        <v>7.6165746546938999</v>
      </c>
      <c r="V203" s="30">
        <v>40918516.295803599</v>
      </c>
      <c r="W203" s="30">
        <v>623560.93482703296</v>
      </c>
    </row>
    <row r="204" spans="2:23" ht="15" customHeight="1" x14ac:dyDescent="0.15">
      <c r="B204" s="18" t="s">
        <v>77</v>
      </c>
      <c r="C204" s="18" t="s">
        <v>201</v>
      </c>
      <c r="D204" s="18" t="s">
        <v>202</v>
      </c>
      <c r="E204" s="18" t="s">
        <v>78</v>
      </c>
      <c r="F204" s="19" t="s">
        <v>156</v>
      </c>
      <c r="G204" s="16" t="s">
        <v>169</v>
      </c>
      <c r="H204" s="16" t="s">
        <v>173</v>
      </c>
      <c r="I204" s="18" t="s">
        <v>207</v>
      </c>
      <c r="J204" s="16" t="s">
        <v>194</v>
      </c>
      <c r="K204" s="16" t="s">
        <v>178</v>
      </c>
      <c r="L204" s="16" t="s">
        <v>181</v>
      </c>
      <c r="M204" s="28">
        <v>9.8577102033846398</v>
      </c>
      <c r="N204" s="28">
        <v>9.8559185038461496</v>
      </c>
      <c r="O204" s="29">
        <v>2.5338457870328602E-3</v>
      </c>
      <c r="P204" s="30"/>
      <c r="Q204" s="30">
        <v>38167792.897915103</v>
      </c>
      <c r="R204" s="27">
        <v>10</v>
      </c>
      <c r="S204" s="27">
        <f t="shared" si="2"/>
        <v>381677928.97915101</v>
      </c>
      <c r="T204" s="27">
        <v>150000</v>
      </c>
      <c r="U204" s="29">
        <v>7.5816970470339804</v>
      </c>
      <c r="V204" s="30">
        <v>38212260.991537698</v>
      </c>
      <c r="W204" s="30">
        <v>62887.381093913602</v>
      </c>
    </row>
    <row r="205" spans="2:23" ht="15" customHeight="1" x14ac:dyDescent="0.15">
      <c r="B205" s="18" t="s">
        <v>79</v>
      </c>
      <c r="C205" s="18" t="s">
        <v>201</v>
      </c>
      <c r="D205" s="18" t="s">
        <v>202</v>
      </c>
      <c r="E205" s="18" t="s">
        <v>78</v>
      </c>
      <c r="F205" s="19" t="s">
        <v>156</v>
      </c>
      <c r="G205" s="16" t="s">
        <v>169</v>
      </c>
      <c r="H205" s="16" t="s">
        <v>173</v>
      </c>
      <c r="I205" s="18" t="s">
        <v>207</v>
      </c>
      <c r="J205" s="16" t="s">
        <v>194</v>
      </c>
      <c r="K205" s="16" t="s">
        <v>178</v>
      </c>
      <c r="L205" s="16" t="s">
        <v>181</v>
      </c>
      <c r="M205" s="28">
        <v>9.8541268043076595</v>
      </c>
      <c r="N205" s="28">
        <v>9.8559185038461496</v>
      </c>
      <c r="O205" s="29">
        <v>2.5338457870328602E-3</v>
      </c>
      <c r="P205" s="30"/>
      <c r="Q205" s="30">
        <v>38256729.0851603</v>
      </c>
      <c r="R205" s="27">
        <v>10</v>
      </c>
      <c r="S205" s="27">
        <f t="shared" si="2"/>
        <v>382567290.85160303</v>
      </c>
      <c r="T205" s="27">
        <v>150000</v>
      </c>
      <c r="U205" s="29">
        <v>7.5827078355033199</v>
      </c>
      <c r="V205" s="30">
        <v>38212260.991537698</v>
      </c>
      <c r="W205" s="30">
        <v>62887.381093913602</v>
      </c>
    </row>
    <row r="206" spans="2:23" ht="15" customHeight="1" x14ac:dyDescent="0.15">
      <c r="B206" s="18" t="s">
        <v>80</v>
      </c>
      <c r="C206" s="18" t="s">
        <v>201</v>
      </c>
      <c r="D206" s="18" t="s">
        <v>203</v>
      </c>
      <c r="E206" s="18" t="s">
        <v>81</v>
      </c>
      <c r="F206" s="16" t="s">
        <v>147</v>
      </c>
      <c r="G206" s="16" t="s">
        <v>172</v>
      </c>
      <c r="H206" s="16" t="s">
        <v>173</v>
      </c>
      <c r="I206" s="16" t="s">
        <v>173</v>
      </c>
      <c r="J206" s="16" t="s">
        <v>172</v>
      </c>
      <c r="K206" s="16" t="s">
        <v>178</v>
      </c>
      <c r="L206" s="16" t="s">
        <v>179</v>
      </c>
      <c r="M206" s="28">
        <v>14.559188029046799</v>
      </c>
      <c r="N206" s="28">
        <v>14.551444946142899</v>
      </c>
      <c r="O206" s="29">
        <v>1.09503728572599E-2</v>
      </c>
      <c r="P206" s="30"/>
      <c r="Q206" s="30">
        <v>1801051.5694569999</v>
      </c>
      <c r="R206" s="27">
        <v>10</v>
      </c>
      <c r="S206" s="27">
        <f t="shared" si="2"/>
        <v>18010515.694569997</v>
      </c>
      <c r="T206" s="27">
        <v>100000</v>
      </c>
      <c r="U206" s="29">
        <v>6.2555261481387801</v>
      </c>
      <c r="V206" s="30">
        <v>1810155.0362203999</v>
      </c>
      <c r="W206" s="30">
        <v>12874.246161418399</v>
      </c>
    </row>
    <row r="207" spans="2:23" ht="15" customHeight="1" x14ac:dyDescent="0.15">
      <c r="B207" s="18" t="s">
        <v>82</v>
      </c>
      <c r="C207" s="18" t="s">
        <v>201</v>
      </c>
      <c r="D207" s="18" t="s">
        <v>203</v>
      </c>
      <c r="E207" s="18" t="s">
        <v>81</v>
      </c>
      <c r="F207" s="16" t="s">
        <v>147</v>
      </c>
      <c r="G207" s="16" t="s">
        <v>172</v>
      </c>
      <c r="H207" s="16" t="s">
        <v>173</v>
      </c>
      <c r="I207" s="16" t="s">
        <v>173</v>
      </c>
      <c r="J207" s="16" t="s">
        <v>172</v>
      </c>
      <c r="K207" s="16" t="s">
        <v>178</v>
      </c>
      <c r="L207" s="16" t="s">
        <v>179</v>
      </c>
      <c r="M207" s="28">
        <v>14.543701863239001</v>
      </c>
      <c r="N207" s="28">
        <v>14.551444946142899</v>
      </c>
      <c r="O207" s="29">
        <v>1.09503728572599E-2</v>
      </c>
      <c r="P207" s="30"/>
      <c r="Q207" s="30">
        <v>1819258.5029837999</v>
      </c>
      <c r="R207" s="27">
        <v>10</v>
      </c>
      <c r="S207" s="27">
        <f t="shared" si="2"/>
        <v>18192585.029837999</v>
      </c>
      <c r="T207" s="27">
        <v>100000</v>
      </c>
      <c r="U207" s="29">
        <v>6.2598944134356298</v>
      </c>
      <c r="V207" s="30">
        <v>1810155.0362203999</v>
      </c>
      <c r="W207" s="30">
        <v>12874.246161418399</v>
      </c>
    </row>
    <row r="208" spans="2:23" ht="15" customHeight="1" x14ac:dyDescent="0.15">
      <c r="B208" s="18" t="s">
        <v>83</v>
      </c>
      <c r="C208" s="18" t="s">
        <v>201</v>
      </c>
      <c r="D208" s="18" t="s">
        <v>203</v>
      </c>
      <c r="E208" s="18" t="s">
        <v>84</v>
      </c>
      <c r="F208" s="16" t="s">
        <v>148</v>
      </c>
      <c r="G208" s="16" t="s">
        <v>172</v>
      </c>
      <c r="H208" s="16" t="s">
        <v>193</v>
      </c>
      <c r="I208" s="18" t="s">
        <v>193</v>
      </c>
      <c r="J208" s="16" t="s">
        <v>172</v>
      </c>
      <c r="K208" s="16" t="s">
        <v>178</v>
      </c>
      <c r="L208" s="16" t="s">
        <v>179</v>
      </c>
      <c r="M208" s="28">
        <v>9.7758050515953503</v>
      </c>
      <c r="N208" s="28">
        <v>9.7554033135243898</v>
      </c>
      <c r="O208" s="29">
        <v>2.8852414675943301E-2</v>
      </c>
      <c r="P208" s="30"/>
      <c r="Q208" s="30">
        <v>40253205.4206094</v>
      </c>
      <c r="R208" s="27">
        <v>10</v>
      </c>
      <c r="S208" s="27">
        <f t="shared" si="2"/>
        <v>402532054.20609403</v>
      </c>
      <c r="T208" s="27">
        <v>500</v>
      </c>
      <c r="U208" s="29">
        <v>7.6048004695748004</v>
      </c>
      <c r="V208" s="30">
        <v>40793730.642521203</v>
      </c>
      <c r="W208" s="30">
        <v>764418.09963245096</v>
      </c>
    </row>
    <row r="209" spans="2:23" ht="15" customHeight="1" x14ac:dyDescent="0.15">
      <c r="B209" s="18" t="s">
        <v>85</v>
      </c>
      <c r="C209" s="18" t="s">
        <v>201</v>
      </c>
      <c r="D209" s="18" t="s">
        <v>203</v>
      </c>
      <c r="E209" s="18" t="s">
        <v>84</v>
      </c>
      <c r="F209" s="16" t="s">
        <v>148</v>
      </c>
      <c r="G209" s="16" t="s">
        <v>172</v>
      </c>
      <c r="H209" s="16" t="s">
        <v>193</v>
      </c>
      <c r="I209" s="18" t="s">
        <v>193</v>
      </c>
      <c r="J209" s="16" t="s">
        <v>172</v>
      </c>
      <c r="K209" s="16" t="s">
        <v>178</v>
      </c>
      <c r="L209" s="16" t="s">
        <v>179</v>
      </c>
      <c r="M209" s="28">
        <v>9.7350015754534205</v>
      </c>
      <c r="N209" s="28">
        <v>9.7554033135243898</v>
      </c>
      <c r="O209" s="29">
        <v>2.8852414675943301E-2</v>
      </c>
      <c r="P209" s="30"/>
      <c r="Q209" s="30">
        <v>41334255.864432998</v>
      </c>
      <c r="R209" s="27">
        <v>10</v>
      </c>
      <c r="S209" s="27">
        <f t="shared" si="2"/>
        <v>413342558.64432997</v>
      </c>
      <c r="T209" s="27">
        <v>500</v>
      </c>
      <c r="U209" s="29">
        <v>7.6163101234835802</v>
      </c>
      <c r="V209" s="30">
        <v>40793730.642521203</v>
      </c>
      <c r="W209" s="30">
        <v>764418.09963245096</v>
      </c>
    </row>
    <row r="210" spans="2:23" ht="15" customHeight="1" x14ac:dyDescent="0.15">
      <c r="B210" s="18" t="s">
        <v>86</v>
      </c>
      <c r="C210" s="18" t="s">
        <v>201</v>
      </c>
      <c r="D210" s="18" t="s">
        <v>203</v>
      </c>
      <c r="E210" s="18" t="s">
        <v>87</v>
      </c>
      <c r="F210" s="16" t="s">
        <v>149</v>
      </c>
      <c r="G210" s="16" t="s">
        <v>172</v>
      </c>
      <c r="H210" s="16" t="s">
        <v>173</v>
      </c>
      <c r="I210" s="18" t="s">
        <v>206</v>
      </c>
      <c r="J210" s="16" t="s">
        <v>194</v>
      </c>
      <c r="K210" s="16" t="s">
        <v>178</v>
      </c>
      <c r="L210" s="16" t="s">
        <v>179</v>
      </c>
      <c r="M210" s="28">
        <v>6.7898916674393002</v>
      </c>
      <c r="N210" s="28">
        <v>7.1420571858945499</v>
      </c>
      <c r="O210" s="29">
        <v>0.49803725239956897</v>
      </c>
      <c r="P210" s="30"/>
      <c r="Q210" s="30">
        <v>279932270.21957302</v>
      </c>
      <c r="R210" s="27">
        <v>10</v>
      </c>
      <c r="S210" s="27">
        <f t="shared" si="2"/>
        <v>2799322702.1957302</v>
      </c>
      <c r="T210" s="27">
        <v>100000</v>
      </c>
      <c r="U210" s="29">
        <v>8.4470529662419995</v>
      </c>
      <c r="V210" s="30">
        <v>228548763.518123</v>
      </c>
      <c r="W210" s="30">
        <v>72667252.059479699</v>
      </c>
    </row>
    <row r="211" spans="2:23" ht="15" customHeight="1" x14ac:dyDescent="0.15">
      <c r="B211" s="18" t="s">
        <v>88</v>
      </c>
      <c r="C211" s="18" t="s">
        <v>201</v>
      </c>
      <c r="D211" s="18" t="s">
        <v>203</v>
      </c>
      <c r="E211" s="18" t="s">
        <v>87</v>
      </c>
      <c r="F211" s="16" t="s">
        <v>149</v>
      </c>
      <c r="G211" s="16" t="s">
        <v>172</v>
      </c>
      <c r="H211" s="16" t="s">
        <v>173</v>
      </c>
      <c r="I211" s="18" t="s">
        <v>206</v>
      </c>
      <c r="J211" s="16" t="s">
        <v>194</v>
      </c>
      <c r="K211" s="16" t="s">
        <v>178</v>
      </c>
      <c r="L211" s="16" t="s">
        <v>179</v>
      </c>
      <c r="M211" s="28">
        <v>7.4942227043498004</v>
      </c>
      <c r="N211" s="28">
        <v>7.1420571858945499</v>
      </c>
      <c r="O211" s="29">
        <v>0.49803725239956897</v>
      </c>
      <c r="P211" s="30"/>
      <c r="Q211" s="30">
        <v>177165256.81667301</v>
      </c>
      <c r="R211" s="27">
        <v>10</v>
      </c>
      <c r="S211" s="27">
        <f t="shared" si="2"/>
        <v>1771652568.1667302</v>
      </c>
      <c r="T211" s="27">
        <v>100000</v>
      </c>
      <c r="U211" s="29">
        <v>8.2483785581142008</v>
      </c>
      <c r="V211" s="30">
        <v>228548763.518123</v>
      </c>
      <c r="W211" s="30">
        <v>72667252.059479699</v>
      </c>
    </row>
    <row r="212" spans="2:23" ht="15" customHeight="1" x14ac:dyDescent="0.15">
      <c r="B212" s="18" t="s">
        <v>89</v>
      </c>
      <c r="C212" s="18" t="s">
        <v>201</v>
      </c>
      <c r="D212" s="18" t="s">
        <v>203</v>
      </c>
      <c r="E212" s="18" t="s">
        <v>90</v>
      </c>
      <c r="F212" s="16" t="s">
        <v>150</v>
      </c>
      <c r="G212" s="16" t="s">
        <v>169</v>
      </c>
      <c r="H212" s="16" t="s">
        <v>173</v>
      </c>
      <c r="I212" s="16" t="s">
        <v>173</v>
      </c>
      <c r="J212" s="16" t="s">
        <v>172</v>
      </c>
      <c r="K212" s="16" t="s">
        <v>178</v>
      </c>
      <c r="L212" s="16" t="s">
        <v>179</v>
      </c>
      <c r="M212" s="28">
        <v>15.370641148507501</v>
      </c>
      <c r="N212" s="28">
        <v>15.370972805462999</v>
      </c>
      <c r="O212" s="29">
        <v>4.6903376463129398E-4</v>
      </c>
      <c r="P212" s="30"/>
      <c r="Q212" s="30">
        <v>1063249.63784221</v>
      </c>
      <c r="R212" s="27">
        <v>10</v>
      </c>
      <c r="S212" s="27">
        <f t="shared" si="2"/>
        <v>10632496.3784221</v>
      </c>
      <c r="T212" s="27">
        <v>100000</v>
      </c>
      <c r="U212" s="29">
        <v>6.0266352434592703</v>
      </c>
      <c r="V212" s="30">
        <v>1063020.65043765</v>
      </c>
      <c r="W212" s="30">
        <v>323.837093139351</v>
      </c>
    </row>
    <row r="213" spans="2:23" ht="15" customHeight="1" x14ac:dyDescent="0.15">
      <c r="B213" s="18" t="s">
        <v>91</v>
      </c>
      <c r="C213" s="18" t="s">
        <v>201</v>
      </c>
      <c r="D213" s="18" t="s">
        <v>203</v>
      </c>
      <c r="E213" s="18" t="s">
        <v>90</v>
      </c>
      <c r="F213" s="16" t="s">
        <v>150</v>
      </c>
      <c r="G213" s="16" t="s">
        <v>169</v>
      </c>
      <c r="H213" s="16" t="s">
        <v>173</v>
      </c>
      <c r="I213" s="16" t="s">
        <v>173</v>
      </c>
      <c r="J213" s="16" t="s">
        <v>172</v>
      </c>
      <c r="K213" s="16" t="s">
        <v>178</v>
      </c>
      <c r="L213" s="16" t="s">
        <v>179</v>
      </c>
      <c r="M213" s="28">
        <v>15.3713044624186</v>
      </c>
      <c r="N213" s="28">
        <v>15.370972805462999</v>
      </c>
      <c r="O213" s="29">
        <v>4.6903376463129398E-4</v>
      </c>
      <c r="P213" s="30"/>
      <c r="Q213" s="30">
        <v>1062791.6630330901</v>
      </c>
      <c r="R213" s="27">
        <v>10</v>
      </c>
      <c r="S213" s="27">
        <f t="shared" si="2"/>
        <v>10627916.630330902</v>
      </c>
      <c r="T213" s="27">
        <v>100000</v>
      </c>
      <c r="U213" s="29">
        <v>6.0264481389703404</v>
      </c>
      <c r="V213" s="30">
        <v>1063020.65043765</v>
      </c>
      <c r="W213" s="30">
        <v>323.837093139351</v>
      </c>
    </row>
    <row r="214" spans="2:23" ht="15" customHeight="1" x14ac:dyDescent="0.15">
      <c r="B214" s="18" t="s">
        <v>92</v>
      </c>
      <c r="C214" s="18" t="s">
        <v>201</v>
      </c>
      <c r="D214" s="18" t="s">
        <v>203</v>
      </c>
      <c r="E214" s="18" t="s">
        <v>93</v>
      </c>
      <c r="F214" s="16" t="s">
        <v>151</v>
      </c>
      <c r="G214" s="16" t="s">
        <v>169</v>
      </c>
      <c r="H214" s="16" t="s">
        <v>193</v>
      </c>
      <c r="I214" s="18" t="s">
        <v>193</v>
      </c>
      <c r="J214" s="16" t="s">
        <v>172</v>
      </c>
      <c r="K214" s="16" t="s">
        <v>178</v>
      </c>
      <c r="L214" s="16" t="s">
        <v>179</v>
      </c>
      <c r="M214" s="28">
        <v>9.0398718607298605</v>
      </c>
      <c r="N214" s="28">
        <v>8.9733782440105792</v>
      </c>
      <c r="O214" s="29">
        <v>9.4036174575657397E-2</v>
      </c>
      <c r="P214" s="30"/>
      <c r="Q214" s="30">
        <v>64921577.743945599</v>
      </c>
      <c r="R214" s="27">
        <v>10</v>
      </c>
      <c r="S214" s="27">
        <f t="shared" si="2"/>
        <v>649215777.43945599</v>
      </c>
      <c r="T214" s="27">
        <v>500</v>
      </c>
      <c r="U214" s="29">
        <v>7.8123890656391497</v>
      </c>
      <c r="V214" s="30">
        <v>67850049.355814099</v>
      </c>
      <c r="W214" s="30">
        <v>4141484.2705291202</v>
      </c>
    </row>
    <row r="215" spans="2:23" ht="15" customHeight="1" x14ac:dyDescent="0.15">
      <c r="B215" s="18" t="s">
        <v>94</v>
      </c>
      <c r="C215" s="18" t="s">
        <v>201</v>
      </c>
      <c r="D215" s="18" t="s">
        <v>203</v>
      </c>
      <c r="E215" s="18" t="s">
        <v>93</v>
      </c>
      <c r="F215" s="16" t="s">
        <v>151</v>
      </c>
      <c r="G215" s="16" t="s">
        <v>169</v>
      </c>
      <c r="H215" s="16" t="s">
        <v>193</v>
      </c>
      <c r="I215" s="18" t="s">
        <v>193</v>
      </c>
      <c r="J215" s="16" t="s">
        <v>172</v>
      </c>
      <c r="K215" s="16" t="s">
        <v>178</v>
      </c>
      <c r="L215" s="16" t="s">
        <v>179</v>
      </c>
      <c r="M215" s="28">
        <v>8.9068846272912907</v>
      </c>
      <c r="N215" s="28">
        <v>8.9733782440105792</v>
      </c>
      <c r="O215" s="29">
        <v>9.4036174575657397E-2</v>
      </c>
      <c r="P215" s="30"/>
      <c r="Q215" s="30">
        <v>70778520.967682704</v>
      </c>
      <c r="R215" s="27">
        <v>10</v>
      </c>
      <c r="S215" s="27">
        <f t="shared" si="2"/>
        <v>707785209.67682707</v>
      </c>
      <c r="T215" s="27">
        <v>500</v>
      </c>
      <c r="U215" s="29">
        <v>7.8499014831067297</v>
      </c>
      <c r="V215" s="30">
        <v>67850049.355814099</v>
      </c>
      <c r="W215" s="30">
        <v>4141484.2705291202</v>
      </c>
    </row>
    <row r="216" spans="2:23" ht="15" customHeight="1" x14ac:dyDescent="0.15">
      <c r="B216" s="18" t="s">
        <v>95</v>
      </c>
      <c r="C216" s="18" t="s">
        <v>201</v>
      </c>
      <c r="D216" s="18" t="s">
        <v>203</v>
      </c>
      <c r="E216" s="18" t="s">
        <v>96</v>
      </c>
      <c r="F216" s="16" t="s">
        <v>152</v>
      </c>
      <c r="G216" s="16" t="s">
        <v>169</v>
      </c>
      <c r="H216" s="16" t="s">
        <v>173</v>
      </c>
      <c r="I216" s="18" t="s">
        <v>206</v>
      </c>
      <c r="J216" s="16" t="s">
        <v>194</v>
      </c>
      <c r="K216" s="16" t="s">
        <v>178</v>
      </c>
      <c r="L216" s="16" t="s">
        <v>179</v>
      </c>
      <c r="M216" s="28">
        <v>6.7847142437495203</v>
      </c>
      <c r="N216" s="28">
        <v>6.5220769161460899</v>
      </c>
      <c r="O216" s="29">
        <v>0.371425270682187</v>
      </c>
      <c r="P216" s="30"/>
      <c r="Q216" s="30">
        <v>280875196.802203</v>
      </c>
      <c r="R216" s="27">
        <v>10</v>
      </c>
      <c r="S216" s="27">
        <f t="shared" si="2"/>
        <v>2808751968.0220299</v>
      </c>
      <c r="T216" s="27">
        <v>100000</v>
      </c>
      <c r="U216" s="29">
        <v>8.4485133897265392</v>
      </c>
      <c r="V216" s="30">
        <v>337975490.25719398</v>
      </c>
      <c r="W216" s="30">
        <v>80752009.419531107</v>
      </c>
    </row>
    <row r="217" spans="2:23" ht="15" customHeight="1" x14ac:dyDescent="0.15">
      <c r="B217" s="18" t="s">
        <v>97</v>
      </c>
      <c r="C217" s="18" t="s">
        <v>201</v>
      </c>
      <c r="D217" s="18" t="s">
        <v>203</v>
      </c>
      <c r="E217" s="18" t="s">
        <v>96</v>
      </c>
      <c r="F217" s="16" t="s">
        <v>152</v>
      </c>
      <c r="G217" s="16" t="s">
        <v>169</v>
      </c>
      <c r="H217" s="16" t="s">
        <v>173</v>
      </c>
      <c r="I217" s="18" t="s">
        <v>206</v>
      </c>
      <c r="J217" s="16" t="s">
        <v>194</v>
      </c>
      <c r="K217" s="16" t="s">
        <v>178</v>
      </c>
      <c r="L217" s="16" t="s">
        <v>179</v>
      </c>
      <c r="M217" s="28">
        <v>6.2594395885426701</v>
      </c>
      <c r="N217" s="28">
        <v>6.5220769161460899</v>
      </c>
      <c r="O217" s="29">
        <v>0.371425270682187</v>
      </c>
      <c r="P217" s="30"/>
      <c r="Q217" s="30">
        <v>395075783.71218401</v>
      </c>
      <c r="R217" s="27">
        <v>10</v>
      </c>
      <c r="S217" s="27">
        <f t="shared" si="2"/>
        <v>3950757837.12184</v>
      </c>
      <c r="T217" s="27">
        <v>100000</v>
      </c>
      <c r="U217" s="29">
        <v>8.5966804102876608</v>
      </c>
      <c r="V217" s="30">
        <v>337975490.25719398</v>
      </c>
      <c r="W217" s="30">
        <v>80752009.419531107</v>
      </c>
    </row>
    <row r="218" spans="2:23" ht="15" customHeight="1" x14ac:dyDescent="0.15">
      <c r="B218" s="18" t="s">
        <v>98</v>
      </c>
      <c r="C218" s="18" t="s">
        <v>201</v>
      </c>
      <c r="D218" s="18" t="s">
        <v>203</v>
      </c>
      <c r="E218" s="18" t="s">
        <v>99</v>
      </c>
      <c r="F218" s="16" t="s">
        <v>153</v>
      </c>
      <c r="G218" s="16" t="s">
        <v>172</v>
      </c>
      <c r="H218" s="16" t="s">
        <v>173</v>
      </c>
      <c r="I218" s="18" t="s">
        <v>207</v>
      </c>
      <c r="J218" s="16" t="s">
        <v>194</v>
      </c>
      <c r="K218" s="16" t="s">
        <v>178</v>
      </c>
      <c r="L218" s="16" t="s">
        <v>181</v>
      </c>
      <c r="M218" s="28">
        <v>10.6509748638902</v>
      </c>
      <c r="N218" s="28">
        <v>10.686475712042199</v>
      </c>
      <c r="O218" s="29">
        <v>5.0205780932341501E-2</v>
      </c>
      <c r="P218" s="30"/>
      <c r="Q218" s="30">
        <v>22800095.069281999</v>
      </c>
      <c r="R218" s="27">
        <v>10</v>
      </c>
      <c r="S218" s="27">
        <f t="shared" si="2"/>
        <v>228000950.69281998</v>
      </c>
      <c r="T218" s="27">
        <v>150000</v>
      </c>
      <c r="U218" s="29">
        <v>7.3579366578767003</v>
      </c>
      <c r="V218" s="30">
        <v>22286310.867350198</v>
      </c>
      <c r="W218" s="30">
        <v>726600.58650503994</v>
      </c>
    </row>
    <row r="219" spans="2:23" ht="15" customHeight="1" x14ac:dyDescent="0.15">
      <c r="B219" s="18" t="s">
        <v>100</v>
      </c>
      <c r="C219" s="18" t="s">
        <v>201</v>
      </c>
      <c r="D219" s="18" t="s">
        <v>203</v>
      </c>
      <c r="E219" s="18" t="s">
        <v>99</v>
      </c>
      <c r="F219" s="16" t="s">
        <v>153</v>
      </c>
      <c r="G219" s="16" t="s">
        <v>172</v>
      </c>
      <c r="H219" s="16" t="s">
        <v>173</v>
      </c>
      <c r="I219" s="18" t="s">
        <v>207</v>
      </c>
      <c r="J219" s="16" t="s">
        <v>194</v>
      </c>
      <c r="K219" s="16" t="s">
        <v>178</v>
      </c>
      <c r="L219" s="16" t="s">
        <v>181</v>
      </c>
      <c r="M219" s="28">
        <v>10.7219765601943</v>
      </c>
      <c r="N219" s="28">
        <v>10.686475712042199</v>
      </c>
      <c r="O219" s="29">
        <v>5.0205780932341501E-2</v>
      </c>
      <c r="P219" s="30"/>
      <c r="Q219" s="30">
        <v>21772526.665418401</v>
      </c>
      <c r="R219" s="27">
        <v>10</v>
      </c>
      <c r="S219" s="27">
        <f t="shared" si="2"/>
        <v>217725266.65418401</v>
      </c>
      <c r="T219" s="27">
        <v>150000</v>
      </c>
      <c r="U219" s="29">
        <v>7.3379088311162199</v>
      </c>
      <c r="V219" s="30">
        <v>22286310.867350198</v>
      </c>
      <c r="W219" s="30">
        <v>726600.58650503994</v>
      </c>
    </row>
    <row r="220" spans="2:23" ht="15" customHeight="1" x14ac:dyDescent="0.15">
      <c r="B220" s="18" t="s">
        <v>101</v>
      </c>
      <c r="C220" s="18" t="s">
        <v>201</v>
      </c>
      <c r="D220" s="18" t="s">
        <v>203</v>
      </c>
      <c r="E220" s="18" t="s">
        <v>102</v>
      </c>
      <c r="F220" s="16" t="s">
        <v>154</v>
      </c>
      <c r="G220" s="16" t="s">
        <v>169</v>
      </c>
      <c r="H220" s="16" t="s">
        <v>173</v>
      </c>
      <c r="I220" s="18" t="s">
        <v>207</v>
      </c>
      <c r="J220" s="16" t="s">
        <v>194</v>
      </c>
      <c r="K220" s="16" t="s">
        <v>178</v>
      </c>
      <c r="L220" s="16" t="s">
        <v>181</v>
      </c>
      <c r="M220" s="28">
        <v>11.7394992386429</v>
      </c>
      <c r="N220" s="28">
        <v>11.733935781841501</v>
      </c>
      <c r="O220" s="29">
        <v>7.8679160623093894E-3</v>
      </c>
      <c r="P220" s="30"/>
      <c r="Q220" s="30">
        <v>11243222.052792501</v>
      </c>
      <c r="R220" s="27">
        <v>10</v>
      </c>
      <c r="S220" s="27">
        <f t="shared" si="2"/>
        <v>112432220.52792501</v>
      </c>
      <c r="T220" s="27">
        <v>150000</v>
      </c>
      <c r="U220" s="29">
        <v>7.0508907880321798</v>
      </c>
      <c r="V220" s="30">
        <v>11283996.356882701</v>
      </c>
      <c r="W220" s="30">
        <v>57663.573840590798</v>
      </c>
    </row>
    <row r="221" spans="2:23" ht="15" customHeight="1" x14ac:dyDescent="0.15">
      <c r="B221" s="18" t="s">
        <v>103</v>
      </c>
      <c r="C221" s="18" t="s">
        <v>201</v>
      </c>
      <c r="D221" s="18" t="s">
        <v>203</v>
      </c>
      <c r="E221" s="18" t="s">
        <v>102</v>
      </c>
      <c r="F221" s="16" t="s">
        <v>154</v>
      </c>
      <c r="G221" s="16" t="s">
        <v>169</v>
      </c>
      <c r="H221" s="16" t="s">
        <v>173</v>
      </c>
      <c r="I221" s="18" t="s">
        <v>207</v>
      </c>
      <c r="J221" s="16" t="s">
        <v>194</v>
      </c>
      <c r="K221" s="16" t="s">
        <v>178</v>
      </c>
      <c r="L221" s="16" t="s">
        <v>181</v>
      </c>
      <c r="M221" s="28">
        <v>11.72837232504</v>
      </c>
      <c r="N221" s="28">
        <v>11.733935781841501</v>
      </c>
      <c r="O221" s="29">
        <v>7.8679160623093894E-3</v>
      </c>
      <c r="P221" s="30"/>
      <c r="Q221" s="30">
        <v>11324770.6609728</v>
      </c>
      <c r="R221" s="27">
        <v>10</v>
      </c>
      <c r="S221" s="27">
        <f t="shared" si="2"/>
        <v>113247706.60972801</v>
      </c>
      <c r="T221" s="27">
        <v>150000</v>
      </c>
      <c r="U221" s="29">
        <v>7.0540294158343197</v>
      </c>
      <c r="V221" s="30">
        <v>11283996.356882701</v>
      </c>
      <c r="W221" s="30">
        <v>57663.573840590798</v>
      </c>
    </row>
    <row r="222" spans="2:23" ht="15" customHeight="1" x14ac:dyDescent="0.15">
      <c r="B222" s="18" t="s">
        <v>104</v>
      </c>
      <c r="C222" s="18" t="s">
        <v>201</v>
      </c>
      <c r="D222" s="18" t="s">
        <v>203</v>
      </c>
      <c r="E222" s="18" t="s">
        <v>105</v>
      </c>
      <c r="F222" s="19" t="s">
        <v>155</v>
      </c>
      <c r="G222" s="16" t="s">
        <v>172</v>
      </c>
      <c r="H222" s="16" t="s">
        <v>173</v>
      </c>
      <c r="I222" s="16" t="s">
        <v>173</v>
      </c>
      <c r="J222" s="16" t="s">
        <v>172</v>
      </c>
      <c r="K222" s="16" t="s">
        <v>178</v>
      </c>
      <c r="L222" s="16" t="s">
        <v>179</v>
      </c>
      <c r="M222" s="28">
        <v>14.7108539796649</v>
      </c>
      <c r="N222" s="28">
        <v>14.716855799317299</v>
      </c>
      <c r="O222" s="29">
        <v>8.4878547512693692E-3</v>
      </c>
      <c r="P222" s="30"/>
      <c r="Q222" s="30">
        <v>1632093.08751739</v>
      </c>
      <c r="R222" s="27">
        <v>10</v>
      </c>
      <c r="S222" s="27">
        <f t="shared" si="2"/>
        <v>16320930.8751739</v>
      </c>
      <c r="T222" s="27">
        <v>100000</v>
      </c>
      <c r="U222" s="29">
        <v>6.2127449253995897</v>
      </c>
      <c r="V222" s="30">
        <v>1625755.60474824</v>
      </c>
      <c r="W222" s="30">
        <v>8962.5540834442199</v>
      </c>
    </row>
    <row r="223" spans="2:23" ht="15" customHeight="1" x14ac:dyDescent="0.15">
      <c r="B223" s="18" t="s">
        <v>106</v>
      </c>
      <c r="C223" s="18" t="s">
        <v>201</v>
      </c>
      <c r="D223" s="18" t="s">
        <v>203</v>
      </c>
      <c r="E223" s="18" t="s">
        <v>105</v>
      </c>
      <c r="F223" s="19" t="s">
        <v>155</v>
      </c>
      <c r="G223" s="16" t="s">
        <v>172</v>
      </c>
      <c r="H223" s="16" t="s">
        <v>173</v>
      </c>
      <c r="I223" s="16" t="s">
        <v>173</v>
      </c>
      <c r="J223" s="16" t="s">
        <v>172</v>
      </c>
      <c r="K223" s="16" t="s">
        <v>178</v>
      </c>
      <c r="L223" s="16" t="s">
        <v>179</v>
      </c>
      <c r="M223" s="28">
        <v>14.7228576189696</v>
      </c>
      <c r="N223" s="28">
        <v>14.716855799317299</v>
      </c>
      <c r="O223" s="29">
        <v>8.4878547512693692E-3</v>
      </c>
      <c r="P223" s="30"/>
      <c r="Q223" s="30">
        <v>1619418.1219790799</v>
      </c>
      <c r="R223" s="27">
        <v>10</v>
      </c>
      <c r="S223" s="27">
        <f t="shared" si="2"/>
        <v>16194181.2197908</v>
      </c>
      <c r="T223" s="27">
        <v>100000</v>
      </c>
      <c r="U223" s="29">
        <v>6.2093589949077304</v>
      </c>
      <c r="V223" s="30">
        <v>1625755.60474824</v>
      </c>
      <c r="W223" s="30">
        <v>8962.5540834442199</v>
      </c>
    </row>
    <row r="224" spans="2:23" ht="15" customHeight="1" x14ac:dyDescent="0.15">
      <c r="B224" s="18" t="s">
        <v>107</v>
      </c>
      <c r="C224" s="18" t="s">
        <v>201</v>
      </c>
      <c r="D224" s="18" t="s">
        <v>203</v>
      </c>
      <c r="E224" s="18" t="s">
        <v>108</v>
      </c>
      <c r="F224" s="19" t="s">
        <v>158</v>
      </c>
      <c r="G224" s="16" t="s">
        <v>172</v>
      </c>
      <c r="H224" s="16" t="s">
        <v>193</v>
      </c>
      <c r="I224" s="18" t="s">
        <v>193</v>
      </c>
      <c r="J224" s="16" t="s">
        <v>172</v>
      </c>
      <c r="K224" s="16" t="s">
        <v>178</v>
      </c>
      <c r="L224" s="16" t="s">
        <v>179</v>
      </c>
      <c r="M224" s="28">
        <v>9.3324722819750594</v>
      </c>
      <c r="N224" s="28">
        <v>9.3430954278566105</v>
      </c>
      <c r="O224" s="29">
        <v>1.50233969807562E-2</v>
      </c>
      <c r="P224" s="30"/>
      <c r="Q224" s="30">
        <v>53685092.5193744</v>
      </c>
      <c r="R224" s="27">
        <v>10</v>
      </c>
      <c r="S224" s="27">
        <f t="shared" si="2"/>
        <v>536850925.193744</v>
      </c>
      <c r="T224" s="27">
        <v>500</v>
      </c>
      <c r="U224" s="29">
        <v>7.7298537058971899</v>
      </c>
      <c r="V224" s="30">
        <v>53317222.360326201</v>
      </c>
      <c r="W224" s="30">
        <v>520246.96811830101</v>
      </c>
    </row>
    <row r="225" spans="2:23" ht="15" customHeight="1" x14ac:dyDescent="0.15">
      <c r="B225" s="18" t="s">
        <v>109</v>
      </c>
      <c r="C225" s="18" t="s">
        <v>201</v>
      </c>
      <c r="D225" s="18" t="s">
        <v>203</v>
      </c>
      <c r="E225" s="18" t="s">
        <v>108</v>
      </c>
      <c r="F225" s="19" t="s">
        <v>158</v>
      </c>
      <c r="G225" s="16" t="s">
        <v>172</v>
      </c>
      <c r="H225" s="16" t="s">
        <v>193</v>
      </c>
      <c r="I225" s="18" t="s">
        <v>193</v>
      </c>
      <c r="J225" s="16" t="s">
        <v>172</v>
      </c>
      <c r="K225" s="16" t="s">
        <v>178</v>
      </c>
      <c r="L225" s="16" t="s">
        <v>179</v>
      </c>
      <c r="M225" s="28">
        <v>9.3537185737381598</v>
      </c>
      <c r="N225" s="28">
        <v>9.3430954278566105</v>
      </c>
      <c r="O225" s="29">
        <v>1.50233969807562E-2</v>
      </c>
      <c r="P225" s="30"/>
      <c r="Q225" s="30">
        <v>52949352.201278001</v>
      </c>
      <c r="R225" s="27">
        <v>10</v>
      </c>
      <c r="S225" s="27">
        <f t="shared" si="2"/>
        <v>529493522.01278001</v>
      </c>
      <c r="T225" s="27">
        <v>500</v>
      </c>
      <c r="U225" s="29">
        <v>7.7238606511832302</v>
      </c>
      <c r="V225" s="30">
        <v>53317222.360326201</v>
      </c>
      <c r="W225" s="30">
        <v>520246.96811830101</v>
      </c>
    </row>
    <row r="226" spans="2:23" ht="15" customHeight="1" x14ac:dyDescent="0.15">
      <c r="B226" s="18" t="s">
        <v>110</v>
      </c>
      <c r="C226" s="18" t="s">
        <v>201</v>
      </c>
      <c r="D226" s="18" t="s">
        <v>203</v>
      </c>
      <c r="E226" s="18" t="s">
        <v>111</v>
      </c>
      <c r="F226" s="19" t="s">
        <v>160</v>
      </c>
      <c r="G226" s="16" t="s">
        <v>172</v>
      </c>
      <c r="H226" s="16" t="s">
        <v>173</v>
      </c>
      <c r="I226" s="18" t="s">
        <v>206</v>
      </c>
      <c r="J226" s="16" t="s">
        <v>194</v>
      </c>
      <c r="K226" s="16" t="s">
        <v>178</v>
      </c>
      <c r="L226" s="16" t="s">
        <v>179</v>
      </c>
      <c r="M226" s="28">
        <v>7.8437501637099496</v>
      </c>
      <c r="N226" s="28">
        <v>7.3972001148835496</v>
      </c>
      <c r="O226" s="29">
        <v>0.63151713532866305</v>
      </c>
      <c r="P226" s="30"/>
      <c r="Q226" s="30">
        <v>141184001.087841</v>
      </c>
      <c r="R226" s="27">
        <v>10</v>
      </c>
      <c r="S226" s="27">
        <f t="shared" si="2"/>
        <v>1411840010.8784101</v>
      </c>
      <c r="T226" s="27">
        <v>100000</v>
      </c>
      <c r="U226" s="29">
        <v>8.1497854854343501</v>
      </c>
      <c r="V226" s="30">
        <v>196680940.21281299</v>
      </c>
      <c r="W226" s="30">
        <v>78484523.980729595</v>
      </c>
    </row>
    <row r="227" spans="2:23" ht="15" customHeight="1" x14ac:dyDescent="0.15">
      <c r="B227" s="18" t="s">
        <v>112</v>
      </c>
      <c r="C227" s="18" t="s">
        <v>201</v>
      </c>
      <c r="D227" s="18" t="s">
        <v>203</v>
      </c>
      <c r="E227" s="18" t="s">
        <v>111</v>
      </c>
      <c r="F227" s="19" t="s">
        <v>160</v>
      </c>
      <c r="G227" s="16" t="s">
        <v>172</v>
      </c>
      <c r="H227" s="16" t="s">
        <v>173</v>
      </c>
      <c r="I227" s="18" t="s">
        <v>206</v>
      </c>
      <c r="J227" s="16" t="s">
        <v>194</v>
      </c>
      <c r="K227" s="16" t="s">
        <v>178</v>
      </c>
      <c r="L227" s="16" t="s">
        <v>179</v>
      </c>
      <c r="M227" s="28">
        <v>6.9506500660571504</v>
      </c>
      <c r="N227" s="28">
        <v>7.3972001148835496</v>
      </c>
      <c r="O227" s="29">
        <v>0.63151713532866305</v>
      </c>
      <c r="P227" s="30"/>
      <c r="Q227" s="30">
        <v>252177879.33778501</v>
      </c>
      <c r="R227" s="27">
        <v>10</v>
      </c>
      <c r="S227" s="27">
        <f t="shared" si="2"/>
        <v>2521778793.3778501</v>
      </c>
      <c r="T227" s="27">
        <v>100000</v>
      </c>
      <c r="U227" s="29">
        <v>8.4017069882526307</v>
      </c>
      <c r="V227" s="30">
        <v>196680940.21281299</v>
      </c>
      <c r="W227" s="30">
        <v>78484523.980729595</v>
      </c>
    </row>
    <row r="228" spans="2:23" ht="15" customHeight="1" x14ac:dyDescent="0.15">
      <c r="B228" s="18" t="s">
        <v>113</v>
      </c>
      <c r="C228" s="18" t="s">
        <v>201</v>
      </c>
      <c r="D228" s="18" t="s">
        <v>203</v>
      </c>
      <c r="E228" s="18" t="s">
        <v>114</v>
      </c>
      <c r="F228" s="19" t="s">
        <v>159</v>
      </c>
      <c r="G228" s="16" t="s">
        <v>169</v>
      </c>
      <c r="H228" s="16" t="s">
        <v>173</v>
      </c>
      <c r="I228" s="16" t="s">
        <v>173</v>
      </c>
      <c r="J228" s="16" t="s">
        <v>172</v>
      </c>
      <c r="K228" s="16" t="s">
        <v>178</v>
      </c>
      <c r="L228" s="16" t="s">
        <v>179</v>
      </c>
      <c r="M228" s="28">
        <v>15.003426829593</v>
      </c>
      <c r="N228" s="28">
        <v>15.0269690894281</v>
      </c>
      <c r="O228" s="29">
        <v>3.3293783147770199E-2</v>
      </c>
      <c r="P228" s="30"/>
      <c r="Q228" s="30">
        <v>1349638.14055444</v>
      </c>
      <c r="R228" s="27">
        <v>10</v>
      </c>
      <c r="S228" s="27">
        <f t="shared" si="2"/>
        <v>13496381.4055444</v>
      </c>
      <c r="T228" s="27">
        <v>100000</v>
      </c>
      <c r="U228" s="29">
        <v>6.1302173428459499</v>
      </c>
      <c r="V228" s="30">
        <v>1329313.51681222</v>
      </c>
      <c r="W228" s="30">
        <v>28743.358546391199</v>
      </c>
    </row>
    <row r="229" spans="2:23" ht="15" customHeight="1" x14ac:dyDescent="0.15">
      <c r="B229" s="18" t="s">
        <v>115</v>
      </c>
      <c r="C229" s="18" t="s">
        <v>201</v>
      </c>
      <c r="D229" s="18" t="s">
        <v>203</v>
      </c>
      <c r="E229" s="18" t="s">
        <v>114</v>
      </c>
      <c r="F229" s="19" t="s">
        <v>159</v>
      </c>
      <c r="G229" s="16" t="s">
        <v>169</v>
      </c>
      <c r="H229" s="16" t="s">
        <v>173</v>
      </c>
      <c r="I229" s="16" t="s">
        <v>173</v>
      </c>
      <c r="J229" s="16" t="s">
        <v>172</v>
      </c>
      <c r="K229" s="16" t="s">
        <v>178</v>
      </c>
      <c r="L229" s="16" t="s">
        <v>179</v>
      </c>
      <c r="M229" s="28">
        <v>15.050511349263299</v>
      </c>
      <c r="N229" s="28">
        <v>15.0269690894281</v>
      </c>
      <c r="O229" s="29">
        <v>3.3293783147770199E-2</v>
      </c>
      <c r="P229" s="30"/>
      <c r="Q229" s="30">
        <v>1308988.89306999</v>
      </c>
      <c r="R229" s="27">
        <v>10</v>
      </c>
      <c r="S229" s="27">
        <f t="shared" si="2"/>
        <v>13089888.9306999</v>
      </c>
      <c r="T229" s="27">
        <v>100000</v>
      </c>
      <c r="U229" s="29">
        <v>6.1169359615248702</v>
      </c>
      <c r="V229" s="30">
        <v>1329313.51681222</v>
      </c>
      <c r="W229" s="30">
        <v>28743.358546391199</v>
      </c>
    </row>
    <row r="230" spans="2:23" ht="15" customHeight="1" x14ac:dyDescent="0.15">
      <c r="B230" s="18" t="s">
        <v>116</v>
      </c>
      <c r="C230" s="18" t="s">
        <v>201</v>
      </c>
      <c r="D230" s="18" t="s">
        <v>203</v>
      </c>
      <c r="E230" s="18" t="s">
        <v>117</v>
      </c>
      <c r="F230" s="19" t="s">
        <v>161</v>
      </c>
      <c r="G230" s="16" t="s">
        <v>169</v>
      </c>
      <c r="H230" s="16" t="s">
        <v>193</v>
      </c>
      <c r="I230" s="18" t="s">
        <v>193</v>
      </c>
      <c r="J230" s="16" t="s">
        <v>172</v>
      </c>
      <c r="K230" s="16" t="s">
        <v>178</v>
      </c>
      <c r="L230" s="16" t="s">
        <v>179</v>
      </c>
      <c r="M230" s="28">
        <v>9.7547455723835093</v>
      </c>
      <c r="N230" s="28">
        <v>9.6681885517106601</v>
      </c>
      <c r="O230" s="29">
        <v>0.122410112554145</v>
      </c>
      <c r="P230" s="30"/>
      <c r="Q230" s="30">
        <v>40807578.908061497</v>
      </c>
      <c r="R230" s="27">
        <v>10</v>
      </c>
      <c r="S230" s="27">
        <f t="shared" si="2"/>
        <v>408075789.08061498</v>
      </c>
      <c r="T230" s="27">
        <v>500</v>
      </c>
      <c r="U230" s="29">
        <v>7.6107408290771197</v>
      </c>
      <c r="V230" s="30">
        <v>43235688.388895199</v>
      </c>
      <c r="W230" s="30">
        <v>3433865.3587217401</v>
      </c>
    </row>
    <row r="231" spans="2:23" ht="15" customHeight="1" x14ac:dyDescent="0.15">
      <c r="B231" s="18" t="s">
        <v>118</v>
      </c>
      <c r="C231" s="18" t="s">
        <v>201</v>
      </c>
      <c r="D231" s="18" t="s">
        <v>203</v>
      </c>
      <c r="E231" s="18" t="s">
        <v>117</v>
      </c>
      <c r="F231" s="19" t="s">
        <v>161</v>
      </c>
      <c r="G231" s="16" t="s">
        <v>169</v>
      </c>
      <c r="H231" s="16" t="s">
        <v>193</v>
      </c>
      <c r="I231" s="18" t="s">
        <v>193</v>
      </c>
      <c r="J231" s="16" t="s">
        <v>172</v>
      </c>
      <c r="K231" s="16" t="s">
        <v>178</v>
      </c>
      <c r="L231" s="16" t="s">
        <v>179</v>
      </c>
      <c r="M231" s="28">
        <v>9.5816315310378197</v>
      </c>
      <c r="N231" s="28">
        <v>9.6681885517106601</v>
      </c>
      <c r="O231" s="29">
        <v>0.122410112554145</v>
      </c>
      <c r="P231" s="30"/>
      <c r="Q231" s="30">
        <v>45663797.869728997</v>
      </c>
      <c r="R231" s="27">
        <v>10</v>
      </c>
      <c r="S231" s="27">
        <f t="shared" si="2"/>
        <v>456637978.69728994</v>
      </c>
      <c r="T231" s="27">
        <v>500</v>
      </c>
      <c r="U231" s="29">
        <v>7.6595720290393299</v>
      </c>
      <c r="V231" s="30">
        <v>43235688.388895199</v>
      </c>
      <c r="W231" s="30">
        <v>3433865.3587217401</v>
      </c>
    </row>
    <row r="232" spans="2:23" ht="15" customHeight="1" x14ac:dyDescent="0.15">
      <c r="B232" s="18" t="s">
        <v>119</v>
      </c>
      <c r="C232" s="18" t="s">
        <v>201</v>
      </c>
      <c r="D232" s="18" t="s">
        <v>203</v>
      </c>
      <c r="E232" s="18" t="s">
        <v>120</v>
      </c>
      <c r="F232" s="19" t="s">
        <v>162</v>
      </c>
      <c r="G232" s="16" t="s">
        <v>169</v>
      </c>
      <c r="H232" s="18" t="s">
        <v>173</v>
      </c>
      <c r="I232" s="18" t="s">
        <v>206</v>
      </c>
      <c r="J232" s="16" t="s">
        <v>194</v>
      </c>
      <c r="K232" s="16" t="s">
        <v>178</v>
      </c>
      <c r="L232" s="16" t="s">
        <v>179</v>
      </c>
      <c r="M232" s="28">
        <v>6.51472518443593</v>
      </c>
      <c r="N232" s="28">
        <v>6.3358954361700404</v>
      </c>
      <c r="O232" s="29">
        <v>0.25290345535338299</v>
      </c>
      <c r="P232" s="30"/>
      <c r="Q232" s="30">
        <v>334711506.21056402</v>
      </c>
      <c r="R232" s="27">
        <v>10</v>
      </c>
      <c r="S232" s="27">
        <f t="shared" si="2"/>
        <v>3347115062.1056404</v>
      </c>
      <c r="T232" s="27">
        <v>100000</v>
      </c>
      <c r="U232" s="29">
        <v>8.5246706421392595</v>
      </c>
      <c r="V232" s="30">
        <v>378474872.73775101</v>
      </c>
      <c r="W232" s="30">
        <v>61890746.477853604</v>
      </c>
    </row>
    <row r="233" spans="2:23" ht="15" customHeight="1" x14ac:dyDescent="0.15">
      <c r="B233" s="18" t="s">
        <v>121</v>
      </c>
      <c r="C233" s="18" t="s">
        <v>201</v>
      </c>
      <c r="D233" s="18" t="s">
        <v>203</v>
      </c>
      <c r="E233" s="18" t="s">
        <v>120</v>
      </c>
      <c r="F233" s="19" t="s">
        <v>162</v>
      </c>
      <c r="G233" s="16" t="s">
        <v>169</v>
      </c>
      <c r="H233" s="16" t="s">
        <v>173</v>
      </c>
      <c r="I233" s="18" t="s">
        <v>206</v>
      </c>
      <c r="J233" s="16" t="s">
        <v>194</v>
      </c>
      <c r="K233" s="16" t="s">
        <v>178</v>
      </c>
      <c r="L233" s="16" t="s">
        <v>179</v>
      </c>
      <c r="M233" s="28">
        <v>6.1570656879041499</v>
      </c>
      <c r="N233" s="28">
        <v>6.3358954361700404</v>
      </c>
      <c r="O233" s="29">
        <v>0.25290345535338299</v>
      </c>
      <c r="P233" s="30"/>
      <c r="Q233" s="30">
        <v>422238239.26493901</v>
      </c>
      <c r="R233" s="27">
        <v>10</v>
      </c>
      <c r="S233" s="27">
        <f t="shared" si="2"/>
        <v>4222382392.6493902</v>
      </c>
      <c r="T233" s="27">
        <v>100000</v>
      </c>
      <c r="U233" s="29">
        <v>8.6255575618701101</v>
      </c>
      <c r="V233" s="30">
        <v>378474872.73775101</v>
      </c>
      <c r="W233" s="30">
        <v>61890746.477853604</v>
      </c>
    </row>
    <row r="234" spans="2:23" ht="15" customHeight="1" x14ac:dyDescent="0.15">
      <c r="B234" s="18" t="s">
        <v>122</v>
      </c>
      <c r="C234" s="18" t="s">
        <v>201</v>
      </c>
      <c r="D234" s="18" t="s">
        <v>203</v>
      </c>
      <c r="E234" s="18" t="s">
        <v>195</v>
      </c>
      <c r="F234" s="19" t="s">
        <v>157</v>
      </c>
      <c r="G234" s="16" t="s">
        <v>172</v>
      </c>
      <c r="H234" s="16" t="s">
        <v>173</v>
      </c>
      <c r="I234" s="18" t="s">
        <v>207</v>
      </c>
      <c r="J234" s="16" t="s">
        <v>194</v>
      </c>
      <c r="K234" s="16" t="s">
        <v>178</v>
      </c>
      <c r="L234" s="16" t="s">
        <v>181</v>
      </c>
      <c r="M234" s="28">
        <v>10.4570415439894</v>
      </c>
      <c r="N234" s="28">
        <v>10.413830077171401</v>
      </c>
      <c r="O234" s="29">
        <v>6.1110242424101603E-2</v>
      </c>
      <c r="P234" s="30"/>
      <c r="Q234" s="30">
        <v>25860711.101399802</v>
      </c>
      <c r="R234" s="27">
        <v>10</v>
      </c>
      <c r="S234" s="27">
        <f t="shared" si="2"/>
        <v>258607111.01399803</v>
      </c>
      <c r="T234" s="27">
        <v>150000</v>
      </c>
      <c r="U234" s="29">
        <v>7.4126404626622397</v>
      </c>
      <c r="V234" s="30">
        <v>26607273.589084402</v>
      </c>
      <c r="W234" s="30">
        <v>1055798.7952426099</v>
      </c>
    </row>
    <row r="235" spans="2:23" ht="15" customHeight="1" x14ac:dyDescent="0.15">
      <c r="B235" s="18" t="s">
        <v>124</v>
      </c>
      <c r="C235" s="18" t="s">
        <v>201</v>
      </c>
      <c r="D235" s="18" t="s">
        <v>203</v>
      </c>
      <c r="E235" s="18" t="s">
        <v>195</v>
      </c>
      <c r="F235" s="19" t="s">
        <v>157</v>
      </c>
      <c r="G235" s="16" t="s">
        <v>172</v>
      </c>
      <c r="H235" s="16" t="s">
        <v>173</v>
      </c>
      <c r="I235" s="18" t="s">
        <v>207</v>
      </c>
      <c r="J235" s="16" t="s">
        <v>194</v>
      </c>
      <c r="K235" s="16" t="s">
        <v>178</v>
      </c>
      <c r="L235" s="16" t="s">
        <v>181</v>
      </c>
      <c r="M235" s="28">
        <v>10.3706186103534</v>
      </c>
      <c r="N235" s="28">
        <v>10.413830077171401</v>
      </c>
      <c r="O235" s="29">
        <v>6.1110242424101603E-2</v>
      </c>
      <c r="P235" s="30"/>
      <c r="Q235" s="30">
        <v>27353836.076769002</v>
      </c>
      <c r="R235" s="27">
        <v>10</v>
      </c>
      <c r="S235" s="27">
        <f t="shared" si="2"/>
        <v>273538360.76769</v>
      </c>
      <c r="T235" s="27">
        <v>150000</v>
      </c>
      <c r="U235" s="29">
        <v>7.4370182399984897</v>
      </c>
      <c r="V235" s="30">
        <v>26607273.589084402</v>
      </c>
      <c r="W235" s="30">
        <v>1055798.7952426099</v>
      </c>
    </row>
    <row r="236" spans="2:23" ht="15" customHeight="1" x14ac:dyDescent="0.15">
      <c r="B236" s="18" t="s">
        <v>196</v>
      </c>
      <c r="C236" s="18" t="s">
        <v>201</v>
      </c>
      <c r="D236" s="18" t="s">
        <v>203</v>
      </c>
      <c r="E236" s="18" t="s">
        <v>197</v>
      </c>
      <c r="F236" s="19" t="s">
        <v>156</v>
      </c>
      <c r="G236" s="16" t="s">
        <v>169</v>
      </c>
      <c r="H236" s="16" t="s">
        <v>173</v>
      </c>
      <c r="I236" s="18" t="s">
        <v>207</v>
      </c>
      <c r="J236" s="16" t="s">
        <v>194</v>
      </c>
      <c r="K236" s="16" t="s">
        <v>178</v>
      </c>
      <c r="L236" s="16" t="s">
        <v>181</v>
      </c>
      <c r="M236" s="28">
        <v>11.875828277528299</v>
      </c>
      <c r="N236" s="28">
        <v>11.8938752933985</v>
      </c>
      <c r="O236" s="29">
        <v>2.5522334604002401E-2</v>
      </c>
      <c r="P236" s="30"/>
      <c r="Q236" s="30">
        <v>10290482.2930091</v>
      </c>
      <c r="R236" s="27">
        <v>10</v>
      </c>
      <c r="S236" s="27">
        <f t="shared" si="2"/>
        <v>102904822.93009101</v>
      </c>
      <c r="T236" s="27">
        <v>150000</v>
      </c>
      <c r="U236" s="29">
        <v>7.0124357296977102</v>
      </c>
      <c r="V236" s="30">
        <v>10171264.4534893</v>
      </c>
      <c r="W236" s="30">
        <v>168599.485525692</v>
      </c>
    </row>
    <row r="237" spans="2:23" ht="15" customHeight="1" x14ac:dyDescent="0.15">
      <c r="B237" s="18" t="s">
        <v>198</v>
      </c>
      <c r="C237" s="18" t="s">
        <v>201</v>
      </c>
      <c r="D237" s="18" t="s">
        <v>203</v>
      </c>
      <c r="E237" s="18" t="s">
        <v>197</v>
      </c>
      <c r="F237" s="19" t="s">
        <v>156</v>
      </c>
      <c r="G237" s="16" t="s">
        <v>169</v>
      </c>
      <c r="H237" s="16" t="s">
        <v>173</v>
      </c>
      <c r="I237" s="18" t="s">
        <v>207</v>
      </c>
      <c r="J237" s="16" t="s">
        <v>194</v>
      </c>
      <c r="K237" s="16" t="s">
        <v>178</v>
      </c>
      <c r="L237" s="16" t="s">
        <v>181</v>
      </c>
      <c r="M237" s="28">
        <v>11.9119223092687</v>
      </c>
      <c r="N237" s="28">
        <v>11.8938752933985</v>
      </c>
      <c r="O237" s="29">
        <v>2.5522334604002401E-2</v>
      </c>
      <c r="P237" s="30"/>
      <c r="Q237" s="30">
        <v>10052046.613969499</v>
      </c>
      <c r="R237" s="27">
        <v>10</v>
      </c>
      <c r="S237" s="27">
        <f t="shared" si="2"/>
        <v>100520466.13969499</v>
      </c>
      <c r="T237" s="27">
        <v>150000</v>
      </c>
      <c r="U237" s="29">
        <v>7.0022544938623197</v>
      </c>
      <c r="V237" s="30">
        <v>10171264.4534893</v>
      </c>
      <c r="W237" s="30">
        <v>168599.485525692</v>
      </c>
    </row>
    <row r="238" spans="2:23" ht="15" customHeight="1" x14ac:dyDescent="0.15">
      <c r="B238" s="18" t="s">
        <v>199</v>
      </c>
      <c r="C238" s="18" t="s">
        <v>201</v>
      </c>
      <c r="D238" s="18" t="s">
        <v>11</v>
      </c>
      <c r="E238" s="18" t="s">
        <v>123</v>
      </c>
      <c r="F238" s="18" t="s">
        <v>11</v>
      </c>
      <c r="G238" s="18" t="s">
        <v>11</v>
      </c>
      <c r="H238" s="18"/>
      <c r="I238" s="18"/>
      <c r="J238" s="18"/>
      <c r="K238" s="18"/>
      <c r="L238" s="18"/>
      <c r="M238" s="28">
        <v>29.948748230897099</v>
      </c>
      <c r="N238" s="28">
        <v>29.8729535632847</v>
      </c>
      <c r="O238" s="29">
        <v>0.107189846893003</v>
      </c>
      <c r="P238" s="30"/>
      <c r="Q238" s="30"/>
      <c r="R238" s="30"/>
      <c r="S238" s="30"/>
      <c r="T238" s="30"/>
      <c r="U238" s="29"/>
      <c r="V238" s="30"/>
      <c r="W238" s="30"/>
    </row>
    <row r="239" spans="2:23" ht="15" customHeight="1" x14ac:dyDescent="0.15">
      <c r="B239" s="18" t="s">
        <v>200</v>
      </c>
      <c r="C239" s="18" t="s">
        <v>201</v>
      </c>
      <c r="D239" s="18" t="s">
        <v>11</v>
      </c>
      <c r="E239" s="18" t="s">
        <v>123</v>
      </c>
      <c r="F239" s="18" t="s">
        <v>11</v>
      </c>
      <c r="G239" s="18" t="s">
        <v>11</v>
      </c>
      <c r="H239" s="18"/>
      <c r="I239" s="18"/>
      <c r="J239" s="18"/>
      <c r="K239" s="18"/>
      <c r="L239" s="18"/>
      <c r="M239" s="28">
        <v>29.7971588956723</v>
      </c>
      <c r="N239" s="28">
        <v>29.8729535632847</v>
      </c>
      <c r="O239" s="29">
        <v>0.107189846893003</v>
      </c>
      <c r="P239" s="30"/>
      <c r="Q239" s="30"/>
      <c r="R239" s="30"/>
      <c r="S239" s="30"/>
      <c r="T239" s="30"/>
      <c r="U239" s="29"/>
      <c r="V239" s="30"/>
      <c r="W239" s="30"/>
    </row>
  </sheetData>
  <phoneticPr fontId="16" type="noConversion"/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baseColWidth="10" defaultColWidth="10" defaultRowHeight="15" customHeight="1" x14ac:dyDescent="0.15"/>
  <cols>
    <col min="1" max="1" width="23.25" style="13" customWidth="1"/>
    <col min="2" max="2" width="43.75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125</v>
      </c>
      <c r="B1" s="13" t="s">
        <v>126</v>
      </c>
    </row>
    <row r="2" spans="1:2" ht="15" customHeight="1" x14ac:dyDescent="0.15">
      <c r="A2" s="13" t="s">
        <v>127</v>
      </c>
      <c r="B2" s="13" t="s">
        <v>128</v>
      </c>
    </row>
    <row r="3" spans="1:2" ht="15" customHeight="1" x14ac:dyDescent="0.15">
      <c r="A3" s="13" t="s">
        <v>129</v>
      </c>
    </row>
    <row r="4" spans="1:2" ht="15" customHeight="1" x14ac:dyDescent="0.15">
      <c r="A4" s="13" t="s">
        <v>130</v>
      </c>
    </row>
    <row r="5" spans="1:2" ht="15" customHeight="1" x14ac:dyDescent="0.15">
      <c r="A5" s="13" t="s">
        <v>131</v>
      </c>
      <c r="B5" s="13" t="s">
        <v>132</v>
      </c>
    </row>
    <row r="6" spans="1:2" ht="15" customHeight="1" x14ac:dyDescent="0.15">
      <c r="A6" s="13" t="s">
        <v>133</v>
      </c>
      <c r="B6" s="13" t="s">
        <v>134</v>
      </c>
    </row>
    <row r="7" spans="1:2" ht="15" customHeight="1" x14ac:dyDescent="0.15">
      <c r="A7" s="13" t="s">
        <v>135</v>
      </c>
      <c r="B7" s="14">
        <v>20</v>
      </c>
    </row>
    <row r="8" spans="1:2" ht="15" customHeight="1" x14ac:dyDescent="0.15">
      <c r="A8" s="13" t="s">
        <v>136</v>
      </c>
      <c r="B8" s="14">
        <v>105</v>
      </c>
    </row>
    <row r="9" spans="1:2" ht="15" customHeight="1" x14ac:dyDescent="0.15">
      <c r="A9" s="13" t="s">
        <v>137</v>
      </c>
      <c r="B9" s="13" t="s">
        <v>138</v>
      </c>
    </row>
    <row r="10" spans="1:2" ht="15" customHeight="1" x14ac:dyDescent="0.15">
      <c r="A10" s="13" t="s">
        <v>139</v>
      </c>
      <c r="B10" s="13" t="s">
        <v>140</v>
      </c>
    </row>
    <row r="11" spans="1:2" ht="15" customHeight="1" x14ac:dyDescent="0.15">
      <c r="A11" s="13" t="s">
        <v>141</v>
      </c>
      <c r="B11" s="13" t="s">
        <v>142</v>
      </c>
    </row>
    <row r="12" spans="1:2" ht="15" customHeight="1" x14ac:dyDescent="0.15">
      <c r="A12" s="13" t="s">
        <v>143</v>
      </c>
      <c r="B12" s="13" t="s">
        <v>144</v>
      </c>
    </row>
    <row r="13" spans="1:2" ht="15" customHeight="1" x14ac:dyDescent="0.15">
      <c r="A13" s="13" t="s">
        <v>145</v>
      </c>
      <c r="B13" s="13" t="s">
        <v>146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07F27F-7978-43D2-9694-078CE837F3BF}">
  <ds:schemaRefs>
    <ds:schemaRef ds:uri="http://schemas.microsoft.com/office/2006/metadata/properties"/>
    <ds:schemaRef ds:uri="http://schemas.microsoft.com/office/infopath/2007/PartnerControls"/>
    <ds:schemaRef ds:uri="e8612a76-917b-498b-a61c-0280551089dc"/>
    <ds:schemaRef ds:uri="ff2fe168-4c7b-4fd7-bb5a-15ffd4025e0b"/>
  </ds:schemaRefs>
</ds:datastoreItem>
</file>

<file path=customXml/itemProps2.xml><?xml version="1.0" encoding="utf-8"?>
<ds:datastoreItem xmlns:ds="http://schemas.openxmlformats.org/officeDocument/2006/customXml" ds:itemID="{BAD78EA5-2A61-4188-BB5B-594169A70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12a76-917b-498b-a61c-0280551089dc"/>
    <ds:schemaRef ds:uri="ff2fe168-4c7b-4fd7-bb5a-15ffd4025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95A21A-7126-42F5-9EC5-FAB1B30245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Pol, Denise</dc:creator>
  <cp:lastModifiedBy>Elfy Ly</cp:lastModifiedBy>
  <dcterms:created xsi:type="dcterms:W3CDTF">2023-10-03T09:53:55Z</dcterms:created>
  <dcterms:modified xsi:type="dcterms:W3CDTF">2023-10-26T12:59:54Z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</Properties>
</file>