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/Documents/Rstudios/PMA_qPCR/raw_qPCR_data/"/>
    </mc:Choice>
  </mc:AlternateContent>
  <xr:revisionPtr revIDLastSave="0" documentId="13_ncr:1_{6A49A5EF-89AE-CF4C-AB01-E74F47C4454B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0" sheetId="1" r:id="rId1"/>
    <sheet name="Run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1" l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16" i="1"/>
</calcChain>
</file>

<file path=xl/sharedStrings.xml><?xml version="1.0" encoding="utf-8"?>
<sst xmlns="http://schemas.openxmlformats.org/spreadsheetml/2006/main" count="1354" uniqueCount="220">
  <si>
    <t>Well</t>
  </si>
  <si>
    <t>Content</t>
  </si>
  <si>
    <t>Cq</t>
  </si>
  <si>
    <t>Cq Mean</t>
  </si>
  <si>
    <t>Cq Std. Dev</t>
  </si>
  <si>
    <t>Log Starting Quantity</t>
  </si>
  <si>
    <t>SQ Mean</t>
  </si>
  <si>
    <t>SQ Std. Dev</t>
  </si>
  <si>
    <t>Set Point</t>
  </si>
  <si>
    <t>Well Note</t>
  </si>
  <si>
    <t>A01</t>
  </si>
  <si>
    <t/>
  </si>
  <si>
    <t>Std-01</t>
  </si>
  <si>
    <t>A02</t>
  </si>
  <si>
    <t>A03</t>
  </si>
  <si>
    <t>Std-02</t>
  </si>
  <si>
    <t>A04</t>
  </si>
  <si>
    <t>A05</t>
  </si>
  <si>
    <t>Std-03</t>
  </si>
  <si>
    <t>A06</t>
  </si>
  <si>
    <t>A09</t>
  </si>
  <si>
    <t>Std-05</t>
  </si>
  <si>
    <t>A10</t>
  </si>
  <si>
    <t>A11</t>
  </si>
  <si>
    <t>Std-06</t>
  </si>
  <si>
    <t>A12</t>
  </si>
  <si>
    <t>B01</t>
  </si>
  <si>
    <t>Std-07</t>
  </si>
  <si>
    <t>B02</t>
  </si>
  <si>
    <t>B03</t>
  </si>
  <si>
    <t>Std-08</t>
  </si>
  <si>
    <t>B04</t>
  </si>
  <si>
    <t>B05</t>
  </si>
  <si>
    <t>Unkn-01</t>
  </si>
  <si>
    <t>B06</t>
  </si>
  <si>
    <t>B07</t>
  </si>
  <si>
    <t>Unkn-02</t>
  </si>
  <si>
    <t>B08</t>
  </si>
  <si>
    <t>B09</t>
  </si>
  <si>
    <t>Unkn-03</t>
  </si>
  <si>
    <t>B10</t>
  </si>
  <si>
    <t>B11</t>
  </si>
  <si>
    <t>Unkn-04</t>
  </si>
  <si>
    <t>B12</t>
  </si>
  <si>
    <t>C01</t>
  </si>
  <si>
    <t>Unkn-05</t>
  </si>
  <si>
    <t>C02</t>
  </si>
  <si>
    <t>C03</t>
  </si>
  <si>
    <t>Unkn-06</t>
  </si>
  <si>
    <t>C04</t>
  </si>
  <si>
    <t>C05</t>
  </si>
  <si>
    <t>Unkn-07</t>
  </si>
  <si>
    <t>C06</t>
  </si>
  <si>
    <t>C07</t>
  </si>
  <si>
    <t>Unkn-08</t>
  </si>
  <si>
    <t>C08</t>
  </si>
  <si>
    <t>C09</t>
  </si>
  <si>
    <t>Unkn-09</t>
  </si>
  <si>
    <t>C10</t>
  </si>
  <si>
    <t>C11</t>
  </si>
  <si>
    <t>Unkn-10</t>
  </si>
  <si>
    <t>C12</t>
  </si>
  <si>
    <t>D01</t>
  </si>
  <si>
    <t>Unkn-11</t>
  </si>
  <si>
    <t>D02</t>
  </si>
  <si>
    <t>D03</t>
  </si>
  <si>
    <t>Unkn-12</t>
  </si>
  <si>
    <t>D04</t>
  </si>
  <si>
    <t>D05</t>
  </si>
  <si>
    <t>Unkn-13</t>
  </si>
  <si>
    <t>D06</t>
  </si>
  <si>
    <t>D07</t>
  </si>
  <si>
    <t>Unkn-14</t>
  </si>
  <si>
    <t>D08</t>
  </si>
  <si>
    <t>D09</t>
  </si>
  <si>
    <t>Unkn-15</t>
  </si>
  <si>
    <t>D10</t>
  </si>
  <si>
    <t>D11</t>
  </si>
  <si>
    <t>Unkn-16</t>
  </si>
  <si>
    <t>D12</t>
  </si>
  <si>
    <t>E01</t>
  </si>
  <si>
    <t>NTC-01</t>
  </si>
  <si>
    <t>E02</t>
  </si>
  <si>
    <t>File Name</t>
  </si>
  <si>
    <t>20230904_2908_3008_EC_ywwb.pcrd</t>
  </si>
  <si>
    <t>Created By User</t>
  </si>
  <si>
    <t>admin</t>
  </si>
  <si>
    <t>Notes</t>
  </si>
  <si>
    <t>ID</t>
  </si>
  <si>
    <t>Run Started</t>
  </si>
  <si>
    <t>04/09/2023 14:41:51 UTC +02:00</t>
  </si>
  <si>
    <t>Run Ended</t>
  </si>
  <si>
    <t>04/09/2023 16:38:56 UTC +02:00</t>
  </si>
  <si>
    <t>Sample Vol</t>
  </si>
  <si>
    <t>Lid Temp</t>
  </si>
  <si>
    <t>Protocol File Name</t>
  </si>
  <si>
    <t>Ecoli_MEDU030_031.prcl</t>
  </si>
  <si>
    <t>Plate Setup File Name</t>
  </si>
  <si>
    <t>20230904_2908_3008_EC_ywwb.pltd</t>
  </si>
  <si>
    <t>Base Serial Number</t>
  </si>
  <si>
    <t>CT008763</t>
  </si>
  <si>
    <t>Optical Head Serial Number</t>
  </si>
  <si>
    <t>785BR9516</t>
  </si>
  <si>
    <t>CFX Manager Version</t>
  </si>
  <si>
    <t xml:space="preserve">3.1.1517.0823. </t>
  </si>
  <si>
    <t>Exp_date</t>
  </si>
  <si>
    <t>qPCR_date</t>
  </si>
  <si>
    <t>2023_09_04</t>
  </si>
  <si>
    <t>2023_08_29</t>
  </si>
  <si>
    <t>Sample_ID</t>
  </si>
  <si>
    <t>1A</t>
  </si>
  <si>
    <t>2A</t>
  </si>
  <si>
    <t>3A</t>
  </si>
  <si>
    <t>4A</t>
  </si>
  <si>
    <t>5A</t>
  </si>
  <si>
    <t>6A</t>
  </si>
  <si>
    <t>7A</t>
  </si>
  <si>
    <t>8A</t>
  </si>
  <si>
    <t>PMA</t>
  </si>
  <si>
    <t>Sample_type</t>
  </si>
  <si>
    <t>Method</t>
  </si>
  <si>
    <t>Ozone</t>
  </si>
  <si>
    <t>none</t>
  </si>
  <si>
    <t>effluent</t>
  </si>
  <si>
    <t>filter</t>
  </si>
  <si>
    <t>no</t>
  </si>
  <si>
    <t>df</t>
  </si>
  <si>
    <t>Spiked</t>
  </si>
  <si>
    <t>Ecoli</t>
  </si>
  <si>
    <t>Ecoli_culture</t>
  </si>
  <si>
    <t>yes</t>
  </si>
  <si>
    <t>sample_volume_ul</t>
  </si>
  <si>
    <t>QST008_ybbW_standard</t>
  </si>
  <si>
    <t>sq_theoretical_ec</t>
  </si>
  <si>
    <t>sq_measured_ec</t>
  </si>
  <si>
    <t>sq_calc_ec</t>
  </si>
  <si>
    <t>2023_09_22</t>
  </si>
  <si>
    <t>A07</t>
  </si>
  <si>
    <t>Std-04</t>
  </si>
  <si>
    <t>A08</t>
  </si>
  <si>
    <t>1B</t>
  </si>
  <si>
    <t>2B</t>
  </si>
  <si>
    <t>3B</t>
  </si>
  <si>
    <t>4B</t>
  </si>
  <si>
    <t>5B</t>
  </si>
  <si>
    <t>6B</t>
  </si>
  <si>
    <t>7B</t>
  </si>
  <si>
    <t>8B</t>
  </si>
  <si>
    <t>2023_09_05</t>
  </si>
  <si>
    <t>Unkn-17</t>
  </si>
  <si>
    <t>E03</t>
  </si>
  <si>
    <t>Unkn-18</t>
  </si>
  <si>
    <t>E04</t>
  </si>
  <si>
    <t>E05</t>
  </si>
  <si>
    <t>Unkn-19</t>
  </si>
  <si>
    <t>E06</t>
  </si>
  <si>
    <t>E07</t>
  </si>
  <si>
    <t>Unkn-20</t>
  </si>
  <si>
    <t>E08</t>
  </si>
  <si>
    <t>E09</t>
  </si>
  <si>
    <t>Unkn-21</t>
  </si>
  <si>
    <t>E10</t>
  </si>
  <si>
    <t>E11</t>
  </si>
  <si>
    <t>Unkn-22</t>
  </si>
  <si>
    <t>E12</t>
  </si>
  <si>
    <t>F01</t>
  </si>
  <si>
    <t>2023_09_06</t>
  </si>
  <si>
    <t>Unkn-23</t>
  </si>
  <si>
    <t>F02</t>
  </si>
  <si>
    <t>F03</t>
  </si>
  <si>
    <t>Unkn-24</t>
  </si>
  <si>
    <t>F04</t>
  </si>
  <si>
    <t>F05</t>
  </si>
  <si>
    <t>Unkn-25</t>
  </si>
  <si>
    <t>F06</t>
  </si>
  <si>
    <t>F07</t>
  </si>
  <si>
    <t>Unkn-26</t>
  </si>
  <si>
    <t>F08</t>
  </si>
  <si>
    <t>F09</t>
  </si>
  <si>
    <t>Unkn-27</t>
  </si>
  <si>
    <t>F10</t>
  </si>
  <si>
    <t>F11</t>
  </si>
  <si>
    <t>Unkn-28</t>
  </si>
  <si>
    <t>F12</t>
  </si>
  <si>
    <t>G01</t>
  </si>
  <si>
    <t>Unkn-29</t>
  </si>
  <si>
    <t>G02</t>
  </si>
  <si>
    <t>G03</t>
  </si>
  <si>
    <t>Unkn-30</t>
  </si>
  <si>
    <t>G04</t>
  </si>
  <si>
    <t>G05</t>
  </si>
  <si>
    <t>Unkn-31</t>
  </si>
  <si>
    <t>G06</t>
  </si>
  <si>
    <t>G07</t>
  </si>
  <si>
    <t>Unkn-32</t>
  </si>
  <si>
    <t>G08</t>
  </si>
  <si>
    <t>G09</t>
  </si>
  <si>
    <t>Unkn-33</t>
  </si>
  <si>
    <t>G10</t>
  </si>
  <si>
    <t>G11</t>
  </si>
  <si>
    <t>Unkn-34</t>
  </si>
  <si>
    <t>G12</t>
  </si>
  <si>
    <t>H01</t>
  </si>
  <si>
    <t>Unkn-35</t>
  </si>
  <si>
    <t>H02</t>
  </si>
  <si>
    <t>H03</t>
  </si>
  <si>
    <t>Unkn-36</t>
  </si>
  <si>
    <t>H04</t>
  </si>
  <si>
    <t>H05</t>
  </si>
  <si>
    <t>Unkn-37</t>
  </si>
  <si>
    <t>H06</t>
  </si>
  <si>
    <t>H07</t>
  </si>
  <si>
    <t>Unkn-38</t>
  </si>
  <si>
    <t>H08</t>
  </si>
  <si>
    <t>H09</t>
  </si>
  <si>
    <t>H10</t>
  </si>
  <si>
    <t>Sample</t>
  </si>
  <si>
    <t>Standard</t>
  </si>
  <si>
    <t>effluent_spiked</t>
  </si>
  <si>
    <t>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</si>
</sst>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6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25">
    <xf numFmtId="0" fontId="0" fillId="0" borderId="0" xfId="0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  <protection locked="0"/>
    </xf>
    <xf numFmtId="49" fontId="5" fillId="4" borderId="0" xfId="0" applyNumberFormat="1" applyFont="1" applyFill="1" applyAlignment="1">
      <alignment horizontal="center" vertical="center"/>
      <protection locked="0"/>
    </xf>
    <xf numFmtId="49" fontId="6" fillId="0" borderId="0" xfId="0" applyNumberFormat="1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10" fillId="0" borderId="0" xfId="0" applyNumberFormat="1" applyFont="1" applyAlignment="1" applyProtection="1">
      <alignment vertical="center"/>
    </xf>
    <xf numFmtId="166" fontId="11" fillId="0" borderId="0" xfId="0" applyNumberFormat="1" applyFont="1" applyAlignment="1" applyProtection="1">
      <alignment vertical="center"/>
    </xf>
    <xf numFmtId="167" fontId="12" fillId="0" borderId="0" xfId="0" applyNumberFormat="1" applyFont="1" applyAlignment="1" applyProtection="1">
      <alignment vertical="center"/>
    </xf>
    <xf numFmtId="49" fontId="13" fillId="0" borderId="0" xfId="0" applyNumberFormat="1" applyFont="1">
      <alignment vertical="top"/>
      <protection locked="0"/>
    </xf>
    <xf numFmtId="168" fontId="14" fillId="0" borderId="0" xfId="0" applyNumberFormat="1" applyFont="1" applyAlignment="1">
      <alignment horizontal="left" vertical="top"/>
      <protection locked="0"/>
    </xf>
    <xf numFmtId="0" fontId="0" fillId="2" borderId="0" xfId="0" applyFill="1" applyAlignment="1">
      <alignment horizontal="center" vertical="center" wrapText="1"/>
      <protection locked="0"/>
    </xf>
    <xf numFmtId="49" fontId="0" fillId="0" borderId="0" xfId="0" applyNumberFormat="1" applyAlignment="1" applyProtection="1">
      <alignment vertical="center"/>
    </xf>
    <xf numFmtId="168" fontId="11" fillId="0" borderId="0" xfId="0" applyNumberFormat="1" applyFont="1" applyAlignment="1" applyProtection="1">
      <alignment vertical="center"/>
    </xf>
    <xf numFmtId="49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165" fontId="1" fillId="0" borderId="0" xfId="0" applyNumberFormat="1" applyFont="1" applyAlignment="1" applyProtection="1">
      <alignment vertical="center"/>
    </xf>
    <xf numFmtId="166" fontId="1" fillId="0" borderId="0" xfId="0" applyNumberFormat="1" applyFont="1" applyAlignment="1" applyProtection="1">
      <alignment vertical="center"/>
    </xf>
    <xf numFmtId="0" fontId="0" fillId="0" borderId="0" xfId="0" applyAlignment="1" applyProtection="1"/>
    <xf numFmtId="168" fontId="1" fillId="0" borderId="0" xfId="0" applyNumberFormat="1" applyFon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7"/>
  <sheetViews>
    <sheetView tabSelected="1" zoomScale="170" zoomScaleNormal="170" workbookViewId="0">
      <pane xSplit="1" ySplit="1" topLeftCell="C117" activePane="bottomRight" state="frozen"/>
      <selection activeCell="B2" sqref="B2"/>
      <selection pane="topRight" activeCell="B2" sqref="B2"/>
      <selection pane="bottomLeft" activeCell="B2" sqref="B2"/>
      <selection pane="bottomRight" activeCell="H43" sqref="H43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3.5" style="7" customWidth="1"/>
    <col min="4" max="4" width="13.25" style="8" customWidth="1"/>
    <col min="5" max="5" width="11.75" style="8" customWidth="1"/>
    <col min="6" max="6" width="9.75" style="8" customWidth="1"/>
    <col min="7" max="7" width="14.75" style="8" customWidth="1"/>
    <col min="8" max="8" width="25" style="8" bestFit="1" customWidth="1"/>
    <col min="9" max="9" width="22.5" style="8" customWidth="1"/>
    <col min="10" max="11" width="10.75" style="8" customWidth="1"/>
    <col min="12" max="12" width="10.25" style="8" customWidth="1"/>
    <col min="13" max="13" width="15" style="9" customWidth="1"/>
    <col min="14" max="14" width="13.25" style="9" customWidth="1"/>
    <col min="15" max="15" width="15" style="10" customWidth="1"/>
    <col min="16" max="16" width="19.75" style="10" customWidth="1"/>
    <col min="17" max="17" width="18.25" style="11" customWidth="1"/>
    <col min="18" max="18" width="8" style="11" customWidth="1"/>
    <col min="19" max="19" width="13.75" style="11" customWidth="1"/>
    <col min="20" max="20" width="18" style="11" customWidth="1"/>
    <col min="21" max="21" width="18.25" style="10" customWidth="1"/>
    <col min="22" max="23" width="18.25" style="11" customWidth="1"/>
    <col min="24" max="24" width="10" style="12" hidden="1" customWidth="1"/>
    <col min="25" max="25" width="18.25" style="8" hidden="1" customWidth="1"/>
    <col min="26" max="26" width="10" style="1" customWidth="1"/>
    <col min="27" max="16384" width="10" style="1"/>
  </cols>
  <sheetData>
    <row r="1" spans="1:25" s="2" customFormat="1" ht="30" customHeight="1" x14ac:dyDescent="0.15">
      <c r="A1" s="5"/>
      <c r="B1" s="3" t="s">
        <v>0</v>
      </c>
      <c r="C1" s="15" t="s">
        <v>106</v>
      </c>
      <c r="D1" s="15" t="s">
        <v>105</v>
      </c>
      <c r="E1" s="3" t="s">
        <v>1</v>
      </c>
      <c r="F1" s="15" t="s">
        <v>109</v>
      </c>
      <c r="G1" s="15" t="s">
        <v>118</v>
      </c>
      <c r="H1" s="15" t="s">
        <v>119</v>
      </c>
      <c r="I1" s="24" t="s">
        <v>216</v>
      </c>
      <c r="J1" s="15" t="s">
        <v>127</v>
      </c>
      <c r="K1" s="15" t="s">
        <v>120</v>
      </c>
      <c r="L1" s="15" t="s">
        <v>121</v>
      </c>
      <c r="M1" s="3" t="s">
        <v>2</v>
      </c>
      <c r="N1" s="3" t="s">
        <v>3</v>
      </c>
      <c r="O1" s="3" t="s">
        <v>4</v>
      </c>
      <c r="P1" s="15" t="s">
        <v>133</v>
      </c>
      <c r="Q1" s="15" t="s">
        <v>134</v>
      </c>
      <c r="R1" s="15" t="s">
        <v>126</v>
      </c>
      <c r="S1" s="15" t="s">
        <v>135</v>
      </c>
      <c r="T1" s="15" t="s">
        <v>131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 ht="15" customHeight="1" x14ac:dyDescent="0.15">
      <c r="B2" s="6" t="s">
        <v>10</v>
      </c>
      <c r="C2" s="16" t="s">
        <v>107</v>
      </c>
      <c r="D2" s="8" t="s">
        <v>11</v>
      </c>
      <c r="E2" s="8" t="s">
        <v>12</v>
      </c>
      <c r="F2" s="8" t="s">
        <v>11</v>
      </c>
      <c r="G2" s="16" t="s">
        <v>122</v>
      </c>
      <c r="H2" s="16" t="s">
        <v>132</v>
      </c>
      <c r="I2" s="18" t="s">
        <v>217</v>
      </c>
      <c r="J2" s="16"/>
      <c r="M2" s="9">
        <v>31.533027177552</v>
      </c>
      <c r="N2" s="9">
        <v>31.6430577735428</v>
      </c>
      <c r="O2" s="10">
        <v>0.15560676112611899</v>
      </c>
      <c r="P2" s="11">
        <v>20</v>
      </c>
      <c r="U2" s="10">
        <v>1.3010299956639799</v>
      </c>
      <c r="V2" s="11">
        <v>20</v>
      </c>
      <c r="W2" s="11">
        <v>0</v>
      </c>
      <c r="X2" s="12">
        <v>72</v>
      </c>
      <c r="Y2" s="8" t="s">
        <v>11</v>
      </c>
    </row>
    <row r="3" spans="1:25" ht="15" customHeight="1" x14ac:dyDescent="0.15">
      <c r="B3" s="6" t="s">
        <v>13</v>
      </c>
      <c r="C3" s="16" t="s">
        <v>107</v>
      </c>
      <c r="D3" s="8" t="s">
        <v>11</v>
      </c>
      <c r="E3" s="8" t="s">
        <v>12</v>
      </c>
      <c r="F3" s="8" t="s">
        <v>11</v>
      </c>
      <c r="G3" s="16" t="s">
        <v>122</v>
      </c>
      <c r="H3" s="16" t="s">
        <v>132</v>
      </c>
      <c r="I3" s="18" t="s">
        <v>217</v>
      </c>
      <c r="J3" s="16"/>
      <c r="M3" s="9">
        <v>31.753088369533501</v>
      </c>
      <c r="N3" s="9">
        <v>31.6430577735428</v>
      </c>
      <c r="O3" s="10">
        <v>0.15560676112611899</v>
      </c>
      <c r="P3" s="11">
        <v>20</v>
      </c>
      <c r="U3" s="10">
        <v>1.3010299956639799</v>
      </c>
      <c r="V3" s="11">
        <v>20</v>
      </c>
      <c r="W3" s="11">
        <v>0</v>
      </c>
      <c r="X3" s="12">
        <v>72</v>
      </c>
      <c r="Y3" s="8" t="s">
        <v>11</v>
      </c>
    </row>
    <row r="4" spans="1:25" ht="15" customHeight="1" x14ac:dyDescent="0.15">
      <c r="B4" s="6" t="s">
        <v>14</v>
      </c>
      <c r="C4" s="16" t="s">
        <v>107</v>
      </c>
      <c r="D4" s="8" t="s">
        <v>11</v>
      </c>
      <c r="E4" s="8" t="s">
        <v>15</v>
      </c>
      <c r="F4" s="8" t="s">
        <v>11</v>
      </c>
      <c r="G4" s="16" t="s">
        <v>122</v>
      </c>
      <c r="H4" s="16" t="s">
        <v>132</v>
      </c>
      <c r="I4" s="18" t="s">
        <v>217</v>
      </c>
      <c r="J4" s="16"/>
      <c r="M4" s="9">
        <v>28.7175237599707</v>
      </c>
      <c r="N4" s="9">
        <v>28.743529765202801</v>
      </c>
      <c r="O4" s="10">
        <v>3.6778045302411397E-2</v>
      </c>
      <c r="P4" s="11">
        <v>200</v>
      </c>
      <c r="U4" s="10">
        <v>2.3010299956639799</v>
      </c>
      <c r="V4" s="11">
        <v>200</v>
      </c>
      <c r="W4" s="11">
        <v>0</v>
      </c>
      <c r="X4" s="12">
        <v>72</v>
      </c>
      <c r="Y4" s="8" t="s">
        <v>11</v>
      </c>
    </row>
    <row r="5" spans="1:25" ht="15" customHeight="1" x14ac:dyDescent="0.15">
      <c r="B5" s="6" t="s">
        <v>16</v>
      </c>
      <c r="C5" s="16" t="s">
        <v>107</v>
      </c>
      <c r="D5" s="8" t="s">
        <v>11</v>
      </c>
      <c r="E5" s="8" t="s">
        <v>15</v>
      </c>
      <c r="F5" s="8" t="s">
        <v>11</v>
      </c>
      <c r="G5" s="16" t="s">
        <v>122</v>
      </c>
      <c r="H5" s="16" t="s">
        <v>132</v>
      </c>
      <c r="I5" s="18" t="s">
        <v>217</v>
      </c>
      <c r="J5" s="16"/>
      <c r="M5" s="9">
        <v>28.769535770434999</v>
      </c>
      <c r="N5" s="9">
        <v>28.743529765202801</v>
      </c>
      <c r="O5" s="10">
        <v>3.6778045302411397E-2</v>
      </c>
      <c r="P5" s="11">
        <v>200</v>
      </c>
      <c r="U5" s="10">
        <v>2.3010299956639799</v>
      </c>
      <c r="V5" s="11">
        <v>200</v>
      </c>
      <c r="W5" s="11">
        <v>0</v>
      </c>
      <c r="X5" s="12">
        <v>72</v>
      </c>
      <c r="Y5" s="8" t="s">
        <v>11</v>
      </c>
    </row>
    <row r="6" spans="1:25" ht="15" customHeight="1" x14ac:dyDescent="0.15">
      <c r="B6" s="6" t="s">
        <v>17</v>
      </c>
      <c r="C6" s="16" t="s">
        <v>107</v>
      </c>
      <c r="D6" s="8" t="s">
        <v>11</v>
      </c>
      <c r="E6" s="8" t="s">
        <v>18</v>
      </c>
      <c r="F6" s="8" t="s">
        <v>11</v>
      </c>
      <c r="G6" s="16" t="s">
        <v>122</v>
      </c>
      <c r="H6" s="16" t="s">
        <v>132</v>
      </c>
      <c r="I6" s="18" t="s">
        <v>217</v>
      </c>
      <c r="J6" s="16"/>
      <c r="M6" s="9">
        <v>25.664352154832802</v>
      </c>
      <c r="N6" s="9">
        <v>25.6571275155368</v>
      </c>
      <c r="O6" s="10">
        <v>1.0217182875543801E-2</v>
      </c>
      <c r="P6" s="11">
        <v>2000</v>
      </c>
      <c r="U6" s="10">
        <v>3.3010299956639799</v>
      </c>
      <c r="V6" s="11">
        <v>2000</v>
      </c>
      <c r="W6" s="11">
        <v>0</v>
      </c>
      <c r="X6" s="12">
        <v>72</v>
      </c>
      <c r="Y6" s="8" t="s">
        <v>11</v>
      </c>
    </row>
    <row r="7" spans="1:25" ht="15" customHeight="1" x14ac:dyDescent="0.15">
      <c r="B7" s="6" t="s">
        <v>19</v>
      </c>
      <c r="C7" s="16" t="s">
        <v>107</v>
      </c>
      <c r="D7" s="8" t="s">
        <v>11</v>
      </c>
      <c r="E7" s="8" t="s">
        <v>18</v>
      </c>
      <c r="F7" s="8" t="s">
        <v>11</v>
      </c>
      <c r="G7" s="16" t="s">
        <v>122</v>
      </c>
      <c r="H7" s="16" t="s">
        <v>132</v>
      </c>
      <c r="I7" s="18" t="s">
        <v>217</v>
      </c>
      <c r="J7" s="16"/>
      <c r="M7" s="9">
        <v>25.649902876240901</v>
      </c>
      <c r="N7" s="9">
        <v>25.6571275155368</v>
      </c>
      <c r="O7" s="10">
        <v>1.0217182875543801E-2</v>
      </c>
      <c r="P7" s="11">
        <v>2000</v>
      </c>
      <c r="U7" s="10">
        <v>3.3010299956639799</v>
      </c>
      <c r="V7" s="11">
        <v>2000</v>
      </c>
      <c r="W7" s="11">
        <v>0</v>
      </c>
      <c r="X7" s="12">
        <v>72</v>
      </c>
      <c r="Y7" s="8" t="s">
        <v>11</v>
      </c>
    </row>
    <row r="8" spans="1:25" ht="15" customHeight="1" x14ac:dyDescent="0.15">
      <c r="B8" s="6" t="s">
        <v>20</v>
      </c>
      <c r="C8" s="16" t="s">
        <v>107</v>
      </c>
      <c r="D8" s="8" t="s">
        <v>11</v>
      </c>
      <c r="E8" s="8" t="s">
        <v>21</v>
      </c>
      <c r="F8" s="8" t="s">
        <v>11</v>
      </c>
      <c r="G8" s="16" t="s">
        <v>122</v>
      </c>
      <c r="H8" s="16" t="s">
        <v>132</v>
      </c>
      <c r="I8" s="18" t="s">
        <v>217</v>
      </c>
      <c r="J8" s="16"/>
      <c r="M8" s="9">
        <v>17.805665501657899</v>
      </c>
      <c r="N8" s="9">
        <v>17.805446630248898</v>
      </c>
      <c r="O8" s="10">
        <v>3.0953091501143302E-4</v>
      </c>
      <c r="P8" s="11">
        <v>200000</v>
      </c>
      <c r="U8" s="10">
        <v>5.3010299956639804</v>
      </c>
      <c r="V8" s="11">
        <v>200000</v>
      </c>
      <c r="W8" s="11">
        <v>0</v>
      </c>
      <c r="X8" s="12">
        <v>72</v>
      </c>
      <c r="Y8" s="8" t="s">
        <v>11</v>
      </c>
    </row>
    <row r="9" spans="1:25" ht="15" customHeight="1" x14ac:dyDescent="0.15">
      <c r="B9" s="6" t="s">
        <v>22</v>
      </c>
      <c r="C9" s="16" t="s">
        <v>107</v>
      </c>
      <c r="D9" s="8" t="s">
        <v>11</v>
      </c>
      <c r="E9" s="8" t="s">
        <v>21</v>
      </c>
      <c r="F9" s="8" t="s">
        <v>11</v>
      </c>
      <c r="G9" s="16" t="s">
        <v>122</v>
      </c>
      <c r="H9" s="16" t="s">
        <v>132</v>
      </c>
      <c r="I9" s="18" t="s">
        <v>217</v>
      </c>
      <c r="J9" s="16"/>
      <c r="M9" s="9">
        <v>17.805227758839901</v>
      </c>
      <c r="N9" s="9">
        <v>17.805446630248898</v>
      </c>
      <c r="O9" s="10">
        <v>3.0953091501143302E-4</v>
      </c>
      <c r="P9" s="11">
        <v>200000</v>
      </c>
      <c r="U9" s="10">
        <v>5.3010299956639804</v>
      </c>
      <c r="V9" s="11">
        <v>200000</v>
      </c>
      <c r="W9" s="11">
        <v>0</v>
      </c>
      <c r="X9" s="12">
        <v>72</v>
      </c>
      <c r="Y9" s="8" t="s">
        <v>11</v>
      </c>
    </row>
    <row r="10" spans="1:25" ht="15" customHeight="1" x14ac:dyDescent="0.15">
      <c r="B10" s="6" t="s">
        <v>23</v>
      </c>
      <c r="C10" s="16" t="s">
        <v>107</v>
      </c>
      <c r="D10" s="8" t="s">
        <v>11</v>
      </c>
      <c r="E10" s="8" t="s">
        <v>24</v>
      </c>
      <c r="F10" s="8" t="s">
        <v>11</v>
      </c>
      <c r="G10" s="16" t="s">
        <v>122</v>
      </c>
      <c r="H10" s="16" t="s">
        <v>132</v>
      </c>
      <c r="I10" s="18" t="s">
        <v>217</v>
      </c>
      <c r="J10" s="16"/>
      <c r="M10" s="9">
        <v>14.582684778610099</v>
      </c>
      <c r="N10" s="9">
        <v>14.632477278061099</v>
      </c>
      <c r="O10" s="10">
        <v>7.0417228028005902E-2</v>
      </c>
      <c r="P10" s="11">
        <v>2000000</v>
      </c>
      <c r="U10" s="10">
        <v>6.3010299956639804</v>
      </c>
      <c r="V10" s="11">
        <v>2000000</v>
      </c>
      <c r="W10" s="11">
        <v>0</v>
      </c>
      <c r="X10" s="12">
        <v>72</v>
      </c>
      <c r="Y10" s="8" t="s">
        <v>11</v>
      </c>
    </row>
    <row r="11" spans="1:25" ht="15" customHeight="1" x14ac:dyDescent="0.15">
      <c r="B11" s="6" t="s">
        <v>25</v>
      </c>
      <c r="C11" s="16" t="s">
        <v>107</v>
      </c>
      <c r="D11" s="8" t="s">
        <v>11</v>
      </c>
      <c r="E11" s="8" t="s">
        <v>24</v>
      </c>
      <c r="F11" s="8" t="s">
        <v>11</v>
      </c>
      <c r="G11" s="16" t="s">
        <v>122</v>
      </c>
      <c r="H11" s="16" t="s">
        <v>132</v>
      </c>
      <c r="I11" s="18" t="s">
        <v>217</v>
      </c>
      <c r="J11" s="16"/>
      <c r="M11" s="9">
        <v>14.682269777511999</v>
      </c>
      <c r="N11" s="9">
        <v>14.632477278061099</v>
      </c>
      <c r="O11" s="10">
        <v>7.0417228028005902E-2</v>
      </c>
      <c r="P11" s="11">
        <v>2000000</v>
      </c>
      <c r="U11" s="10">
        <v>6.3010299956639804</v>
      </c>
      <c r="V11" s="11">
        <v>2000000</v>
      </c>
      <c r="W11" s="11">
        <v>0</v>
      </c>
      <c r="X11" s="12">
        <v>72</v>
      </c>
      <c r="Y11" s="8" t="s">
        <v>11</v>
      </c>
    </row>
    <row r="12" spans="1:25" ht="15" customHeight="1" x14ac:dyDescent="0.15">
      <c r="B12" s="6" t="s">
        <v>26</v>
      </c>
      <c r="C12" s="16" t="s">
        <v>107</v>
      </c>
      <c r="D12" s="8" t="s">
        <v>11</v>
      </c>
      <c r="E12" s="8" t="s">
        <v>27</v>
      </c>
      <c r="F12" s="8" t="s">
        <v>11</v>
      </c>
      <c r="G12" s="16" t="s">
        <v>122</v>
      </c>
      <c r="H12" s="16" t="s">
        <v>132</v>
      </c>
      <c r="I12" s="18" t="s">
        <v>217</v>
      </c>
      <c r="J12" s="16"/>
      <c r="M12" s="9">
        <v>10.054933886731</v>
      </c>
      <c r="N12" s="9">
        <v>10.020935368899901</v>
      </c>
      <c r="O12" s="10">
        <v>4.8081165017412102E-2</v>
      </c>
      <c r="P12" s="11">
        <v>20000000</v>
      </c>
      <c r="U12" s="10">
        <v>7.3010299956639804</v>
      </c>
      <c r="V12" s="11">
        <v>20000000</v>
      </c>
      <c r="W12" s="11">
        <v>0</v>
      </c>
      <c r="X12" s="12">
        <v>72</v>
      </c>
      <c r="Y12" s="8" t="s">
        <v>11</v>
      </c>
    </row>
    <row r="13" spans="1:25" ht="15" customHeight="1" x14ac:dyDescent="0.15">
      <c r="B13" s="6" t="s">
        <v>28</v>
      </c>
      <c r="C13" s="16" t="s">
        <v>107</v>
      </c>
      <c r="D13" s="8" t="s">
        <v>11</v>
      </c>
      <c r="E13" s="8" t="s">
        <v>27</v>
      </c>
      <c r="F13" s="8" t="s">
        <v>11</v>
      </c>
      <c r="G13" s="16" t="s">
        <v>122</v>
      </c>
      <c r="H13" s="16" t="s">
        <v>132</v>
      </c>
      <c r="I13" s="18" t="s">
        <v>217</v>
      </c>
      <c r="J13" s="16"/>
      <c r="M13" s="9">
        <v>9.9869368510687</v>
      </c>
      <c r="N13" s="9">
        <v>10.020935368899901</v>
      </c>
      <c r="O13" s="10">
        <v>4.8081165017412102E-2</v>
      </c>
      <c r="P13" s="11">
        <v>20000000</v>
      </c>
      <c r="U13" s="10">
        <v>7.3010299956639804</v>
      </c>
      <c r="V13" s="11">
        <v>20000000</v>
      </c>
      <c r="W13" s="11">
        <v>0</v>
      </c>
      <c r="X13" s="12">
        <v>72</v>
      </c>
      <c r="Y13" s="8" t="s">
        <v>11</v>
      </c>
    </row>
    <row r="14" spans="1:25" ht="15" customHeight="1" x14ac:dyDescent="0.15">
      <c r="B14" s="6" t="s">
        <v>29</v>
      </c>
      <c r="C14" s="16" t="s">
        <v>107</v>
      </c>
      <c r="D14" s="8" t="s">
        <v>11</v>
      </c>
      <c r="E14" s="8" t="s">
        <v>30</v>
      </c>
      <c r="F14" s="8" t="s">
        <v>11</v>
      </c>
      <c r="G14" s="16" t="s">
        <v>122</v>
      </c>
      <c r="H14" s="16" t="s">
        <v>132</v>
      </c>
      <c r="I14" s="18" t="s">
        <v>217</v>
      </c>
      <c r="J14" s="16"/>
      <c r="M14" s="9">
        <v>7.0010428383369199</v>
      </c>
      <c r="N14" s="9">
        <v>6.9721929474400604</v>
      </c>
      <c r="O14" s="10">
        <v>4.0799906979329101E-2</v>
      </c>
      <c r="P14" s="11">
        <v>200000000</v>
      </c>
      <c r="U14" s="10">
        <v>8.3010299956639795</v>
      </c>
      <c r="V14" s="11">
        <v>200000000</v>
      </c>
      <c r="W14" s="11">
        <v>0</v>
      </c>
      <c r="X14" s="12">
        <v>72</v>
      </c>
      <c r="Y14" s="8" t="s">
        <v>11</v>
      </c>
    </row>
    <row r="15" spans="1:25" ht="15" customHeight="1" x14ac:dyDescent="0.15">
      <c r="B15" s="6" t="s">
        <v>31</v>
      </c>
      <c r="C15" s="16" t="s">
        <v>107</v>
      </c>
      <c r="D15" s="8" t="s">
        <v>11</v>
      </c>
      <c r="E15" s="8" t="s">
        <v>30</v>
      </c>
      <c r="F15" s="8" t="s">
        <v>11</v>
      </c>
      <c r="G15" s="16" t="s">
        <v>122</v>
      </c>
      <c r="H15" s="16" t="s">
        <v>132</v>
      </c>
      <c r="I15" s="18" t="s">
        <v>217</v>
      </c>
      <c r="J15" s="16"/>
      <c r="M15" s="9">
        <v>6.9433430565431902</v>
      </c>
      <c r="N15" s="9">
        <v>6.9721929474400604</v>
      </c>
      <c r="O15" s="10">
        <v>4.0799906979329101E-2</v>
      </c>
      <c r="P15" s="11">
        <v>200000000</v>
      </c>
      <c r="U15" s="10">
        <v>8.3010299956639795</v>
      </c>
      <c r="V15" s="11">
        <v>200000000</v>
      </c>
      <c r="W15" s="11">
        <v>0</v>
      </c>
      <c r="X15" s="12">
        <v>72</v>
      </c>
      <c r="Y15" s="8" t="s">
        <v>11</v>
      </c>
    </row>
    <row r="16" spans="1:25" ht="15" customHeight="1" x14ac:dyDescent="0.15">
      <c r="B16" s="6" t="s">
        <v>32</v>
      </c>
      <c r="C16" s="16" t="s">
        <v>107</v>
      </c>
      <c r="D16" s="16" t="s">
        <v>108</v>
      </c>
      <c r="E16" s="8" t="s">
        <v>33</v>
      </c>
      <c r="F16" s="16" t="s">
        <v>110</v>
      </c>
      <c r="G16" s="16" t="s">
        <v>122</v>
      </c>
      <c r="H16" s="16" t="s">
        <v>123</v>
      </c>
      <c r="I16" s="16" t="s">
        <v>123</v>
      </c>
      <c r="J16" s="16" t="s">
        <v>122</v>
      </c>
      <c r="K16" s="16" t="s">
        <v>124</v>
      </c>
      <c r="L16" s="16" t="s">
        <v>125</v>
      </c>
      <c r="M16" s="9">
        <v>31.228874417874401</v>
      </c>
      <c r="N16" s="9">
        <v>30.847889514139101</v>
      </c>
      <c r="O16" s="10">
        <v>0.53879401792192905</v>
      </c>
      <c r="Q16" s="11">
        <v>38.036611954990803</v>
      </c>
      <c r="R16" s="17">
        <v>10</v>
      </c>
      <c r="S16" s="17">
        <f>Q16*R16</f>
        <v>380.36611954990803</v>
      </c>
      <c r="T16" s="17">
        <v>100000</v>
      </c>
      <c r="U16" s="10">
        <v>1.5802018259630199</v>
      </c>
      <c r="V16" s="11">
        <v>49.950903806848501</v>
      </c>
      <c r="W16" s="11">
        <v>16.849353122968399</v>
      </c>
      <c r="X16" s="12">
        <v>72</v>
      </c>
      <c r="Y16" s="8" t="s">
        <v>11</v>
      </c>
    </row>
    <row r="17" spans="2:25" ht="15" customHeight="1" x14ac:dyDescent="0.15">
      <c r="B17" s="6" t="s">
        <v>34</v>
      </c>
      <c r="C17" s="16" t="s">
        <v>107</v>
      </c>
      <c r="D17" s="16" t="s">
        <v>108</v>
      </c>
      <c r="E17" s="8" t="s">
        <v>33</v>
      </c>
      <c r="F17" s="16" t="s">
        <v>110</v>
      </c>
      <c r="G17" s="16" t="s">
        <v>122</v>
      </c>
      <c r="H17" s="16" t="s">
        <v>123</v>
      </c>
      <c r="I17" s="16" t="s">
        <v>123</v>
      </c>
      <c r="J17" s="16" t="s">
        <v>122</v>
      </c>
      <c r="K17" s="16" t="s">
        <v>124</v>
      </c>
      <c r="L17" s="16" t="s">
        <v>125</v>
      </c>
      <c r="M17" s="9">
        <v>30.466904610403802</v>
      </c>
      <c r="N17" s="9">
        <v>30.847889514139101</v>
      </c>
      <c r="O17" s="10">
        <v>0.53879401792192905</v>
      </c>
      <c r="Q17" s="11">
        <v>61.865195658706199</v>
      </c>
      <c r="R17" s="17">
        <v>10</v>
      </c>
      <c r="S17" s="17">
        <f t="shared" ref="S17:S31" si="0">Q17*R17</f>
        <v>618.65195658706193</v>
      </c>
      <c r="T17" s="17">
        <v>100000</v>
      </c>
      <c r="U17" s="10">
        <v>1.79144639079084</v>
      </c>
      <c r="V17" s="11">
        <v>49.950903806848501</v>
      </c>
      <c r="W17" s="11">
        <v>16.849353122968399</v>
      </c>
      <c r="X17" s="12">
        <v>72</v>
      </c>
      <c r="Y17" s="8" t="s">
        <v>11</v>
      </c>
    </row>
    <row r="18" spans="2:25" ht="15" customHeight="1" x14ac:dyDescent="0.15">
      <c r="B18" s="6" t="s">
        <v>35</v>
      </c>
      <c r="C18" s="16" t="s">
        <v>107</v>
      </c>
      <c r="D18" s="16" t="s">
        <v>108</v>
      </c>
      <c r="E18" s="8" t="s">
        <v>36</v>
      </c>
      <c r="F18" s="16" t="s">
        <v>111</v>
      </c>
      <c r="G18" s="16" t="s">
        <v>122</v>
      </c>
      <c r="H18" s="16" t="s">
        <v>129</v>
      </c>
      <c r="I18" s="16" t="s">
        <v>129</v>
      </c>
      <c r="J18" s="16" t="s">
        <v>122</v>
      </c>
      <c r="K18" s="16" t="s">
        <v>124</v>
      </c>
      <c r="L18" s="16" t="s">
        <v>125</v>
      </c>
      <c r="M18" s="9">
        <v>11.9917342689695</v>
      </c>
      <c r="N18" s="9">
        <v>11.967180993235001</v>
      </c>
      <c r="O18" s="10">
        <v>3.4723575544470399E-2</v>
      </c>
      <c r="Q18" s="11">
        <v>8192321.2323727198</v>
      </c>
      <c r="R18" s="17">
        <v>10</v>
      </c>
      <c r="S18" s="17">
        <f t="shared" si="0"/>
        <v>81923212.32372719</v>
      </c>
      <c r="T18" s="17">
        <v>500</v>
      </c>
      <c r="U18" s="10">
        <v>6.9134069732596402</v>
      </c>
      <c r="V18" s="11">
        <v>8322759.3997402498</v>
      </c>
      <c r="W18" s="11">
        <v>184467.42534224899</v>
      </c>
      <c r="X18" s="12">
        <v>72</v>
      </c>
      <c r="Y18" s="8" t="s">
        <v>11</v>
      </c>
    </row>
    <row r="19" spans="2:25" ht="15" customHeight="1" x14ac:dyDescent="0.15">
      <c r="B19" s="6" t="s">
        <v>37</v>
      </c>
      <c r="C19" s="16" t="s">
        <v>107</v>
      </c>
      <c r="D19" s="16" t="s">
        <v>108</v>
      </c>
      <c r="E19" s="8" t="s">
        <v>36</v>
      </c>
      <c r="F19" s="16" t="s">
        <v>111</v>
      </c>
      <c r="G19" s="16" t="s">
        <v>122</v>
      </c>
      <c r="H19" s="16" t="s">
        <v>129</v>
      </c>
      <c r="I19" s="16" t="s">
        <v>129</v>
      </c>
      <c r="J19" s="16" t="s">
        <v>122</v>
      </c>
      <c r="K19" s="16" t="s">
        <v>124</v>
      </c>
      <c r="L19" s="16" t="s">
        <v>125</v>
      </c>
      <c r="M19" s="9">
        <v>11.9426277175004</v>
      </c>
      <c r="N19" s="9">
        <v>11.967180993235001</v>
      </c>
      <c r="O19" s="10">
        <v>3.4723575544470399E-2</v>
      </c>
      <c r="Q19" s="11">
        <v>8453197.5671077799</v>
      </c>
      <c r="R19" s="17">
        <v>10</v>
      </c>
      <c r="S19" s="17">
        <f t="shared" si="0"/>
        <v>84531975.671077803</v>
      </c>
      <c r="T19" s="17">
        <v>500</v>
      </c>
      <c r="U19" s="10">
        <v>6.9270210193721997</v>
      </c>
      <c r="V19" s="11">
        <v>8322759.3997402498</v>
      </c>
      <c r="W19" s="11">
        <v>184467.42534224899</v>
      </c>
      <c r="X19" s="12">
        <v>72</v>
      </c>
      <c r="Y19" s="8" t="s">
        <v>11</v>
      </c>
    </row>
    <row r="20" spans="2:25" ht="15" customHeight="1" x14ac:dyDescent="0.15">
      <c r="B20" s="6" t="s">
        <v>38</v>
      </c>
      <c r="C20" s="16" t="s">
        <v>107</v>
      </c>
      <c r="D20" s="16" t="s">
        <v>108</v>
      </c>
      <c r="E20" s="8" t="s">
        <v>39</v>
      </c>
      <c r="F20" s="16" t="s">
        <v>112</v>
      </c>
      <c r="G20" s="16" t="s">
        <v>122</v>
      </c>
      <c r="H20" s="16" t="s">
        <v>123</v>
      </c>
      <c r="I20" s="18" t="s">
        <v>218</v>
      </c>
      <c r="J20" s="16" t="s">
        <v>128</v>
      </c>
      <c r="K20" s="16" t="s">
        <v>124</v>
      </c>
      <c r="L20" s="16" t="s">
        <v>125</v>
      </c>
      <c r="M20" s="9">
        <v>10.971029521681499</v>
      </c>
      <c r="N20" s="9">
        <v>10.9496468794257</v>
      </c>
      <c r="O20" s="10">
        <v>3.02396226774925E-2</v>
      </c>
      <c r="Q20" s="11">
        <v>15717442.252160899</v>
      </c>
      <c r="R20" s="17">
        <v>10</v>
      </c>
      <c r="S20" s="17">
        <f t="shared" si="0"/>
        <v>157174422.52160901</v>
      </c>
      <c r="T20" s="17">
        <v>100000</v>
      </c>
      <c r="U20" s="10">
        <v>7.1963818733731699</v>
      </c>
      <c r="V20" s="11">
        <v>15934936.7184358</v>
      </c>
      <c r="W20" s="11">
        <v>307583.62394707598</v>
      </c>
      <c r="X20" s="12">
        <v>72</v>
      </c>
      <c r="Y20" s="8" t="s">
        <v>11</v>
      </c>
    </row>
    <row r="21" spans="2:25" ht="15" customHeight="1" x14ac:dyDescent="0.15">
      <c r="B21" s="6" t="s">
        <v>40</v>
      </c>
      <c r="C21" s="16" t="s">
        <v>107</v>
      </c>
      <c r="D21" s="16" t="s">
        <v>108</v>
      </c>
      <c r="E21" s="8" t="s">
        <v>39</v>
      </c>
      <c r="F21" s="16" t="s">
        <v>112</v>
      </c>
      <c r="G21" s="16" t="s">
        <v>122</v>
      </c>
      <c r="H21" s="16" t="s">
        <v>123</v>
      </c>
      <c r="I21" s="18" t="s">
        <v>218</v>
      </c>
      <c r="J21" s="16" t="s">
        <v>128</v>
      </c>
      <c r="K21" s="16" t="s">
        <v>124</v>
      </c>
      <c r="L21" s="16" t="s">
        <v>125</v>
      </c>
      <c r="M21" s="9">
        <v>10.92826423717</v>
      </c>
      <c r="N21" s="9">
        <v>10.9496468794257</v>
      </c>
      <c r="O21" s="10">
        <v>3.02396226774925E-2</v>
      </c>
      <c r="Q21" s="11">
        <v>16152431.1847107</v>
      </c>
      <c r="R21" s="17">
        <v>10</v>
      </c>
      <c r="S21" s="17">
        <f t="shared" si="0"/>
        <v>161524311.84710699</v>
      </c>
      <c r="T21" s="17">
        <v>100000</v>
      </c>
      <c r="U21" s="10">
        <v>7.2082378994621497</v>
      </c>
      <c r="V21" s="11">
        <v>15934936.7184358</v>
      </c>
      <c r="W21" s="11">
        <v>307583.62394707598</v>
      </c>
      <c r="X21" s="12">
        <v>72</v>
      </c>
      <c r="Y21" s="8" t="s">
        <v>11</v>
      </c>
    </row>
    <row r="22" spans="2:25" ht="15" customHeight="1" x14ac:dyDescent="0.15">
      <c r="B22" s="6" t="s">
        <v>41</v>
      </c>
      <c r="C22" s="16" t="s">
        <v>107</v>
      </c>
      <c r="D22" s="16" t="s">
        <v>108</v>
      </c>
      <c r="E22" s="8" t="s">
        <v>42</v>
      </c>
      <c r="F22" s="16" t="s">
        <v>113</v>
      </c>
      <c r="G22" s="16" t="s">
        <v>118</v>
      </c>
      <c r="H22" s="16" t="s">
        <v>123</v>
      </c>
      <c r="I22" s="16" t="s">
        <v>123</v>
      </c>
      <c r="J22" s="16" t="s">
        <v>122</v>
      </c>
      <c r="K22" s="16" t="s">
        <v>124</v>
      </c>
      <c r="L22" s="16" t="s">
        <v>125</v>
      </c>
      <c r="M22" s="9">
        <v>24.022477538333199</v>
      </c>
      <c r="N22" s="9">
        <v>24.109689005802299</v>
      </c>
      <c r="O22" s="10">
        <v>0.123335640089366</v>
      </c>
      <c r="Q22" s="11">
        <v>3785.0009294973001</v>
      </c>
      <c r="R22" s="17">
        <v>10</v>
      </c>
      <c r="S22" s="17">
        <f t="shared" si="0"/>
        <v>37850.009294973002</v>
      </c>
      <c r="T22" s="17">
        <v>100000</v>
      </c>
      <c r="U22" s="10">
        <v>3.5780659904874801</v>
      </c>
      <c r="V22" s="11">
        <v>3585.58983584527</v>
      </c>
      <c r="W22" s="11">
        <v>282.00987313035398</v>
      </c>
      <c r="X22" s="12">
        <v>72</v>
      </c>
      <c r="Y22" s="8" t="s">
        <v>11</v>
      </c>
    </row>
    <row r="23" spans="2:25" ht="15" customHeight="1" x14ac:dyDescent="0.15">
      <c r="B23" s="6" t="s">
        <v>43</v>
      </c>
      <c r="C23" s="16" t="s">
        <v>107</v>
      </c>
      <c r="D23" s="16" t="s">
        <v>108</v>
      </c>
      <c r="E23" s="8" t="s">
        <v>42</v>
      </c>
      <c r="F23" s="16" t="s">
        <v>113</v>
      </c>
      <c r="G23" s="16" t="s">
        <v>118</v>
      </c>
      <c r="H23" s="16" t="s">
        <v>123</v>
      </c>
      <c r="I23" s="16" t="s">
        <v>123</v>
      </c>
      <c r="J23" s="16" t="s">
        <v>122</v>
      </c>
      <c r="K23" s="16" t="s">
        <v>124</v>
      </c>
      <c r="L23" s="16" t="s">
        <v>125</v>
      </c>
      <c r="M23" s="9">
        <v>24.196900473271501</v>
      </c>
      <c r="N23" s="9">
        <v>24.109689005802299</v>
      </c>
      <c r="O23" s="10">
        <v>0.123335640089366</v>
      </c>
      <c r="Q23" s="11">
        <v>3386.1787421932399</v>
      </c>
      <c r="R23" s="17">
        <v>10</v>
      </c>
      <c r="S23" s="17">
        <f t="shared" si="0"/>
        <v>33861.7874219324</v>
      </c>
      <c r="T23" s="17">
        <v>100000</v>
      </c>
      <c r="U23" s="10">
        <v>3.5297098789647001</v>
      </c>
      <c r="V23" s="11">
        <v>3585.58983584527</v>
      </c>
      <c r="W23" s="11">
        <v>282.00987313035398</v>
      </c>
      <c r="X23" s="12">
        <v>72</v>
      </c>
      <c r="Y23" s="8" t="s">
        <v>11</v>
      </c>
    </row>
    <row r="24" spans="2:25" ht="15" customHeight="1" x14ac:dyDescent="0.15">
      <c r="B24" s="6" t="s">
        <v>44</v>
      </c>
      <c r="C24" s="16" t="s">
        <v>107</v>
      </c>
      <c r="D24" s="16" t="s">
        <v>108</v>
      </c>
      <c r="E24" s="8" t="s">
        <v>45</v>
      </c>
      <c r="F24" s="16" t="s">
        <v>114</v>
      </c>
      <c r="G24" s="16" t="s">
        <v>118</v>
      </c>
      <c r="H24" s="16" t="s">
        <v>129</v>
      </c>
      <c r="I24" s="16" t="s">
        <v>129</v>
      </c>
      <c r="J24" s="16" t="s">
        <v>122</v>
      </c>
      <c r="K24" s="16" t="s">
        <v>124</v>
      </c>
      <c r="L24" s="16" t="s">
        <v>125</v>
      </c>
      <c r="M24" s="9">
        <v>12.1505964393418</v>
      </c>
      <c r="N24" s="9">
        <v>12.207872650571501</v>
      </c>
      <c r="O24" s="10">
        <v>8.1000794722433503E-2</v>
      </c>
      <c r="Q24" s="11">
        <v>7402268.7298745597</v>
      </c>
      <c r="R24" s="17">
        <v>10</v>
      </c>
      <c r="S24" s="17">
        <f t="shared" si="0"/>
        <v>74022687.298745602</v>
      </c>
      <c r="T24" s="17">
        <v>500</v>
      </c>
      <c r="U24" s="10">
        <v>6.8693648475495799</v>
      </c>
      <c r="V24" s="11">
        <v>7141280.8153085802</v>
      </c>
      <c r="W24" s="11">
        <v>369092.64839467098</v>
      </c>
      <c r="X24" s="12">
        <v>72</v>
      </c>
      <c r="Y24" s="8" t="s">
        <v>11</v>
      </c>
    </row>
    <row r="25" spans="2:25" ht="15" customHeight="1" x14ac:dyDescent="0.15">
      <c r="B25" s="6" t="s">
        <v>46</v>
      </c>
      <c r="C25" s="16" t="s">
        <v>107</v>
      </c>
      <c r="D25" s="16" t="s">
        <v>108</v>
      </c>
      <c r="E25" s="8" t="s">
        <v>45</v>
      </c>
      <c r="F25" s="16" t="s">
        <v>114</v>
      </c>
      <c r="G25" s="16" t="s">
        <v>118</v>
      </c>
      <c r="H25" s="16" t="s">
        <v>129</v>
      </c>
      <c r="I25" s="16" t="s">
        <v>129</v>
      </c>
      <c r="J25" s="16" t="s">
        <v>122</v>
      </c>
      <c r="K25" s="16" t="s">
        <v>124</v>
      </c>
      <c r="L25" s="16" t="s">
        <v>125</v>
      </c>
      <c r="M25" s="9">
        <v>12.2651488618013</v>
      </c>
      <c r="N25" s="9">
        <v>12.207872650571501</v>
      </c>
      <c r="O25" s="10">
        <v>8.1000794722433503E-2</v>
      </c>
      <c r="Q25" s="11">
        <v>6880292.90074261</v>
      </c>
      <c r="R25" s="17">
        <v>10</v>
      </c>
      <c r="S25" s="17">
        <f t="shared" si="0"/>
        <v>68802929.007426098</v>
      </c>
      <c r="T25" s="17">
        <v>500</v>
      </c>
      <c r="U25" s="10">
        <v>6.8376069269664104</v>
      </c>
      <c r="V25" s="11">
        <v>7141280.8153085802</v>
      </c>
      <c r="W25" s="11">
        <v>369092.64839467098</v>
      </c>
      <c r="X25" s="12">
        <v>72</v>
      </c>
      <c r="Y25" s="8" t="s">
        <v>11</v>
      </c>
    </row>
    <row r="26" spans="2:25" ht="15" customHeight="1" x14ac:dyDescent="0.15">
      <c r="B26" s="6" t="s">
        <v>47</v>
      </c>
      <c r="C26" s="16" t="s">
        <v>107</v>
      </c>
      <c r="D26" s="16" t="s">
        <v>108</v>
      </c>
      <c r="E26" s="8" t="s">
        <v>48</v>
      </c>
      <c r="F26" s="16" t="s">
        <v>115</v>
      </c>
      <c r="G26" s="16" t="s">
        <v>118</v>
      </c>
      <c r="H26" s="16" t="s">
        <v>123</v>
      </c>
      <c r="I26" s="18" t="s">
        <v>218</v>
      </c>
      <c r="J26" s="16" t="s">
        <v>128</v>
      </c>
      <c r="K26" s="16" t="s">
        <v>124</v>
      </c>
      <c r="L26" s="16" t="s">
        <v>125</v>
      </c>
      <c r="M26" s="9">
        <v>10.8128253884401</v>
      </c>
      <c r="N26" s="9">
        <v>10.8434046464918</v>
      </c>
      <c r="O26" s="10">
        <v>4.3245601464070298E-2</v>
      </c>
      <c r="Q26" s="11">
        <v>17387677.1721115</v>
      </c>
      <c r="R26" s="17">
        <v>10</v>
      </c>
      <c r="S26" s="17">
        <f t="shared" si="0"/>
        <v>173876771.72111499</v>
      </c>
      <c r="T26" s="17">
        <v>100000</v>
      </c>
      <c r="U26" s="10">
        <v>7.24024156827564</v>
      </c>
      <c r="V26" s="11">
        <v>17054801.5990136</v>
      </c>
      <c r="W26" s="11">
        <v>470757.15005783999</v>
      </c>
      <c r="X26" s="12">
        <v>72</v>
      </c>
      <c r="Y26" s="8" t="s">
        <v>11</v>
      </c>
    </row>
    <row r="27" spans="2:25" ht="15" customHeight="1" x14ac:dyDescent="0.15">
      <c r="B27" s="6" t="s">
        <v>49</v>
      </c>
      <c r="C27" s="16" t="s">
        <v>107</v>
      </c>
      <c r="D27" s="16" t="s">
        <v>108</v>
      </c>
      <c r="E27" s="8" t="s">
        <v>48</v>
      </c>
      <c r="F27" s="16" t="s">
        <v>115</v>
      </c>
      <c r="G27" s="16" t="s">
        <v>118</v>
      </c>
      <c r="H27" s="16" t="s">
        <v>123</v>
      </c>
      <c r="I27" s="18" t="s">
        <v>218</v>
      </c>
      <c r="J27" s="16" t="s">
        <v>128</v>
      </c>
      <c r="K27" s="16" t="s">
        <v>124</v>
      </c>
      <c r="L27" s="16" t="s">
        <v>125</v>
      </c>
      <c r="M27" s="9">
        <v>10.873983904543501</v>
      </c>
      <c r="N27" s="9">
        <v>10.8434046464918</v>
      </c>
      <c r="O27" s="10">
        <v>4.3245601464070298E-2</v>
      </c>
      <c r="Q27" s="11">
        <v>16721926.0259156</v>
      </c>
      <c r="R27" s="17">
        <v>10</v>
      </c>
      <c r="S27" s="17">
        <f t="shared" si="0"/>
        <v>167219260.25915599</v>
      </c>
      <c r="T27" s="17">
        <v>100000</v>
      </c>
      <c r="U27" s="10">
        <v>7.2232862978789303</v>
      </c>
      <c r="V27" s="11">
        <v>17054801.5990136</v>
      </c>
      <c r="W27" s="11">
        <v>470757.15005783999</v>
      </c>
      <c r="X27" s="12">
        <v>72</v>
      </c>
      <c r="Y27" s="8" t="s">
        <v>11</v>
      </c>
    </row>
    <row r="28" spans="2:25" ht="15" customHeight="1" x14ac:dyDescent="0.15">
      <c r="B28" s="6" t="s">
        <v>50</v>
      </c>
      <c r="C28" s="16" t="s">
        <v>107</v>
      </c>
      <c r="D28" s="16" t="s">
        <v>108</v>
      </c>
      <c r="E28" s="8" t="s">
        <v>51</v>
      </c>
      <c r="F28" s="16" t="s">
        <v>116</v>
      </c>
      <c r="G28" s="16" t="s">
        <v>122</v>
      </c>
      <c r="H28" s="16" t="s">
        <v>123</v>
      </c>
      <c r="I28" s="18" t="s">
        <v>219</v>
      </c>
      <c r="J28" s="16" t="s">
        <v>128</v>
      </c>
      <c r="K28" s="16" t="s">
        <v>124</v>
      </c>
      <c r="L28" s="16" t="s">
        <v>130</v>
      </c>
      <c r="M28" s="9">
        <v>16.7835200680124</v>
      </c>
      <c r="N28" s="9">
        <v>16.779178194520199</v>
      </c>
      <c r="O28" s="10">
        <v>6.14033637882968E-3</v>
      </c>
      <c r="Q28" s="11">
        <v>384553.779997156</v>
      </c>
      <c r="R28" s="17">
        <v>10</v>
      </c>
      <c r="S28" s="17">
        <f t="shared" si="0"/>
        <v>3845537.79997156</v>
      </c>
      <c r="T28" s="17">
        <v>150000</v>
      </c>
      <c r="U28" s="10">
        <v>5.58495708463869</v>
      </c>
      <c r="V28" s="11">
        <v>385622.593652879</v>
      </c>
      <c r="W28" s="11">
        <v>1511.530767573</v>
      </c>
      <c r="X28" s="12">
        <v>72</v>
      </c>
      <c r="Y28" s="8" t="s">
        <v>11</v>
      </c>
    </row>
    <row r="29" spans="2:25" ht="15" customHeight="1" x14ac:dyDescent="0.15">
      <c r="B29" s="6" t="s">
        <v>52</v>
      </c>
      <c r="C29" s="16" t="s">
        <v>107</v>
      </c>
      <c r="D29" s="16" t="s">
        <v>108</v>
      </c>
      <c r="E29" s="8" t="s">
        <v>51</v>
      </c>
      <c r="F29" s="16" t="s">
        <v>116</v>
      </c>
      <c r="G29" s="16" t="s">
        <v>122</v>
      </c>
      <c r="H29" s="16" t="s">
        <v>123</v>
      </c>
      <c r="I29" s="18" t="s">
        <v>219</v>
      </c>
      <c r="J29" s="16" t="s">
        <v>128</v>
      </c>
      <c r="K29" s="16" t="s">
        <v>124</v>
      </c>
      <c r="L29" s="16" t="s">
        <v>130</v>
      </c>
      <c r="M29" s="9">
        <v>16.774836321027902</v>
      </c>
      <c r="N29" s="9">
        <v>16.779178194520199</v>
      </c>
      <c r="O29" s="10">
        <v>6.14033637882968E-3</v>
      </c>
      <c r="Q29" s="11">
        <v>386691.40730860201</v>
      </c>
      <c r="R29" s="17">
        <v>10</v>
      </c>
      <c r="S29" s="17">
        <f t="shared" si="0"/>
        <v>3866914.0730860201</v>
      </c>
      <c r="T29" s="17">
        <v>150000</v>
      </c>
      <c r="U29" s="10">
        <v>5.5873645216982997</v>
      </c>
      <c r="V29" s="11">
        <v>385622.593652879</v>
      </c>
      <c r="W29" s="11">
        <v>1511.530767573</v>
      </c>
      <c r="X29" s="12">
        <v>72</v>
      </c>
      <c r="Y29" s="8" t="s">
        <v>11</v>
      </c>
    </row>
    <row r="30" spans="2:25" ht="15" customHeight="1" x14ac:dyDescent="0.15">
      <c r="B30" s="6" t="s">
        <v>53</v>
      </c>
      <c r="C30" s="16" t="s">
        <v>107</v>
      </c>
      <c r="D30" s="16" t="s">
        <v>108</v>
      </c>
      <c r="E30" s="8" t="s">
        <v>54</v>
      </c>
      <c r="F30" s="16" t="s">
        <v>117</v>
      </c>
      <c r="G30" s="16" t="s">
        <v>118</v>
      </c>
      <c r="H30" s="16" t="s">
        <v>123</v>
      </c>
      <c r="I30" s="18" t="s">
        <v>219</v>
      </c>
      <c r="J30" s="16" t="s">
        <v>128</v>
      </c>
      <c r="K30" s="16" t="s">
        <v>124</v>
      </c>
      <c r="L30" s="16" t="s">
        <v>130</v>
      </c>
      <c r="M30" s="9">
        <v>19.7298142381715</v>
      </c>
      <c r="N30" s="9">
        <v>19.695768746934601</v>
      </c>
      <c r="O30" s="10">
        <v>4.81475954448971E-2</v>
      </c>
      <c r="Q30" s="11">
        <v>58632.949459969699</v>
      </c>
      <c r="R30" s="17">
        <v>10</v>
      </c>
      <c r="S30" s="17">
        <f t="shared" si="0"/>
        <v>586329.49459969695</v>
      </c>
      <c r="T30" s="17">
        <v>150000</v>
      </c>
      <c r="U30" s="10">
        <v>4.7681417413956302</v>
      </c>
      <c r="V30" s="11">
        <v>59935.329102876298</v>
      </c>
      <c r="W30" s="11">
        <v>1841.8429543570801</v>
      </c>
      <c r="X30" s="12">
        <v>72</v>
      </c>
      <c r="Y30" s="8" t="s">
        <v>11</v>
      </c>
    </row>
    <row r="31" spans="2:25" ht="15" customHeight="1" x14ac:dyDescent="0.15">
      <c r="B31" s="6" t="s">
        <v>55</v>
      </c>
      <c r="C31" s="16" t="s">
        <v>107</v>
      </c>
      <c r="D31" s="16" t="s">
        <v>108</v>
      </c>
      <c r="E31" s="8" t="s">
        <v>54</v>
      </c>
      <c r="F31" s="16" t="s">
        <v>117</v>
      </c>
      <c r="G31" s="16" t="s">
        <v>118</v>
      </c>
      <c r="H31" s="16" t="s">
        <v>123</v>
      </c>
      <c r="I31" s="18" t="s">
        <v>219</v>
      </c>
      <c r="J31" s="16" t="s">
        <v>128</v>
      </c>
      <c r="K31" s="16" t="s">
        <v>124</v>
      </c>
      <c r="L31" s="16" t="s">
        <v>130</v>
      </c>
      <c r="M31" s="9">
        <v>19.661723255697702</v>
      </c>
      <c r="N31" s="9">
        <v>19.695768746934601</v>
      </c>
      <c r="O31" s="10">
        <v>4.81475954448971E-2</v>
      </c>
      <c r="Q31" s="11">
        <v>61237.708745782802</v>
      </c>
      <c r="R31" s="17">
        <v>10</v>
      </c>
      <c r="S31" s="17">
        <f t="shared" si="0"/>
        <v>612377.08745782799</v>
      </c>
      <c r="T31" s="17">
        <v>150000</v>
      </c>
      <c r="U31" s="10">
        <v>4.7870189328805903</v>
      </c>
      <c r="V31" s="11">
        <v>59935.329102876298</v>
      </c>
      <c r="W31" s="11">
        <v>1841.8429543570801</v>
      </c>
      <c r="X31" s="12">
        <v>72</v>
      </c>
      <c r="Y31" s="8" t="s">
        <v>11</v>
      </c>
    </row>
    <row r="32" spans="2:25" ht="15" customHeight="1" x14ac:dyDescent="0.15">
      <c r="B32" s="6" t="s">
        <v>80</v>
      </c>
      <c r="C32" s="16" t="s">
        <v>107</v>
      </c>
      <c r="D32" s="8" t="s">
        <v>11</v>
      </c>
      <c r="E32" s="8" t="s">
        <v>81</v>
      </c>
      <c r="F32" s="8" t="s">
        <v>11</v>
      </c>
      <c r="G32" s="8" t="s">
        <v>11</v>
      </c>
      <c r="N32" s="9">
        <v>0</v>
      </c>
      <c r="O32" s="10">
        <v>0</v>
      </c>
      <c r="V32" s="11">
        <v>0</v>
      </c>
      <c r="W32" s="11">
        <v>0</v>
      </c>
      <c r="X32" s="12">
        <v>72</v>
      </c>
      <c r="Y32" s="8" t="s">
        <v>11</v>
      </c>
    </row>
    <row r="33" spans="2:25" ht="15" customHeight="1" x14ac:dyDescent="0.15">
      <c r="B33" s="6" t="s">
        <v>82</v>
      </c>
      <c r="C33" s="16" t="s">
        <v>107</v>
      </c>
      <c r="D33" s="8" t="s">
        <v>11</v>
      </c>
      <c r="E33" s="8" t="s">
        <v>81</v>
      </c>
      <c r="F33" s="8" t="s">
        <v>11</v>
      </c>
      <c r="G33" s="8" t="s">
        <v>11</v>
      </c>
      <c r="N33" s="9">
        <v>0</v>
      </c>
      <c r="O33" s="10">
        <v>0</v>
      </c>
      <c r="V33" s="11">
        <v>0</v>
      </c>
      <c r="W33" s="11">
        <v>0</v>
      </c>
      <c r="X33" s="12">
        <v>72</v>
      </c>
      <c r="Y33" s="8" t="s">
        <v>11</v>
      </c>
    </row>
    <row r="34" spans="2:25" ht="15" customHeight="1" x14ac:dyDescent="0.15">
      <c r="B34" s="18" t="s">
        <v>10</v>
      </c>
      <c r="C34" s="16" t="s">
        <v>136</v>
      </c>
      <c r="D34" s="18" t="s">
        <v>11</v>
      </c>
      <c r="E34" s="18" t="s">
        <v>12</v>
      </c>
      <c r="F34" s="18"/>
      <c r="G34" s="16" t="s">
        <v>122</v>
      </c>
      <c r="H34" s="16" t="s">
        <v>132</v>
      </c>
      <c r="I34" s="18" t="s">
        <v>217</v>
      </c>
      <c r="J34" s="16"/>
      <c r="K34" s="16"/>
      <c r="L34" s="16"/>
      <c r="M34" s="19">
        <v>31.957628742976301</v>
      </c>
      <c r="N34" s="19">
        <v>31.707100974185</v>
      </c>
      <c r="O34" s="20">
        <v>0.35429976837563298</v>
      </c>
      <c r="P34" s="21">
        <v>20</v>
      </c>
      <c r="Q34" s="21"/>
      <c r="R34" s="21"/>
      <c r="S34" s="21"/>
      <c r="T34" s="21"/>
      <c r="U34" s="20">
        <v>1.3010299956639799</v>
      </c>
      <c r="V34" s="21">
        <v>20</v>
      </c>
      <c r="W34" s="21">
        <v>0</v>
      </c>
      <c r="X34" s="12">
        <v>72</v>
      </c>
      <c r="Y34" s="8" t="s">
        <v>11</v>
      </c>
    </row>
    <row r="35" spans="2:25" ht="15" customHeight="1" x14ac:dyDescent="0.15">
      <c r="B35" s="18" t="s">
        <v>13</v>
      </c>
      <c r="C35" s="16" t="s">
        <v>136</v>
      </c>
      <c r="D35" s="18" t="s">
        <v>11</v>
      </c>
      <c r="E35" s="18" t="s">
        <v>12</v>
      </c>
      <c r="F35" s="18"/>
      <c r="G35" s="16" t="s">
        <v>122</v>
      </c>
      <c r="H35" s="16" t="s">
        <v>132</v>
      </c>
      <c r="I35" s="18" t="s">
        <v>217</v>
      </c>
      <c r="J35" s="16"/>
      <c r="K35" s="16"/>
      <c r="L35" s="16"/>
      <c r="M35" s="19">
        <v>31.456573205393799</v>
      </c>
      <c r="N35" s="19">
        <v>31.707100974185</v>
      </c>
      <c r="O35" s="20">
        <v>0.35429976837563298</v>
      </c>
      <c r="P35" s="21">
        <v>20</v>
      </c>
      <c r="Q35" s="21"/>
      <c r="R35" s="21"/>
      <c r="S35" s="21"/>
      <c r="T35" s="21"/>
      <c r="U35" s="20">
        <v>1.3010299956639799</v>
      </c>
      <c r="V35" s="21">
        <v>20</v>
      </c>
      <c r="W35" s="21">
        <v>0</v>
      </c>
      <c r="X35" s="12">
        <v>72</v>
      </c>
      <c r="Y35" s="8" t="s">
        <v>11</v>
      </c>
    </row>
    <row r="36" spans="2:25" ht="15" customHeight="1" x14ac:dyDescent="0.15">
      <c r="B36" s="18" t="s">
        <v>14</v>
      </c>
      <c r="C36" s="16" t="s">
        <v>136</v>
      </c>
      <c r="D36" s="18" t="s">
        <v>11</v>
      </c>
      <c r="E36" s="18" t="s">
        <v>15</v>
      </c>
      <c r="F36" s="18"/>
      <c r="G36" s="16" t="s">
        <v>122</v>
      </c>
      <c r="H36" s="16" t="s">
        <v>132</v>
      </c>
      <c r="I36" s="18" t="s">
        <v>217</v>
      </c>
      <c r="J36" s="16"/>
      <c r="K36" s="16"/>
      <c r="L36" s="16"/>
      <c r="M36" s="19">
        <v>28.083185193813801</v>
      </c>
      <c r="N36" s="19">
        <v>28.387734630068</v>
      </c>
      <c r="O36" s="20">
        <v>0.43069794316377302</v>
      </c>
      <c r="P36" s="21">
        <v>200</v>
      </c>
      <c r="Q36" s="21"/>
      <c r="R36" s="21"/>
      <c r="S36" s="21"/>
      <c r="T36" s="21"/>
      <c r="U36" s="20">
        <v>2.3010299956639799</v>
      </c>
      <c r="V36" s="21">
        <v>200</v>
      </c>
      <c r="W36" s="21">
        <v>0</v>
      </c>
      <c r="X36" s="12">
        <v>72</v>
      </c>
      <c r="Y36" s="8" t="s">
        <v>11</v>
      </c>
    </row>
    <row r="37" spans="2:25" ht="15" customHeight="1" x14ac:dyDescent="0.15">
      <c r="B37" s="18" t="s">
        <v>16</v>
      </c>
      <c r="C37" s="16" t="s">
        <v>136</v>
      </c>
      <c r="D37" s="18" t="s">
        <v>11</v>
      </c>
      <c r="E37" s="18" t="s">
        <v>15</v>
      </c>
      <c r="F37" s="18"/>
      <c r="G37" s="16" t="s">
        <v>122</v>
      </c>
      <c r="H37" s="16" t="s">
        <v>132</v>
      </c>
      <c r="I37" s="18" t="s">
        <v>217</v>
      </c>
      <c r="J37" s="16"/>
      <c r="K37" s="16"/>
      <c r="L37" s="16"/>
      <c r="M37" s="19">
        <v>28.692284066322198</v>
      </c>
      <c r="N37" s="19">
        <v>28.387734630068</v>
      </c>
      <c r="O37" s="20">
        <v>0.43069794316377302</v>
      </c>
      <c r="P37" s="21">
        <v>200</v>
      </c>
      <c r="Q37" s="21"/>
      <c r="R37" s="21"/>
      <c r="S37" s="21"/>
      <c r="T37" s="21"/>
      <c r="U37" s="20">
        <v>2.3010299956639799</v>
      </c>
      <c r="V37" s="21">
        <v>200</v>
      </c>
      <c r="W37" s="21">
        <v>0</v>
      </c>
      <c r="X37" s="12">
        <v>72</v>
      </c>
      <c r="Y37" s="8" t="s">
        <v>11</v>
      </c>
    </row>
    <row r="38" spans="2:25" ht="15" customHeight="1" x14ac:dyDescent="0.15">
      <c r="B38" s="18" t="s">
        <v>17</v>
      </c>
      <c r="C38" s="16" t="s">
        <v>136</v>
      </c>
      <c r="D38" s="18" t="s">
        <v>11</v>
      </c>
      <c r="E38" s="18" t="s">
        <v>18</v>
      </c>
      <c r="F38" s="18"/>
      <c r="G38" s="16" t="s">
        <v>122</v>
      </c>
      <c r="H38" s="16" t="s">
        <v>132</v>
      </c>
      <c r="I38" s="18" t="s">
        <v>217</v>
      </c>
      <c r="J38" s="16"/>
      <c r="K38" s="16"/>
      <c r="L38" s="16"/>
      <c r="M38" s="19">
        <v>24.9881778238049</v>
      </c>
      <c r="N38" s="19">
        <v>25.065195729336502</v>
      </c>
      <c r="O38" s="20">
        <v>0.108919766548353</v>
      </c>
      <c r="P38" s="21">
        <v>2000</v>
      </c>
      <c r="Q38" s="21"/>
      <c r="R38" s="21"/>
      <c r="S38" s="21"/>
      <c r="T38" s="21"/>
      <c r="U38" s="20">
        <v>3.3010299956639799</v>
      </c>
      <c r="V38" s="21">
        <v>2000</v>
      </c>
      <c r="W38" s="21">
        <v>0</v>
      </c>
      <c r="X38" s="12">
        <v>72</v>
      </c>
      <c r="Y38" s="8" t="s">
        <v>11</v>
      </c>
    </row>
    <row r="39" spans="2:25" ht="15" customHeight="1" x14ac:dyDescent="0.15">
      <c r="B39" s="18" t="s">
        <v>19</v>
      </c>
      <c r="C39" s="16" t="s">
        <v>136</v>
      </c>
      <c r="D39" s="18" t="s">
        <v>11</v>
      </c>
      <c r="E39" s="18" t="s">
        <v>18</v>
      </c>
      <c r="F39" s="18"/>
      <c r="G39" s="16" t="s">
        <v>122</v>
      </c>
      <c r="H39" s="16" t="s">
        <v>132</v>
      </c>
      <c r="I39" s="18" t="s">
        <v>217</v>
      </c>
      <c r="J39" s="16"/>
      <c r="K39" s="16"/>
      <c r="L39" s="16"/>
      <c r="M39" s="19">
        <v>25.142213634868099</v>
      </c>
      <c r="N39" s="19">
        <v>25.065195729336502</v>
      </c>
      <c r="O39" s="20">
        <v>0.108919766548353</v>
      </c>
      <c r="P39" s="21">
        <v>2000</v>
      </c>
      <c r="Q39" s="21"/>
      <c r="R39" s="21"/>
      <c r="S39" s="21"/>
      <c r="T39" s="21"/>
      <c r="U39" s="20">
        <v>3.3010299956639799</v>
      </c>
      <c r="V39" s="21">
        <v>2000</v>
      </c>
      <c r="W39" s="21">
        <v>0</v>
      </c>
      <c r="X39" s="12">
        <v>72</v>
      </c>
      <c r="Y39" s="8" t="s">
        <v>11</v>
      </c>
    </row>
    <row r="40" spans="2:25" ht="15" customHeight="1" x14ac:dyDescent="0.15">
      <c r="B40" s="18" t="s">
        <v>137</v>
      </c>
      <c r="C40" s="16" t="s">
        <v>136</v>
      </c>
      <c r="D40" s="18" t="s">
        <v>11</v>
      </c>
      <c r="E40" s="18" t="s">
        <v>138</v>
      </c>
      <c r="F40" s="18"/>
      <c r="G40" s="16" t="s">
        <v>122</v>
      </c>
      <c r="H40" s="16" t="s">
        <v>132</v>
      </c>
      <c r="I40" s="18" t="s">
        <v>217</v>
      </c>
      <c r="J40" s="16"/>
      <c r="K40" s="16"/>
      <c r="L40" s="16"/>
      <c r="M40" s="19">
        <v>21.671519129894499</v>
      </c>
      <c r="N40" s="19">
        <v>21.675691185272999</v>
      </c>
      <c r="O40" s="20">
        <v>5.9001772993626097E-3</v>
      </c>
      <c r="P40" s="21">
        <v>20000</v>
      </c>
      <c r="Q40" s="21"/>
      <c r="R40" s="21"/>
      <c r="S40" s="21"/>
      <c r="T40" s="21"/>
      <c r="U40" s="20">
        <v>4.3010299956639804</v>
      </c>
      <c r="V40" s="21">
        <v>20000</v>
      </c>
      <c r="W40" s="21">
        <v>0</v>
      </c>
      <c r="X40" s="12">
        <v>72</v>
      </c>
      <c r="Y40" s="8" t="s">
        <v>11</v>
      </c>
    </row>
    <row r="41" spans="2:25" ht="15" customHeight="1" x14ac:dyDescent="0.15">
      <c r="B41" s="18" t="s">
        <v>139</v>
      </c>
      <c r="C41" s="16" t="s">
        <v>136</v>
      </c>
      <c r="D41" s="18" t="s">
        <v>11</v>
      </c>
      <c r="E41" s="18" t="s">
        <v>138</v>
      </c>
      <c r="F41" s="18"/>
      <c r="G41" s="16" t="s">
        <v>122</v>
      </c>
      <c r="H41" s="16" t="s">
        <v>132</v>
      </c>
      <c r="I41" s="18" t="s">
        <v>217</v>
      </c>
      <c r="J41" s="16"/>
      <c r="K41" s="16"/>
      <c r="L41" s="16"/>
      <c r="M41" s="19">
        <v>21.679863240651599</v>
      </c>
      <c r="N41" s="19">
        <v>21.675691185272999</v>
      </c>
      <c r="O41" s="20">
        <v>5.9001772993626097E-3</v>
      </c>
      <c r="P41" s="21">
        <v>20000</v>
      </c>
      <c r="Q41" s="21"/>
      <c r="R41" s="21"/>
      <c r="S41" s="21"/>
      <c r="T41" s="21"/>
      <c r="U41" s="20">
        <v>4.3010299956639804</v>
      </c>
      <c r="V41" s="21">
        <v>20000</v>
      </c>
      <c r="W41" s="21">
        <v>0</v>
      </c>
      <c r="X41" s="12">
        <v>72</v>
      </c>
      <c r="Y41" s="8" t="s">
        <v>11</v>
      </c>
    </row>
    <row r="42" spans="2:25" ht="15" customHeight="1" x14ac:dyDescent="0.15">
      <c r="B42" s="18" t="s">
        <v>20</v>
      </c>
      <c r="C42" s="16" t="s">
        <v>136</v>
      </c>
      <c r="D42" s="18" t="s">
        <v>11</v>
      </c>
      <c r="E42" s="18" t="s">
        <v>21</v>
      </c>
      <c r="F42" s="18"/>
      <c r="G42" s="16" t="s">
        <v>122</v>
      </c>
      <c r="H42" s="16" t="s">
        <v>132</v>
      </c>
      <c r="I42" s="18" t="s">
        <v>217</v>
      </c>
      <c r="J42" s="16"/>
      <c r="K42" s="16"/>
      <c r="L42" s="16"/>
      <c r="M42" s="19">
        <v>17.983172871224902</v>
      </c>
      <c r="N42" s="19">
        <v>17.948404616044201</v>
      </c>
      <c r="O42" s="20">
        <v>4.91697380166288E-2</v>
      </c>
      <c r="P42" s="21">
        <v>200000</v>
      </c>
      <c r="Q42" s="21"/>
      <c r="R42" s="21"/>
      <c r="S42" s="21"/>
      <c r="T42" s="21"/>
      <c r="U42" s="20">
        <v>5.3010299956639804</v>
      </c>
      <c r="V42" s="21">
        <v>200000</v>
      </c>
      <c r="W42" s="21">
        <v>0</v>
      </c>
      <c r="X42" s="12">
        <v>72</v>
      </c>
      <c r="Y42" s="8" t="s">
        <v>11</v>
      </c>
    </row>
    <row r="43" spans="2:25" ht="15" customHeight="1" x14ac:dyDescent="0.15">
      <c r="B43" s="18" t="s">
        <v>22</v>
      </c>
      <c r="C43" s="16" t="s">
        <v>136</v>
      </c>
      <c r="D43" s="18" t="s">
        <v>11</v>
      </c>
      <c r="E43" s="18" t="s">
        <v>21</v>
      </c>
      <c r="F43" s="18"/>
      <c r="G43" s="16" t="s">
        <v>122</v>
      </c>
      <c r="H43" s="16" t="s">
        <v>132</v>
      </c>
      <c r="I43" s="18" t="s">
        <v>217</v>
      </c>
      <c r="J43" s="16"/>
      <c r="K43" s="16"/>
      <c r="L43" s="16"/>
      <c r="M43" s="19">
        <v>17.913636360863499</v>
      </c>
      <c r="N43" s="19">
        <v>17.948404616044201</v>
      </c>
      <c r="O43" s="20">
        <v>4.91697380166288E-2</v>
      </c>
      <c r="P43" s="21">
        <v>200000</v>
      </c>
      <c r="Q43" s="21"/>
      <c r="R43" s="21"/>
      <c r="S43" s="21"/>
      <c r="T43" s="21"/>
      <c r="U43" s="20">
        <v>5.3010299956639804</v>
      </c>
      <c r="V43" s="21">
        <v>200000</v>
      </c>
      <c r="W43" s="21">
        <v>0</v>
      </c>
      <c r="X43" s="12">
        <v>72</v>
      </c>
      <c r="Y43" s="8" t="s">
        <v>11</v>
      </c>
    </row>
    <row r="44" spans="2:25" ht="15" customHeight="1" x14ac:dyDescent="0.15">
      <c r="B44" s="18" t="s">
        <v>23</v>
      </c>
      <c r="C44" s="16" t="s">
        <v>136</v>
      </c>
      <c r="D44" s="18" t="s">
        <v>11</v>
      </c>
      <c r="E44" s="18" t="s">
        <v>24</v>
      </c>
      <c r="F44" s="18"/>
      <c r="G44" s="16" t="s">
        <v>122</v>
      </c>
      <c r="H44" s="16" t="s">
        <v>132</v>
      </c>
      <c r="I44" s="18" t="s">
        <v>217</v>
      </c>
      <c r="J44" s="16"/>
      <c r="K44" s="16"/>
      <c r="L44" s="16"/>
      <c r="M44" s="19">
        <v>14.680021582188299</v>
      </c>
      <c r="N44" s="19">
        <v>14.663387262566699</v>
      </c>
      <c r="O44" s="20">
        <v>2.3524480409701998E-2</v>
      </c>
      <c r="P44" s="21">
        <v>2000000</v>
      </c>
      <c r="Q44" s="21"/>
      <c r="R44" s="21"/>
      <c r="S44" s="21"/>
      <c r="T44" s="21"/>
      <c r="U44" s="20">
        <v>6.3010299956639804</v>
      </c>
      <c r="V44" s="21">
        <v>2000000</v>
      </c>
      <c r="W44" s="21">
        <v>0</v>
      </c>
      <c r="X44" s="12">
        <v>72</v>
      </c>
      <c r="Y44" s="8" t="s">
        <v>11</v>
      </c>
    </row>
    <row r="45" spans="2:25" ht="15" customHeight="1" x14ac:dyDescent="0.15">
      <c r="B45" s="18" t="s">
        <v>25</v>
      </c>
      <c r="C45" s="16" t="s">
        <v>136</v>
      </c>
      <c r="D45" s="18" t="s">
        <v>11</v>
      </c>
      <c r="E45" s="18" t="s">
        <v>24</v>
      </c>
      <c r="F45" s="18"/>
      <c r="G45" s="16" t="s">
        <v>122</v>
      </c>
      <c r="H45" s="16" t="s">
        <v>132</v>
      </c>
      <c r="I45" s="18" t="s">
        <v>217</v>
      </c>
      <c r="J45" s="16"/>
      <c r="K45" s="16"/>
      <c r="L45" s="16"/>
      <c r="M45" s="19">
        <v>14.646752942945101</v>
      </c>
      <c r="N45" s="19">
        <v>14.663387262566699</v>
      </c>
      <c r="O45" s="20">
        <v>2.3524480409701998E-2</v>
      </c>
      <c r="P45" s="21">
        <v>2000000</v>
      </c>
      <c r="Q45" s="21"/>
      <c r="R45" s="21"/>
      <c r="S45" s="21"/>
      <c r="T45" s="21"/>
      <c r="U45" s="20">
        <v>6.3010299956639804</v>
      </c>
      <c r="V45" s="21">
        <v>2000000</v>
      </c>
      <c r="W45" s="21">
        <v>0</v>
      </c>
      <c r="X45" s="12">
        <v>72</v>
      </c>
      <c r="Y45" s="8" t="s">
        <v>11</v>
      </c>
    </row>
    <row r="46" spans="2:25" ht="15" customHeight="1" x14ac:dyDescent="0.15">
      <c r="B46" s="18" t="s">
        <v>26</v>
      </c>
      <c r="C46" s="16" t="s">
        <v>136</v>
      </c>
      <c r="D46" s="18" t="s">
        <v>11</v>
      </c>
      <c r="E46" s="18" t="s">
        <v>27</v>
      </c>
      <c r="F46" s="18"/>
      <c r="G46" s="16" t="s">
        <v>122</v>
      </c>
      <c r="H46" s="16" t="s">
        <v>132</v>
      </c>
      <c r="I46" s="18" t="s">
        <v>217</v>
      </c>
      <c r="J46" s="16"/>
      <c r="K46" s="16"/>
      <c r="L46" s="16"/>
      <c r="M46" s="19">
        <v>10.1531752269994</v>
      </c>
      <c r="N46" s="19">
        <v>10.1546557868693</v>
      </c>
      <c r="O46" s="20">
        <v>2.0938278479350901E-3</v>
      </c>
      <c r="P46" s="21">
        <v>20000000</v>
      </c>
      <c r="Q46" s="21"/>
      <c r="R46" s="21"/>
      <c r="S46" s="21"/>
      <c r="T46" s="21"/>
      <c r="U46" s="20">
        <v>7.3010299956639804</v>
      </c>
      <c r="V46" s="21">
        <v>20000000</v>
      </c>
      <c r="W46" s="21">
        <v>0</v>
      </c>
      <c r="X46" s="12">
        <v>72</v>
      </c>
      <c r="Y46" s="8" t="s">
        <v>11</v>
      </c>
    </row>
    <row r="47" spans="2:25" ht="15" customHeight="1" x14ac:dyDescent="0.15">
      <c r="B47" s="18" t="s">
        <v>28</v>
      </c>
      <c r="C47" s="16" t="s">
        <v>136</v>
      </c>
      <c r="D47" s="18" t="s">
        <v>11</v>
      </c>
      <c r="E47" s="18" t="s">
        <v>27</v>
      </c>
      <c r="F47" s="18"/>
      <c r="G47" s="16" t="s">
        <v>122</v>
      </c>
      <c r="H47" s="16" t="s">
        <v>132</v>
      </c>
      <c r="I47" s="18" t="s">
        <v>217</v>
      </c>
      <c r="J47" s="16"/>
      <c r="K47" s="16"/>
      <c r="L47" s="16"/>
      <c r="M47" s="19">
        <v>10.156136346739199</v>
      </c>
      <c r="N47" s="19">
        <v>10.1546557868693</v>
      </c>
      <c r="O47" s="20">
        <v>2.0938278479350901E-3</v>
      </c>
      <c r="P47" s="21">
        <v>20000000</v>
      </c>
      <c r="Q47" s="21"/>
      <c r="R47" s="21"/>
      <c r="S47" s="21"/>
      <c r="T47" s="21"/>
      <c r="U47" s="20">
        <v>7.3010299956639804</v>
      </c>
      <c r="V47" s="21">
        <v>20000000</v>
      </c>
      <c r="W47" s="21">
        <v>0</v>
      </c>
      <c r="X47" s="12">
        <v>72</v>
      </c>
      <c r="Y47" s="8" t="s">
        <v>11</v>
      </c>
    </row>
    <row r="48" spans="2:25" ht="15" customHeight="1" x14ac:dyDescent="0.15">
      <c r="B48" s="18" t="s">
        <v>29</v>
      </c>
      <c r="C48" s="16" t="s">
        <v>136</v>
      </c>
      <c r="D48" s="18" t="s">
        <v>11</v>
      </c>
      <c r="E48" s="18" t="s">
        <v>30</v>
      </c>
      <c r="F48" s="18"/>
      <c r="G48" s="16" t="s">
        <v>122</v>
      </c>
      <c r="H48" s="16" t="s">
        <v>132</v>
      </c>
      <c r="I48" s="18" t="s">
        <v>217</v>
      </c>
      <c r="J48" s="16"/>
      <c r="K48" s="16"/>
      <c r="L48" s="16"/>
      <c r="M48" s="19">
        <v>7.2832071813179802</v>
      </c>
      <c r="N48" s="19">
        <v>7.2996325464720098</v>
      </c>
      <c r="O48" s="20">
        <v>2.3228974167759101E-2</v>
      </c>
      <c r="P48" s="21">
        <v>200000000</v>
      </c>
      <c r="Q48" s="21"/>
      <c r="R48" s="21"/>
      <c r="S48" s="21"/>
      <c r="T48" s="21"/>
      <c r="U48" s="20">
        <v>8.3010299956639795</v>
      </c>
      <c r="V48" s="21">
        <v>200000000</v>
      </c>
      <c r="W48" s="21">
        <v>0</v>
      </c>
      <c r="X48" s="12">
        <v>72</v>
      </c>
      <c r="Y48" s="8" t="s">
        <v>11</v>
      </c>
    </row>
    <row r="49" spans="2:25" ht="15" customHeight="1" x14ac:dyDescent="0.15">
      <c r="B49" s="18" t="s">
        <v>31</v>
      </c>
      <c r="C49" s="16" t="s">
        <v>136</v>
      </c>
      <c r="D49" s="18" t="s">
        <v>11</v>
      </c>
      <c r="E49" s="18" t="s">
        <v>30</v>
      </c>
      <c r="F49" s="18"/>
      <c r="G49" s="16" t="s">
        <v>122</v>
      </c>
      <c r="H49" s="16" t="s">
        <v>132</v>
      </c>
      <c r="I49" s="18" t="s">
        <v>217</v>
      </c>
      <c r="J49" s="16"/>
      <c r="K49" s="16"/>
      <c r="L49" s="16"/>
      <c r="M49" s="19">
        <v>7.3160579116260402</v>
      </c>
      <c r="N49" s="19">
        <v>7.2996325464720098</v>
      </c>
      <c r="O49" s="20">
        <v>2.3228974167759101E-2</v>
      </c>
      <c r="P49" s="21">
        <v>200000000</v>
      </c>
      <c r="Q49" s="21"/>
      <c r="R49" s="21"/>
      <c r="S49" s="21"/>
      <c r="T49" s="21"/>
      <c r="U49" s="20">
        <v>8.3010299956639795</v>
      </c>
      <c r="V49" s="21">
        <v>200000000</v>
      </c>
      <c r="W49" s="21">
        <v>0</v>
      </c>
      <c r="X49" s="12">
        <v>72</v>
      </c>
      <c r="Y49" s="8" t="s">
        <v>11</v>
      </c>
    </row>
    <row r="50" spans="2:25" ht="15" customHeight="1" x14ac:dyDescent="0.15">
      <c r="B50" s="18" t="s">
        <v>32</v>
      </c>
      <c r="C50" s="16" t="s">
        <v>136</v>
      </c>
      <c r="D50" s="16" t="s">
        <v>108</v>
      </c>
      <c r="E50" s="18" t="s">
        <v>33</v>
      </c>
      <c r="F50" s="22" t="s">
        <v>140</v>
      </c>
      <c r="G50" s="16" t="s">
        <v>122</v>
      </c>
      <c r="H50" s="16" t="s">
        <v>123</v>
      </c>
      <c r="I50" s="16" t="s">
        <v>123</v>
      </c>
      <c r="J50" s="16" t="s">
        <v>122</v>
      </c>
      <c r="K50" s="16" t="s">
        <v>124</v>
      </c>
      <c r="L50" s="16" t="s">
        <v>125</v>
      </c>
      <c r="M50" s="19">
        <v>29.950486261344999</v>
      </c>
      <c r="N50" s="19">
        <v>30.013635865161</v>
      </c>
      <c r="O50" s="20">
        <v>8.9307026175046003E-2</v>
      </c>
      <c r="P50" s="21"/>
      <c r="Q50" s="21">
        <v>75.288789150653102</v>
      </c>
      <c r="R50" s="23">
        <v>10</v>
      </c>
      <c r="S50" s="23">
        <f>R50*Q50</f>
        <v>752.88789150653099</v>
      </c>
      <c r="T50" s="23">
        <v>100000</v>
      </c>
      <c r="U50" s="20">
        <v>1.87673031255548</v>
      </c>
      <c r="V50" s="21">
        <v>72.315952817385707</v>
      </c>
      <c r="W50" s="21">
        <v>4.2042254612223298</v>
      </c>
    </row>
    <row r="51" spans="2:25" ht="15" customHeight="1" x14ac:dyDescent="0.15">
      <c r="B51" s="18" t="s">
        <v>34</v>
      </c>
      <c r="C51" s="16" t="s">
        <v>136</v>
      </c>
      <c r="D51" s="16" t="s">
        <v>108</v>
      </c>
      <c r="E51" s="18" t="s">
        <v>33</v>
      </c>
      <c r="F51" s="22" t="s">
        <v>140</v>
      </c>
      <c r="G51" s="16" t="s">
        <v>122</v>
      </c>
      <c r="H51" s="16" t="s">
        <v>123</v>
      </c>
      <c r="I51" s="16" t="s">
        <v>123</v>
      </c>
      <c r="J51" s="16" t="s">
        <v>122</v>
      </c>
      <c r="K51" s="16" t="s">
        <v>124</v>
      </c>
      <c r="L51" s="16" t="s">
        <v>125</v>
      </c>
      <c r="M51" s="19">
        <v>30.076785468977</v>
      </c>
      <c r="N51" s="19">
        <v>30.013635865161</v>
      </c>
      <c r="O51" s="20">
        <v>8.9307026175046003E-2</v>
      </c>
      <c r="P51" s="21"/>
      <c r="Q51" s="21">
        <v>69.343116484118198</v>
      </c>
      <c r="R51" s="23">
        <v>10</v>
      </c>
      <c r="S51" s="23">
        <f t="shared" ref="S51:S114" si="1">R51*Q51</f>
        <v>693.43116484118195</v>
      </c>
      <c r="T51" s="23">
        <v>100000</v>
      </c>
      <c r="U51" s="20">
        <v>1.8410033562335699</v>
      </c>
      <c r="V51" s="21">
        <v>72.315952817385707</v>
      </c>
      <c r="W51" s="21">
        <v>4.2042254612223298</v>
      </c>
    </row>
    <row r="52" spans="2:25" ht="15" customHeight="1" x14ac:dyDescent="0.15">
      <c r="B52" s="18" t="s">
        <v>35</v>
      </c>
      <c r="C52" s="16" t="s">
        <v>136</v>
      </c>
      <c r="D52" s="16" t="s">
        <v>108</v>
      </c>
      <c r="E52" s="18" t="s">
        <v>36</v>
      </c>
      <c r="F52" s="22" t="s">
        <v>141</v>
      </c>
      <c r="G52" s="16" t="s">
        <v>122</v>
      </c>
      <c r="H52" s="16" t="s">
        <v>129</v>
      </c>
      <c r="I52" s="16" t="s">
        <v>129</v>
      </c>
      <c r="J52" s="16" t="s">
        <v>122</v>
      </c>
      <c r="K52" s="16" t="s">
        <v>124</v>
      </c>
      <c r="L52" s="16" t="s">
        <v>125</v>
      </c>
      <c r="M52" s="19">
        <v>11.8787835814316</v>
      </c>
      <c r="N52" s="19">
        <v>11.902376116154</v>
      </c>
      <c r="O52" s="20">
        <v>3.3364882575139199E-2</v>
      </c>
      <c r="P52" s="21"/>
      <c r="Q52" s="21">
        <v>9744800.0569013804</v>
      </c>
      <c r="R52" s="23">
        <v>10</v>
      </c>
      <c r="S52" s="23">
        <f t="shared" si="1"/>
        <v>97448000.569013804</v>
      </c>
      <c r="T52" s="23">
        <v>500</v>
      </c>
      <c r="U52" s="20">
        <v>6.9887729327224699</v>
      </c>
      <c r="V52" s="21">
        <v>9597330.64143949</v>
      </c>
      <c r="W52" s="21">
        <v>208553.24738143699</v>
      </c>
    </row>
    <row r="53" spans="2:25" ht="15" customHeight="1" x14ac:dyDescent="0.15">
      <c r="B53" s="18" t="s">
        <v>37</v>
      </c>
      <c r="C53" s="16" t="s">
        <v>136</v>
      </c>
      <c r="D53" s="16" t="s">
        <v>108</v>
      </c>
      <c r="E53" s="18" t="s">
        <v>36</v>
      </c>
      <c r="F53" s="22" t="s">
        <v>141</v>
      </c>
      <c r="G53" s="16" t="s">
        <v>122</v>
      </c>
      <c r="H53" s="16" t="s">
        <v>129</v>
      </c>
      <c r="I53" s="16" t="s">
        <v>129</v>
      </c>
      <c r="J53" s="16" t="s">
        <v>122</v>
      </c>
      <c r="K53" s="16" t="s">
        <v>124</v>
      </c>
      <c r="L53" s="16" t="s">
        <v>125</v>
      </c>
      <c r="M53" s="19">
        <v>11.925968650876399</v>
      </c>
      <c r="N53" s="19">
        <v>11.902376116154</v>
      </c>
      <c r="O53" s="20">
        <v>3.3364882575139199E-2</v>
      </c>
      <c r="P53" s="21"/>
      <c r="Q53" s="21">
        <v>9449861.2259775996</v>
      </c>
      <c r="R53" s="23">
        <v>10</v>
      </c>
      <c r="S53" s="23">
        <f t="shared" si="1"/>
        <v>94498612.259775996</v>
      </c>
      <c r="T53" s="23">
        <v>500</v>
      </c>
      <c r="U53" s="20">
        <v>6.9754254308124697</v>
      </c>
      <c r="V53" s="21">
        <v>9597330.64143949</v>
      </c>
      <c r="W53" s="21">
        <v>208553.24738143699</v>
      </c>
    </row>
    <row r="54" spans="2:25" ht="15" customHeight="1" x14ac:dyDescent="0.15">
      <c r="B54" s="18" t="s">
        <v>38</v>
      </c>
      <c r="C54" s="16" t="s">
        <v>136</v>
      </c>
      <c r="D54" s="16" t="s">
        <v>108</v>
      </c>
      <c r="E54" s="18" t="s">
        <v>39</v>
      </c>
      <c r="F54" s="22" t="s">
        <v>142</v>
      </c>
      <c r="G54" s="16" t="s">
        <v>122</v>
      </c>
      <c r="H54" s="16" t="s">
        <v>123</v>
      </c>
      <c r="I54" s="18" t="s">
        <v>218</v>
      </c>
      <c r="J54" s="16" t="s">
        <v>128</v>
      </c>
      <c r="K54" s="16" t="s">
        <v>124</v>
      </c>
      <c r="L54" s="16" t="s">
        <v>125</v>
      </c>
      <c r="M54" s="19">
        <v>10.831567209667501</v>
      </c>
      <c r="N54" s="19">
        <v>10.829368700194999</v>
      </c>
      <c r="O54" s="20">
        <v>3.1091619130436399E-3</v>
      </c>
      <c r="P54" s="21"/>
      <c r="Q54" s="21">
        <v>19275463.387302902</v>
      </c>
      <c r="R54" s="23">
        <v>10</v>
      </c>
      <c r="S54" s="23">
        <f t="shared" si="1"/>
        <v>192754633.87302902</v>
      </c>
      <c r="T54" s="23">
        <v>100000</v>
      </c>
      <c r="U54" s="20">
        <v>7.2850048274041699</v>
      </c>
      <c r="V54" s="21">
        <v>19303105.186221998</v>
      </c>
      <c r="W54" s="21">
        <v>39091.406919855399</v>
      </c>
    </row>
    <row r="55" spans="2:25" ht="15" customHeight="1" x14ac:dyDescent="0.15">
      <c r="B55" s="18" t="s">
        <v>40</v>
      </c>
      <c r="C55" s="16" t="s">
        <v>136</v>
      </c>
      <c r="D55" s="16" t="s">
        <v>108</v>
      </c>
      <c r="E55" s="18" t="s">
        <v>39</v>
      </c>
      <c r="F55" s="22" t="s">
        <v>142</v>
      </c>
      <c r="G55" s="16" t="s">
        <v>122</v>
      </c>
      <c r="H55" s="16" t="s">
        <v>123</v>
      </c>
      <c r="I55" s="18" t="s">
        <v>218</v>
      </c>
      <c r="J55" s="16" t="s">
        <v>128</v>
      </c>
      <c r="K55" s="16" t="s">
        <v>124</v>
      </c>
      <c r="L55" s="16" t="s">
        <v>125</v>
      </c>
      <c r="M55" s="19">
        <v>10.8271701907224</v>
      </c>
      <c r="N55" s="19">
        <v>10.829368700194999</v>
      </c>
      <c r="O55" s="20">
        <v>3.1091619130436399E-3</v>
      </c>
      <c r="P55" s="21"/>
      <c r="Q55" s="21">
        <v>19330746.985141199</v>
      </c>
      <c r="R55" s="23">
        <v>10</v>
      </c>
      <c r="S55" s="23">
        <f t="shared" si="1"/>
        <v>193307469.851412</v>
      </c>
      <c r="T55" s="23">
        <v>100000</v>
      </c>
      <c r="U55" s="20">
        <v>7.2862486365043297</v>
      </c>
      <c r="V55" s="21">
        <v>19303105.186221998</v>
      </c>
      <c r="W55" s="21">
        <v>39091.406919855399</v>
      </c>
    </row>
    <row r="56" spans="2:25" ht="15" customHeight="1" x14ac:dyDescent="0.15">
      <c r="B56" s="18" t="s">
        <v>41</v>
      </c>
      <c r="C56" s="16" t="s">
        <v>136</v>
      </c>
      <c r="D56" s="16" t="s">
        <v>108</v>
      </c>
      <c r="E56" s="18" t="s">
        <v>42</v>
      </c>
      <c r="F56" s="22" t="s">
        <v>143</v>
      </c>
      <c r="G56" s="16" t="s">
        <v>118</v>
      </c>
      <c r="H56" s="16" t="s">
        <v>123</v>
      </c>
      <c r="I56" s="16" t="s">
        <v>123</v>
      </c>
      <c r="J56" s="16" t="s">
        <v>122</v>
      </c>
      <c r="K56" s="16" t="s">
        <v>124</v>
      </c>
      <c r="L56" s="16" t="s">
        <v>125</v>
      </c>
      <c r="M56" s="19">
        <v>25.813578734156302</v>
      </c>
      <c r="N56" s="19">
        <v>25.964204715950899</v>
      </c>
      <c r="O56" s="20">
        <v>0.21301730629971</v>
      </c>
      <c r="P56" s="21"/>
      <c r="Q56" s="21">
        <v>1114.19256329838</v>
      </c>
      <c r="R56" s="23">
        <v>10</v>
      </c>
      <c r="S56" s="23">
        <f t="shared" si="1"/>
        <v>11141.925632983801</v>
      </c>
      <c r="T56" s="23">
        <v>100000</v>
      </c>
      <c r="U56" s="20">
        <v>3.0469602554254802</v>
      </c>
      <c r="V56" s="21">
        <v>1014.93598178167</v>
      </c>
      <c r="W56" s="21">
        <v>140.37000373573201</v>
      </c>
    </row>
    <row r="57" spans="2:25" ht="15" customHeight="1" x14ac:dyDescent="0.15">
      <c r="B57" s="18" t="s">
        <v>43</v>
      </c>
      <c r="C57" s="16" t="s">
        <v>136</v>
      </c>
      <c r="D57" s="16" t="s">
        <v>108</v>
      </c>
      <c r="E57" s="18" t="s">
        <v>42</v>
      </c>
      <c r="F57" s="22" t="s">
        <v>143</v>
      </c>
      <c r="G57" s="16" t="s">
        <v>118</v>
      </c>
      <c r="H57" s="16" t="s">
        <v>123</v>
      </c>
      <c r="I57" s="16" t="s">
        <v>123</v>
      </c>
      <c r="J57" s="16" t="s">
        <v>122</v>
      </c>
      <c r="K57" s="16" t="s">
        <v>124</v>
      </c>
      <c r="L57" s="16" t="s">
        <v>125</v>
      </c>
      <c r="M57" s="19">
        <v>26.1148306977455</v>
      </c>
      <c r="N57" s="19">
        <v>25.964204715950899</v>
      </c>
      <c r="O57" s="20">
        <v>0.21301730629971</v>
      </c>
      <c r="P57" s="21"/>
      <c r="Q57" s="21">
        <v>915.67940026494898</v>
      </c>
      <c r="R57" s="23">
        <v>10</v>
      </c>
      <c r="S57" s="23">
        <f t="shared" si="1"/>
        <v>9156.7940026494907</v>
      </c>
      <c r="T57" s="23">
        <v>100000</v>
      </c>
      <c r="U57" s="20">
        <v>2.9617434441180999</v>
      </c>
      <c r="V57" s="21">
        <v>1014.93598178167</v>
      </c>
      <c r="W57" s="21">
        <v>140.37000373573201</v>
      </c>
    </row>
    <row r="58" spans="2:25" ht="15" customHeight="1" x14ac:dyDescent="0.15">
      <c r="B58" s="18" t="s">
        <v>44</v>
      </c>
      <c r="C58" s="16" t="s">
        <v>136</v>
      </c>
      <c r="D58" s="16" t="s">
        <v>108</v>
      </c>
      <c r="E58" s="18" t="s">
        <v>45</v>
      </c>
      <c r="F58" s="22" t="s">
        <v>144</v>
      </c>
      <c r="G58" s="16" t="s">
        <v>118</v>
      </c>
      <c r="H58" s="16" t="s">
        <v>129</v>
      </c>
      <c r="I58" s="16" t="s">
        <v>129</v>
      </c>
      <c r="J58" s="16" t="s">
        <v>122</v>
      </c>
      <c r="K58" s="16" t="s">
        <v>124</v>
      </c>
      <c r="L58" s="16" t="s">
        <v>125</v>
      </c>
      <c r="M58" s="19">
        <v>12.0163369489847</v>
      </c>
      <c r="N58" s="19">
        <v>11.977385033215301</v>
      </c>
      <c r="O58" s="20">
        <v>5.5086327561483302E-2</v>
      </c>
      <c r="P58" s="21"/>
      <c r="Q58" s="21">
        <v>8909687.0502333809</v>
      </c>
      <c r="R58" s="23">
        <v>10</v>
      </c>
      <c r="S58" s="23">
        <f t="shared" si="1"/>
        <v>89096870.502333805</v>
      </c>
      <c r="T58" s="23">
        <v>500</v>
      </c>
      <c r="U58" s="20">
        <v>6.9498624498568899</v>
      </c>
      <c r="V58" s="21">
        <v>9141569.2914846204</v>
      </c>
      <c r="W58" s="21">
        <v>327931.01045096398</v>
      </c>
    </row>
    <row r="59" spans="2:25" ht="15" customHeight="1" x14ac:dyDescent="0.15">
      <c r="B59" s="18" t="s">
        <v>46</v>
      </c>
      <c r="C59" s="16" t="s">
        <v>136</v>
      </c>
      <c r="D59" s="16" t="s">
        <v>108</v>
      </c>
      <c r="E59" s="18" t="s">
        <v>45</v>
      </c>
      <c r="F59" s="22" t="s">
        <v>144</v>
      </c>
      <c r="G59" s="16" t="s">
        <v>118</v>
      </c>
      <c r="H59" s="16" t="s">
        <v>129</v>
      </c>
      <c r="I59" s="16" t="s">
        <v>129</v>
      </c>
      <c r="J59" s="16" t="s">
        <v>122</v>
      </c>
      <c r="K59" s="16" t="s">
        <v>124</v>
      </c>
      <c r="L59" s="16" t="s">
        <v>125</v>
      </c>
      <c r="M59" s="19">
        <v>11.9384331174459</v>
      </c>
      <c r="N59" s="19">
        <v>11.977385033215301</v>
      </c>
      <c r="O59" s="20">
        <v>5.5086327561483302E-2</v>
      </c>
      <c r="P59" s="21"/>
      <c r="Q59" s="21">
        <v>9373451.5327358507</v>
      </c>
      <c r="R59" s="23">
        <v>10</v>
      </c>
      <c r="S59" s="23">
        <f t="shared" si="1"/>
        <v>93734515.327358514</v>
      </c>
      <c r="T59" s="23">
        <v>500</v>
      </c>
      <c r="U59" s="20">
        <v>6.97189953812435</v>
      </c>
      <c r="V59" s="21">
        <v>9141569.2914846204</v>
      </c>
      <c r="W59" s="21">
        <v>327931.01045096398</v>
      </c>
    </row>
    <row r="60" spans="2:25" ht="15" customHeight="1" x14ac:dyDescent="0.15">
      <c r="B60" s="18" t="s">
        <v>47</v>
      </c>
      <c r="C60" s="16" t="s">
        <v>136</v>
      </c>
      <c r="D60" s="16" t="s">
        <v>108</v>
      </c>
      <c r="E60" s="18" t="s">
        <v>48</v>
      </c>
      <c r="F60" s="22" t="s">
        <v>145</v>
      </c>
      <c r="G60" s="16" t="s">
        <v>118</v>
      </c>
      <c r="H60" s="16" t="s">
        <v>123</v>
      </c>
      <c r="I60" s="18" t="s">
        <v>218</v>
      </c>
      <c r="J60" s="16" t="s">
        <v>128</v>
      </c>
      <c r="K60" s="16" t="s">
        <v>124</v>
      </c>
      <c r="L60" s="16" t="s">
        <v>125</v>
      </c>
      <c r="M60" s="19">
        <v>10.8443811771843</v>
      </c>
      <c r="N60" s="19">
        <v>10.881425599720499</v>
      </c>
      <c r="O60" s="20">
        <v>5.2388724761064799E-2</v>
      </c>
      <c r="P60" s="21"/>
      <c r="Q60" s="21">
        <v>19115253.8339977</v>
      </c>
      <c r="R60" s="23">
        <v>10</v>
      </c>
      <c r="S60" s="23">
        <f t="shared" si="1"/>
        <v>191152538.339977</v>
      </c>
      <c r="T60" s="23">
        <v>100000</v>
      </c>
      <c r="U60" s="20">
        <v>7.2813800694475201</v>
      </c>
      <c r="V60" s="21">
        <v>18664979.534439102</v>
      </c>
      <c r="W60" s="21">
        <v>636784.021223863</v>
      </c>
    </row>
    <row r="61" spans="2:25" ht="15" customHeight="1" x14ac:dyDescent="0.15">
      <c r="B61" s="18" t="s">
        <v>49</v>
      </c>
      <c r="C61" s="16" t="s">
        <v>136</v>
      </c>
      <c r="D61" s="16" t="s">
        <v>108</v>
      </c>
      <c r="E61" s="18" t="s">
        <v>48</v>
      </c>
      <c r="F61" s="22" t="s">
        <v>145</v>
      </c>
      <c r="G61" s="16" t="s">
        <v>118</v>
      </c>
      <c r="H61" s="16" t="s">
        <v>123</v>
      </c>
      <c r="I61" s="18" t="s">
        <v>218</v>
      </c>
      <c r="J61" s="16" t="s">
        <v>128</v>
      </c>
      <c r="K61" s="16" t="s">
        <v>124</v>
      </c>
      <c r="L61" s="16" t="s">
        <v>125</v>
      </c>
      <c r="M61" s="19">
        <v>10.9184700222568</v>
      </c>
      <c r="N61" s="19">
        <v>10.881425599720499</v>
      </c>
      <c r="O61" s="20">
        <v>5.2388724761064799E-2</v>
      </c>
      <c r="P61" s="21"/>
      <c r="Q61" s="21">
        <v>18214705.2348805</v>
      </c>
      <c r="R61" s="23">
        <v>10</v>
      </c>
      <c r="S61" s="23">
        <f t="shared" si="1"/>
        <v>182147052.34880501</v>
      </c>
      <c r="T61" s="23">
        <v>100000</v>
      </c>
      <c r="U61" s="20">
        <v>7.2604221475295798</v>
      </c>
      <c r="V61" s="21">
        <v>18664979.534439102</v>
      </c>
      <c r="W61" s="21">
        <v>636784.021223863</v>
      </c>
    </row>
    <row r="62" spans="2:25" ht="15" customHeight="1" x14ac:dyDescent="0.15">
      <c r="B62" s="18" t="s">
        <v>50</v>
      </c>
      <c r="C62" s="16" t="s">
        <v>136</v>
      </c>
      <c r="D62" s="16" t="s">
        <v>108</v>
      </c>
      <c r="E62" s="18" t="s">
        <v>51</v>
      </c>
      <c r="F62" s="22" t="s">
        <v>146</v>
      </c>
      <c r="G62" s="16" t="s">
        <v>122</v>
      </c>
      <c r="H62" s="16" t="s">
        <v>123</v>
      </c>
      <c r="I62" s="18" t="s">
        <v>219</v>
      </c>
      <c r="J62" s="16" t="s">
        <v>128</v>
      </c>
      <c r="K62" s="16" t="s">
        <v>124</v>
      </c>
      <c r="L62" s="16" t="s">
        <v>130</v>
      </c>
      <c r="M62" s="19">
        <v>16.7065472934312</v>
      </c>
      <c r="N62" s="19">
        <v>16.691832492319602</v>
      </c>
      <c r="O62" s="20">
        <v>2.0809871299627102E-2</v>
      </c>
      <c r="P62" s="21"/>
      <c r="Q62" s="21">
        <v>419871.76894181903</v>
      </c>
      <c r="R62" s="23">
        <v>10</v>
      </c>
      <c r="S62" s="23">
        <f t="shared" si="1"/>
        <v>4198717.6894181902</v>
      </c>
      <c r="T62" s="23">
        <v>150000</v>
      </c>
      <c r="U62" s="20">
        <v>5.6231166748166403</v>
      </c>
      <c r="V62" s="21">
        <v>423934.81045331102</v>
      </c>
      <c r="W62" s="21">
        <v>5746.0084100365202</v>
      </c>
    </row>
    <row r="63" spans="2:25" ht="15" customHeight="1" x14ac:dyDescent="0.15">
      <c r="B63" s="18" t="s">
        <v>52</v>
      </c>
      <c r="C63" s="16" t="s">
        <v>136</v>
      </c>
      <c r="D63" s="16" t="s">
        <v>108</v>
      </c>
      <c r="E63" s="18" t="s">
        <v>51</v>
      </c>
      <c r="F63" s="22" t="s">
        <v>146</v>
      </c>
      <c r="G63" s="16" t="s">
        <v>122</v>
      </c>
      <c r="H63" s="16" t="s">
        <v>123</v>
      </c>
      <c r="I63" s="18" t="s">
        <v>219</v>
      </c>
      <c r="J63" s="16" t="s">
        <v>128</v>
      </c>
      <c r="K63" s="16" t="s">
        <v>124</v>
      </c>
      <c r="L63" s="16" t="s">
        <v>130</v>
      </c>
      <c r="M63" s="19">
        <v>16.677117691208</v>
      </c>
      <c r="N63" s="19">
        <v>16.691832492319602</v>
      </c>
      <c r="O63" s="20">
        <v>2.0809871299627102E-2</v>
      </c>
      <c r="P63" s="21"/>
      <c r="Q63" s="21">
        <v>427997.85196480301</v>
      </c>
      <c r="R63" s="23">
        <v>10</v>
      </c>
      <c r="S63" s="23">
        <f t="shared" si="1"/>
        <v>4279978.5196480304</v>
      </c>
      <c r="T63" s="23">
        <v>150000</v>
      </c>
      <c r="U63" s="20">
        <v>5.6314415893819199</v>
      </c>
      <c r="V63" s="21">
        <v>423934.81045331102</v>
      </c>
      <c r="W63" s="21">
        <v>5746.0084100365202</v>
      </c>
    </row>
    <row r="64" spans="2:25" ht="15" customHeight="1" x14ac:dyDescent="0.15">
      <c r="B64" s="18" t="s">
        <v>53</v>
      </c>
      <c r="C64" s="16" t="s">
        <v>136</v>
      </c>
      <c r="D64" s="16" t="s">
        <v>108</v>
      </c>
      <c r="E64" s="18" t="s">
        <v>54</v>
      </c>
      <c r="F64" s="22" t="s">
        <v>147</v>
      </c>
      <c r="G64" s="16" t="s">
        <v>118</v>
      </c>
      <c r="H64" s="16" t="s">
        <v>123</v>
      </c>
      <c r="I64" s="18" t="s">
        <v>219</v>
      </c>
      <c r="J64" s="16" t="s">
        <v>128</v>
      </c>
      <c r="K64" s="16" t="s">
        <v>124</v>
      </c>
      <c r="L64" s="16" t="s">
        <v>130</v>
      </c>
      <c r="M64" s="19">
        <v>19.1376956745627</v>
      </c>
      <c r="N64" s="19">
        <v>19.106287037940898</v>
      </c>
      <c r="O64" s="20">
        <v>4.4418519886182201E-2</v>
      </c>
      <c r="P64" s="21"/>
      <c r="Q64" s="21">
        <v>86179.559178461393</v>
      </c>
      <c r="R64" s="23">
        <v>10</v>
      </c>
      <c r="S64" s="23">
        <f t="shared" si="1"/>
        <v>861795.59178461391</v>
      </c>
      <c r="T64" s="23">
        <v>150000</v>
      </c>
      <c r="U64" s="20">
        <v>4.9354042682757697</v>
      </c>
      <c r="V64" s="21">
        <v>87979.173594559601</v>
      </c>
      <c r="W64" s="21">
        <v>2545.03911428833</v>
      </c>
    </row>
    <row r="65" spans="2:23" ht="15" customHeight="1" x14ac:dyDescent="0.15">
      <c r="B65" s="18" t="s">
        <v>55</v>
      </c>
      <c r="C65" s="16" t="s">
        <v>136</v>
      </c>
      <c r="D65" s="16" t="s">
        <v>108</v>
      </c>
      <c r="E65" s="18" t="s">
        <v>54</v>
      </c>
      <c r="F65" s="22" t="s">
        <v>147</v>
      </c>
      <c r="G65" s="16" t="s">
        <v>118</v>
      </c>
      <c r="H65" s="16" t="s">
        <v>123</v>
      </c>
      <c r="I65" s="18" t="s">
        <v>219</v>
      </c>
      <c r="J65" s="16" t="s">
        <v>128</v>
      </c>
      <c r="K65" s="16" t="s">
        <v>124</v>
      </c>
      <c r="L65" s="16" t="s">
        <v>130</v>
      </c>
      <c r="M65" s="19">
        <v>19.074878401319101</v>
      </c>
      <c r="N65" s="19">
        <v>19.106287037940898</v>
      </c>
      <c r="O65" s="20">
        <v>4.4418519886182201E-2</v>
      </c>
      <c r="P65" s="21"/>
      <c r="Q65" s="21">
        <v>89778.788010657896</v>
      </c>
      <c r="R65" s="23">
        <v>10</v>
      </c>
      <c r="S65" s="23">
        <f t="shared" si="1"/>
        <v>897787.88010657893</v>
      </c>
      <c r="T65" s="23">
        <v>150000</v>
      </c>
      <c r="U65" s="20">
        <v>4.9531737382472301</v>
      </c>
      <c r="V65" s="21">
        <v>87979.173594559601</v>
      </c>
      <c r="W65" s="21">
        <v>2545.03911428833</v>
      </c>
    </row>
    <row r="66" spans="2:23" ht="15" customHeight="1" x14ac:dyDescent="0.15">
      <c r="B66" s="18" t="s">
        <v>56</v>
      </c>
      <c r="C66" s="16" t="s">
        <v>136</v>
      </c>
      <c r="D66" s="16" t="s">
        <v>148</v>
      </c>
      <c r="E66" s="18" t="s">
        <v>57</v>
      </c>
      <c r="F66" s="16" t="s">
        <v>110</v>
      </c>
      <c r="G66" s="16" t="s">
        <v>122</v>
      </c>
      <c r="H66" s="16" t="s">
        <v>123</v>
      </c>
      <c r="I66" s="16" t="s">
        <v>123</v>
      </c>
      <c r="J66" s="16" t="s">
        <v>122</v>
      </c>
      <c r="K66" s="16" t="s">
        <v>124</v>
      </c>
      <c r="L66" s="16" t="s">
        <v>125</v>
      </c>
      <c r="M66" s="19">
        <v>29.246417333122899</v>
      </c>
      <c r="N66" s="19">
        <v>29.211851889211999</v>
      </c>
      <c r="O66" s="20">
        <v>4.8882919568298801E-2</v>
      </c>
      <c r="P66" s="21"/>
      <c r="Q66" s="21">
        <v>119.09518119238</v>
      </c>
      <c r="R66" s="23">
        <v>10</v>
      </c>
      <c r="S66" s="23">
        <f t="shared" si="1"/>
        <v>1190.9518119238001</v>
      </c>
      <c r="T66" s="23">
        <v>100000</v>
      </c>
      <c r="U66" s="20">
        <v>2.0758941894937202</v>
      </c>
      <c r="V66" s="21">
        <v>121.837777059833</v>
      </c>
      <c r="W66" s="21">
        <v>3.8786162718596602</v>
      </c>
    </row>
    <row r="67" spans="2:23" ht="15" customHeight="1" x14ac:dyDescent="0.15">
      <c r="B67" s="18" t="s">
        <v>58</v>
      </c>
      <c r="C67" s="16" t="s">
        <v>136</v>
      </c>
      <c r="D67" s="16" t="s">
        <v>148</v>
      </c>
      <c r="E67" s="18" t="s">
        <v>57</v>
      </c>
      <c r="F67" s="16" t="s">
        <v>110</v>
      </c>
      <c r="G67" s="16" t="s">
        <v>122</v>
      </c>
      <c r="H67" s="16" t="s">
        <v>123</v>
      </c>
      <c r="I67" s="16" t="s">
        <v>123</v>
      </c>
      <c r="J67" s="16" t="s">
        <v>122</v>
      </c>
      <c r="K67" s="16" t="s">
        <v>124</v>
      </c>
      <c r="L67" s="16" t="s">
        <v>125</v>
      </c>
      <c r="M67" s="19">
        <v>29.177286445301</v>
      </c>
      <c r="N67" s="19">
        <v>29.211851889211999</v>
      </c>
      <c r="O67" s="20">
        <v>4.8882919568298801E-2</v>
      </c>
      <c r="P67" s="21"/>
      <c r="Q67" s="21">
        <v>124.580372927285</v>
      </c>
      <c r="R67" s="23">
        <v>10</v>
      </c>
      <c r="S67" s="23">
        <f t="shared" si="1"/>
        <v>1245.80372927285</v>
      </c>
      <c r="T67" s="23">
        <v>100000</v>
      </c>
      <c r="U67" s="20">
        <v>2.09544962658644</v>
      </c>
      <c r="V67" s="21">
        <v>121.837777059833</v>
      </c>
      <c r="W67" s="21">
        <v>3.8786162718596602</v>
      </c>
    </row>
    <row r="68" spans="2:23" ht="15" customHeight="1" x14ac:dyDescent="0.15">
      <c r="B68" s="18" t="s">
        <v>59</v>
      </c>
      <c r="C68" s="16" t="s">
        <v>136</v>
      </c>
      <c r="D68" s="16" t="s">
        <v>148</v>
      </c>
      <c r="E68" s="18" t="s">
        <v>60</v>
      </c>
      <c r="F68" s="16" t="s">
        <v>111</v>
      </c>
      <c r="G68" s="16" t="s">
        <v>122</v>
      </c>
      <c r="H68" s="16" t="s">
        <v>129</v>
      </c>
      <c r="I68" s="16" t="s">
        <v>129</v>
      </c>
      <c r="J68" s="16" t="s">
        <v>122</v>
      </c>
      <c r="K68" s="16" t="s">
        <v>124</v>
      </c>
      <c r="L68" s="16" t="s">
        <v>125</v>
      </c>
      <c r="M68" s="19">
        <v>11.932735710705799</v>
      </c>
      <c r="N68" s="19">
        <v>11.9502351771719</v>
      </c>
      <c r="O68" s="20">
        <v>2.47479828107201E-2</v>
      </c>
      <c r="P68" s="21"/>
      <c r="Q68" s="21">
        <v>9408300.8217897993</v>
      </c>
      <c r="R68" s="23">
        <v>10</v>
      </c>
      <c r="S68" s="23">
        <f t="shared" si="1"/>
        <v>94083008.217897996</v>
      </c>
      <c r="T68" s="23">
        <v>500</v>
      </c>
      <c r="U68" s="20">
        <v>6.9735111951217998</v>
      </c>
      <c r="V68" s="21">
        <v>9302276.3011480402</v>
      </c>
      <c r="W68" s="21">
        <v>149941.315035673</v>
      </c>
    </row>
    <row r="69" spans="2:23" ht="15" customHeight="1" x14ac:dyDescent="0.15">
      <c r="B69" s="18" t="s">
        <v>61</v>
      </c>
      <c r="C69" s="16" t="s">
        <v>136</v>
      </c>
      <c r="D69" s="16" t="s">
        <v>148</v>
      </c>
      <c r="E69" s="18" t="s">
        <v>60</v>
      </c>
      <c r="F69" s="16" t="s">
        <v>111</v>
      </c>
      <c r="G69" s="16" t="s">
        <v>122</v>
      </c>
      <c r="H69" s="16" t="s">
        <v>129</v>
      </c>
      <c r="I69" s="16" t="s">
        <v>129</v>
      </c>
      <c r="J69" s="16" t="s">
        <v>122</v>
      </c>
      <c r="K69" s="16" t="s">
        <v>124</v>
      </c>
      <c r="L69" s="16" t="s">
        <v>125</v>
      </c>
      <c r="M69" s="19">
        <v>11.967734643638099</v>
      </c>
      <c r="N69" s="19">
        <v>11.9502351771719</v>
      </c>
      <c r="O69" s="20">
        <v>2.47479828107201E-2</v>
      </c>
      <c r="P69" s="21"/>
      <c r="Q69" s="21">
        <v>9196251.7805062905</v>
      </c>
      <c r="R69" s="23">
        <v>10</v>
      </c>
      <c r="S69" s="23">
        <f t="shared" si="1"/>
        <v>91962517.805062905</v>
      </c>
      <c r="T69" s="23">
        <v>500</v>
      </c>
      <c r="U69" s="20">
        <v>6.9636108531352603</v>
      </c>
      <c r="V69" s="21">
        <v>9302276.3011480402</v>
      </c>
      <c r="W69" s="21">
        <v>149941.315035673</v>
      </c>
    </row>
    <row r="70" spans="2:23" ht="15" customHeight="1" x14ac:dyDescent="0.15">
      <c r="B70" s="18" t="s">
        <v>62</v>
      </c>
      <c r="C70" s="16" t="s">
        <v>136</v>
      </c>
      <c r="D70" s="16" t="s">
        <v>148</v>
      </c>
      <c r="E70" s="18" t="s">
        <v>63</v>
      </c>
      <c r="F70" s="16" t="s">
        <v>112</v>
      </c>
      <c r="G70" s="16" t="s">
        <v>122</v>
      </c>
      <c r="H70" s="16" t="s">
        <v>123</v>
      </c>
      <c r="I70" s="18" t="s">
        <v>218</v>
      </c>
      <c r="J70" s="16" t="s">
        <v>128</v>
      </c>
      <c r="K70" s="16" t="s">
        <v>124</v>
      </c>
      <c r="L70" s="16" t="s">
        <v>125</v>
      </c>
      <c r="M70" s="19">
        <v>10.8483924226227</v>
      </c>
      <c r="N70" s="19">
        <v>10.78079638999</v>
      </c>
      <c r="O70" s="20">
        <v>9.5595226111832798E-2</v>
      </c>
      <c r="P70" s="21"/>
      <c r="Q70" s="21">
        <v>19065376.5071734</v>
      </c>
      <c r="R70" s="23">
        <v>10</v>
      </c>
      <c r="S70" s="23">
        <f t="shared" si="1"/>
        <v>190653765.07173401</v>
      </c>
      <c r="T70" s="23">
        <v>100000</v>
      </c>
      <c r="U70" s="20">
        <v>7.2802453862356096</v>
      </c>
      <c r="V70" s="21">
        <v>19942860.5812083</v>
      </c>
      <c r="W70" s="21">
        <v>1240949.8782665201</v>
      </c>
    </row>
    <row r="71" spans="2:23" ht="15" customHeight="1" x14ac:dyDescent="0.15">
      <c r="B71" s="18" t="s">
        <v>64</v>
      </c>
      <c r="C71" s="16" t="s">
        <v>136</v>
      </c>
      <c r="D71" s="16" t="s">
        <v>148</v>
      </c>
      <c r="E71" s="18" t="s">
        <v>63</v>
      </c>
      <c r="F71" s="16" t="s">
        <v>112</v>
      </c>
      <c r="G71" s="16" t="s">
        <v>122</v>
      </c>
      <c r="H71" s="16" t="s">
        <v>123</v>
      </c>
      <c r="I71" s="18" t="s">
        <v>218</v>
      </c>
      <c r="J71" s="16" t="s">
        <v>128</v>
      </c>
      <c r="K71" s="16" t="s">
        <v>124</v>
      </c>
      <c r="L71" s="16" t="s">
        <v>125</v>
      </c>
      <c r="M71" s="19">
        <v>10.7132003573573</v>
      </c>
      <c r="N71" s="19">
        <v>10.78079638999</v>
      </c>
      <c r="O71" s="20">
        <v>9.5595226111832798E-2</v>
      </c>
      <c r="P71" s="21"/>
      <c r="Q71" s="21">
        <v>20820344.655243199</v>
      </c>
      <c r="R71" s="23">
        <v>10</v>
      </c>
      <c r="S71" s="23">
        <f t="shared" si="1"/>
        <v>208203446.552432</v>
      </c>
      <c r="T71" s="23">
        <v>100000</v>
      </c>
      <c r="U71" s="20">
        <v>7.31848791444596</v>
      </c>
      <c r="V71" s="21">
        <v>19942860.5812083</v>
      </c>
      <c r="W71" s="21">
        <v>1240949.8782665201</v>
      </c>
    </row>
    <row r="72" spans="2:23" ht="15" customHeight="1" x14ac:dyDescent="0.15">
      <c r="B72" s="18" t="s">
        <v>65</v>
      </c>
      <c r="C72" s="16" t="s">
        <v>136</v>
      </c>
      <c r="D72" s="16" t="s">
        <v>148</v>
      </c>
      <c r="E72" s="18" t="s">
        <v>66</v>
      </c>
      <c r="F72" s="16" t="s">
        <v>113</v>
      </c>
      <c r="G72" s="16" t="s">
        <v>118</v>
      </c>
      <c r="H72" s="16" t="s">
        <v>123</v>
      </c>
      <c r="I72" s="16" t="s">
        <v>123</v>
      </c>
      <c r="J72" s="16" t="s">
        <v>122</v>
      </c>
      <c r="K72" s="16" t="s">
        <v>124</v>
      </c>
      <c r="L72" s="16" t="s">
        <v>125</v>
      </c>
      <c r="M72" s="19">
        <v>28.524975934194799</v>
      </c>
      <c r="N72" s="19">
        <v>28.5623280769967</v>
      </c>
      <c r="O72" s="20">
        <v>5.28239069342194E-2</v>
      </c>
      <c r="P72" s="21"/>
      <c r="Q72" s="21">
        <v>190.53392474178199</v>
      </c>
      <c r="R72" s="23">
        <v>10</v>
      </c>
      <c r="S72" s="23">
        <f t="shared" si="1"/>
        <v>1905.3392474178199</v>
      </c>
      <c r="T72" s="23">
        <v>100000</v>
      </c>
      <c r="U72" s="20">
        <v>2.2799723134312502</v>
      </c>
      <c r="V72" s="21">
        <v>186.00937099186299</v>
      </c>
      <c r="W72" s="21">
        <v>6.39868527682136</v>
      </c>
    </row>
    <row r="73" spans="2:23" ht="15" customHeight="1" x14ac:dyDescent="0.15">
      <c r="B73" s="18" t="s">
        <v>67</v>
      </c>
      <c r="C73" s="16" t="s">
        <v>136</v>
      </c>
      <c r="D73" s="16" t="s">
        <v>148</v>
      </c>
      <c r="E73" s="18" t="s">
        <v>66</v>
      </c>
      <c r="F73" s="16" t="s">
        <v>113</v>
      </c>
      <c r="G73" s="16" t="s">
        <v>118</v>
      </c>
      <c r="H73" s="16" t="s">
        <v>123</v>
      </c>
      <c r="I73" s="16" t="s">
        <v>123</v>
      </c>
      <c r="J73" s="16" t="s">
        <v>122</v>
      </c>
      <c r="K73" s="16" t="s">
        <v>124</v>
      </c>
      <c r="L73" s="16" t="s">
        <v>125</v>
      </c>
      <c r="M73" s="19">
        <v>28.599680219798699</v>
      </c>
      <c r="N73" s="19">
        <v>28.5623280769967</v>
      </c>
      <c r="O73" s="20">
        <v>5.28239069342194E-2</v>
      </c>
      <c r="P73" s="21"/>
      <c r="Q73" s="21">
        <v>181.484817241945</v>
      </c>
      <c r="R73" s="23">
        <v>10</v>
      </c>
      <c r="S73" s="23">
        <f t="shared" si="1"/>
        <v>1814.8481724194498</v>
      </c>
      <c r="T73" s="23">
        <v>100000</v>
      </c>
      <c r="U73" s="20">
        <v>2.2588402984418301</v>
      </c>
      <c r="V73" s="21">
        <v>186.00937099186299</v>
      </c>
      <c r="W73" s="21">
        <v>6.39868527682136</v>
      </c>
    </row>
    <row r="74" spans="2:23" ht="15" customHeight="1" x14ac:dyDescent="0.15">
      <c r="B74" s="18" t="s">
        <v>68</v>
      </c>
      <c r="C74" s="16" t="s">
        <v>136</v>
      </c>
      <c r="D74" s="16" t="s">
        <v>148</v>
      </c>
      <c r="E74" s="18" t="s">
        <v>69</v>
      </c>
      <c r="F74" s="16" t="s">
        <v>115</v>
      </c>
      <c r="G74" s="16" t="s">
        <v>118</v>
      </c>
      <c r="H74" s="16" t="s">
        <v>123</v>
      </c>
      <c r="I74" s="18" t="s">
        <v>218</v>
      </c>
      <c r="J74" s="16" t="s">
        <v>128</v>
      </c>
      <c r="K74" s="16" t="s">
        <v>124</v>
      </c>
      <c r="L74" s="16" t="s">
        <v>125</v>
      </c>
      <c r="M74" s="19">
        <v>10.940916476284199</v>
      </c>
      <c r="N74" s="19">
        <v>10.954427525513999</v>
      </c>
      <c r="O74" s="20">
        <v>1.9107509062702699E-2</v>
      </c>
      <c r="P74" s="21"/>
      <c r="Q74" s="21">
        <v>17950336.5173801</v>
      </c>
      <c r="R74" s="23">
        <v>10</v>
      </c>
      <c r="S74" s="23">
        <f t="shared" si="1"/>
        <v>179503365.173801</v>
      </c>
      <c r="T74" s="23">
        <v>100000</v>
      </c>
      <c r="U74" s="20">
        <v>7.2540725947678899</v>
      </c>
      <c r="V74" s="21">
        <v>17793749.261485599</v>
      </c>
      <c r="W74" s="21">
        <v>221447.82098083699</v>
      </c>
    </row>
    <row r="75" spans="2:23" ht="15" customHeight="1" x14ac:dyDescent="0.15">
      <c r="B75" s="18" t="s">
        <v>70</v>
      </c>
      <c r="C75" s="16" t="s">
        <v>136</v>
      </c>
      <c r="D75" s="16" t="s">
        <v>148</v>
      </c>
      <c r="E75" s="18" t="s">
        <v>69</v>
      </c>
      <c r="F75" s="16" t="s">
        <v>115</v>
      </c>
      <c r="G75" s="16" t="s">
        <v>118</v>
      </c>
      <c r="H75" s="16" t="s">
        <v>123</v>
      </c>
      <c r="I75" s="18" t="s">
        <v>218</v>
      </c>
      <c r="J75" s="16" t="s">
        <v>128</v>
      </c>
      <c r="K75" s="16" t="s">
        <v>124</v>
      </c>
      <c r="L75" s="16" t="s">
        <v>125</v>
      </c>
      <c r="M75" s="19">
        <v>10.967938574743799</v>
      </c>
      <c r="N75" s="19">
        <v>10.954427525513999</v>
      </c>
      <c r="O75" s="20">
        <v>1.9107509062702699E-2</v>
      </c>
      <c r="P75" s="21"/>
      <c r="Q75" s="21">
        <v>17637162.005591001</v>
      </c>
      <c r="R75" s="23">
        <v>10</v>
      </c>
      <c r="S75" s="23">
        <f t="shared" si="1"/>
        <v>176371620.05591002</v>
      </c>
      <c r="T75" s="23">
        <v>100000</v>
      </c>
      <c r="U75" s="20">
        <v>7.2464287041252202</v>
      </c>
      <c r="V75" s="21">
        <v>17793749.261485599</v>
      </c>
      <c r="W75" s="21">
        <v>221447.82098083699</v>
      </c>
    </row>
    <row r="76" spans="2:23" ht="15" customHeight="1" x14ac:dyDescent="0.15">
      <c r="B76" s="18" t="s">
        <v>71</v>
      </c>
      <c r="C76" s="16" t="s">
        <v>136</v>
      </c>
      <c r="D76" s="16" t="s">
        <v>148</v>
      </c>
      <c r="E76" s="18" t="s">
        <v>72</v>
      </c>
      <c r="F76" s="16" t="s">
        <v>116</v>
      </c>
      <c r="G76" s="16" t="s">
        <v>122</v>
      </c>
      <c r="H76" s="16" t="s">
        <v>123</v>
      </c>
      <c r="I76" s="18" t="s">
        <v>219</v>
      </c>
      <c r="J76" s="16" t="s">
        <v>128</v>
      </c>
      <c r="K76" s="16" t="s">
        <v>124</v>
      </c>
      <c r="L76" s="16" t="s">
        <v>130</v>
      </c>
      <c r="M76" s="19">
        <v>16.266373133721601</v>
      </c>
      <c r="N76" s="19">
        <v>16.283474696306101</v>
      </c>
      <c r="O76" s="20">
        <v>2.4185261744774901E-2</v>
      </c>
      <c r="P76" s="21"/>
      <c r="Q76" s="21">
        <v>559282.431334647</v>
      </c>
      <c r="R76" s="23">
        <v>10</v>
      </c>
      <c r="S76" s="23">
        <f t="shared" si="1"/>
        <v>5592824.3133464698</v>
      </c>
      <c r="T76" s="23">
        <v>150000</v>
      </c>
      <c r="U76" s="20">
        <v>5.7476311771071602</v>
      </c>
      <c r="V76" s="21">
        <v>553121.45670687803</v>
      </c>
      <c r="W76" s="21">
        <v>8712.9338760275696</v>
      </c>
    </row>
    <row r="77" spans="2:23" ht="15" customHeight="1" x14ac:dyDescent="0.15">
      <c r="B77" s="18" t="s">
        <v>73</v>
      </c>
      <c r="C77" s="16" t="s">
        <v>136</v>
      </c>
      <c r="D77" s="16" t="s">
        <v>148</v>
      </c>
      <c r="E77" s="18" t="s">
        <v>72</v>
      </c>
      <c r="F77" s="16" t="s">
        <v>116</v>
      </c>
      <c r="G77" s="16" t="s">
        <v>122</v>
      </c>
      <c r="H77" s="16" t="s">
        <v>123</v>
      </c>
      <c r="I77" s="18" t="s">
        <v>219</v>
      </c>
      <c r="J77" s="16" t="s">
        <v>128</v>
      </c>
      <c r="K77" s="16" t="s">
        <v>124</v>
      </c>
      <c r="L77" s="16" t="s">
        <v>130</v>
      </c>
      <c r="M77" s="19">
        <v>16.300576258890601</v>
      </c>
      <c r="N77" s="19">
        <v>16.283474696306101</v>
      </c>
      <c r="O77" s="20">
        <v>2.4185261744774901E-2</v>
      </c>
      <c r="P77" s="21"/>
      <c r="Q77" s="21">
        <v>546960.48207910894</v>
      </c>
      <c r="R77" s="23">
        <v>10</v>
      </c>
      <c r="S77" s="23">
        <f t="shared" si="1"/>
        <v>5469604.8207910899</v>
      </c>
      <c r="T77" s="23">
        <v>150000</v>
      </c>
      <c r="U77" s="20">
        <v>5.7379559496698898</v>
      </c>
      <c r="V77" s="21">
        <v>553121.45670687803</v>
      </c>
      <c r="W77" s="21">
        <v>8712.9338760275696</v>
      </c>
    </row>
    <row r="78" spans="2:23" ht="15" customHeight="1" x14ac:dyDescent="0.15">
      <c r="B78" s="18" t="s">
        <v>74</v>
      </c>
      <c r="C78" s="16" t="s">
        <v>136</v>
      </c>
      <c r="D78" s="16" t="s">
        <v>148</v>
      </c>
      <c r="E78" s="18" t="s">
        <v>75</v>
      </c>
      <c r="F78" s="16" t="s">
        <v>117</v>
      </c>
      <c r="G78" s="16" t="s">
        <v>118</v>
      </c>
      <c r="H78" s="16" t="s">
        <v>123</v>
      </c>
      <c r="I78" s="18" t="s">
        <v>219</v>
      </c>
      <c r="J78" s="16" t="s">
        <v>128</v>
      </c>
      <c r="K78" s="16" t="s">
        <v>124</v>
      </c>
      <c r="L78" s="16" t="s">
        <v>130</v>
      </c>
      <c r="M78" s="19">
        <v>20.276226164342599</v>
      </c>
      <c r="N78" s="19">
        <v>20.248929385722501</v>
      </c>
      <c r="O78" s="20">
        <v>3.8603474533648499E-2</v>
      </c>
      <c r="P78" s="21"/>
      <c r="Q78" s="21">
        <v>41052.711131733697</v>
      </c>
      <c r="R78" s="23">
        <v>10</v>
      </c>
      <c r="S78" s="23">
        <f t="shared" si="1"/>
        <v>410527.11131733697</v>
      </c>
      <c r="T78" s="23">
        <v>150000</v>
      </c>
      <c r="U78" s="20">
        <v>4.6133418433232301</v>
      </c>
      <c r="V78" s="21">
        <v>41795.745316132001</v>
      </c>
      <c r="W78" s="21">
        <v>1050.8090208828701</v>
      </c>
    </row>
    <row r="79" spans="2:23" ht="15" customHeight="1" x14ac:dyDescent="0.15">
      <c r="B79" s="18" t="s">
        <v>76</v>
      </c>
      <c r="C79" s="16" t="s">
        <v>136</v>
      </c>
      <c r="D79" s="16" t="s">
        <v>148</v>
      </c>
      <c r="E79" s="18" t="s">
        <v>75</v>
      </c>
      <c r="F79" s="16" t="s">
        <v>117</v>
      </c>
      <c r="G79" s="16" t="s">
        <v>118</v>
      </c>
      <c r="H79" s="16" t="s">
        <v>123</v>
      </c>
      <c r="I79" s="18" t="s">
        <v>219</v>
      </c>
      <c r="J79" s="16" t="s">
        <v>128</v>
      </c>
      <c r="K79" s="16" t="s">
        <v>124</v>
      </c>
      <c r="L79" s="16" t="s">
        <v>130</v>
      </c>
      <c r="M79" s="19">
        <v>20.2216326071024</v>
      </c>
      <c r="N79" s="19">
        <v>20.248929385722501</v>
      </c>
      <c r="O79" s="20">
        <v>3.8603474533648499E-2</v>
      </c>
      <c r="P79" s="21"/>
      <c r="Q79" s="21">
        <v>42538.779500530298</v>
      </c>
      <c r="R79" s="23">
        <v>10</v>
      </c>
      <c r="S79" s="23">
        <f t="shared" si="1"/>
        <v>425387.79500530299</v>
      </c>
      <c r="T79" s="23">
        <v>150000</v>
      </c>
      <c r="U79" s="20">
        <v>4.6287850252049596</v>
      </c>
      <c r="V79" s="21">
        <v>41795.745316132001</v>
      </c>
      <c r="W79" s="21">
        <v>1050.8090208828701</v>
      </c>
    </row>
    <row r="80" spans="2:23" ht="15" customHeight="1" x14ac:dyDescent="0.15">
      <c r="B80" s="18" t="s">
        <v>77</v>
      </c>
      <c r="C80" s="16" t="s">
        <v>136</v>
      </c>
      <c r="D80" s="16" t="s">
        <v>148</v>
      </c>
      <c r="E80" s="18" t="s">
        <v>78</v>
      </c>
      <c r="F80" s="22" t="s">
        <v>140</v>
      </c>
      <c r="G80" s="16" t="s">
        <v>122</v>
      </c>
      <c r="H80" s="16" t="s">
        <v>123</v>
      </c>
      <c r="I80" s="16" t="s">
        <v>123</v>
      </c>
      <c r="J80" s="16" t="s">
        <v>122</v>
      </c>
      <c r="K80" s="16" t="s">
        <v>124</v>
      </c>
      <c r="L80" s="16" t="s">
        <v>125</v>
      </c>
      <c r="M80" s="19">
        <v>28.893769132015301</v>
      </c>
      <c r="N80" s="19">
        <v>29.1262783928169</v>
      </c>
      <c r="O80" s="20">
        <v>0.32881775000296498</v>
      </c>
      <c r="P80" s="21"/>
      <c r="Q80" s="21">
        <v>149.84758191572399</v>
      </c>
      <c r="R80" s="23">
        <v>10</v>
      </c>
      <c r="S80" s="23">
        <f t="shared" si="1"/>
        <v>1498.47581915724</v>
      </c>
      <c r="T80" s="23">
        <v>100000</v>
      </c>
      <c r="U80" s="20">
        <v>2.1756497391459901</v>
      </c>
      <c r="V80" s="21">
        <v>130.26866188638701</v>
      </c>
      <c r="W80" s="21">
        <v>27.688774242106899</v>
      </c>
    </row>
    <row r="81" spans="2:23" ht="15" customHeight="1" x14ac:dyDescent="0.15">
      <c r="B81" s="18" t="s">
        <v>79</v>
      </c>
      <c r="C81" s="16" t="s">
        <v>136</v>
      </c>
      <c r="D81" s="16" t="s">
        <v>148</v>
      </c>
      <c r="E81" s="18" t="s">
        <v>78</v>
      </c>
      <c r="F81" s="22" t="s">
        <v>140</v>
      </c>
      <c r="G81" s="16" t="s">
        <v>122</v>
      </c>
      <c r="H81" s="16" t="s">
        <v>123</v>
      </c>
      <c r="I81" s="16" t="s">
        <v>123</v>
      </c>
      <c r="J81" s="16" t="s">
        <v>122</v>
      </c>
      <c r="K81" s="16" t="s">
        <v>124</v>
      </c>
      <c r="L81" s="16" t="s">
        <v>125</v>
      </c>
      <c r="M81" s="19">
        <v>29.358787653618499</v>
      </c>
      <c r="N81" s="19">
        <v>29.1262783928169</v>
      </c>
      <c r="O81" s="20">
        <v>0.32881775000296498</v>
      </c>
      <c r="P81" s="21"/>
      <c r="Q81" s="21">
        <v>110.689741857049</v>
      </c>
      <c r="R81" s="23">
        <v>10</v>
      </c>
      <c r="S81" s="23">
        <f t="shared" si="1"/>
        <v>1106.8974185704901</v>
      </c>
      <c r="T81" s="23">
        <v>100000</v>
      </c>
      <c r="U81" s="20">
        <v>2.0441073746157898</v>
      </c>
      <c r="V81" s="21">
        <v>130.26866188638701</v>
      </c>
      <c r="W81" s="21">
        <v>27.688774242106899</v>
      </c>
    </row>
    <row r="82" spans="2:23" ht="15" customHeight="1" x14ac:dyDescent="0.15">
      <c r="B82" s="18" t="s">
        <v>80</v>
      </c>
      <c r="C82" s="16" t="s">
        <v>136</v>
      </c>
      <c r="D82" s="16" t="s">
        <v>148</v>
      </c>
      <c r="E82" s="18" t="s">
        <v>149</v>
      </c>
      <c r="F82" s="22" t="s">
        <v>141</v>
      </c>
      <c r="G82" s="16" t="s">
        <v>122</v>
      </c>
      <c r="H82" s="16" t="s">
        <v>129</v>
      </c>
      <c r="I82" s="16" t="s">
        <v>129</v>
      </c>
      <c r="J82" s="16" t="s">
        <v>122</v>
      </c>
      <c r="K82" s="16" t="s">
        <v>124</v>
      </c>
      <c r="L82" s="16" t="s">
        <v>125</v>
      </c>
      <c r="M82" s="19">
        <v>12.2517853210281</v>
      </c>
      <c r="N82" s="19">
        <v>12.2429765666054</v>
      </c>
      <c r="O82" s="20">
        <v>1.24574599722158E-2</v>
      </c>
      <c r="P82" s="21"/>
      <c r="Q82" s="21">
        <v>7642929.6995403599</v>
      </c>
      <c r="R82" s="23">
        <v>10</v>
      </c>
      <c r="S82" s="23">
        <f t="shared" si="1"/>
        <v>76429296.995403603</v>
      </c>
      <c r="T82" s="23">
        <v>500</v>
      </c>
      <c r="U82" s="20">
        <v>6.8832598649176804</v>
      </c>
      <c r="V82" s="21">
        <v>7687033.86545288</v>
      </c>
      <c r="W82" s="21">
        <v>62372.709590639097</v>
      </c>
    </row>
    <row r="83" spans="2:23" ht="15" customHeight="1" x14ac:dyDescent="0.15">
      <c r="B83" s="18" t="s">
        <v>82</v>
      </c>
      <c r="C83" s="16" t="s">
        <v>136</v>
      </c>
      <c r="D83" s="16" t="s">
        <v>148</v>
      </c>
      <c r="E83" s="18" t="s">
        <v>149</v>
      </c>
      <c r="F83" s="22" t="s">
        <v>141</v>
      </c>
      <c r="G83" s="16" t="s">
        <v>122</v>
      </c>
      <c r="H83" s="16" t="s">
        <v>129</v>
      </c>
      <c r="I83" s="16" t="s">
        <v>129</v>
      </c>
      <c r="J83" s="16" t="s">
        <v>122</v>
      </c>
      <c r="K83" s="16" t="s">
        <v>124</v>
      </c>
      <c r="L83" s="16" t="s">
        <v>125</v>
      </c>
      <c r="M83" s="19">
        <v>12.234167812182701</v>
      </c>
      <c r="N83" s="19">
        <v>12.2429765666054</v>
      </c>
      <c r="O83" s="20">
        <v>1.24574599722158E-2</v>
      </c>
      <c r="P83" s="21"/>
      <c r="Q83" s="21">
        <v>7731138.0313654002</v>
      </c>
      <c r="R83" s="23">
        <v>10</v>
      </c>
      <c r="S83" s="23">
        <f t="shared" si="1"/>
        <v>77311380.313654006</v>
      </c>
      <c r="T83" s="23">
        <v>500</v>
      </c>
      <c r="U83" s="20">
        <v>6.8882434272125099</v>
      </c>
      <c r="V83" s="21">
        <v>7687033.86545288</v>
      </c>
      <c r="W83" s="21">
        <v>62372.709590639097</v>
      </c>
    </row>
    <row r="84" spans="2:23" ht="15" customHeight="1" x14ac:dyDescent="0.15">
      <c r="B84" s="18" t="s">
        <v>150</v>
      </c>
      <c r="C84" s="16" t="s">
        <v>136</v>
      </c>
      <c r="D84" s="16" t="s">
        <v>148</v>
      </c>
      <c r="E84" s="18" t="s">
        <v>151</v>
      </c>
      <c r="F84" s="22" t="s">
        <v>142</v>
      </c>
      <c r="G84" s="16" t="s">
        <v>122</v>
      </c>
      <c r="H84" s="16" t="s">
        <v>123</v>
      </c>
      <c r="I84" s="18" t="s">
        <v>218</v>
      </c>
      <c r="J84" s="16" t="s">
        <v>128</v>
      </c>
      <c r="K84" s="16" t="s">
        <v>124</v>
      </c>
      <c r="L84" s="16" t="s">
        <v>125</v>
      </c>
      <c r="M84" s="19">
        <v>11.146186894120801</v>
      </c>
      <c r="N84" s="19">
        <v>11.0997286169112</v>
      </c>
      <c r="O84" s="20">
        <v>6.5701925714353598E-2</v>
      </c>
      <c r="P84" s="21"/>
      <c r="Q84" s="21">
        <v>15703867.2316276</v>
      </c>
      <c r="R84" s="23">
        <v>10</v>
      </c>
      <c r="S84" s="23">
        <f t="shared" si="1"/>
        <v>157038672.31627601</v>
      </c>
      <c r="T84" s="23">
        <v>100000</v>
      </c>
      <c r="U84" s="20">
        <v>7.1960066148640296</v>
      </c>
      <c r="V84" s="21">
        <v>16193746.415543601</v>
      </c>
      <c r="W84" s="21">
        <v>692793.78581833804</v>
      </c>
    </row>
    <row r="85" spans="2:23" ht="15" customHeight="1" x14ac:dyDescent="0.15">
      <c r="B85" s="18" t="s">
        <v>152</v>
      </c>
      <c r="C85" s="16" t="s">
        <v>136</v>
      </c>
      <c r="D85" s="16" t="s">
        <v>148</v>
      </c>
      <c r="E85" s="18" t="s">
        <v>151</v>
      </c>
      <c r="F85" s="22" t="s">
        <v>142</v>
      </c>
      <c r="G85" s="16" t="s">
        <v>122</v>
      </c>
      <c r="H85" s="16" t="s">
        <v>123</v>
      </c>
      <c r="I85" s="18" t="s">
        <v>218</v>
      </c>
      <c r="J85" s="16" t="s">
        <v>128</v>
      </c>
      <c r="K85" s="16" t="s">
        <v>124</v>
      </c>
      <c r="L85" s="16" t="s">
        <v>125</v>
      </c>
      <c r="M85" s="19">
        <v>11.0532703397016</v>
      </c>
      <c r="N85" s="19">
        <v>11.0997286169112</v>
      </c>
      <c r="O85" s="20">
        <v>6.5701925714353598E-2</v>
      </c>
      <c r="P85" s="21"/>
      <c r="Q85" s="21">
        <v>16683625.5994597</v>
      </c>
      <c r="R85" s="23">
        <v>10</v>
      </c>
      <c r="S85" s="23">
        <f t="shared" si="1"/>
        <v>166836255.99459702</v>
      </c>
      <c r="T85" s="23">
        <v>100000</v>
      </c>
      <c r="U85" s="20">
        <v>7.2222904351948198</v>
      </c>
      <c r="V85" s="21">
        <v>16193746.415543601</v>
      </c>
      <c r="W85" s="21">
        <v>692793.78581833804</v>
      </c>
    </row>
    <row r="86" spans="2:23" ht="15" customHeight="1" x14ac:dyDescent="0.15">
      <c r="B86" s="18" t="s">
        <v>153</v>
      </c>
      <c r="C86" s="16" t="s">
        <v>136</v>
      </c>
      <c r="D86" s="16" t="s">
        <v>148</v>
      </c>
      <c r="E86" s="18" t="s">
        <v>154</v>
      </c>
      <c r="F86" s="22" t="s">
        <v>143</v>
      </c>
      <c r="G86" s="16" t="s">
        <v>118</v>
      </c>
      <c r="H86" s="16" t="s">
        <v>123</v>
      </c>
      <c r="I86" s="16" t="s">
        <v>123</v>
      </c>
      <c r="J86" s="16" t="s">
        <v>122</v>
      </c>
      <c r="K86" s="16" t="s">
        <v>124</v>
      </c>
      <c r="L86" s="16" t="s">
        <v>125</v>
      </c>
      <c r="M86" s="19">
        <v>28.568889016476199</v>
      </c>
      <c r="N86" s="19">
        <v>28.573373098430501</v>
      </c>
      <c r="O86" s="20">
        <v>6.34144951450691E-3</v>
      </c>
      <c r="P86" s="21"/>
      <c r="Q86" s="21">
        <v>185.16136624994601</v>
      </c>
      <c r="R86" s="23">
        <v>10</v>
      </c>
      <c r="S86" s="23">
        <f t="shared" si="1"/>
        <v>1851.6136624994601</v>
      </c>
      <c r="T86" s="23">
        <v>100000</v>
      </c>
      <c r="U86" s="20">
        <v>2.2675503766507599</v>
      </c>
      <c r="V86" s="21">
        <v>184.62214477465301</v>
      </c>
      <c r="W86" s="21">
        <v>0.76257432348195398</v>
      </c>
    </row>
    <row r="87" spans="2:23" ht="15" customHeight="1" x14ac:dyDescent="0.15">
      <c r="B87" s="18" t="s">
        <v>155</v>
      </c>
      <c r="C87" s="16" t="s">
        <v>136</v>
      </c>
      <c r="D87" s="16" t="s">
        <v>148</v>
      </c>
      <c r="E87" s="18" t="s">
        <v>154</v>
      </c>
      <c r="F87" s="22" t="s">
        <v>143</v>
      </c>
      <c r="G87" s="16" t="s">
        <v>118</v>
      </c>
      <c r="H87" s="16" t="s">
        <v>123</v>
      </c>
      <c r="I87" s="16" t="s">
        <v>123</v>
      </c>
      <c r="J87" s="16" t="s">
        <v>122</v>
      </c>
      <c r="K87" s="16" t="s">
        <v>124</v>
      </c>
      <c r="L87" s="16" t="s">
        <v>125</v>
      </c>
      <c r="M87" s="19">
        <v>28.5778571803848</v>
      </c>
      <c r="N87" s="19">
        <v>28.573373098430501</v>
      </c>
      <c r="O87" s="20">
        <v>6.34144951450691E-3</v>
      </c>
      <c r="P87" s="21"/>
      <c r="Q87" s="21">
        <v>184.08292329936</v>
      </c>
      <c r="R87" s="23">
        <v>10</v>
      </c>
      <c r="S87" s="23">
        <f t="shared" si="1"/>
        <v>1840.8292329936</v>
      </c>
      <c r="T87" s="23">
        <v>100000</v>
      </c>
      <c r="U87" s="20">
        <v>2.2650135024592601</v>
      </c>
      <c r="V87" s="21">
        <v>184.62214477465301</v>
      </c>
      <c r="W87" s="21">
        <v>0.76257432348195398</v>
      </c>
    </row>
    <row r="88" spans="2:23" ht="15" customHeight="1" x14ac:dyDescent="0.15">
      <c r="B88" s="18" t="s">
        <v>156</v>
      </c>
      <c r="C88" s="16" t="s">
        <v>136</v>
      </c>
      <c r="D88" s="16" t="s">
        <v>148</v>
      </c>
      <c r="E88" s="18" t="s">
        <v>157</v>
      </c>
      <c r="F88" s="22" t="s">
        <v>145</v>
      </c>
      <c r="G88" s="16" t="s">
        <v>118</v>
      </c>
      <c r="H88" s="16" t="s">
        <v>123</v>
      </c>
      <c r="I88" s="18" t="s">
        <v>218</v>
      </c>
      <c r="J88" s="16" t="s">
        <v>128</v>
      </c>
      <c r="K88" s="16" t="s">
        <v>124</v>
      </c>
      <c r="L88" s="16" t="s">
        <v>125</v>
      </c>
      <c r="M88" s="19">
        <v>10.9730042269737</v>
      </c>
      <c r="N88" s="19">
        <v>10.970952527960501</v>
      </c>
      <c r="O88" s="20">
        <v>2.9015405703272301E-3</v>
      </c>
      <c r="P88" s="21"/>
      <c r="Q88" s="21">
        <v>17579064.313649599</v>
      </c>
      <c r="R88" s="23">
        <v>10</v>
      </c>
      <c r="S88" s="23">
        <f t="shared" si="1"/>
        <v>175790643.13649598</v>
      </c>
      <c r="T88" s="23">
        <v>100000</v>
      </c>
      <c r="U88" s="20">
        <v>7.2449957550248199</v>
      </c>
      <c r="V88" s="21">
        <v>17602587.762267999</v>
      </c>
      <c r="W88" s="21">
        <v>33267.1800698343</v>
      </c>
    </row>
    <row r="89" spans="2:23" ht="15" customHeight="1" x14ac:dyDescent="0.15">
      <c r="B89" s="18" t="s">
        <v>158</v>
      </c>
      <c r="C89" s="16" t="s">
        <v>136</v>
      </c>
      <c r="D89" s="16" t="s">
        <v>148</v>
      </c>
      <c r="E89" s="18" t="s">
        <v>157</v>
      </c>
      <c r="F89" s="22" t="s">
        <v>145</v>
      </c>
      <c r="G89" s="16" t="s">
        <v>118</v>
      </c>
      <c r="H89" s="16" t="s">
        <v>123</v>
      </c>
      <c r="I89" s="18" t="s">
        <v>218</v>
      </c>
      <c r="J89" s="16" t="s">
        <v>128</v>
      </c>
      <c r="K89" s="16" t="s">
        <v>124</v>
      </c>
      <c r="L89" s="16" t="s">
        <v>125</v>
      </c>
      <c r="M89" s="19">
        <v>10.968900828947399</v>
      </c>
      <c r="N89" s="19">
        <v>10.970952527960501</v>
      </c>
      <c r="O89" s="20">
        <v>2.9015405703272301E-3</v>
      </c>
      <c r="P89" s="21"/>
      <c r="Q89" s="21">
        <v>17626111.2108863</v>
      </c>
      <c r="R89" s="23">
        <v>10</v>
      </c>
      <c r="S89" s="23">
        <f t="shared" si="1"/>
        <v>176261112.108863</v>
      </c>
      <c r="T89" s="23">
        <v>100000</v>
      </c>
      <c r="U89" s="20">
        <v>7.2461565059495996</v>
      </c>
      <c r="V89" s="21">
        <v>17602587.762267999</v>
      </c>
      <c r="W89" s="21">
        <v>33267.1800698343</v>
      </c>
    </row>
    <row r="90" spans="2:23" ht="15" customHeight="1" x14ac:dyDescent="0.15">
      <c r="B90" s="18" t="s">
        <v>159</v>
      </c>
      <c r="C90" s="16" t="s">
        <v>136</v>
      </c>
      <c r="D90" s="16" t="s">
        <v>148</v>
      </c>
      <c r="E90" s="18" t="s">
        <v>160</v>
      </c>
      <c r="F90" s="22" t="s">
        <v>146</v>
      </c>
      <c r="G90" s="16" t="s">
        <v>122</v>
      </c>
      <c r="H90" s="16" t="s">
        <v>123</v>
      </c>
      <c r="I90" s="18" t="s">
        <v>219</v>
      </c>
      <c r="J90" s="16" t="s">
        <v>128</v>
      </c>
      <c r="K90" s="16" t="s">
        <v>124</v>
      </c>
      <c r="L90" s="16" t="s">
        <v>130</v>
      </c>
      <c r="M90" s="19">
        <v>16.415811600703901</v>
      </c>
      <c r="N90" s="19">
        <v>16.451085882661999</v>
      </c>
      <c r="O90" s="20">
        <v>4.9885367948126098E-2</v>
      </c>
      <c r="P90" s="21"/>
      <c r="Q90" s="21">
        <v>507409.612492371</v>
      </c>
      <c r="R90" s="23">
        <v>10</v>
      </c>
      <c r="S90" s="23">
        <f t="shared" si="1"/>
        <v>5074096.1249237098</v>
      </c>
      <c r="T90" s="23">
        <v>150000</v>
      </c>
      <c r="U90" s="20">
        <v>5.7053586903450197</v>
      </c>
      <c r="V90" s="21">
        <v>496015.30509990401</v>
      </c>
      <c r="W90" s="21">
        <v>16113.984048275201</v>
      </c>
    </row>
    <row r="91" spans="2:23" ht="15" customHeight="1" x14ac:dyDescent="0.15">
      <c r="B91" s="18" t="s">
        <v>161</v>
      </c>
      <c r="C91" s="16" t="s">
        <v>136</v>
      </c>
      <c r="D91" s="16" t="s">
        <v>148</v>
      </c>
      <c r="E91" s="18" t="s">
        <v>160</v>
      </c>
      <c r="F91" s="22" t="s">
        <v>146</v>
      </c>
      <c r="G91" s="16" t="s">
        <v>122</v>
      </c>
      <c r="H91" s="16" t="s">
        <v>123</v>
      </c>
      <c r="I91" s="18" t="s">
        <v>219</v>
      </c>
      <c r="J91" s="16" t="s">
        <v>128</v>
      </c>
      <c r="K91" s="16" t="s">
        <v>124</v>
      </c>
      <c r="L91" s="16" t="s">
        <v>130</v>
      </c>
      <c r="M91" s="19">
        <v>16.486360164620098</v>
      </c>
      <c r="N91" s="19">
        <v>16.451085882661999</v>
      </c>
      <c r="O91" s="20">
        <v>4.9885367948126098E-2</v>
      </c>
      <c r="P91" s="21"/>
      <c r="Q91" s="21">
        <v>484620.99770743598</v>
      </c>
      <c r="R91" s="23">
        <v>10</v>
      </c>
      <c r="S91" s="23">
        <f t="shared" si="1"/>
        <v>4846209.9770743595</v>
      </c>
      <c r="T91" s="23">
        <v>150000</v>
      </c>
      <c r="U91" s="20">
        <v>5.6854022273642402</v>
      </c>
      <c r="V91" s="21">
        <v>496015.30509990401</v>
      </c>
      <c r="W91" s="21">
        <v>16113.984048275201</v>
      </c>
    </row>
    <row r="92" spans="2:23" ht="15" customHeight="1" x14ac:dyDescent="0.15">
      <c r="B92" s="18" t="s">
        <v>162</v>
      </c>
      <c r="C92" s="16" t="s">
        <v>136</v>
      </c>
      <c r="D92" s="16" t="s">
        <v>148</v>
      </c>
      <c r="E92" s="18" t="s">
        <v>163</v>
      </c>
      <c r="F92" s="22" t="s">
        <v>147</v>
      </c>
      <c r="G92" s="16" t="s">
        <v>118</v>
      </c>
      <c r="H92" s="16" t="s">
        <v>123</v>
      </c>
      <c r="I92" s="18" t="s">
        <v>219</v>
      </c>
      <c r="J92" s="16" t="s">
        <v>128</v>
      </c>
      <c r="K92" s="16" t="s">
        <v>124</v>
      </c>
      <c r="L92" s="16" t="s">
        <v>130</v>
      </c>
      <c r="M92" s="19">
        <v>19.795257912216801</v>
      </c>
      <c r="N92" s="19">
        <v>19.7785396604082</v>
      </c>
      <c r="O92" s="20">
        <v>2.36431784468124E-2</v>
      </c>
      <c r="P92" s="21"/>
      <c r="Q92" s="21">
        <v>56155.978159664097</v>
      </c>
      <c r="R92" s="23">
        <v>10</v>
      </c>
      <c r="S92" s="23">
        <f t="shared" si="1"/>
        <v>561559.78159664094</v>
      </c>
      <c r="T92" s="23">
        <v>150000</v>
      </c>
      <c r="U92" s="20">
        <v>4.7493959964577401</v>
      </c>
      <c r="V92" s="21">
        <v>56774.187707140904</v>
      </c>
      <c r="W92" s="21">
        <v>874.28032643015104</v>
      </c>
    </row>
    <row r="93" spans="2:23" ht="15" customHeight="1" x14ac:dyDescent="0.15">
      <c r="B93" s="18" t="s">
        <v>164</v>
      </c>
      <c r="C93" s="16" t="s">
        <v>136</v>
      </c>
      <c r="D93" s="16" t="s">
        <v>148</v>
      </c>
      <c r="E93" s="18" t="s">
        <v>163</v>
      </c>
      <c r="F93" s="22" t="s">
        <v>147</v>
      </c>
      <c r="G93" s="16" t="s">
        <v>118</v>
      </c>
      <c r="H93" s="16" t="s">
        <v>123</v>
      </c>
      <c r="I93" s="18" t="s">
        <v>219</v>
      </c>
      <c r="J93" s="16" t="s">
        <v>128</v>
      </c>
      <c r="K93" s="16" t="s">
        <v>124</v>
      </c>
      <c r="L93" s="16" t="s">
        <v>130</v>
      </c>
      <c r="M93" s="19">
        <v>19.761821408599701</v>
      </c>
      <c r="N93" s="19">
        <v>19.7785396604082</v>
      </c>
      <c r="O93" s="20">
        <v>2.36431784468124E-2</v>
      </c>
      <c r="P93" s="21"/>
      <c r="Q93" s="21">
        <v>57392.397254617601</v>
      </c>
      <c r="R93" s="23">
        <v>10</v>
      </c>
      <c r="S93" s="23">
        <f t="shared" si="1"/>
        <v>573923.97254617605</v>
      </c>
      <c r="T93" s="23">
        <v>150000</v>
      </c>
      <c r="U93" s="20">
        <v>4.7588543654109801</v>
      </c>
      <c r="V93" s="21">
        <v>56774.187707140904</v>
      </c>
      <c r="W93" s="21">
        <v>874.28032643015104</v>
      </c>
    </row>
    <row r="94" spans="2:23" ht="15" customHeight="1" x14ac:dyDescent="0.15">
      <c r="B94" s="18" t="s">
        <v>165</v>
      </c>
      <c r="C94" s="16" t="s">
        <v>136</v>
      </c>
      <c r="D94" s="16" t="s">
        <v>166</v>
      </c>
      <c r="E94" s="18" t="s">
        <v>167</v>
      </c>
      <c r="F94" s="16" t="s">
        <v>110</v>
      </c>
      <c r="G94" s="16" t="s">
        <v>122</v>
      </c>
      <c r="H94" s="16" t="s">
        <v>123</v>
      </c>
      <c r="I94" s="16" t="s">
        <v>123</v>
      </c>
      <c r="J94" s="16" t="s">
        <v>122</v>
      </c>
      <c r="K94" s="16" t="s">
        <v>124</v>
      </c>
      <c r="L94" s="16" t="s">
        <v>125</v>
      </c>
      <c r="M94" s="19">
        <v>27.233929104622401</v>
      </c>
      <c r="N94" s="19">
        <v>27.305512256932399</v>
      </c>
      <c r="O94" s="20">
        <v>0.101233864834228</v>
      </c>
      <c r="P94" s="21"/>
      <c r="Q94" s="21">
        <v>441.75134458952903</v>
      </c>
      <c r="R94" s="23">
        <v>10</v>
      </c>
      <c r="S94" s="23">
        <f t="shared" si="1"/>
        <v>4417.5134458952907</v>
      </c>
      <c r="T94" s="23">
        <v>100000</v>
      </c>
      <c r="U94" s="20">
        <v>2.6451778800733701</v>
      </c>
      <c r="V94" s="21">
        <v>422.085708381583</v>
      </c>
      <c r="W94" s="21">
        <v>27.811409437972699</v>
      </c>
    </row>
    <row r="95" spans="2:23" ht="15" customHeight="1" x14ac:dyDescent="0.15">
      <c r="B95" s="18" t="s">
        <v>168</v>
      </c>
      <c r="C95" s="16" t="s">
        <v>136</v>
      </c>
      <c r="D95" s="16" t="s">
        <v>166</v>
      </c>
      <c r="E95" s="18" t="s">
        <v>167</v>
      </c>
      <c r="F95" s="16" t="s">
        <v>110</v>
      </c>
      <c r="G95" s="16" t="s">
        <v>122</v>
      </c>
      <c r="H95" s="16" t="s">
        <v>123</v>
      </c>
      <c r="I95" s="16" t="s">
        <v>123</v>
      </c>
      <c r="J95" s="16" t="s">
        <v>122</v>
      </c>
      <c r="K95" s="16" t="s">
        <v>124</v>
      </c>
      <c r="L95" s="16" t="s">
        <v>125</v>
      </c>
      <c r="M95" s="19">
        <v>27.377095409242401</v>
      </c>
      <c r="N95" s="19">
        <v>27.305512256932399</v>
      </c>
      <c r="O95" s="20">
        <v>0.101233864834228</v>
      </c>
      <c r="P95" s="21"/>
      <c r="Q95" s="21">
        <v>402.42007217363698</v>
      </c>
      <c r="R95" s="23">
        <v>10</v>
      </c>
      <c r="S95" s="23">
        <f t="shared" si="1"/>
        <v>4024.2007217363698</v>
      </c>
      <c r="T95" s="23">
        <v>100000</v>
      </c>
      <c r="U95" s="20">
        <v>2.60467963461458</v>
      </c>
      <c r="V95" s="21">
        <v>422.085708381583</v>
      </c>
      <c r="W95" s="21">
        <v>27.811409437972699</v>
      </c>
    </row>
    <row r="96" spans="2:23" ht="15" customHeight="1" x14ac:dyDescent="0.15">
      <c r="B96" s="18" t="s">
        <v>169</v>
      </c>
      <c r="C96" s="16" t="s">
        <v>136</v>
      </c>
      <c r="D96" s="16" t="s">
        <v>166</v>
      </c>
      <c r="E96" s="18" t="s">
        <v>170</v>
      </c>
      <c r="F96" s="16" t="s">
        <v>111</v>
      </c>
      <c r="G96" s="16" t="s">
        <v>122</v>
      </c>
      <c r="H96" s="16" t="s">
        <v>129</v>
      </c>
      <c r="I96" s="16" t="s">
        <v>129</v>
      </c>
      <c r="J96" s="16" t="s">
        <v>122</v>
      </c>
      <c r="K96" s="16" t="s">
        <v>124</v>
      </c>
      <c r="L96" s="16" t="s">
        <v>125</v>
      </c>
      <c r="M96" s="19">
        <v>12.292990309160199</v>
      </c>
      <c r="N96" s="19">
        <v>12.2438218453128</v>
      </c>
      <c r="O96" s="20">
        <v>6.9534708414036001E-2</v>
      </c>
      <c r="P96" s="21"/>
      <c r="Q96" s="21">
        <v>7440531.8783754297</v>
      </c>
      <c r="R96" s="23">
        <v>10</v>
      </c>
      <c r="S96" s="23">
        <f t="shared" si="1"/>
        <v>74405318.783754289</v>
      </c>
      <c r="T96" s="23">
        <v>500</v>
      </c>
      <c r="U96" s="20">
        <v>6.8716039817269499</v>
      </c>
      <c r="V96" s="21">
        <v>7686616.5116338599</v>
      </c>
      <c r="W96" s="21">
        <v>348016.225845679</v>
      </c>
    </row>
    <row r="97" spans="2:23" ht="15" customHeight="1" x14ac:dyDescent="0.15">
      <c r="B97" s="18" t="s">
        <v>171</v>
      </c>
      <c r="C97" s="16" t="s">
        <v>136</v>
      </c>
      <c r="D97" s="16" t="s">
        <v>166</v>
      </c>
      <c r="E97" s="18" t="s">
        <v>170</v>
      </c>
      <c r="F97" s="16" t="s">
        <v>111</v>
      </c>
      <c r="G97" s="16" t="s">
        <v>122</v>
      </c>
      <c r="H97" s="16" t="s">
        <v>129</v>
      </c>
      <c r="I97" s="16" t="s">
        <v>129</v>
      </c>
      <c r="J97" s="16" t="s">
        <v>122</v>
      </c>
      <c r="K97" s="16" t="s">
        <v>124</v>
      </c>
      <c r="L97" s="16" t="s">
        <v>125</v>
      </c>
      <c r="M97" s="19">
        <v>12.1946533814654</v>
      </c>
      <c r="N97" s="19">
        <v>12.2438218453128</v>
      </c>
      <c r="O97" s="20">
        <v>6.9534708414036001E-2</v>
      </c>
      <c r="P97" s="21"/>
      <c r="Q97" s="21">
        <v>7932701.1448922902</v>
      </c>
      <c r="R97" s="23">
        <v>10</v>
      </c>
      <c r="S97" s="23">
        <f t="shared" si="1"/>
        <v>79327011.448922902</v>
      </c>
      <c r="T97" s="23">
        <v>500</v>
      </c>
      <c r="U97" s="20">
        <v>6.8994210930648201</v>
      </c>
      <c r="V97" s="21">
        <v>7686616.5116338599</v>
      </c>
      <c r="W97" s="21">
        <v>348016.225845679</v>
      </c>
    </row>
    <row r="98" spans="2:23" ht="15" customHeight="1" x14ac:dyDescent="0.15">
      <c r="B98" s="18" t="s">
        <v>172</v>
      </c>
      <c r="C98" s="16" t="s">
        <v>136</v>
      </c>
      <c r="D98" s="16" t="s">
        <v>166</v>
      </c>
      <c r="E98" s="18" t="s">
        <v>173</v>
      </c>
      <c r="F98" s="16" t="s">
        <v>112</v>
      </c>
      <c r="G98" s="16" t="s">
        <v>122</v>
      </c>
      <c r="H98" s="16" t="s">
        <v>123</v>
      </c>
      <c r="I98" s="18" t="s">
        <v>218</v>
      </c>
      <c r="J98" s="16" t="s">
        <v>128</v>
      </c>
      <c r="K98" s="16" t="s">
        <v>124</v>
      </c>
      <c r="L98" s="16" t="s">
        <v>125</v>
      </c>
      <c r="M98" s="19">
        <v>10.8146270594134</v>
      </c>
      <c r="N98" s="19">
        <v>10.832998409038201</v>
      </c>
      <c r="O98" s="20">
        <v>2.5981011798531999E-2</v>
      </c>
      <c r="P98" s="21"/>
      <c r="Q98" s="21">
        <v>19489324.266265798</v>
      </c>
      <c r="R98" s="23">
        <v>10</v>
      </c>
      <c r="S98" s="23">
        <f t="shared" si="1"/>
        <v>194893242.66265798</v>
      </c>
      <c r="T98" s="23">
        <v>100000</v>
      </c>
      <c r="U98" s="20">
        <v>7.2897967815229796</v>
      </c>
      <c r="V98" s="21">
        <v>19258881.8159802</v>
      </c>
      <c r="W98" s="21">
        <v>325894.83854038903</v>
      </c>
    </row>
    <row r="99" spans="2:23" ht="15" customHeight="1" x14ac:dyDescent="0.15">
      <c r="B99" s="18" t="s">
        <v>174</v>
      </c>
      <c r="C99" s="16" t="s">
        <v>136</v>
      </c>
      <c r="D99" s="16" t="s">
        <v>166</v>
      </c>
      <c r="E99" s="18" t="s">
        <v>173</v>
      </c>
      <c r="F99" s="16" t="s">
        <v>112</v>
      </c>
      <c r="G99" s="16" t="s">
        <v>122</v>
      </c>
      <c r="H99" s="16" t="s">
        <v>123</v>
      </c>
      <c r="I99" s="18" t="s">
        <v>218</v>
      </c>
      <c r="J99" s="16" t="s">
        <v>128</v>
      </c>
      <c r="K99" s="16" t="s">
        <v>124</v>
      </c>
      <c r="L99" s="16" t="s">
        <v>125</v>
      </c>
      <c r="M99" s="19">
        <v>10.851369758662999</v>
      </c>
      <c r="N99" s="19">
        <v>10.832998409038201</v>
      </c>
      <c r="O99" s="20">
        <v>2.5981011798531999E-2</v>
      </c>
      <c r="P99" s="21"/>
      <c r="Q99" s="21">
        <v>19028439.365694601</v>
      </c>
      <c r="R99" s="23">
        <v>10</v>
      </c>
      <c r="S99" s="23">
        <f t="shared" si="1"/>
        <v>190284393.656946</v>
      </c>
      <c r="T99" s="23">
        <v>100000</v>
      </c>
      <c r="U99" s="20">
        <v>7.2794031707010802</v>
      </c>
      <c r="V99" s="21">
        <v>19258881.8159802</v>
      </c>
      <c r="W99" s="21">
        <v>325894.83854038903</v>
      </c>
    </row>
    <row r="100" spans="2:23" ht="15" customHeight="1" x14ac:dyDescent="0.15">
      <c r="B100" s="18" t="s">
        <v>175</v>
      </c>
      <c r="C100" s="16" t="s">
        <v>136</v>
      </c>
      <c r="D100" s="16" t="s">
        <v>166</v>
      </c>
      <c r="E100" s="18" t="s">
        <v>176</v>
      </c>
      <c r="F100" s="16" t="s">
        <v>113</v>
      </c>
      <c r="G100" s="16" t="s">
        <v>118</v>
      </c>
      <c r="H100" s="16" t="s">
        <v>123</v>
      </c>
      <c r="I100" s="16" t="s">
        <v>123</v>
      </c>
      <c r="J100" s="16" t="s">
        <v>122</v>
      </c>
      <c r="K100" s="16" t="s">
        <v>124</v>
      </c>
      <c r="L100" s="16" t="s">
        <v>125</v>
      </c>
      <c r="M100" s="19">
        <v>23.275373888283699</v>
      </c>
      <c r="N100" s="19">
        <v>23.2648275032154</v>
      </c>
      <c r="O100" s="20">
        <v>1.4914840797567001E-2</v>
      </c>
      <c r="P100" s="21"/>
      <c r="Q100" s="21">
        <v>5820.4467059868903</v>
      </c>
      <c r="R100" s="23">
        <v>10</v>
      </c>
      <c r="S100" s="23">
        <f t="shared" si="1"/>
        <v>58204.467059868904</v>
      </c>
      <c r="T100" s="23">
        <v>100000</v>
      </c>
      <c r="U100" s="20">
        <v>3.7649563170382598</v>
      </c>
      <c r="V100" s="21">
        <v>5860.7052211497903</v>
      </c>
      <c r="W100" s="21">
        <v>56.9341381443665</v>
      </c>
    </row>
    <row r="101" spans="2:23" ht="15" customHeight="1" x14ac:dyDescent="0.15">
      <c r="B101" s="18" t="s">
        <v>177</v>
      </c>
      <c r="C101" s="16" t="s">
        <v>136</v>
      </c>
      <c r="D101" s="16" t="s">
        <v>166</v>
      </c>
      <c r="E101" s="18" t="s">
        <v>176</v>
      </c>
      <c r="F101" s="16" t="s">
        <v>113</v>
      </c>
      <c r="G101" s="16" t="s">
        <v>118</v>
      </c>
      <c r="H101" s="16" t="s">
        <v>123</v>
      </c>
      <c r="I101" s="16" t="s">
        <v>123</v>
      </c>
      <c r="J101" s="16" t="s">
        <v>122</v>
      </c>
      <c r="K101" s="16" t="s">
        <v>124</v>
      </c>
      <c r="L101" s="16" t="s">
        <v>125</v>
      </c>
      <c r="M101" s="19">
        <v>23.254281118147102</v>
      </c>
      <c r="N101" s="19">
        <v>23.2648275032154</v>
      </c>
      <c r="O101" s="20">
        <v>1.4914840797567001E-2</v>
      </c>
      <c r="P101" s="21"/>
      <c r="Q101" s="21">
        <v>5900.9637363126803</v>
      </c>
      <c r="R101" s="23">
        <v>10</v>
      </c>
      <c r="S101" s="23">
        <f t="shared" si="1"/>
        <v>59009.637363126807</v>
      </c>
      <c r="T101" s="23">
        <v>100000</v>
      </c>
      <c r="U101" s="20">
        <v>3.7709229457408999</v>
      </c>
      <c r="V101" s="21">
        <v>5860.7052211497903</v>
      </c>
      <c r="W101" s="21">
        <v>56.9341381443665</v>
      </c>
    </row>
    <row r="102" spans="2:23" ht="15" customHeight="1" x14ac:dyDescent="0.15">
      <c r="B102" s="18" t="s">
        <v>178</v>
      </c>
      <c r="C102" s="16" t="s">
        <v>136</v>
      </c>
      <c r="D102" s="16" t="s">
        <v>166</v>
      </c>
      <c r="E102" s="18" t="s">
        <v>179</v>
      </c>
      <c r="F102" s="16" t="s">
        <v>114</v>
      </c>
      <c r="G102" s="16" t="s">
        <v>118</v>
      </c>
      <c r="H102" s="16" t="s">
        <v>129</v>
      </c>
      <c r="I102" s="16" t="s">
        <v>129</v>
      </c>
      <c r="J102" s="16" t="s">
        <v>122</v>
      </c>
      <c r="K102" s="16" t="s">
        <v>124</v>
      </c>
      <c r="L102" s="16" t="s">
        <v>125</v>
      </c>
      <c r="M102" s="19">
        <v>12.210332214845501</v>
      </c>
      <c r="N102" s="19">
        <v>12.2119155255207</v>
      </c>
      <c r="O102" s="20">
        <v>2.2391394303586201E-3</v>
      </c>
      <c r="P102" s="21"/>
      <c r="Q102" s="21">
        <v>7852102.0383198699</v>
      </c>
      <c r="R102" s="23">
        <v>10</v>
      </c>
      <c r="S102" s="23">
        <f t="shared" si="1"/>
        <v>78521020.383198693</v>
      </c>
      <c r="T102" s="23">
        <v>500</v>
      </c>
      <c r="U102" s="20">
        <v>6.8949859346354696</v>
      </c>
      <c r="V102" s="21">
        <v>7844012.6561487</v>
      </c>
      <c r="W102" s="21">
        <v>11440.1139776855</v>
      </c>
    </row>
    <row r="103" spans="2:23" ht="15" customHeight="1" x14ac:dyDescent="0.15">
      <c r="B103" s="18" t="s">
        <v>180</v>
      </c>
      <c r="C103" s="16" t="s">
        <v>136</v>
      </c>
      <c r="D103" s="16" t="s">
        <v>166</v>
      </c>
      <c r="E103" s="18" t="s">
        <v>179</v>
      </c>
      <c r="F103" s="16" t="s">
        <v>114</v>
      </c>
      <c r="G103" s="16" t="s">
        <v>118</v>
      </c>
      <c r="H103" s="16" t="s">
        <v>129</v>
      </c>
      <c r="I103" s="16" t="s">
        <v>129</v>
      </c>
      <c r="J103" s="16" t="s">
        <v>122</v>
      </c>
      <c r="K103" s="16" t="s">
        <v>124</v>
      </c>
      <c r="L103" s="16" t="s">
        <v>125</v>
      </c>
      <c r="M103" s="19">
        <v>12.213498836196001</v>
      </c>
      <c r="N103" s="19">
        <v>12.2119155255207</v>
      </c>
      <c r="O103" s="20">
        <v>2.2391394303586201E-3</v>
      </c>
      <c r="P103" s="21"/>
      <c r="Q103" s="21">
        <v>7835923.2739775302</v>
      </c>
      <c r="R103" s="23">
        <v>10</v>
      </c>
      <c r="S103" s="23">
        <f t="shared" si="1"/>
        <v>78359232.7397753</v>
      </c>
      <c r="T103" s="23">
        <v>500</v>
      </c>
      <c r="U103" s="20">
        <v>6.8940901749169701</v>
      </c>
      <c r="V103" s="21">
        <v>7844012.6561487</v>
      </c>
      <c r="W103" s="21">
        <v>11440.1139776855</v>
      </c>
    </row>
    <row r="104" spans="2:23" ht="15" customHeight="1" x14ac:dyDescent="0.15">
      <c r="B104" s="18" t="s">
        <v>181</v>
      </c>
      <c r="C104" s="16" t="s">
        <v>136</v>
      </c>
      <c r="D104" s="16" t="s">
        <v>166</v>
      </c>
      <c r="E104" s="18" t="s">
        <v>182</v>
      </c>
      <c r="F104" s="16" t="s">
        <v>115</v>
      </c>
      <c r="G104" s="16" t="s">
        <v>118</v>
      </c>
      <c r="H104" s="16" t="s">
        <v>123</v>
      </c>
      <c r="I104" s="18" t="s">
        <v>218</v>
      </c>
      <c r="J104" s="16" t="s">
        <v>128</v>
      </c>
      <c r="K104" s="16" t="s">
        <v>124</v>
      </c>
      <c r="L104" s="16" t="s">
        <v>125</v>
      </c>
      <c r="M104" s="19">
        <v>10.951198576172199</v>
      </c>
      <c r="N104" s="19">
        <v>10.9268602795412</v>
      </c>
      <c r="O104" s="20">
        <v>3.4419549180619603E-2</v>
      </c>
      <c r="P104" s="21"/>
      <c r="Q104" s="21">
        <v>17830521.286335301</v>
      </c>
      <c r="R104" s="23">
        <v>10</v>
      </c>
      <c r="S104" s="23">
        <f t="shared" si="1"/>
        <v>178305212.86335301</v>
      </c>
      <c r="T104" s="23">
        <v>100000</v>
      </c>
      <c r="U104" s="20">
        <v>7.2511640402291704</v>
      </c>
      <c r="V104" s="21">
        <v>18117710.550361998</v>
      </c>
      <c r="W104" s="21">
        <v>406146.95215453801</v>
      </c>
    </row>
    <row r="105" spans="2:23" ht="15" customHeight="1" x14ac:dyDescent="0.15">
      <c r="B105" s="18" t="s">
        <v>183</v>
      </c>
      <c r="C105" s="16" t="s">
        <v>136</v>
      </c>
      <c r="D105" s="16" t="s">
        <v>166</v>
      </c>
      <c r="E105" s="18" t="s">
        <v>182</v>
      </c>
      <c r="F105" s="16" t="s">
        <v>115</v>
      </c>
      <c r="G105" s="16" t="s">
        <v>118</v>
      </c>
      <c r="H105" s="16" t="s">
        <v>123</v>
      </c>
      <c r="I105" s="18" t="s">
        <v>218</v>
      </c>
      <c r="J105" s="16" t="s">
        <v>128</v>
      </c>
      <c r="K105" s="16" t="s">
        <v>124</v>
      </c>
      <c r="L105" s="16" t="s">
        <v>125</v>
      </c>
      <c r="M105" s="19">
        <v>10.9025219829102</v>
      </c>
      <c r="N105" s="19">
        <v>10.9268602795412</v>
      </c>
      <c r="O105" s="20">
        <v>3.4419549180619603E-2</v>
      </c>
      <c r="P105" s="21"/>
      <c r="Q105" s="21">
        <v>18404899.8143888</v>
      </c>
      <c r="R105" s="23">
        <v>10</v>
      </c>
      <c r="S105" s="23">
        <f t="shared" si="1"/>
        <v>184048998.143888</v>
      </c>
      <c r="T105" s="23">
        <v>100000</v>
      </c>
      <c r="U105" s="20">
        <v>7.2649334577415798</v>
      </c>
      <c r="V105" s="21">
        <v>18117710.550361998</v>
      </c>
      <c r="W105" s="21">
        <v>406146.95215453801</v>
      </c>
    </row>
    <row r="106" spans="2:23" ht="15" customHeight="1" x14ac:dyDescent="0.15">
      <c r="B106" s="18" t="s">
        <v>184</v>
      </c>
      <c r="C106" s="16" t="s">
        <v>136</v>
      </c>
      <c r="D106" s="16" t="s">
        <v>166</v>
      </c>
      <c r="E106" s="18" t="s">
        <v>185</v>
      </c>
      <c r="F106" s="16" t="s">
        <v>116</v>
      </c>
      <c r="G106" s="16" t="s">
        <v>122</v>
      </c>
      <c r="H106" s="16" t="s">
        <v>123</v>
      </c>
      <c r="I106" s="18" t="s">
        <v>219</v>
      </c>
      <c r="J106" s="16" t="s">
        <v>128</v>
      </c>
      <c r="K106" s="16" t="s">
        <v>124</v>
      </c>
      <c r="L106" s="16" t="s">
        <v>130</v>
      </c>
      <c r="M106" s="19">
        <v>14.873073770538699</v>
      </c>
      <c r="N106" s="19">
        <v>14.8553809948418</v>
      </c>
      <c r="O106" s="20">
        <v>2.5021363346504299E-2</v>
      </c>
      <c r="P106" s="21"/>
      <c r="Q106" s="21">
        <v>1385994.4276708299</v>
      </c>
      <c r="R106" s="23">
        <v>10</v>
      </c>
      <c r="S106" s="23">
        <f t="shared" si="1"/>
        <v>13859944.276708299</v>
      </c>
      <c r="T106" s="23">
        <v>150000</v>
      </c>
      <c r="U106" s="20">
        <v>6.1417614842175796</v>
      </c>
      <c r="V106" s="21">
        <v>1402152.2565311401</v>
      </c>
      <c r="W106" s="21">
        <v>22850.620712750198</v>
      </c>
    </row>
    <row r="107" spans="2:23" ht="15" customHeight="1" x14ac:dyDescent="0.15">
      <c r="B107" s="18" t="s">
        <v>186</v>
      </c>
      <c r="C107" s="16" t="s">
        <v>136</v>
      </c>
      <c r="D107" s="16" t="s">
        <v>166</v>
      </c>
      <c r="E107" s="18" t="s">
        <v>185</v>
      </c>
      <c r="F107" s="16" t="s">
        <v>116</v>
      </c>
      <c r="G107" s="16" t="s">
        <v>122</v>
      </c>
      <c r="H107" s="16" t="s">
        <v>123</v>
      </c>
      <c r="I107" s="18" t="s">
        <v>219</v>
      </c>
      <c r="J107" s="16" t="s">
        <v>128</v>
      </c>
      <c r="K107" s="16" t="s">
        <v>124</v>
      </c>
      <c r="L107" s="16" t="s">
        <v>130</v>
      </c>
      <c r="M107" s="19">
        <v>14.837688219145001</v>
      </c>
      <c r="N107" s="19">
        <v>14.8553809948418</v>
      </c>
      <c r="O107" s="20">
        <v>2.5021363346504299E-2</v>
      </c>
      <c r="P107" s="21"/>
      <c r="Q107" s="21">
        <v>1418310.08539144</v>
      </c>
      <c r="R107" s="23">
        <v>10</v>
      </c>
      <c r="S107" s="23">
        <f t="shared" si="1"/>
        <v>14183100.853914399</v>
      </c>
      <c r="T107" s="23">
        <v>150000</v>
      </c>
      <c r="U107" s="20">
        <v>6.1517711911094297</v>
      </c>
      <c r="V107" s="21">
        <v>1402152.2565311401</v>
      </c>
      <c r="W107" s="21">
        <v>22850.620712750198</v>
      </c>
    </row>
    <row r="108" spans="2:23" ht="15" customHeight="1" x14ac:dyDescent="0.15">
      <c r="B108" s="18" t="s">
        <v>187</v>
      </c>
      <c r="C108" s="16" t="s">
        <v>136</v>
      </c>
      <c r="D108" s="16" t="s">
        <v>166</v>
      </c>
      <c r="E108" s="18" t="s">
        <v>188</v>
      </c>
      <c r="F108" s="16" t="s">
        <v>117</v>
      </c>
      <c r="G108" s="16" t="s">
        <v>118</v>
      </c>
      <c r="H108" s="16" t="s">
        <v>123</v>
      </c>
      <c r="I108" s="18" t="s">
        <v>219</v>
      </c>
      <c r="J108" s="16" t="s">
        <v>128</v>
      </c>
      <c r="K108" s="16" t="s">
        <v>124</v>
      </c>
      <c r="L108" s="16" t="s">
        <v>130</v>
      </c>
      <c r="M108" s="19">
        <v>19.8234952328182</v>
      </c>
      <c r="N108" s="19">
        <v>19.8271063693788</v>
      </c>
      <c r="O108" s="20">
        <v>5.1069182996552904E-3</v>
      </c>
      <c r="P108" s="21"/>
      <c r="Q108" s="21">
        <v>55132.584173279</v>
      </c>
      <c r="R108" s="23">
        <v>10</v>
      </c>
      <c r="S108" s="23">
        <f t="shared" si="1"/>
        <v>551325.84173279</v>
      </c>
      <c r="T108" s="23">
        <v>150000</v>
      </c>
      <c r="U108" s="20">
        <v>4.7414083491978101</v>
      </c>
      <c r="V108" s="21">
        <v>55003.211592564301</v>
      </c>
      <c r="W108" s="21">
        <v>182.96045824598099</v>
      </c>
    </row>
    <row r="109" spans="2:23" ht="15" customHeight="1" x14ac:dyDescent="0.15">
      <c r="B109" s="18" t="s">
        <v>189</v>
      </c>
      <c r="C109" s="16" t="s">
        <v>136</v>
      </c>
      <c r="D109" s="16" t="s">
        <v>166</v>
      </c>
      <c r="E109" s="18" t="s">
        <v>188</v>
      </c>
      <c r="F109" s="16" t="s">
        <v>117</v>
      </c>
      <c r="G109" s="16" t="s">
        <v>118</v>
      </c>
      <c r="H109" s="16" t="s">
        <v>123</v>
      </c>
      <c r="I109" s="18" t="s">
        <v>219</v>
      </c>
      <c r="J109" s="16" t="s">
        <v>128</v>
      </c>
      <c r="K109" s="16" t="s">
        <v>124</v>
      </c>
      <c r="L109" s="16" t="s">
        <v>130</v>
      </c>
      <c r="M109" s="19">
        <v>19.8307175059395</v>
      </c>
      <c r="N109" s="19">
        <v>19.8271063693788</v>
      </c>
      <c r="O109" s="20">
        <v>5.1069182996552904E-3</v>
      </c>
      <c r="P109" s="21"/>
      <c r="Q109" s="21">
        <v>54873.839011849603</v>
      </c>
      <c r="R109" s="23">
        <v>10</v>
      </c>
      <c r="S109" s="23">
        <f t="shared" si="1"/>
        <v>548738.39011849603</v>
      </c>
      <c r="T109" s="23">
        <v>150000</v>
      </c>
      <c r="U109" s="20">
        <v>4.7393653448022297</v>
      </c>
      <c r="V109" s="21">
        <v>55003.211592564301</v>
      </c>
      <c r="W109" s="21">
        <v>182.96045824598099</v>
      </c>
    </row>
    <row r="110" spans="2:23" ht="15" customHeight="1" x14ac:dyDescent="0.15">
      <c r="B110" s="18" t="s">
        <v>190</v>
      </c>
      <c r="C110" s="16" t="s">
        <v>136</v>
      </c>
      <c r="D110" s="16" t="s">
        <v>166</v>
      </c>
      <c r="E110" s="18" t="s">
        <v>191</v>
      </c>
      <c r="F110" s="22" t="s">
        <v>140</v>
      </c>
      <c r="G110" s="16" t="s">
        <v>122</v>
      </c>
      <c r="H110" s="16" t="s">
        <v>123</v>
      </c>
      <c r="I110" s="16" t="s">
        <v>123</v>
      </c>
      <c r="J110" s="16" t="s">
        <v>122</v>
      </c>
      <c r="K110" s="16" t="s">
        <v>124</v>
      </c>
      <c r="L110" s="16" t="s">
        <v>125</v>
      </c>
      <c r="M110" s="19">
        <v>28.077786786647799</v>
      </c>
      <c r="N110" s="19">
        <v>28.198935468892401</v>
      </c>
      <c r="O110" s="20">
        <v>0.17133010949396699</v>
      </c>
      <c r="P110" s="21"/>
      <c r="Q110" s="21">
        <v>254.959491433343</v>
      </c>
      <c r="R110" s="23">
        <v>10</v>
      </c>
      <c r="S110" s="23">
        <f t="shared" si="1"/>
        <v>2549.5949143334301</v>
      </c>
      <c r="T110" s="23">
        <v>100000</v>
      </c>
      <c r="U110" s="20">
        <v>2.4064711841811102</v>
      </c>
      <c r="V110" s="21">
        <v>236.34798299070999</v>
      </c>
      <c r="W110" s="21">
        <v>26.3206476557929</v>
      </c>
    </row>
    <row r="111" spans="2:23" ht="15" customHeight="1" x14ac:dyDescent="0.15">
      <c r="B111" s="18" t="s">
        <v>192</v>
      </c>
      <c r="C111" s="16" t="s">
        <v>136</v>
      </c>
      <c r="D111" s="16" t="s">
        <v>166</v>
      </c>
      <c r="E111" s="18" t="s">
        <v>191</v>
      </c>
      <c r="F111" s="22" t="s">
        <v>140</v>
      </c>
      <c r="G111" s="16" t="s">
        <v>122</v>
      </c>
      <c r="H111" s="16" t="s">
        <v>123</v>
      </c>
      <c r="I111" s="16" t="s">
        <v>123</v>
      </c>
      <c r="J111" s="16" t="s">
        <v>122</v>
      </c>
      <c r="K111" s="16" t="s">
        <v>124</v>
      </c>
      <c r="L111" s="16" t="s">
        <v>125</v>
      </c>
      <c r="M111" s="19">
        <v>28.320084151136999</v>
      </c>
      <c r="N111" s="19">
        <v>28.198935468892401</v>
      </c>
      <c r="O111" s="20">
        <v>0.17133010949396699</v>
      </c>
      <c r="P111" s="21"/>
      <c r="Q111" s="21">
        <v>217.73647454807701</v>
      </c>
      <c r="R111" s="23">
        <v>10</v>
      </c>
      <c r="S111" s="23">
        <f t="shared" si="1"/>
        <v>2177.3647454807701</v>
      </c>
      <c r="T111" s="23">
        <v>100000</v>
      </c>
      <c r="U111" s="20">
        <v>2.3379311868182802</v>
      </c>
      <c r="V111" s="21">
        <v>236.34798299070999</v>
      </c>
      <c r="W111" s="21">
        <v>26.3206476557929</v>
      </c>
    </row>
    <row r="112" spans="2:23" ht="15" customHeight="1" x14ac:dyDescent="0.15">
      <c r="B112" s="18" t="s">
        <v>193</v>
      </c>
      <c r="C112" s="16" t="s">
        <v>136</v>
      </c>
      <c r="D112" s="16" t="s">
        <v>166</v>
      </c>
      <c r="E112" s="18" t="s">
        <v>194</v>
      </c>
      <c r="F112" s="22" t="s">
        <v>141</v>
      </c>
      <c r="G112" s="16" t="s">
        <v>122</v>
      </c>
      <c r="H112" s="16" t="s">
        <v>129</v>
      </c>
      <c r="I112" s="16" t="s">
        <v>129</v>
      </c>
      <c r="J112" s="16" t="s">
        <v>122</v>
      </c>
      <c r="K112" s="16" t="s">
        <v>124</v>
      </c>
      <c r="L112" s="16" t="s">
        <v>125</v>
      </c>
      <c r="M112" s="19">
        <v>12.051383166375899</v>
      </c>
      <c r="N112" s="19">
        <v>12.054169042576</v>
      </c>
      <c r="O112" s="20">
        <v>3.9398239053056502E-3</v>
      </c>
      <c r="P112" s="21"/>
      <c r="Q112" s="21">
        <v>8708607.8021093495</v>
      </c>
      <c r="R112" s="23">
        <v>10</v>
      </c>
      <c r="S112" s="23">
        <f t="shared" si="1"/>
        <v>87086078.021093488</v>
      </c>
      <c r="T112" s="23">
        <v>500</v>
      </c>
      <c r="U112" s="20">
        <v>6.9399487322535798</v>
      </c>
      <c r="V112" s="21">
        <v>8692834.0936606992</v>
      </c>
      <c r="W112" s="21">
        <v>22307.392417001702</v>
      </c>
    </row>
    <row r="113" spans="2:23" ht="15" customHeight="1" x14ac:dyDescent="0.15">
      <c r="B113" s="18" t="s">
        <v>195</v>
      </c>
      <c r="C113" s="16" t="s">
        <v>136</v>
      </c>
      <c r="D113" s="16" t="s">
        <v>166</v>
      </c>
      <c r="E113" s="18" t="s">
        <v>194</v>
      </c>
      <c r="F113" s="22" t="s">
        <v>141</v>
      </c>
      <c r="G113" s="16" t="s">
        <v>122</v>
      </c>
      <c r="H113" s="16" t="s">
        <v>129</v>
      </c>
      <c r="I113" s="16" t="s">
        <v>129</v>
      </c>
      <c r="J113" s="16" t="s">
        <v>122</v>
      </c>
      <c r="K113" s="16" t="s">
        <v>124</v>
      </c>
      <c r="L113" s="16" t="s">
        <v>125</v>
      </c>
      <c r="M113" s="19">
        <v>12.0569549187761</v>
      </c>
      <c r="N113" s="19">
        <v>12.054169042576</v>
      </c>
      <c r="O113" s="20">
        <v>3.9398239053056502E-3</v>
      </c>
      <c r="P113" s="21"/>
      <c r="Q113" s="21">
        <v>8677060.3852120508</v>
      </c>
      <c r="R113" s="23">
        <v>10</v>
      </c>
      <c r="S113" s="23">
        <f t="shared" si="1"/>
        <v>86770603.852120504</v>
      </c>
      <c r="T113" s="23">
        <v>500</v>
      </c>
      <c r="U113" s="20">
        <v>6.9383726197951399</v>
      </c>
      <c r="V113" s="21">
        <v>8692834.0936606992</v>
      </c>
      <c r="W113" s="21">
        <v>22307.392417001702</v>
      </c>
    </row>
    <row r="114" spans="2:23" ht="15" customHeight="1" x14ac:dyDescent="0.15">
      <c r="B114" s="18" t="s">
        <v>196</v>
      </c>
      <c r="C114" s="16" t="s">
        <v>136</v>
      </c>
      <c r="D114" s="16" t="s">
        <v>166</v>
      </c>
      <c r="E114" s="18" t="s">
        <v>197</v>
      </c>
      <c r="F114" s="22" t="s">
        <v>142</v>
      </c>
      <c r="G114" s="16" t="s">
        <v>122</v>
      </c>
      <c r="H114" s="16" t="s">
        <v>123</v>
      </c>
      <c r="I114" s="18" t="s">
        <v>218</v>
      </c>
      <c r="J114" s="16" t="s">
        <v>128</v>
      </c>
      <c r="K114" s="16" t="s">
        <v>124</v>
      </c>
      <c r="L114" s="16" t="s">
        <v>125</v>
      </c>
      <c r="M114" s="19">
        <v>11.184860699031001</v>
      </c>
      <c r="N114" s="19">
        <v>11.183068536764599</v>
      </c>
      <c r="O114" s="20">
        <v>2.5345001831279601E-3</v>
      </c>
      <c r="P114" s="21"/>
      <c r="Q114" s="21">
        <v>15313227.7415774</v>
      </c>
      <c r="R114" s="23">
        <v>10</v>
      </c>
      <c r="S114" s="23">
        <f t="shared" si="1"/>
        <v>153132277.41577399</v>
      </c>
      <c r="T114" s="23">
        <v>100000</v>
      </c>
      <c r="U114" s="20">
        <v>7.1850667414892602</v>
      </c>
      <c r="V114" s="21">
        <v>15331123.998662701</v>
      </c>
      <c r="W114" s="21">
        <v>25309.129485756101</v>
      </c>
    </row>
    <row r="115" spans="2:23" ht="15" customHeight="1" x14ac:dyDescent="0.15">
      <c r="B115" s="18" t="s">
        <v>198</v>
      </c>
      <c r="C115" s="16" t="s">
        <v>136</v>
      </c>
      <c r="D115" s="16" t="s">
        <v>166</v>
      </c>
      <c r="E115" s="18" t="s">
        <v>197</v>
      </c>
      <c r="F115" s="22" t="s">
        <v>142</v>
      </c>
      <c r="G115" s="16" t="s">
        <v>122</v>
      </c>
      <c r="H115" s="16" t="s">
        <v>123</v>
      </c>
      <c r="I115" s="18" t="s">
        <v>218</v>
      </c>
      <c r="J115" s="16" t="s">
        <v>128</v>
      </c>
      <c r="K115" s="16" t="s">
        <v>124</v>
      </c>
      <c r="L115" s="16" t="s">
        <v>125</v>
      </c>
      <c r="M115" s="19">
        <v>11.1812763744982</v>
      </c>
      <c r="N115" s="19">
        <v>11.183068536764599</v>
      </c>
      <c r="O115" s="20">
        <v>2.5345001831279601E-3</v>
      </c>
      <c r="P115" s="21"/>
      <c r="Q115" s="21">
        <v>15349020.255748</v>
      </c>
      <c r="R115" s="23">
        <v>10</v>
      </c>
      <c r="S115" s="23">
        <f t="shared" ref="S115:S125" si="2">R115*Q115</f>
        <v>153490202.55748001</v>
      </c>
      <c r="T115" s="23">
        <v>100000</v>
      </c>
      <c r="U115" s="20">
        <v>7.1860806592202398</v>
      </c>
      <c r="V115" s="21">
        <v>15331123.998662701</v>
      </c>
      <c r="W115" s="21">
        <v>25309.129485756101</v>
      </c>
    </row>
    <row r="116" spans="2:23" ht="15" customHeight="1" x14ac:dyDescent="0.15">
      <c r="B116" s="18" t="s">
        <v>199</v>
      </c>
      <c r="C116" s="16" t="s">
        <v>136</v>
      </c>
      <c r="D116" s="16" t="s">
        <v>166</v>
      </c>
      <c r="E116" s="18" t="s">
        <v>200</v>
      </c>
      <c r="F116" s="22" t="s">
        <v>143</v>
      </c>
      <c r="G116" s="16" t="s">
        <v>118</v>
      </c>
      <c r="H116" s="16" t="s">
        <v>123</v>
      </c>
      <c r="I116" s="16" t="s">
        <v>123</v>
      </c>
      <c r="J116" s="16" t="s">
        <v>122</v>
      </c>
      <c r="K116" s="16" t="s">
        <v>124</v>
      </c>
      <c r="L116" s="16" t="s">
        <v>125</v>
      </c>
      <c r="M116" s="19">
        <v>24.7946017549983</v>
      </c>
      <c r="N116" s="19">
        <v>24.7758417815526</v>
      </c>
      <c r="O116" s="20">
        <v>2.6530608876618199E-2</v>
      </c>
      <c r="P116" s="21"/>
      <c r="Q116" s="21">
        <v>2163.7342355424698</v>
      </c>
      <c r="R116" s="23">
        <v>10</v>
      </c>
      <c r="S116" s="23">
        <f t="shared" si="2"/>
        <v>21637.342355424698</v>
      </c>
      <c r="T116" s="23">
        <v>100000</v>
      </c>
      <c r="U116" s="20">
        <v>3.3352039167277701</v>
      </c>
      <c r="V116" s="21">
        <v>2190.4990823971598</v>
      </c>
      <c r="W116" s="21">
        <v>37.851209416741703</v>
      </c>
    </row>
    <row r="117" spans="2:23" ht="15" customHeight="1" x14ac:dyDescent="0.15">
      <c r="B117" s="18" t="s">
        <v>201</v>
      </c>
      <c r="C117" s="16" t="s">
        <v>136</v>
      </c>
      <c r="D117" s="16" t="s">
        <v>166</v>
      </c>
      <c r="E117" s="18" t="s">
        <v>200</v>
      </c>
      <c r="F117" s="22" t="s">
        <v>143</v>
      </c>
      <c r="G117" s="16" t="s">
        <v>118</v>
      </c>
      <c r="H117" s="16" t="s">
        <v>123</v>
      </c>
      <c r="I117" s="16" t="s">
        <v>123</v>
      </c>
      <c r="J117" s="16" t="s">
        <v>122</v>
      </c>
      <c r="K117" s="16" t="s">
        <v>124</v>
      </c>
      <c r="L117" s="16" t="s">
        <v>125</v>
      </c>
      <c r="M117" s="19">
        <v>24.7570818081069</v>
      </c>
      <c r="N117" s="19">
        <v>24.7758417815526</v>
      </c>
      <c r="O117" s="20">
        <v>2.6530608876618199E-2</v>
      </c>
      <c r="P117" s="21"/>
      <c r="Q117" s="21">
        <v>2217.2639292518602</v>
      </c>
      <c r="R117" s="23">
        <v>10</v>
      </c>
      <c r="S117" s="23">
        <f t="shared" si="2"/>
        <v>22172.639292518601</v>
      </c>
      <c r="T117" s="23">
        <v>100000</v>
      </c>
      <c r="U117" s="20">
        <v>3.3458173918945602</v>
      </c>
      <c r="V117" s="21">
        <v>2190.4990823971598</v>
      </c>
      <c r="W117" s="21">
        <v>37.851209416741703</v>
      </c>
    </row>
    <row r="118" spans="2:23" ht="15" customHeight="1" x14ac:dyDescent="0.15">
      <c r="B118" s="18" t="s">
        <v>202</v>
      </c>
      <c r="C118" s="16" t="s">
        <v>136</v>
      </c>
      <c r="D118" s="16" t="s">
        <v>166</v>
      </c>
      <c r="E118" s="18" t="s">
        <v>203</v>
      </c>
      <c r="F118" s="22" t="s">
        <v>144</v>
      </c>
      <c r="G118" s="16" t="s">
        <v>118</v>
      </c>
      <c r="H118" s="16" t="s">
        <v>129</v>
      </c>
      <c r="I118" s="16" t="s">
        <v>129</v>
      </c>
      <c r="J118" s="16" t="s">
        <v>122</v>
      </c>
      <c r="K118" s="16" t="s">
        <v>124</v>
      </c>
      <c r="L118" s="16" t="s">
        <v>125</v>
      </c>
      <c r="M118" s="19">
        <v>12.3749851420501</v>
      </c>
      <c r="N118" s="19">
        <v>12.367448281327899</v>
      </c>
      <c r="O118" s="20">
        <v>1.06587306511618E-2</v>
      </c>
      <c r="P118" s="21"/>
      <c r="Q118" s="21">
        <v>7053580.8588597998</v>
      </c>
      <c r="R118" s="23">
        <v>10</v>
      </c>
      <c r="S118" s="23">
        <f t="shared" si="2"/>
        <v>70535808.588597998</v>
      </c>
      <c r="T118" s="23">
        <v>500</v>
      </c>
      <c r="U118" s="20">
        <v>6.8484096492508701</v>
      </c>
      <c r="V118" s="21">
        <v>7088378.1116961902</v>
      </c>
      <c r="W118" s="21">
        <v>49210.746894553602</v>
      </c>
    </row>
    <row r="119" spans="2:23" ht="15" customHeight="1" x14ac:dyDescent="0.15">
      <c r="B119" s="18" t="s">
        <v>204</v>
      </c>
      <c r="C119" s="16" t="s">
        <v>136</v>
      </c>
      <c r="D119" s="16" t="s">
        <v>166</v>
      </c>
      <c r="E119" s="18" t="s">
        <v>203</v>
      </c>
      <c r="F119" s="22" t="s">
        <v>144</v>
      </c>
      <c r="G119" s="16" t="s">
        <v>118</v>
      </c>
      <c r="H119" s="16" t="s">
        <v>129</v>
      </c>
      <c r="I119" s="16" t="s">
        <v>129</v>
      </c>
      <c r="J119" s="16" t="s">
        <v>122</v>
      </c>
      <c r="K119" s="16" t="s">
        <v>124</v>
      </c>
      <c r="L119" s="16" t="s">
        <v>125</v>
      </c>
      <c r="M119" s="19">
        <v>12.3599114206056</v>
      </c>
      <c r="N119" s="19">
        <v>12.367448281327899</v>
      </c>
      <c r="O119" s="20">
        <v>1.06587306511618E-2</v>
      </c>
      <c r="P119" s="21"/>
      <c r="Q119" s="21">
        <v>7123175.3645325899</v>
      </c>
      <c r="R119" s="23">
        <v>10</v>
      </c>
      <c r="S119" s="23">
        <f t="shared" si="2"/>
        <v>71231753.645325899</v>
      </c>
      <c r="T119" s="23">
        <v>500</v>
      </c>
      <c r="U119" s="20">
        <v>6.8526736363158403</v>
      </c>
      <c r="V119" s="21">
        <v>7088378.1116961902</v>
      </c>
      <c r="W119" s="21">
        <v>49210.746894553602</v>
      </c>
    </row>
    <row r="120" spans="2:23" ht="15" customHeight="1" x14ac:dyDescent="0.15">
      <c r="B120" s="18" t="s">
        <v>205</v>
      </c>
      <c r="C120" s="16" t="s">
        <v>136</v>
      </c>
      <c r="D120" s="16" t="s">
        <v>166</v>
      </c>
      <c r="E120" s="18" t="s">
        <v>206</v>
      </c>
      <c r="F120" s="22" t="s">
        <v>145</v>
      </c>
      <c r="G120" s="16" t="s">
        <v>118</v>
      </c>
      <c r="H120" s="16" t="s">
        <v>123</v>
      </c>
      <c r="I120" s="18" t="s">
        <v>218</v>
      </c>
      <c r="J120" s="16" t="s">
        <v>128</v>
      </c>
      <c r="K120" s="16" t="s">
        <v>124</v>
      </c>
      <c r="L120" s="16" t="s">
        <v>125</v>
      </c>
      <c r="M120" s="19">
        <v>11.1950402325251</v>
      </c>
      <c r="N120" s="19">
        <v>11.244704415196001</v>
      </c>
      <c r="O120" s="20">
        <v>7.0235760697333505E-2</v>
      </c>
      <c r="P120" s="21"/>
      <c r="Q120" s="21">
        <v>15212030.954545099</v>
      </c>
      <c r="R120" s="23">
        <v>10</v>
      </c>
      <c r="S120" s="23">
        <f t="shared" si="2"/>
        <v>152120309.54545099</v>
      </c>
      <c r="T120" s="23">
        <v>100000</v>
      </c>
      <c r="U120" s="20">
        <v>7.1821872004743899</v>
      </c>
      <c r="V120" s="21">
        <v>14735524.7797971</v>
      </c>
      <c r="W120" s="21">
        <v>673881.49488310202</v>
      </c>
    </row>
    <row r="121" spans="2:23" ht="15" customHeight="1" x14ac:dyDescent="0.15">
      <c r="B121" s="18" t="s">
        <v>207</v>
      </c>
      <c r="C121" s="16" t="s">
        <v>136</v>
      </c>
      <c r="D121" s="16" t="s">
        <v>166</v>
      </c>
      <c r="E121" s="18" t="s">
        <v>206</v>
      </c>
      <c r="F121" s="22" t="s">
        <v>145</v>
      </c>
      <c r="G121" s="16" t="s">
        <v>118</v>
      </c>
      <c r="H121" s="16" t="s">
        <v>123</v>
      </c>
      <c r="I121" s="18" t="s">
        <v>218</v>
      </c>
      <c r="J121" s="16" t="s">
        <v>128</v>
      </c>
      <c r="K121" s="16" t="s">
        <v>124</v>
      </c>
      <c r="L121" s="16" t="s">
        <v>125</v>
      </c>
      <c r="M121" s="19">
        <v>11.2943685978669</v>
      </c>
      <c r="N121" s="19">
        <v>11.244704415196001</v>
      </c>
      <c r="O121" s="20">
        <v>7.0235760697333505E-2</v>
      </c>
      <c r="P121" s="21"/>
      <c r="Q121" s="21">
        <v>14259018.6050491</v>
      </c>
      <c r="R121" s="23">
        <v>10</v>
      </c>
      <c r="S121" s="23">
        <f t="shared" si="2"/>
        <v>142590186.05049101</v>
      </c>
      <c r="T121" s="23">
        <v>100000</v>
      </c>
      <c r="U121" s="20">
        <v>7.1540896356786297</v>
      </c>
      <c r="V121" s="21">
        <v>14735524.7797971</v>
      </c>
      <c r="W121" s="21">
        <v>673881.49488310202</v>
      </c>
    </row>
    <row r="122" spans="2:23" ht="15" customHeight="1" x14ac:dyDescent="0.15">
      <c r="B122" s="18" t="s">
        <v>208</v>
      </c>
      <c r="C122" s="16" t="s">
        <v>136</v>
      </c>
      <c r="D122" s="16" t="s">
        <v>166</v>
      </c>
      <c r="E122" s="18" t="s">
        <v>209</v>
      </c>
      <c r="F122" s="22" t="s">
        <v>146</v>
      </c>
      <c r="G122" s="16" t="s">
        <v>122</v>
      </c>
      <c r="H122" s="16" t="s">
        <v>123</v>
      </c>
      <c r="I122" s="18" t="s">
        <v>219</v>
      </c>
      <c r="J122" s="16" t="s">
        <v>128</v>
      </c>
      <c r="K122" s="16" t="s">
        <v>124</v>
      </c>
      <c r="L122" s="16" t="s">
        <v>130</v>
      </c>
      <c r="M122" s="19">
        <v>15.958000355972301</v>
      </c>
      <c r="N122" s="19">
        <v>16.060848691257998</v>
      </c>
      <c r="O122" s="20">
        <v>0.14544951062853201</v>
      </c>
      <c r="P122" s="21"/>
      <c r="Q122" s="21">
        <v>683694.82482154795</v>
      </c>
      <c r="R122" s="23">
        <v>10</v>
      </c>
      <c r="S122" s="23">
        <f t="shared" si="2"/>
        <v>6836948.2482154798</v>
      </c>
      <c r="T122" s="23">
        <v>150000</v>
      </c>
      <c r="U122" s="20">
        <v>5.8348622925518603</v>
      </c>
      <c r="V122" s="21">
        <v>640829.89279396099</v>
      </c>
      <c r="W122" s="21">
        <v>60620.168223613597</v>
      </c>
    </row>
    <row r="123" spans="2:23" ht="15" customHeight="1" x14ac:dyDescent="0.15">
      <c r="B123" s="18" t="s">
        <v>210</v>
      </c>
      <c r="C123" s="16" t="s">
        <v>136</v>
      </c>
      <c r="D123" s="16" t="s">
        <v>166</v>
      </c>
      <c r="E123" s="18" t="s">
        <v>209</v>
      </c>
      <c r="F123" s="22" t="s">
        <v>146</v>
      </c>
      <c r="G123" s="16" t="s">
        <v>122</v>
      </c>
      <c r="H123" s="16" t="s">
        <v>123</v>
      </c>
      <c r="I123" s="18" t="s">
        <v>219</v>
      </c>
      <c r="J123" s="16" t="s">
        <v>128</v>
      </c>
      <c r="K123" s="16" t="s">
        <v>124</v>
      </c>
      <c r="L123" s="16" t="s">
        <v>130</v>
      </c>
      <c r="M123" s="19">
        <v>16.163697026543701</v>
      </c>
      <c r="N123" s="19">
        <v>16.060848691257998</v>
      </c>
      <c r="O123" s="20">
        <v>0.14544951062853201</v>
      </c>
      <c r="P123" s="21"/>
      <c r="Q123" s="21">
        <v>597964.96076637495</v>
      </c>
      <c r="R123" s="23">
        <v>10</v>
      </c>
      <c r="S123" s="23">
        <f t="shared" si="2"/>
        <v>5979649.6076637497</v>
      </c>
      <c r="T123" s="23">
        <v>150000</v>
      </c>
      <c r="U123" s="20">
        <v>5.7766757361762799</v>
      </c>
      <c r="V123" s="21">
        <v>640829.89279396099</v>
      </c>
      <c r="W123" s="21">
        <v>60620.168223613597</v>
      </c>
    </row>
    <row r="124" spans="2:23" ht="15" customHeight="1" x14ac:dyDescent="0.15">
      <c r="B124" s="18" t="s">
        <v>211</v>
      </c>
      <c r="C124" s="16" t="s">
        <v>136</v>
      </c>
      <c r="D124" s="16" t="s">
        <v>166</v>
      </c>
      <c r="E124" s="18" t="s">
        <v>212</v>
      </c>
      <c r="F124" s="22" t="s">
        <v>147</v>
      </c>
      <c r="G124" s="16" t="s">
        <v>118</v>
      </c>
      <c r="H124" s="16" t="s">
        <v>123</v>
      </c>
      <c r="I124" s="18" t="s">
        <v>219</v>
      </c>
      <c r="J124" s="16" t="s">
        <v>128</v>
      </c>
      <c r="K124" s="16" t="s">
        <v>124</v>
      </c>
      <c r="L124" s="16" t="s">
        <v>130</v>
      </c>
      <c r="M124" s="19">
        <v>18.893567829771499</v>
      </c>
      <c r="N124" s="19">
        <v>18.903210380545101</v>
      </c>
      <c r="O124" s="20">
        <v>1.3636626079869299E-2</v>
      </c>
      <c r="P124" s="21"/>
      <c r="Q124" s="21">
        <v>101032.72431046701</v>
      </c>
      <c r="R124" s="23">
        <v>10</v>
      </c>
      <c r="S124" s="23">
        <f t="shared" si="2"/>
        <v>1010327.2431046701</v>
      </c>
      <c r="T124" s="23">
        <v>150000</v>
      </c>
      <c r="U124" s="20">
        <v>5.0044620637390098</v>
      </c>
      <c r="V124" s="21">
        <v>100402.144163529</v>
      </c>
      <c r="W124" s="21">
        <v>891.77499596333303</v>
      </c>
    </row>
    <row r="125" spans="2:23" ht="15" customHeight="1" x14ac:dyDescent="0.15">
      <c r="B125" s="18" t="s">
        <v>213</v>
      </c>
      <c r="C125" s="16" t="s">
        <v>136</v>
      </c>
      <c r="D125" s="16" t="s">
        <v>166</v>
      </c>
      <c r="E125" s="18" t="s">
        <v>212</v>
      </c>
      <c r="F125" s="22" t="s">
        <v>147</v>
      </c>
      <c r="G125" s="16" t="s">
        <v>118</v>
      </c>
      <c r="H125" s="16" t="s">
        <v>123</v>
      </c>
      <c r="I125" s="18" t="s">
        <v>219</v>
      </c>
      <c r="J125" s="16" t="s">
        <v>128</v>
      </c>
      <c r="K125" s="16" t="s">
        <v>124</v>
      </c>
      <c r="L125" s="18" t="s">
        <v>130</v>
      </c>
      <c r="M125" s="19">
        <v>18.912852931318699</v>
      </c>
      <c r="N125" s="19">
        <v>18.903210380545101</v>
      </c>
      <c r="O125" s="20">
        <v>1.3636626079869299E-2</v>
      </c>
      <c r="P125" s="21"/>
      <c r="Q125" s="21">
        <v>99771.564016590593</v>
      </c>
      <c r="R125" s="23">
        <v>10</v>
      </c>
      <c r="S125" s="23">
        <f t="shared" si="2"/>
        <v>997715.64016590593</v>
      </c>
      <c r="T125" s="23">
        <v>150000</v>
      </c>
      <c r="U125" s="20">
        <v>4.9990067802613298</v>
      </c>
      <c r="V125" s="21">
        <v>100402.144163529</v>
      </c>
      <c r="W125" s="21">
        <v>891.77499596333303</v>
      </c>
    </row>
    <row r="126" spans="2:23" ht="15" customHeight="1" x14ac:dyDescent="0.15">
      <c r="B126" s="18" t="s">
        <v>214</v>
      </c>
      <c r="C126" s="16" t="s">
        <v>136</v>
      </c>
      <c r="D126" s="18" t="s">
        <v>11</v>
      </c>
      <c r="E126" s="18" t="s">
        <v>81</v>
      </c>
      <c r="F126" s="18"/>
      <c r="G126" s="18" t="s">
        <v>11</v>
      </c>
      <c r="H126" s="18" t="s">
        <v>11</v>
      </c>
      <c r="I126" s="18"/>
      <c r="J126" s="18"/>
      <c r="K126" s="18"/>
      <c r="L126" s="18"/>
      <c r="M126" s="19"/>
      <c r="N126" s="19">
        <v>0</v>
      </c>
      <c r="O126" s="20">
        <v>0</v>
      </c>
      <c r="P126" s="21"/>
      <c r="Q126" s="21"/>
      <c r="R126" s="21"/>
      <c r="S126" s="21"/>
      <c r="T126" s="21"/>
      <c r="U126" s="20"/>
      <c r="V126" s="21">
        <v>0</v>
      </c>
      <c r="W126" s="21">
        <v>0</v>
      </c>
    </row>
    <row r="127" spans="2:23" ht="15" customHeight="1" x14ac:dyDescent="0.15">
      <c r="B127" s="18" t="s">
        <v>215</v>
      </c>
      <c r="C127" s="16" t="s">
        <v>136</v>
      </c>
      <c r="D127" s="18" t="s">
        <v>11</v>
      </c>
      <c r="E127" s="18" t="s">
        <v>81</v>
      </c>
      <c r="F127" s="18"/>
      <c r="G127" s="18" t="s">
        <v>11</v>
      </c>
      <c r="H127" s="18" t="s">
        <v>11</v>
      </c>
      <c r="I127" s="18"/>
      <c r="J127" s="18"/>
      <c r="K127" s="18"/>
      <c r="L127" s="18"/>
      <c r="M127" s="19"/>
      <c r="N127" s="19">
        <v>0</v>
      </c>
      <c r="O127" s="20">
        <v>0</v>
      </c>
      <c r="P127" s="21"/>
      <c r="Q127" s="21"/>
      <c r="R127" s="21"/>
      <c r="S127" s="21"/>
      <c r="T127" s="21"/>
      <c r="U127" s="20"/>
      <c r="V127" s="21">
        <v>0</v>
      </c>
      <c r="W127" s="21">
        <v>0</v>
      </c>
    </row>
  </sheetData>
  <phoneticPr fontId="15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3" customWidth="1"/>
    <col min="2" max="2" width="32.25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83</v>
      </c>
      <c r="B1" s="13" t="s">
        <v>84</v>
      </c>
    </row>
    <row r="2" spans="1:2" ht="15" customHeight="1" x14ac:dyDescent="0.15">
      <c r="A2" s="13" t="s">
        <v>85</v>
      </c>
      <c r="B2" s="13" t="s">
        <v>86</v>
      </c>
    </row>
    <row r="3" spans="1:2" ht="15" customHeight="1" x14ac:dyDescent="0.15">
      <c r="A3" s="13" t="s">
        <v>87</v>
      </c>
    </row>
    <row r="4" spans="1:2" ht="15" customHeight="1" x14ac:dyDescent="0.15">
      <c r="A4" s="13" t="s">
        <v>88</v>
      </c>
    </row>
    <row r="5" spans="1:2" ht="15" customHeight="1" x14ac:dyDescent="0.15">
      <c r="A5" s="13" t="s">
        <v>89</v>
      </c>
      <c r="B5" s="13" t="s">
        <v>90</v>
      </c>
    </row>
    <row r="6" spans="1:2" ht="15" customHeight="1" x14ac:dyDescent="0.15">
      <c r="A6" s="13" t="s">
        <v>91</v>
      </c>
      <c r="B6" s="13" t="s">
        <v>92</v>
      </c>
    </row>
    <row r="7" spans="1:2" ht="15" customHeight="1" x14ac:dyDescent="0.15">
      <c r="A7" s="13" t="s">
        <v>93</v>
      </c>
      <c r="B7" s="14">
        <v>20</v>
      </c>
    </row>
    <row r="8" spans="1:2" ht="15" customHeight="1" x14ac:dyDescent="0.15">
      <c r="A8" s="13" t="s">
        <v>94</v>
      </c>
      <c r="B8" s="14">
        <v>105</v>
      </c>
    </row>
    <row r="9" spans="1:2" ht="15" customHeight="1" x14ac:dyDescent="0.15">
      <c r="A9" s="13" t="s">
        <v>95</v>
      </c>
      <c r="B9" s="13" t="s">
        <v>96</v>
      </c>
    </row>
    <row r="10" spans="1:2" ht="15" customHeight="1" x14ac:dyDescent="0.15">
      <c r="A10" s="13" t="s">
        <v>97</v>
      </c>
      <c r="B10" s="13" t="s">
        <v>98</v>
      </c>
    </row>
    <row r="11" spans="1:2" ht="15" customHeight="1" x14ac:dyDescent="0.15">
      <c r="A11" s="13" t="s">
        <v>99</v>
      </c>
      <c r="B11" s="13" t="s">
        <v>100</v>
      </c>
    </row>
    <row r="12" spans="1:2" ht="15" customHeight="1" x14ac:dyDescent="0.15">
      <c r="A12" s="13" t="s">
        <v>101</v>
      </c>
      <c r="B12" s="13" t="s">
        <v>102</v>
      </c>
    </row>
    <row r="13" spans="1:2" ht="15" customHeight="1" x14ac:dyDescent="0.15">
      <c r="A13" s="13" t="s">
        <v>103</v>
      </c>
      <c r="B13" s="13" t="s">
        <v>104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33A90-E9E5-42E6-BA91-53C21C1D74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D063E-9605-4BE2-BA62-57F4A4B2CDD1}">
  <ds:schemaRefs>
    <ds:schemaRef ds:uri="http://schemas.microsoft.com/office/2006/metadata/properties"/>
    <ds:schemaRef ds:uri="http://schemas.microsoft.com/office/infopath/2007/PartnerControls"/>
    <ds:schemaRef ds:uri="e8612a76-917b-498b-a61c-0280551089dc"/>
    <ds:schemaRef ds:uri="ff2fe168-4c7b-4fd7-bb5a-15ffd4025e0b"/>
  </ds:schemaRefs>
</ds:datastoreItem>
</file>

<file path=customXml/itemProps3.xml><?xml version="1.0" encoding="utf-8"?>
<ds:datastoreItem xmlns:ds="http://schemas.openxmlformats.org/officeDocument/2006/customXml" ds:itemID="{4BCFC011-2CCB-4B3F-BCFC-FC75A040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Pol, Denise</dc:creator>
  <cp:lastModifiedBy>Elfy Ly</cp:lastModifiedBy>
  <dcterms:created xsi:type="dcterms:W3CDTF">2023-09-27T14:39:05Z</dcterms:created>
  <dcterms:modified xsi:type="dcterms:W3CDTF">2023-10-25T09:31:42Z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</Properties>
</file>