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y/Documents/Rstudios/PMA_qPCR/raw_qPCR_data/"/>
    </mc:Choice>
  </mc:AlternateContent>
  <xr:revisionPtr revIDLastSave="0" documentId="13_ncr:1_{3DF95899-6DBA-394F-891B-78B08B8D947F}" xr6:coauthVersionLast="47" xr6:coauthVersionMax="47" xr10:uidLastSave="{00000000-0000-0000-0000-000000000000}"/>
  <bookViews>
    <workbookView xWindow="0" yWindow="0" windowWidth="38400" windowHeight="21600" tabRatio="500" xr2:uid="{00000000-000D-0000-FFFF-FFFF00000000}"/>
  </bookViews>
  <sheets>
    <sheet name="0" sheetId="1" r:id="rId1"/>
    <sheet name="Run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1" i="1" l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18" i="1"/>
</calcChain>
</file>

<file path=xl/sharedStrings.xml><?xml version="1.0" encoding="utf-8"?>
<sst xmlns="http://schemas.openxmlformats.org/spreadsheetml/2006/main" count="1432" uniqueCount="202">
  <si>
    <t>Well</t>
  </si>
  <si>
    <t>Content</t>
  </si>
  <si>
    <t>Cq</t>
  </si>
  <si>
    <t>Cq Mean</t>
  </si>
  <si>
    <t>Cq Std. Dev</t>
  </si>
  <si>
    <t>Log Starting Quantity</t>
  </si>
  <si>
    <t>SQ Mean</t>
  </si>
  <si>
    <t>SQ Std. Dev</t>
  </si>
  <si>
    <t>Set Point</t>
  </si>
  <si>
    <t>Well Note</t>
  </si>
  <si>
    <t>A01</t>
  </si>
  <si>
    <t/>
  </si>
  <si>
    <t>Std-01</t>
  </si>
  <si>
    <t>A02</t>
  </si>
  <si>
    <t>A03</t>
  </si>
  <si>
    <t>Std-02</t>
  </si>
  <si>
    <t>A04</t>
  </si>
  <si>
    <t>A05</t>
  </si>
  <si>
    <t>Std-03</t>
  </si>
  <si>
    <t>A06</t>
  </si>
  <si>
    <t>A07</t>
  </si>
  <si>
    <t>Std-04</t>
  </si>
  <si>
    <t>A08</t>
  </si>
  <si>
    <t>A09</t>
  </si>
  <si>
    <t>Std-05</t>
  </si>
  <si>
    <t>A10</t>
  </si>
  <si>
    <t>A11</t>
  </si>
  <si>
    <t>Std-06</t>
  </si>
  <si>
    <t>A12</t>
  </si>
  <si>
    <t>B01</t>
  </si>
  <si>
    <t>Std-07</t>
  </si>
  <si>
    <t>B02</t>
  </si>
  <si>
    <t>B03</t>
  </si>
  <si>
    <t>Std-08</t>
  </si>
  <si>
    <t>B04</t>
  </si>
  <si>
    <t>B05</t>
  </si>
  <si>
    <t>Unkn-01</t>
  </si>
  <si>
    <t>B06</t>
  </si>
  <si>
    <t>B07</t>
  </si>
  <si>
    <t>Unkn-02</t>
  </si>
  <si>
    <t>B08</t>
  </si>
  <si>
    <t>B09</t>
  </si>
  <si>
    <t>Unkn-03</t>
  </si>
  <si>
    <t>B10</t>
  </si>
  <si>
    <t>B11</t>
  </si>
  <si>
    <t>Unkn-04</t>
  </si>
  <si>
    <t>B12</t>
  </si>
  <si>
    <t>C01</t>
  </si>
  <si>
    <t>Unkn-05</t>
  </si>
  <si>
    <t>C02</t>
  </si>
  <si>
    <t>C03</t>
  </si>
  <si>
    <t>Unkn-06</t>
  </si>
  <si>
    <t>C04</t>
  </si>
  <si>
    <t>C05</t>
  </si>
  <si>
    <t>Unkn-07</t>
  </si>
  <si>
    <t>C06</t>
  </si>
  <si>
    <t>C07</t>
  </si>
  <si>
    <t>Unkn-08</t>
  </si>
  <si>
    <t>C08</t>
  </si>
  <si>
    <t>C09</t>
  </si>
  <si>
    <t>Unkn-09</t>
  </si>
  <si>
    <t>C10</t>
  </si>
  <si>
    <t>C11</t>
  </si>
  <si>
    <t>Unkn-10</t>
  </si>
  <si>
    <t>C12</t>
  </si>
  <si>
    <t>D01</t>
  </si>
  <si>
    <t>Unkn-11</t>
  </si>
  <si>
    <t>D02</t>
  </si>
  <si>
    <t>D03</t>
  </si>
  <si>
    <t>Unkn-12</t>
  </si>
  <si>
    <t>D04</t>
  </si>
  <si>
    <t>D05</t>
  </si>
  <si>
    <t>Unkn-13</t>
  </si>
  <si>
    <t>D06</t>
  </si>
  <si>
    <t>D07</t>
  </si>
  <si>
    <t>Unkn-14</t>
  </si>
  <si>
    <t>D08</t>
  </si>
  <si>
    <t>D09</t>
  </si>
  <si>
    <t>Unkn-15</t>
  </si>
  <si>
    <t>D10</t>
  </si>
  <si>
    <t>D11</t>
  </si>
  <si>
    <t>Unkn-16</t>
  </si>
  <si>
    <t>D12</t>
  </si>
  <si>
    <t>E01</t>
  </si>
  <si>
    <t>NTC-01</t>
  </si>
  <si>
    <t>E02</t>
  </si>
  <si>
    <t>File Name</t>
  </si>
  <si>
    <t>20230918_ELLY_PA_12-13.09_Paeru_primers.pcrd</t>
  </si>
  <si>
    <t>Created By User</t>
  </si>
  <si>
    <t>admin</t>
  </si>
  <si>
    <t>Notes</t>
  </si>
  <si>
    <t>ID</t>
  </si>
  <si>
    <t>Run Started</t>
  </si>
  <si>
    <t>18/09/2023 14:33:00 UTC +02:00</t>
  </si>
  <si>
    <t>Run Ended</t>
  </si>
  <si>
    <t>18/09/2023 16:32:09 UTC +02:00</t>
  </si>
  <si>
    <t>Sample Vol</t>
  </si>
  <si>
    <t>Lid Temp</t>
  </si>
  <si>
    <t>Protocol File Name</t>
  </si>
  <si>
    <t>Pseudomonas_aeruginosa_ELLY001_002.prcl</t>
  </si>
  <si>
    <t>Plate Setup File Name</t>
  </si>
  <si>
    <t>20230918_ELLY_PA_12-13.09_Paeru_primers.pltd</t>
  </si>
  <si>
    <t>Base Serial Number</t>
  </si>
  <si>
    <t>CT008763</t>
  </si>
  <si>
    <t>Optical Head Serial Number</t>
  </si>
  <si>
    <t>785BR9516</t>
  </si>
  <si>
    <t>CFX Manager Version</t>
  </si>
  <si>
    <t xml:space="preserve">3.1.1517.0823. </t>
  </si>
  <si>
    <t>1A</t>
  </si>
  <si>
    <t>2A</t>
  </si>
  <si>
    <t>3A</t>
  </si>
  <si>
    <t>4A</t>
  </si>
  <si>
    <t>5A</t>
  </si>
  <si>
    <t>6A</t>
  </si>
  <si>
    <t>7A</t>
  </si>
  <si>
    <t>8A</t>
  </si>
  <si>
    <t>qPCR_date</t>
  </si>
  <si>
    <t>2023_09_18</t>
  </si>
  <si>
    <t>Exp_date</t>
  </si>
  <si>
    <t>2023_09_12</t>
  </si>
  <si>
    <t>2023_09_13</t>
  </si>
  <si>
    <t>Sample_ID</t>
  </si>
  <si>
    <t>PMA</t>
  </si>
  <si>
    <t>none</t>
  </si>
  <si>
    <t>Sample_type</t>
  </si>
  <si>
    <t>QST010_Pseudomonas_aeruginosa</t>
  </si>
  <si>
    <t>effluent</t>
  </si>
  <si>
    <t>Paeruginosa_culture</t>
  </si>
  <si>
    <t>Spiked</t>
  </si>
  <si>
    <t>Paeruginosa</t>
  </si>
  <si>
    <t>Method</t>
  </si>
  <si>
    <t>filter</t>
  </si>
  <si>
    <t>Ozone</t>
  </si>
  <si>
    <t>no</t>
  </si>
  <si>
    <t>yes</t>
  </si>
  <si>
    <t>df</t>
  </si>
  <si>
    <t>sample_volume_ul</t>
  </si>
  <si>
    <t>sq_theoretical_pa</t>
  </si>
  <si>
    <t>sq_measured_pa</t>
  </si>
  <si>
    <t>sq_calc_pa</t>
  </si>
  <si>
    <t>2023_10_02</t>
  </si>
  <si>
    <t>1B</t>
  </si>
  <si>
    <t>2B</t>
  </si>
  <si>
    <t>3B</t>
  </si>
  <si>
    <t>4B</t>
  </si>
  <si>
    <t>5B</t>
  </si>
  <si>
    <t>6B</t>
  </si>
  <si>
    <t>7B</t>
  </si>
  <si>
    <t>8B</t>
  </si>
  <si>
    <t>2023_09_26</t>
  </si>
  <si>
    <t>Unkn-17</t>
  </si>
  <si>
    <t>E03</t>
  </si>
  <si>
    <t>Unkn-18</t>
  </si>
  <si>
    <t>E04</t>
  </si>
  <si>
    <t>E05</t>
  </si>
  <si>
    <t>Unkn-19</t>
  </si>
  <si>
    <t>E06</t>
  </si>
  <si>
    <t>E07</t>
  </si>
  <si>
    <t>Unkn-20</t>
  </si>
  <si>
    <t>E08</t>
  </si>
  <si>
    <t>E09</t>
  </si>
  <si>
    <t>Unkn-21</t>
  </si>
  <si>
    <t>E10</t>
  </si>
  <si>
    <t>E11</t>
  </si>
  <si>
    <t>Unkn-22</t>
  </si>
  <si>
    <t>E12</t>
  </si>
  <si>
    <t>F01</t>
  </si>
  <si>
    <t>Unkn-23</t>
  </si>
  <si>
    <t>F02</t>
  </si>
  <si>
    <t>F03</t>
  </si>
  <si>
    <t>Unkn-24</t>
  </si>
  <si>
    <t>F04</t>
  </si>
  <si>
    <t>F05</t>
  </si>
  <si>
    <t>Unkn-25</t>
  </si>
  <si>
    <t>F06</t>
  </si>
  <si>
    <t>F07</t>
  </si>
  <si>
    <t>Unkn-26</t>
  </si>
  <si>
    <t>F08</t>
  </si>
  <si>
    <t>F09</t>
  </si>
  <si>
    <t>Unkn-27</t>
  </si>
  <si>
    <t>F10</t>
  </si>
  <si>
    <t>F11</t>
  </si>
  <si>
    <t>Unkn-28</t>
  </si>
  <si>
    <t>F12</t>
  </si>
  <si>
    <t>G01</t>
  </si>
  <si>
    <t>Unkn-29</t>
  </si>
  <si>
    <t>G02</t>
  </si>
  <si>
    <t>G03</t>
  </si>
  <si>
    <t>Unkn-30</t>
  </si>
  <si>
    <t>G04</t>
  </si>
  <si>
    <t>G05</t>
  </si>
  <si>
    <t>Unkn-31</t>
  </si>
  <si>
    <t>G06</t>
  </si>
  <si>
    <t>G07</t>
  </si>
  <si>
    <t>Unkn-32</t>
  </si>
  <si>
    <t>G08</t>
  </si>
  <si>
    <t>G09</t>
  </si>
  <si>
    <t>G10</t>
  </si>
  <si>
    <t>Sample</t>
  </si>
  <si>
    <t>Standard</t>
  </si>
  <si>
    <t>effluent_spiked</t>
  </si>
  <si>
    <t>ozone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</si>
</sst>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0;\-###0.00"/>
    <numFmt numFmtId="165" formatCode="###0.000;\-###0.000"/>
    <numFmt numFmtId="166" formatCode="###0.00000;\-###0.00000"/>
    <numFmt numFmtId="167" formatCode="###0.0;\-###0.0"/>
    <numFmt numFmtId="168" formatCode="###0;\-###0"/>
  </numFmts>
  <fonts count="16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26">
    <xf numFmtId="0" fontId="0" fillId="0" borderId="0" xfId="0">
      <alignment vertical="top"/>
      <protection locked="0"/>
    </xf>
    <xf numFmtId="0" fontId="1" fillId="0" borderId="0" xfId="0" applyFont="1" applyAlignment="1" applyProtection="1">
      <alignment vertical="center"/>
    </xf>
    <xf numFmtId="0" fontId="2" fillId="2" borderId="0" xfId="0" applyFont="1" applyFill="1" applyAlignment="1">
      <alignment horizontal="center" vertical="center"/>
      <protection locked="0"/>
    </xf>
    <xf numFmtId="0" fontId="3" fillId="2" borderId="0" xfId="0" applyFont="1" applyFill="1" applyAlignment="1">
      <alignment horizontal="center" vertical="center" wrapText="1"/>
      <protection locked="0"/>
    </xf>
    <xf numFmtId="0" fontId="4" fillId="3" borderId="0" xfId="0" applyFont="1" applyFill="1" applyAlignment="1">
      <alignment horizontal="center" vertical="center"/>
      <protection locked="0"/>
    </xf>
    <xf numFmtId="49" fontId="5" fillId="4" borderId="0" xfId="0" applyNumberFormat="1" applyFont="1" applyFill="1" applyAlignment="1">
      <alignment horizontal="center" vertical="center"/>
      <protection locked="0"/>
    </xf>
    <xf numFmtId="49" fontId="6" fillId="0" borderId="0" xfId="0" applyNumberFormat="1" applyFont="1" applyAlignment="1" applyProtection="1">
      <alignment vertical="center"/>
    </xf>
    <xf numFmtId="49" fontId="7" fillId="0" borderId="0" xfId="0" applyNumberFormat="1" applyFont="1" applyAlignment="1" applyProtection="1">
      <alignment vertical="center"/>
    </xf>
    <xf numFmtId="49" fontId="8" fillId="0" borderId="0" xfId="0" applyNumberFormat="1" applyFont="1" applyAlignment="1" applyProtection="1">
      <alignment vertical="center"/>
    </xf>
    <xf numFmtId="164" fontId="9" fillId="0" borderId="0" xfId="0" applyNumberFormat="1" applyFont="1" applyAlignment="1" applyProtection="1">
      <alignment vertical="center"/>
    </xf>
    <xf numFmtId="165" fontId="10" fillId="0" borderId="0" xfId="0" applyNumberFormat="1" applyFont="1" applyAlignment="1" applyProtection="1">
      <alignment vertical="center"/>
    </xf>
    <xf numFmtId="166" fontId="11" fillId="0" borderId="0" xfId="0" applyNumberFormat="1" applyFont="1" applyAlignment="1" applyProtection="1">
      <alignment vertical="center"/>
    </xf>
    <xf numFmtId="167" fontId="12" fillId="0" borderId="0" xfId="0" applyNumberFormat="1" applyFont="1" applyAlignment="1" applyProtection="1">
      <alignment vertical="center"/>
    </xf>
    <xf numFmtId="49" fontId="13" fillId="0" borderId="0" xfId="0" applyNumberFormat="1" applyFont="1">
      <alignment vertical="top"/>
      <protection locked="0"/>
    </xf>
    <xf numFmtId="168" fontId="14" fillId="0" borderId="0" xfId="0" applyNumberFormat="1" applyFont="1" applyAlignment="1">
      <alignment horizontal="left" vertical="top"/>
      <protection locked="0"/>
    </xf>
    <xf numFmtId="0" fontId="0" fillId="2" borderId="0" xfId="0" applyFill="1" applyAlignment="1">
      <alignment horizontal="center" vertical="center"/>
      <protection locked="0"/>
    </xf>
    <xf numFmtId="0" fontId="0" fillId="2" borderId="0" xfId="0" applyFill="1" applyAlignment="1">
      <alignment horizontal="center" vertical="center" wrapText="1"/>
      <protection locked="0"/>
    </xf>
    <xf numFmtId="49" fontId="0" fillId="0" borderId="0" xfId="0" applyNumberFormat="1" applyAlignment="1" applyProtection="1">
      <alignment vertical="center"/>
    </xf>
    <xf numFmtId="168" fontId="11" fillId="0" borderId="0" xfId="0" applyNumberFormat="1" applyFont="1" applyAlignment="1" applyProtection="1">
      <alignment vertical="center"/>
    </xf>
    <xf numFmtId="168" fontId="1" fillId="0" borderId="0" xfId="0" applyNumberFormat="1" applyFont="1" applyAlignment="1" applyProtection="1">
      <alignment vertical="center"/>
    </xf>
    <xf numFmtId="49" fontId="1" fillId="0" borderId="0" xfId="0" applyNumberFormat="1" applyFont="1" applyAlignment="1" applyProtection="1">
      <alignment vertical="center"/>
    </xf>
    <xf numFmtId="164" fontId="1" fillId="0" borderId="0" xfId="0" applyNumberFormat="1" applyFont="1" applyAlignment="1" applyProtection="1">
      <alignment vertical="center"/>
    </xf>
    <xf numFmtId="165" fontId="1" fillId="0" borderId="0" xfId="0" applyNumberFormat="1" applyFont="1" applyAlignment="1" applyProtection="1">
      <alignment vertical="center"/>
    </xf>
    <xf numFmtId="166" fontId="1" fillId="0" borderId="0" xfId="0" applyNumberFormat="1" applyFont="1" applyAlignment="1" applyProtection="1">
      <alignment vertical="center"/>
    </xf>
    <xf numFmtId="0" fontId="0" fillId="0" borderId="0" xfId="0" applyAlignment="1" applyProtection="1"/>
    <xf numFmtId="0" fontId="1" fillId="2" borderId="0" xfId="0" applyFont="1" applyFill="1" applyAlignment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3"/>
  <sheetViews>
    <sheetView tabSelected="1" zoomScale="140" zoomScaleNormal="14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I7" sqref="I7"/>
    </sheetView>
  </sheetViews>
  <sheetFormatPr baseColWidth="10" defaultColWidth="10" defaultRowHeight="15" customHeight="1" x14ac:dyDescent="0.15"/>
  <cols>
    <col min="1" max="1" width="1.5" style="4" customWidth="1"/>
    <col min="2" max="2" width="10" style="6" customWidth="1"/>
    <col min="3" max="3" width="12.25" style="7" customWidth="1"/>
    <col min="4" max="4" width="13.25" style="8" customWidth="1"/>
    <col min="5" max="5" width="11.75" style="8" customWidth="1"/>
    <col min="6" max="6" width="10.25" style="8" customWidth="1"/>
    <col min="7" max="7" width="10" style="8" customWidth="1"/>
    <col min="8" max="8" width="32.5" style="8" bestFit="1" customWidth="1"/>
    <col min="9" max="9" width="30.25" style="8" customWidth="1"/>
    <col min="10" max="12" width="12.75" style="8" customWidth="1"/>
    <col min="13" max="13" width="15" style="9" customWidth="1"/>
    <col min="14" max="14" width="13.25" style="9" customWidth="1"/>
    <col min="15" max="15" width="15" style="10" customWidth="1"/>
    <col min="16" max="17" width="18.25" style="11" customWidth="1"/>
    <col min="18" max="18" width="8.25" style="11" customWidth="1"/>
    <col min="19" max="19" width="13.25" style="11" customWidth="1"/>
    <col min="20" max="20" width="17" style="11" customWidth="1"/>
    <col min="21" max="21" width="18.25" style="10" customWidth="1"/>
    <col min="22" max="23" width="18.25" style="11" customWidth="1"/>
    <col min="24" max="24" width="10" style="12" hidden="1" customWidth="1"/>
    <col min="25" max="25" width="18.25" style="8" hidden="1" customWidth="1"/>
    <col min="26" max="26" width="10" style="1" customWidth="1"/>
    <col min="27" max="16384" width="10" style="1"/>
  </cols>
  <sheetData>
    <row r="1" spans="1:25" s="2" customFormat="1" ht="30" customHeight="1" x14ac:dyDescent="0.15">
      <c r="A1" s="5"/>
      <c r="B1" s="3" t="s">
        <v>0</v>
      </c>
      <c r="C1" s="16" t="s">
        <v>116</v>
      </c>
      <c r="D1" s="16" t="s">
        <v>118</v>
      </c>
      <c r="E1" s="3" t="s">
        <v>1</v>
      </c>
      <c r="F1" s="15" t="s">
        <v>121</v>
      </c>
      <c r="G1" s="16" t="s">
        <v>122</v>
      </c>
      <c r="H1" s="16" t="s">
        <v>124</v>
      </c>
      <c r="I1" s="25" t="s">
        <v>198</v>
      </c>
      <c r="J1" s="16" t="s">
        <v>128</v>
      </c>
      <c r="K1" s="16" t="s">
        <v>130</v>
      </c>
      <c r="L1" s="16" t="s">
        <v>132</v>
      </c>
      <c r="M1" s="3" t="s">
        <v>2</v>
      </c>
      <c r="N1" s="3" t="s">
        <v>3</v>
      </c>
      <c r="O1" s="3" t="s">
        <v>4</v>
      </c>
      <c r="P1" s="16" t="s">
        <v>137</v>
      </c>
      <c r="Q1" s="16" t="s">
        <v>138</v>
      </c>
      <c r="R1" s="16" t="s">
        <v>135</v>
      </c>
      <c r="S1" s="16" t="s">
        <v>139</v>
      </c>
      <c r="T1" s="16" t="s">
        <v>136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</row>
    <row r="2" spans="1:25" ht="15" customHeight="1" x14ac:dyDescent="0.15">
      <c r="B2" s="6" t="s">
        <v>10</v>
      </c>
      <c r="C2" s="17" t="s">
        <v>117</v>
      </c>
      <c r="D2" s="8" t="s">
        <v>11</v>
      </c>
      <c r="E2" s="8" t="s">
        <v>12</v>
      </c>
      <c r="F2" s="8" t="s">
        <v>11</v>
      </c>
      <c r="G2" s="17" t="s">
        <v>123</v>
      </c>
      <c r="H2" s="17" t="s">
        <v>125</v>
      </c>
      <c r="I2" s="20" t="s">
        <v>199</v>
      </c>
      <c r="J2" s="17"/>
      <c r="K2" s="17"/>
      <c r="L2" s="17"/>
      <c r="M2" s="9">
        <v>32.886337167994803</v>
      </c>
      <c r="N2" s="9">
        <v>32.627459980356697</v>
      </c>
      <c r="O2" s="10">
        <v>0.36610762974681399</v>
      </c>
      <c r="P2" s="11">
        <v>20</v>
      </c>
      <c r="U2" s="10">
        <v>1.3010299956639799</v>
      </c>
      <c r="V2" s="11">
        <v>20</v>
      </c>
      <c r="W2" s="11">
        <v>0</v>
      </c>
      <c r="X2" s="12">
        <v>72</v>
      </c>
      <c r="Y2" s="8" t="s">
        <v>11</v>
      </c>
    </row>
    <row r="3" spans="1:25" ht="15" customHeight="1" x14ac:dyDescent="0.15">
      <c r="B3" s="6" t="s">
        <v>13</v>
      </c>
      <c r="C3" s="17" t="s">
        <v>117</v>
      </c>
      <c r="D3" s="8" t="s">
        <v>11</v>
      </c>
      <c r="E3" s="8" t="s">
        <v>12</v>
      </c>
      <c r="F3" s="8" t="s">
        <v>11</v>
      </c>
      <c r="G3" s="17" t="s">
        <v>123</v>
      </c>
      <c r="H3" s="17" t="s">
        <v>125</v>
      </c>
      <c r="I3" s="20" t="s">
        <v>199</v>
      </c>
      <c r="J3" s="17"/>
      <c r="K3" s="17"/>
      <c r="L3" s="17"/>
      <c r="M3" s="9">
        <v>32.368582792718598</v>
      </c>
      <c r="N3" s="9">
        <v>32.627459980356697</v>
      </c>
      <c r="O3" s="10">
        <v>0.36610762974681399</v>
      </c>
      <c r="P3" s="11">
        <v>20</v>
      </c>
      <c r="U3" s="10">
        <v>1.3010299956639799</v>
      </c>
      <c r="V3" s="11">
        <v>20</v>
      </c>
      <c r="W3" s="11">
        <v>0</v>
      </c>
      <c r="X3" s="12">
        <v>72</v>
      </c>
      <c r="Y3" s="8" t="s">
        <v>11</v>
      </c>
    </row>
    <row r="4" spans="1:25" ht="15" customHeight="1" x14ac:dyDescent="0.15">
      <c r="B4" s="6" t="s">
        <v>14</v>
      </c>
      <c r="C4" s="17" t="s">
        <v>117</v>
      </c>
      <c r="D4" s="8" t="s">
        <v>11</v>
      </c>
      <c r="E4" s="8" t="s">
        <v>15</v>
      </c>
      <c r="F4" s="8" t="s">
        <v>11</v>
      </c>
      <c r="G4" s="17" t="s">
        <v>123</v>
      </c>
      <c r="H4" s="17" t="s">
        <v>125</v>
      </c>
      <c r="I4" s="20" t="s">
        <v>199</v>
      </c>
      <c r="J4" s="17"/>
      <c r="K4" s="17"/>
      <c r="L4" s="17"/>
      <c r="M4" s="9">
        <v>28.1522288573243</v>
      </c>
      <c r="N4" s="9">
        <v>28.082822597458801</v>
      </c>
      <c r="O4" s="10">
        <v>9.8155274015422497E-2</v>
      </c>
      <c r="P4" s="11">
        <v>200</v>
      </c>
      <c r="U4" s="10">
        <v>2.3010299956639799</v>
      </c>
      <c r="V4" s="11">
        <v>200</v>
      </c>
      <c r="W4" s="11">
        <v>0</v>
      </c>
      <c r="X4" s="12">
        <v>72</v>
      </c>
      <c r="Y4" s="8" t="s">
        <v>11</v>
      </c>
    </row>
    <row r="5" spans="1:25" ht="15" customHeight="1" x14ac:dyDescent="0.15">
      <c r="B5" s="6" t="s">
        <v>16</v>
      </c>
      <c r="C5" s="17" t="s">
        <v>117</v>
      </c>
      <c r="D5" s="8" t="s">
        <v>11</v>
      </c>
      <c r="E5" s="8" t="s">
        <v>15</v>
      </c>
      <c r="F5" s="8" t="s">
        <v>11</v>
      </c>
      <c r="G5" s="17" t="s">
        <v>123</v>
      </c>
      <c r="H5" s="17" t="s">
        <v>125</v>
      </c>
      <c r="I5" s="20" t="s">
        <v>199</v>
      </c>
      <c r="J5" s="17"/>
      <c r="K5" s="17"/>
      <c r="L5" s="17"/>
      <c r="M5" s="9">
        <v>28.013416337593299</v>
      </c>
      <c r="N5" s="9">
        <v>28.082822597458801</v>
      </c>
      <c r="O5" s="10">
        <v>9.8155274015422497E-2</v>
      </c>
      <c r="P5" s="11">
        <v>200</v>
      </c>
      <c r="U5" s="10">
        <v>2.3010299956639799</v>
      </c>
      <c r="V5" s="11">
        <v>200</v>
      </c>
      <c r="W5" s="11">
        <v>0</v>
      </c>
      <c r="X5" s="12">
        <v>72</v>
      </c>
      <c r="Y5" s="8" t="s">
        <v>11</v>
      </c>
    </row>
    <row r="6" spans="1:25" ht="15" customHeight="1" x14ac:dyDescent="0.15">
      <c r="B6" s="6" t="s">
        <v>17</v>
      </c>
      <c r="C6" s="17" t="s">
        <v>117</v>
      </c>
      <c r="D6" s="8" t="s">
        <v>11</v>
      </c>
      <c r="E6" s="8" t="s">
        <v>18</v>
      </c>
      <c r="F6" s="8" t="s">
        <v>11</v>
      </c>
      <c r="G6" s="17" t="s">
        <v>123</v>
      </c>
      <c r="H6" s="17" t="s">
        <v>125</v>
      </c>
      <c r="I6" s="20" t="s">
        <v>199</v>
      </c>
      <c r="J6" s="17"/>
      <c r="K6" s="17"/>
      <c r="L6" s="17"/>
      <c r="M6" s="9">
        <v>24.842762589325702</v>
      </c>
      <c r="N6" s="9">
        <v>24.956554323768799</v>
      </c>
      <c r="O6" s="10">
        <v>0.16092581413537599</v>
      </c>
      <c r="P6" s="11">
        <v>2000</v>
      </c>
      <c r="U6" s="10">
        <v>3.3010299956639799</v>
      </c>
      <c r="V6" s="11">
        <v>2000</v>
      </c>
      <c r="W6" s="11">
        <v>0</v>
      </c>
      <c r="X6" s="12">
        <v>72</v>
      </c>
      <c r="Y6" s="8" t="s">
        <v>11</v>
      </c>
    </row>
    <row r="7" spans="1:25" ht="15" customHeight="1" x14ac:dyDescent="0.15">
      <c r="B7" s="6" t="s">
        <v>19</v>
      </c>
      <c r="C7" s="17" t="s">
        <v>117</v>
      </c>
      <c r="D7" s="8" t="s">
        <v>11</v>
      </c>
      <c r="E7" s="8" t="s">
        <v>18</v>
      </c>
      <c r="F7" s="8" t="s">
        <v>11</v>
      </c>
      <c r="G7" s="17" t="s">
        <v>123</v>
      </c>
      <c r="H7" s="17" t="s">
        <v>125</v>
      </c>
      <c r="I7" s="20" t="s">
        <v>199</v>
      </c>
      <c r="J7" s="17"/>
      <c r="K7" s="17"/>
      <c r="L7" s="17"/>
      <c r="M7" s="9">
        <v>25.0703460582119</v>
      </c>
      <c r="N7" s="9">
        <v>24.956554323768799</v>
      </c>
      <c r="O7" s="10">
        <v>0.16092581413537599</v>
      </c>
      <c r="P7" s="11">
        <v>2000</v>
      </c>
      <c r="U7" s="10">
        <v>3.3010299956639799</v>
      </c>
      <c r="V7" s="11">
        <v>2000</v>
      </c>
      <c r="W7" s="11">
        <v>0</v>
      </c>
      <c r="X7" s="12">
        <v>72</v>
      </c>
      <c r="Y7" s="8" t="s">
        <v>11</v>
      </c>
    </row>
    <row r="8" spans="1:25" ht="15" customHeight="1" x14ac:dyDescent="0.15">
      <c r="B8" s="6" t="s">
        <v>20</v>
      </c>
      <c r="C8" s="17" t="s">
        <v>117</v>
      </c>
      <c r="D8" s="8" t="s">
        <v>11</v>
      </c>
      <c r="E8" s="8" t="s">
        <v>21</v>
      </c>
      <c r="F8" s="8" t="s">
        <v>11</v>
      </c>
      <c r="G8" s="17" t="s">
        <v>123</v>
      </c>
      <c r="H8" s="17" t="s">
        <v>125</v>
      </c>
      <c r="I8" s="20" t="s">
        <v>199</v>
      </c>
      <c r="J8" s="17"/>
      <c r="K8" s="17"/>
      <c r="L8" s="17"/>
      <c r="M8" s="9">
        <v>21.897955477020801</v>
      </c>
      <c r="N8" s="9">
        <v>21.841586520243201</v>
      </c>
      <c r="O8" s="10">
        <v>7.9717743171654795E-2</v>
      </c>
      <c r="P8" s="11">
        <v>20000</v>
      </c>
      <c r="U8" s="10">
        <v>4.3010299956639804</v>
      </c>
      <c r="V8" s="11">
        <v>20000</v>
      </c>
      <c r="W8" s="11">
        <v>0</v>
      </c>
      <c r="X8" s="12">
        <v>72</v>
      </c>
      <c r="Y8" s="8" t="s">
        <v>11</v>
      </c>
    </row>
    <row r="9" spans="1:25" ht="15" customHeight="1" x14ac:dyDescent="0.15">
      <c r="B9" s="6" t="s">
        <v>22</v>
      </c>
      <c r="C9" s="17" t="s">
        <v>117</v>
      </c>
      <c r="D9" s="8" t="s">
        <v>11</v>
      </c>
      <c r="E9" s="8" t="s">
        <v>21</v>
      </c>
      <c r="F9" s="8" t="s">
        <v>11</v>
      </c>
      <c r="G9" s="17" t="s">
        <v>123</v>
      </c>
      <c r="H9" s="17" t="s">
        <v>125</v>
      </c>
      <c r="I9" s="20" t="s">
        <v>199</v>
      </c>
      <c r="J9" s="17"/>
      <c r="K9" s="17"/>
      <c r="L9" s="17"/>
      <c r="M9" s="9">
        <v>21.7852175634657</v>
      </c>
      <c r="N9" s="9">
        <v>21.841586520243201</v>
      </c>
      <c r="O9" s="10">
        <v>7.9717743171654795E-2</v>
      </c>
      <c r="P9" s="11">
        <v>20000</v>
      </c>
      <c r="U9" s="10">
        <v>4.3010299956639804</v>
      </c>
      <c r="V9" s="11">
        <v>20000</v>
      </c>
      <c r="W9" s="11">
        <v>0</v>
      </c>
      <c r="X9" s="12">
        <v>72</v>
      </c>
      <c r="Y9" s="8" t="s">
        <v>11</v>
      </c>
    </row>
    <row r="10" spans="1:25" ht="15" customHeight="1" x14ac:dyDescent="0.15">
      <c r="B10" s="6" t="s">
        <v>23</v>
      </c>
      <c r="C10" s="17" t="s">
        <v>117</v>
      </c>
      <c r="D10" s="8" t="s">
        <v>11</v>
      </c>
      <c r="E10" s="8" t="s">
        <v>24</v>
      </c>
      <c r="F10" s="8" t="s">
        <v>11</v>
      </c>
      <c r="G10" s="17" t="s">
        <v>123</v>
      </c>
      <c r="H10" s="17" t="s">
        <v>125</v>
      </c>
      <c r="I10" s="20" t="s">
        <v>199</v>
      </c>
      <c r="J10" s="17"/>
      <c r="K10" s="17"/>
      <c r="L10" s="17"/>
      <c r="M10" s="9">
        <v>17.688062388592499</v>
      </c>
      <c r="N10" s="9">
        <v>17.727312789550101</v>
      </c>
      <c r="O10" s="10">
        <v>5.5508449362938597E-2</v>
      </c>
      <c r="P10" s="11">
        <v>200000</v>
      </c>
      <c r="U10" s="10">
        <v>5.3010299956639804</v>
      </c>
      <c r="V10" s="11">
        <v>200000</v>
      </c>
      <c r="W10" s="11">
        <v>0</v>
      </c>
      <c r="X10" s="12">
        <v>72</v>
      </c>
      <c r="Y10" s="8" t="s">
        <v>11</v>
      </c>
    </row>
    <row r="11" spans="1:25" ht="15" customHeight="1" x14ac:dyDescent="0.15">
      <c r="B11" s="6" t="s">
        <v>25</v>
      </c>
      <c r="C11" s="17" t="s">
        <v>117</v>
      </c>
      <c r="D11" s="8" t="s">
        <v>11</v>
      </c>
      <c r="E11" s="8" t="s">
        <v>24</v>
      </c>
      <c r="F11" s="8" t="s">
        <v>11</v>
      </c>
      <c r="G11" s="17" t="s">
        <v>123</v>
      </c>
      <c r="H11" s="17" t="s">
        <v>125</v>
      </c>
      <c r="I11" s="20" t="s">
        <v>199</v>
      </c>
      <c r="J11" s="17"/>
      <c r="K11" s="17"/>
      <c r="L11" s="17"/>
      <c r="M11" s="9">
        <v>17.766563190507799</v>
      </c>
      <c r="N11" s="9">
        <v>17.727312789550101</v>
      </c>
      <c r="O11" s="10">
        <v>5.5508449362938597E-2</v>
      </c>
      <c r="P11" s="11">
        <v>200000</v>
      </c>
      <c r="U11" s="10">
        <v>5.3010299956639804</v>
      </c>
      <c r="V11" s="11">
        <v>200000</v>
      </c>
      <c r="W11" s="11">
        <v>0</v>
      </c>
      <c r="X11" s="12">
        <v>72</v>
      </c>
      <c r="Y11" s="8" t="s">
        <v>11</v>
      </c>
    </row>
    <row r="12" spans="1:25" ht="15" customHeight="1" x14ac:dyDescent="0.15">
      <c r="B12" s="6" t="s">
        <v>26</v>
      </c>
      <c r="C12" s="17" t="s">
        <v>117</v>
      </c>
      <c r="D12" s="8" t="s">
        <v>11</v>
      </c>
      <c r="E12" s="8" t="s">
        <v>27</v>
      </c>
      <c r="F12" s="8" t="s">
        <v>11</v>
      </c>
      <c r="G12" s="17" t="s">
        <v>123</v>
      </c>
      <c r="H12" s="17" t="s">
        <v>125</v>
      </c>
      <c r="I12" s="20" t="s">
        <v>199</v>
      </c>
      <c r="J12" s="17"/>
      <c r="K12" s="17"/>
      <c r="L12" s="17"/>
      <c r="M12" s="9">
        <v>14.414163358901799</v>
      </c>
      <c r="N12" s="9">
        <v>14.393023104308901</v>
      </c>
      <c r="O12" s="10">
        <v>2.9896834757284899E-2</v>
      </c>
      <c r="P12" s="11">
        <v>2000000</v>
      </c>
      <c r="U12" s="10">
        <v>6.3010299956639804</v>
      </c>
      <c r="V12" s="11">
        <v>2000000</v>
      </c>
      <c r="W12" s="11">
        <v>0</v>
      </c>
      <c r="X12" s="12">
        <v>72</v>
      </c>
      <c r="Y12" s="8" t="s">
        <v>11</v>
      </c>
    </row>
    <row r="13" spans="1:25" ht="15" customHeight="1" x14ac:dyDescent="0.15">
      <c r="B13" s="6" t="s">
        <v>28</v>
      </c>
      <c r="C13" s="17" t="s">
        <v>117</v>
      </c>
      <c r="D13" s="8" t="s">
        <v>11</v>
      </c>
      <c r="E13" s="8" t="s">
        <v>27</v>
      </c>
      <c r="F13" s="8" t="s">
        <v>11</v>
      </c>
      <c r="G13" s="17" t="s">
        <v>123</v>
      </c>
      <c r="H13" s="17" t="s">
        <v>125</v>
      </c>
      <c r="I13" s="20" t="s">
        <v>199</v>
      </c>
      <c r="J13" s="17"/>
      <c r="K13" s="17"/>
      <c r="L13" s="17"/>
      <c r="M13" s="9">
        <v>14.371882849716</v>
      </c>
      <c r="N13" s="9">
        <v>14.393023104308901</v>
      </c>
      <c r="O13" s="10">
        <v>2.9896834757284899E-2</v>
      </c>
      <c r="P13" s="11">
        <v>2000000</v>
      </c>
      <c r="U13" s="10">
        <v>6.3010299956639804</v>
      </c>
      <c r="V13" s="11">
        <v>2000000</v>
      </c>
      <c r="W13" s="11">
        <v>0</v>
      </c>
      <c r="X13" s="12">
        <v>72</v>
      </c>
      <c r="Y13" s="8" t="s">
        <v>11</v>
      </c>
    </row>
    <row r="14" spans="1:25" ht="15" customHeight="1" x14ac:dyDescent="0.15">
      <c r="B14" s="6" t="s">
        <v>29</v>
      </c>
      <c r="C14" s="17" t="s">
        <v>117</v>
      </c>
      <c r="D14" s="8" t="s">
        <v>11</v>
      </c>
      <c r="E14" s="8" t="s">
        <v>30</v>
      </c>
      <c r="F14" s="8" t="s">
        <v>11</v>
      </c>
      <c r="G14" s="17" t="s">
        <v>123</v>
      </c>
      <c r="H14" s="17" t="s">
        <v>125</v>
      </c>
      <c r="I14" s="20" t="s">
        <v>199</v>
      </c>
      <c r="J14" s="17"/>
      <c r="K14" s="17"/>
      <c r="L14" s="17"/>
      <c r="M14" s="9">
        <v>11.6628266256727</v>
      </c>
      <c r="N14" s="9">
        <v>11.664460324670401</v>
      </c>
      <c r="O14" s="10">
        <v>2.3103992793169601E-3</v>
      </c>
      <c r="P14" s="11">
        <v>20000000</v>
      </c>
      <c r="U14" s="10">
        <v>7.3010299956639804</v>
      </c>
      <c r="V14" s="11">
        <v>20000000</v>
      </c>
      <c r="W14" s="11">
        <v>0</v>
      </c>
      <c r="X14" s="12">
        <v>72</v>
      </c>
      <c r="Y14" s="8" t="s">
        <v>11</v>
      </c>
    </row>
    <row r="15" spans="1:25" ht="15" customHeight="1" x14ac:dyDescent="0.15">
      <c r="B15" s="6" t="s">
        <v>31</v>
      </c>
      <c r="C15" s="17" t="s">
        <v>117</v>
      </c>
      <c r="D15" s="8" t="s">
        <v>11</v>
      </c>
      <c r="E15" s="8" t="s">
        <v>30</v>
      </c>
      <c r="F15" s="8" t="s">
        <v>11</v>
      </c>
      <c r="G15" s="17" t="s">
        <v>123</v>
      </c>
      <c r="H15" s="17" t="s">
        <v>125</v>
      </c>
      <c r="I15" s="20" t="s">
        <v>199</v>
      </c>
      <c r="J15" s="17"/>
      <c r="K15" s="17"/>
      <c r="L15" s="17"/>
      <c r="M15" s="9">
        <v>11.666094023668</v>
      </c>
      <c r="N15" s="9">
        <v>11.664460324670401</v>
      </c>
      <c r="O15" s="10">
        <v>2.3103992793169601E-3</v>
      </c>
      <c r="P15" s="11">
        <v>20000000</v>
      </c>
      <c r="U15" s="10">
        <v>7.3010299956639804</v>
      </c>
      <c r="V15" s="11">
        <v>20000000</v>
      </c>
      <c r="W15" s="11">
        <v>0</v>
      </c>
      <c r="X15" s="12">
        <v>72</v>
      </c>
      <c r="Y15" s="8" t="s">
        <v>11</v>
      </c>
    </row>
    <row r="16" spans="1:25" ht="15" customHeight="1" x14ac:dyDescent="0.15">
      <c r="B16" s="6" t="s">
        <v>32</v>
      </c>
      <c r="C16" s="17" t="s">
        <v>117</v>
      </c>
      <c r="D16" s="8" t="s">
        <v>11</v>
      </c>
      <c r="E16" s="8" t="s">
        <v>33</v>
      </c>
      <c r="F16" s="8" t="s">
        <v>11</v>
      </c>
      <c r="G16" s="17" t="s">
        <v>123</v>
      </c>
      <c r="H16" s="17" t="s">
        <v>125</v>
      </c>
      <c r="I16" s="20" t="s">
        <v>199</v>
      </c>
      <c r="J16" s="17"/>
      <c r="K16" s="17"/>
      <c r="L16" s="17"/>
      <c r="M16" s="9">
        <v>6.5013984643003004</v>
      </c>
      <c r="N16" s="9">
        <v>6.5168236917379696</v>
      </c>
      <c r="O16" s="10">
        <v>2.1814565845045101E-2</v>
      </c>
      <c r="P16" s="11">
        <v>200000000</v>
      </c>
      <c r="U16" s="10">
        <v>8.3010299956639795</v>
      </c>
      <c r="V16" s="11">
        <v>200000000</v>
      </c>
      <c r="W16" s="11">
        <v>0</v>
      </c>
      <c r="X16" s="12">
        <v>72</v>
      </c>
      <c r="Y16" s="8" t="s">
        <v>11</v>
      </c>
    </row>
    <row r="17" spans="2:25" ht="15" customHeight="1" x14ac:dyDescent="0.15">
      <c r="B17" s="6" t="s">
        <v>34</v>
      </c>
      <c r="C17" s="17" t="s">
        <v>117</v>
      </c>
      <c r="D17" s="8" t="s">
        <v>11</v>
      </c>
      <c r="E17" s="8" t="s">
        <v>33</v>
      </c>
      <c r="F17" s="8" t="s">
        <v>11</v>
      </c>
      <c r="G17" s="17" t="s">
        <v>123</v>
      </c>
      <c r="H17" s="17" t="s">
        <v>125</v>
      </c>
      <c r="I17" s="20" t="s">
        <v>199</v>
      </c>
      <c r="J17" s="17"/>
      <c r="K17" s="17"/>
      <c r="L17" s="17"/>
      <c r="M17" s="9">
        <v>6.5322489191756397</v>
      </c>
      <c r="N17" s="9">
        <v>6.5168236917379696</v>
      </c>
      <c r="O17" s="10">
        <v>2.1814565845045101E-2</v>
      </c>
      <c r="P17" s="11">
        <v>200000000</v>
      </c>
      <c r="U17" s="10">
        <v>8.3010299956639795</v>
      </c>
      <c r="V17" s="11">
        <v>200000000</v>
      </c>
      <c r="W17" s="11">
        <v>0</v>
      </c>
      <c r="X17" s="12">
        <v>72</v>
      </c>
      <c r="Y17" s="8" t="s">
        <v>11</v>
      </c>
    </row>
    <row r="18" spans="2:25" ht="15" customHeight="1" x14ac:dyDescent="0.15">
      <c r="B18" s="6" t="s">
        <v>35</v>
      </c>
      <c r="C18" s="17" t="s">
        <v>117</v>
      </c>
      <c r="D18" s="17" t="s">
        <v>119</v>
      </c>
      <c r="E18" s="8" t="s">
        <v>36</v>
      </c>
      <c r="F18" s="17" t="s">
        <v>108</v>
      </c>
      <c r="G18" s="17" t="s">
        <v>123</v>
      </c>
      <c r="H18" s="17" t="s">
        <v>126</v>
      </c>
      <c r="I18" s="20" t="s">
        <v>126</v>
      </c>
      <c r="J18" s="17" t="s">
        <v>123</v>
      </c>
      <c r="K18" s="17" t="s">
        <v>131</v>
      </c>
      <c r="L18" s="17" t="s">
        <v>133</v>
      </c>
      <c r="M18" s="9">
        <v>32.689358858118901</v>
      </c>
      <c r="N18" s="9">
        <v>34.261725344499098</v>
      </c>
      <c r="O18" s="10">
        <v>2.2236620100598099</v>
      </c>
      <c r="Q18" s="11">
        <v>15.1169046338107</v>
      </c>
      <c r="R18" s="18">
        <v>10</v>
      </c>
      <c r="S18" s="18">
        <f>R18*Q18</f>
        <v>151.16904633810699</v>
      </c>
      <c r="T18" s="19">
        <v>100000</v>
      </c>
      <c r="U18" s="10">
        <v>1.17946287330296</v>
      </c>
      <c r="V18" s="11">
        <v>8.5581601143818506</v>
      </c>
      <c r="W18" s="11">
        <v>9.2754654515165207</v>
      </c>
      <c r="X18" s="12">
        <v>72</v>
      </c>
      <c r="Y18" s="8" t="s">
        <v>11</v>
      </c>
    </row>
    <row r="19" spans="2:25" ht="15" customHeight="1" x14ac:dyDescent="0.15">
      <c r="B19" s="6" t="s">
        <v>37</v>
      </c>
      <c r="C19" s="17" t="s">
        <v>117</v>
      </c>
      <c r="D19" s="17" t="s">
        <v>119</v>
      </c>
      <c r="E19" s="8" t="s">
        <v>36</v>
      </c>
      <c r="F19" s="17" t="s">
        <v>108</v>
      </c>
      <c r="G19" s="17" t="s">
        <v>123</v>
      </c>
      <c r="H19" s="17" t="s">
        <v>126</v>
      </c>
      <c r="I19" s="20" t="s">
        <v>126</v>
      </c>
      <c r="J19" s="17" t="s">
        <v>123</v>
      </c>
      <c r="K19" s="17" t="s">
        <v>131</v>
      </c>
      <c r="L19" s="17" t="s">
        <v>133</v>
      </c>
      <c r="M19" s="9">
        <v>35.834091830879302</v>
      </c>
      <c r="N19" s="9">
        <v>34.261725344499098</v>
      </c>
      <c r="O19" s="10">
        <v>2.2236620100598099</v>
      </c>
      <c r="Q19" s="11">
        <v>1.9994155949529799</v>
      </c>
      <c r="R19" s="18">
        <v>10</v>
      </c>
      <c r="S19" s="18">
        <f t="shared" ref="S19:S49" si="0">R19*Q19</f>
        <v>19.994155949529798</v>
      </c>
      <c r="T19" s="19">
        <v>100000</v>
      </c>
      <c r="U19" s="10">
        <v>0.30090307517627601</v>
      </c>
      <c r="V19" s="11">
        <v>8.5581601143818506</v>
      </c>
      <c r="W19" s="11">
        <v>9.2754654515165207</v>
      </c>
      <c r="X19" s="12">
        <v>72</v>
      </c>
      <c r="Y19" s="8" t="s">
        <v>11</v>
      </c>
    </row>
    <row r="20" spans="2:25" ht="15" customHeight="1" x14ac:dyDescent="0.15">
      <c r="B20" s="6" t="s">
        <v>38</v>
      </c>
      <c r="C20" s="17" t="s">
        <v>117</v>
      </c>
      <c r="D20" s="17" t="s">
        <v>119</v>
      </c>
      <c r="E20" s="8" t="s">
        <v>39</v>
      </c>
      <c r="F20" s="17" t="s">
        <v>109</v>
      </c>
      <c r="G20" s="17" t="s">
        <v>123</v>
      </c>
      <c r="H20" s="17" t="s">
        <v>127</v>
      </c>
      <c r="I20" s="17" t="s">
        <v>127</v>
      </c>
      <c r="J20" s="17" t="s">
        <v>123</v>
      </c>
      <c r="K20" s="17" t="s">
        <v>131</v>
      </c>
      <c r="L20" s="17" t="s">
        <v>133</v>
      </c>
      <c r="M20" s="9">
        <v>8.8410200733706805</v>
      </c>
      <c r="N20" s="9">
        <v>8.7836306425089994</v>
      </c>
      <c r="O20" s="10">
        <v>8.1160911461468796E-2</v>
      </c>
      <c r="Q20" s="11">
        <v>69517268.971274495</v>
      </c>
      <c r="R20" s="18">
        <v>10</v>
      </c>
      <c r="S20" s="18">
        <f t="shared" si="0"/>
        <v>695172689.71274495</v>
      </c>
      <c r="T20" s="19">
        <v>500</v>
      </c>
      <c r="U20" s="10">
        <v>7.8420927022495404</v>
      </c>
      <c r="V20" s="11">
        <v>72180811.776709005</v>
      </c>
      <c r="W20" s="11">
        <v>3766818.3594068</v>
      </c>
      <c r="X20" s="12">
        <v>72</v>
      </c>
      <c r="Y20" s="8" t="s">
        <v>11</v>
      </c>
    </row>
    <row r="21" spans="2:25" ht="15" customHeight="1" x14ac:dyDescent="0.15">
      <c r="B21" s="6" t="s">
        <v>40</v>
      </c>
      <c r="C21" s="17" t="s">
        <v>117</v>
      </c>
      <c r="D21" s="17" t="s">
        <v>119</v>
      </c>
      <c r="E21" s="8" t="s">
        <v>39</v>
      </c>
      <c r="F21" s="17" t="s">
        <v>109</v>
      </c>
      <c r="G21" s="17" t="s">
        <v>123</v>
      </c>
      <c r="H21" s="17" t="s">
        <v>127</v>
      </c>
      <c r="I21" s="17" t="s">
        <v>127</v>
      </c>
      <c r="J21" s="17" t="s">
        <v>123</v>
      </c>
      <c r="K21" s="17" t="s">
        <v>131</v>
      </c>
      <c r="L21" s="17" t="s">
        <v>133</v>
      </c>
      <c r="M21" s="9">
        <v>8.7262412116473094</v>
      </c>
      <c r="N21" s="9">
        <v>8.7836306425089994</v>
      </c>
      <c r="O21" s="10">
        <v>8.1160911461468796E-2</v>
      </c>
      <c r="Q21" s="11">
        <v>74844354.582143605</v>
      </c>
      <c r="R21" s="18">
        <v>10</v>
      </c>
      <c r="S21" s="18">
        <f t="shared" si="0"/>
        <v>748443545.82143605</v>
      </c>
      <c r="T21" s="19">
        <v>500</v>
      </c>
      <c r="U21" s="10">
        <v>7.8741590476144401</v>
      </c>
      <c r="V21" s="11">
        <v>72180811.776709005</v>
      </c>
      <c r="W21" s="11">
        <v>3766818.3594068</v>
      </c>
      <c r="X21" s="12">
        <v>72</v>
      </c>
      <c r="Y21" s="8" t="s">
        <v>11</v>
      </c>
    </row>
    <row r="22" spans="2:25" ht="15" customHeight="1" x14ac:dyDescent="0.15">
      <c r="B22" s="6" t="s">
        <v>41</v>
      </c>
      <c r="C22" s="17" t="s">
        <v>117</v>
      </c>
      <c r="D22" s="17" t="s">
        <v>119</v>
      </c>
      <c r="E22" s="8" t="s">
        <v>42</v>
      </c>
      <c r="F22" s="17" t="s">
        <v>110</v>
      </c>
      <c r="G22" s="17" t="s">
        <v>123</v>
      </c>
      <c r="H22" s="17" t="s">
        <v>126</v>
      </c>
      <c r="I22" s="20" t="s">
        <v>200</v>
      </c>
      <c r="J22" s="17" t="s">
        <v>129</v>
      </c>
      <c r="K22" s="17" t="s">
        <v>131</v>
      </c>
      <c r="L22" s="17" t="s">
        <v>133</v>
      </c>
      <c r="M22" s="9">
        <v>7.7470942321696104</v>
      </c>
      <c r="N22" s="9">
        <v>7.6709301410134296</v>
      </c>
      <c r="O22" s="10">
        <v>0.107712290678887</v>
      </c>
      <c r="Q22" s="11">
        <v>140510326.33689001</v>
      </c>
      <c r="R22" s="18">
        <v>10</v>
      </c>
      <c r="S22" s="18">
        <f t="shared" si="0"/>
        <v>1405103263.3689001</v>
      </c>
      <c r="T22" s="19">
        <v>100000</v>
      </c>
      <c r="U22" s="10">
        <v>8.1477082424356393</v>
      </c>
      <c r="V22" s="11">
        <v>147743249.19653001</v>
      </c>
      <c r="W22" s="11">
        <v>10228897.603700999</v>
      </c>
      <c r="X22" s="12">
        <v>72</v>
      </c>
      <c r="Y22" s="8" t="s">
        <v>11</v>
      </c>
    </row>
    <row r="23" spans="2:25" ht="15" customHeight="1" x14ac:dyDescent="0.15">
      <c r="B23" s="6" t="s">
        <v>43</v>
      </c>
      <c r="C23" s="17" t="s">
        <v>117</v>
      </c>
      <c r="D23" s="17" t="s">
        <v>119</v>
      </c>
      <c r="E23" s="8" t="s">
        <v>42</v>
      </c>
      <c r="F23" s="17" t="s">
        <v>110</v>
      </c>
      <c r="G23" s="17" t="s">
        <v>123</v>
      </c>
      <c r="H23" s="17" t="s">
        <v>126</v>
      </c>
      <c r="I23" s="20" t="s">
        <v>200</v>
      </c>
      <c r="J23" s="17" t="s">
        <v>129</v>
      </c>
      <c r="K23" s="17" t="s">
        <v>131</v>
      </c>
      <c r="L23" s="17" t="s">
        <v>133</v>
      </c>
      <c r="M23" s="9">
        <v>7.5947660498572498</v>
      </c>
      <c r="N23" s="9">
        <v>7.6709301410134296</v>
      </c>
      <c r="O23" s="10">
        <v>0.107712290678887</v>
      </c>
      <c r="Q23" s="11">
        <v>154976172.05616999</v>
      </c>
      <c r="R23" s="18">
        <v>10</v>
      </c>
      <c r="S23" s="18">
        <f t="shared" si="0"/>
        <v>1549761720.5616999</v>
      </c>
      <c r="T23" s="19">
        <v>100000</v>
      </c>
      <c r="U23" s="10">
        <v>8.1902649295250001</v>
      </c>
      <c r="V23" s="11">
        <v>147743249.19653001</v>
      </c>
      <c r="W23" s="11">
        <v>10228897.603700999</v>
      </c>
      <c r="X23" s="12">
        <v>72</v>
      </c>
      <c r="Y23" s="8" t="s">
        <v>11</v>
      </c>
    </row>
    <row r="24" spans="2:25" ht="15" customHeight="1" x14ac:dyDescent="0.15">
      <c r="B24" s="6" t="s">
        <v>44</v>
      </c>
      <c r="C24" s="17" t="s">
        <v>117</v>
      </c>
      <c r="D24" s="17" t="s">
        <v>119</v>
      </c>
      <c r="E24" s="8" t="s">
        <v>45</v>
      </c>
      <c r="F24" s="17" t="s">
        <v>111</v>
      </c>
      <c r="G24" s="17" t="s">
        <v>122</v>
      </c>
      <c r="H24" s="17" t="s">
        <v>126</v>
      </c>
      <c r="I24" s="20" t="s">
        <v>126</v>
      </c>
      <c r="J24" s="17" t="s">
        <v>123</v>
      </c>
      <c r="K24" s="17" t="s">
        <v>131</v>
      </c>
      <c r="L24" s="17" t="s">
        <v>133</v>
      </c>
      <c r="M24" s="9">
        <v>27.62540875905</v>
      </c>
      <c r="N24" s="9">
        <v>27.655985934538599</v>
      </c>
      <c r="O24" s="10">
        <v>4.3242656275106497E-2</v>
      </c>
      <c r="Q24" s="11">
        <v>392.82938824885701</v>
      </c>
      <c r="R24" s="18">
        <v>10</v>
      </c>
      <c r="S24" s="18">
        <f t="shared" si="0"/>
        <v>3928.29388248857</v>
      </c>
      <c r="T24" s="19">
        <v>100000</v>
      </c>
      <c r="U24" s="10">
        <v>2.5942039706548399</v>
      </c>
      <c r="V24" s="11">
        <v>385.25251393274101</v>
      </c>
      <c r="W24" s="11">
        <v>10.715318418247801</v>
      </c>
      <c r="X24" s="12">
        <v>72</v>
      </c>
      <c r="Y24" s="8" t="s">
        <v>11</v>
      </c>
    </row>
    <row r="25" spans="2:25" ht="15" customHeight="1" x14ac:dyDescent="0.15">
      <c r="B25" s="6" t="s">
        <v>46</v>
      </c>
      <c r="C25" s="17" t="s">
        <v>117</v>
      </c>
      <c r="D25" s="17" t="s">
        <v>119</v>
      </c>
      <c r="E25" s="8" t="s">
        <v>45</v>
      </c>
      <c r="F25" s="17" t="s">
        <v>111</v>
      </c>
      <c r="G25" s="17" t="s">
        <v>122</v>
      </c>
      <c r="H25" s="17" t="s">
        <v>126</v>
      </c>
      <c r="I25" s="20" t="s">
        <v>126</v>
      </c>
      <c r="J25" s="17" t="s">
        <v>123</v>
      </c>
      <c r="K25" s="17" t="s">
        <v>131</v>
      </c>
      <c r="L25" s="17" t="s">
        <v>133</v>
      </c>
      <c r="M25" s="9">
        <v>27.686563110027201</v>
      </c>
      <c r="N25" s="9">
        <v>27.655985934538599</v>
      </c>
      <c r="O25" s="10">
        <v>4.3242656275106497E-2</v>
      </c>
      <c r="Q25" s="11">
        <v>377.67563961662501</v>
      </c>
      <c r="R25" s="18">
        <v>10</v>
      </c>
      <c r="S25" s="18">
        <f t="shared" si="0"/>
        <v>3776.7563961662499</v>
      </c>
      <c r="T25" s="19">
        <v>100000</v>
      </c>
      <c r="U25" s="10">
        <v>2.5771189733865301</v>
      </c>
      <c r="V25" s="11">
        <v>385.25251393274101</v>
      </c>
      <c r="W25" s="11">
        <v>10.715318418247801</v>
      </c>
      <c r="X25" s="12">
        <v>72</v>
      </c>
      <c r="Y25" s="8" t="s">
        <v>11</v>
      </c>
    </row>
    <row r="26" spans="2:25" ht="15" customHeight="1" x14ac:dyDescent="0.15">
      <c r="B26" s="6" t="s">
        <v>47</v>
      </c>
      <c r="C26" s="17" t="s">
        <v>117</v>
      </c>
      <c r="D26" s="17" t="s">
        <v>119</v>
      </c>
      <c r="E26" s="8" t="s">
        <v>48</v>
      </c>
      <c r="F26" s="17" t="s">
        <v>112</v>
      </c>
      <c r="G26" s="17" t="s">
        <v>122</v>
      </c>
      <c r="H26" s="17" t="s">
        <v>127</v>
      </c>
      <c r="I26" s="17" t="s">
        <v>127</v>
      </c>
      <c r="J26" s="17" t="s">
        <v>123</v>
      </c>
      <c r="K26" s="17" t="s">
        <v>131</v>
      </c>
      <c r="L26" s="17" t="s">
        <v>133</v>
      </c>
      <c r="M26" s="9">
        <v>8.8078795868094399</v>
      </c>
      <c r="N26" s="9">
        <v>8.8775798664821597</v>
      </c>
      <c r="O26" s="10">
        <v>9.8571080814368106E-2</v>
      </c>
      <c r="Q26" s="11">
        <v>71015201.871604502</v>
      </c>
      <c r="R26" s="18">
        <v>10</v>
      </c>
      <c r="S26" s="18">
        <f t="shared" si="0"/>
        <v>710152018.71604502</v>
      </c>
      <c r="T26" s="19">
        <v>500</v>
      </c>
      <c r="U26" s="10">
        <v>7.8513513259340604</v>
      </c>
      <c r="V26" s="11">
        <v>67969677.516030893</v>
      </c>
      <c r="W26" s="11">
        <v>4307021.8481898401</v>
      </c>
      <c r="X26" s="12">
        <v>72</v>
      </c>
      <c r="Y26" s="8" t="s">
        <v>11</v>
      </c>
    </row>
    <row r="27" spans="2:25" ht="15" customHeight="1" x14ac:dyDescent="0.15">
      <c r="B27" s="6" t="s">
        <v>49</v>
      </c>
      <c r="C27" s="17" t="s">
        <v>117</v>
      </c>
      <c r="D27" s="17" t="s">
        <v>119</v>
      </c>
      <c r="E27" s="8" t="s">
        <v>48</v>
      </c>
      <c r="F27" s="17" t="s">
        <v>112</v>
      </c>
      <c r="G27" s="17" t="s">
        <v>122</v>
      </c>
      <c r="H27" s="17" t="s">
        <v>127</v>
      </c>
      <c r="I27" s="17" t="s">
        <v>127</v>
      </c>
      <c r="J27" s="17" t="s">
        <v>123</v>
      </c>
      <c r="K27" s="17" t="s">
        <v>131</v>
      </c>
      <c r="L27" s="17" t="s">
        <v>133</v>
      </c>
      <c r="M27" s="9">
        <v>8.9472801461548901</v>
      </c>
      <c r="N27" s="9">
        <v>8.8775798664821597</v>
      </c>
      <c r="O27" s="10">
        <v>9.8571080814368106E-2</v>
      </c>
      <c r="Q27" s="11">
        <v>64924153.160457201</v>
      </c>
      <c r="R27" s="18">
        <v>10</v>
      </c>
      <c r="S27" s="18">
        <f t="shared" si="0"/>
        <v>649241531.60457206</v>
      </c>
      <c r="T27" s="19">
        <v>500</v>
      </c>
      <c r="U27" s="10">
        <v>7.81240629360917</v>
      </c>
      <c r="V27" s="11">
        <v>67969677.516030893</v>
      </c>
      <c r="W27" s="11">
        <v>4307021.8481898401</v>
      </c>
      <c r="X27" s="12">
        <v>72</v>
      </c>
      <c r="Y27" s="8" t="s">
        <v>11</v>
      </c>
    </row>
    <row r="28" spans="2:25" ht="15" customHeight="1" x14ac:dyDescent="0.15">
      <c r="B28" s="6" t="s">
        <v>50</v>
      </c>
      <c r="C28" s="17" t="s">
        <v>117</v>
      </c>
      <c r="D28" s="17" t="s">
        <v>119</v>
      </c>
      <c r="E28" s="8" t="s">
        <v>51</v>
      </c>
      <c r="F28" s="17" t="s">
        <v>113</v>
      </c>
      <c r="G28" s="17" t="s">
        <v>122</v>
      </c>
      <c r="H28" s="17" t="s">
        <v>126</v>
      </c>
      <c r="I28" s="20" t="s">
        <v>200</v>
      </c>
      <c r="J28" s="17" t="s">
        <v>129</v>
      </c>
      <c r="K28" s="17" t="s">
        <v>131</v>
      </c>
      <c r="L28" s="17" t="s">
        <v>133</v>
      </c>
      <c r="M28" s="9">
        <v>7.1985684970741204</v>
      </c>
      <c r="N28" s="9">
        <v>7.3490109397257202</v>
      </c>
      <c r="O28" s="10">
        <v>0.21275774275443399</v>
      </c>
      <c r="Q28" s="11">
        <v>199964372.13206699</v>
      </c>
      <c r="R28" s="18">
        <v>10</v>
      </c>
      <c r="S28" s="18">
        <f t="shared" si="0"/>
        <v>1999643721.3206699</v>
      </c>
      <c r="T28" s="19">
        <v>100000</v>
      </c>
      <c r="U28" s="10">
        <v>8.3009526238400699</v>
      </c>
      <c r="V28" s="11">
        <v>182369987.01587799</v>
      </c>
      <c r="W28" s="11">
        <v>24882218.052930299</v>
      </c>
      <c r="X28" s="12">
        <v>72</v>
      </c>
      <c r="Y28" s="8" t="s">
        <v>11</v>
      </c>
    </row>
    <row r="29" spans="2:25" ht="15" customHeight="1" x14ac:dyDescent="0.15">
      <c r="B29" s="6" t="s">
        <v>52</v>
      </c>
      <c r="C29" s="17" t="s">
        <v>117</v>
      </c>
      <c r="D29" s="17" t="s">
        <v>119</v>
      </c>
      <c r="E29" s="8" t="s">
        <v>51</v>
      </c>
      <c r="F29" s="17" t="s">
        <v>113</v>
      </c>
      <c r="G29" s="17" t="s">
        <v>122</v>
      </c>
      <c r="H29" s="17" t="s">
        <v>126</v>
      </c>
      <c r="I29" s="20" t="s">
        <v>200</v>
      </c>
      <c r="J29" s="17" t="s">
        <v>129</v>
      </c>
      <c r="K29" s="17" t="s">
        <v>131</v>
      </c>
      <c r="L29" s="17" t="s">
        <v>133</v>
      </c>
      <c r="M29" s="9">
        <v>7.4994533823773297</v>
      </c>
      <c r="N29" s="9">
        <v>7.3490109397257202</v>
      </c>
      <c r="O29" s="10">
        <v>0.21275774275443399</v>
      </c>
      <c r="Q29" s="11">
        <v>164775601.89968899</v>
      </c>
      <c r="R29" s="18">
        <v>10</v>
      </c>
      <c r="S29" s="18">
        <f t="shared" si="0"/>
        <v>1647756018.9968898</v>
      </c>
      <c r="T29" s="19">
        <v>100000</v>
      </c>
      <c r="U29" s="10">
        <v>8.2168929067254197</v>
      </c>
      <c r="V29" s="11">
        <v>182369987.01587799</v>
      </c>
      <c r="W29" s="11">
        <v>24882218.052930299</v>
      </c>
      <c r="X29" s="12">
        <v>72</v>
      </c>
      <c r="Y29" s="8" t="s">
        <v>11</v>
      </c>
    </row>
    <row r="30" spans="2:25" ht="15" customHeight="1" x14ac:dyDescent="0.15">
      <c r="B30" s="6" t="s">
        <v>53</v>
      </c>
      <c r="C30" s="17" t="s">
        <v>117</v>
      </c>
      <c r="D30" s="17" t="s">
        <v>119</v>
      </c>
      <c r="E30" s="8" t="s">
        <v>54</v>
      </c>
      <c r="F30" s="17" t="s">
        <v>114</v>
      </c>
      <c r="G30" s="17" t="s">
        <v>123</v>
      </c>
      <c r="H30" s="17" t="s">
        <v>126</v>
      </c>
      <c r="I30" s="20" t="s">
        <v>201</v>
      </c>
      <c r="J30" s="17" t="s">
        <v>129</v>
      </c>
      <c r="K30" s="17" t="s">
        <v>131</v>
      </c>
      <c r="L30" s="17" t="s">
        <v>134</v>
      </c>
      <c r="M30" s="9">
        <v>8.7200752700841093</v>
      </c>
      <c r="N30" s="9">
        <v>8.6923024965375699</v>
      </c>
      <c r="O30" s="10">
        <v>3.9276633014223898E-2</v>
      </c>
      <c r="Q30" s="11">
        <v>75141810.958292603</v>
      </c>
      <c r="R30" s="18">
        <v>10</v>
      </c>
      <c r="S30" s="18">
        <f t="shared" si="0"/>
        <v>751418109.58292603</v>
      </c>
      <c r="T30" s="19">
        <v>150000</v>
      </c>
      <c r="U30" s="10">
        <v>7.87588165758544</v>
      </c>
      <c r="V30" s="11">
        <v>76508552.118567005</v>
      </c>
      <c r="W30" s="11">
        <v>1932863.8851135799</v>
      </c>
      <c r="X30" s="12">
        <v>72</v>
      </c>
      <c r="Y30" s="8" t="s">
        <v>11</v>
      </c>
    </row>
    <row r="31" spans="2:25" ht="15" customHeight="1" x14ac:dyDescent="0.15">
      <c r="B31" s="6" t="s">
        <v>55</v>
      </c>
      <c r="C31" s="17" t="s">
        <v>117</v>
      </c>
      <c r="D31" s="17" t="s">
        <v>119</v>
      </c>
      <c r="E31" s="8" t="s">
        <v>54</v>
      </c>
      <c r="F31" s="17" t="s">
        <v>114</v>
      </c>
      <c r="G31" s="17" t="s">
        <v>123</v>
      </c>
      <c r="H31" s="17" t="s">
        <v>126</v>
      </c>
      <c r="I31" s="20" t="s">
        <v>201</v>
      </c>
      <c r="J31" s="17" t="s">
        <v>129</v>
      </c>
      <c r="K31" s="17" t="s">
        <v>131</v>
      </c>
      <c r="L31" s="17" t="s">
        <v>134</v>
      </c>
      <c r="M31" s="9">
        <v>8.6645297229910394</v>
      </c>
      <c r="N31" s="9">
        <v>8.6923024965375699</v>
      </c>
      <c r="O31" s="10">
        <v>3.9276633014223898E-2</v>
      </c>
      <c r="Q31" s="11">
        <v>77875293.278841406</v>
      </c>
      <c r="R31" s="18">
        <v>10</v>
      </c>
      <c r="S31" s="18">
        <f t="shared" si="0"/>
        <v>778752932.788414</v>
      </c>
      <c r="T31" s="19">
        <v>150000</v>
      </c>
      <c r="U31" s="10">
        <v>7.8913996952260401</v>
      </c>
      <c r="V31" s="11">
        <v>76508552.118567005</v>
      </c>
      <c r="W31" s="11">
        <v>1932863.8851135799</v>
      </c>
      <c r="X31" s="12">
        <v>72</v>
      </c>
      <c r="Y31" s="8" t="s">
        <v>11</v>
      </c>
    </row>
    <row r="32" spans="2:25" ht="15" customHeight="1" x14ac:dyDescent="0.15">
      <c r="B32" s="6" t="s">
        <v>56</v>
      </c>
      <c r="C32" s="17" t="s">
        <v>117</v>
      </c>
      <c r="D32" s="17" t="s">
        <v>119</v>
      </c>
      <c r="E32" s="8" t="s">
        <v>57</v>
      </c>
      <c r="F32" s="17" t="s">
        <v>115</v>
      </c>
      <c r="G32" s="17" t="s">
        <v>122</v>
      </c>
      <c r="H32" s="17" t="s">
        <v>126</v>
      </c>
      <c r="I32" s="20" t="s">
        <v>201</v>
      </c>
      <c r="J32" s="17" t="s">
        <v>129</v>
      </c>
      <c r="K32" s="17" t="s">
        <v>131</v>
      </c>
      <c r="L32" s="17" t="s">
        <v>134</v>
      </c>
      <c r="M32" s="9">
        <v>8.9303293762592109</v>
      </c>
      <c r="N32" s="9">
        <v>8.9638839621673903</v>
      </c>
      <c r="O32" s="10">
        <v>4.7453350471156702E-2</v>
      </c>
      <c r="Q32" s="11">
        <v>65635971.093843997</v>
      </c>
      <c r="R32" s="18">
        <v>10</v>
      </c>
      <c r="S32" s="18">
        <f t="shared" si="0"/>
        <v>656359710.93843997</v>
      </c>
      <c r="T32" s="19">
        <v>150000</v>
      </c>
      <c r="U32" s="10">
        <v>7.8171419150774</v>
      </c>
      <c r="V32" s="11">
        <v>64249354.316009</v>
      </c>
      <c r="W32" s="11">
        <v>1960972.25302843</v>
      </c>
      <c r="X32" s="12">
        <v>72</v>
      </c>
      <c r="Y32" s="8" t="s">
        <v>11</v>
      </c>
    </row>
    <row r="33" spans="2:25" ht="15" customHeight="1" x14ac:dyDescent="0.15">
      <c r="B33" s="6" t="s">
        <v>58</v>
      </c>
      <c r="C33" s="17" t="s">
        <v>117</v>
      </c>
      <c r="D33" s="17" t="s">
        <v>119</v>
      </c>
      <c r="E33" s="8" t="s">
        <v>57</v>
      </c>
      <c r="F33" s="17" t="s">
        <v>115</v>
      </c>
      <c r="G33" s="17" t="s">
        <v>122</v>
      </c>
      <c r="H33" s="17" t="s">
        <v>126</v>
      </c>
      <c r="I33" s="20" t="s">
        <v>201</v>
      </c>
      <c r="J33" s="17" t="s">
        <v>129</v>
      </c>
      <c r="K33" s="17" t="s">
        <v>131</v>
      </c>
      <c r="L33" s="17" t="s">
        <v>134</v>
      </c>
      <c r="M33" s="9">
        <v>8.9974385480755608</v>
      </c>
      <c r="N33" s="9">
        <v>8.9638839621673903</v>
      </c>
      <c r="O33" s="10">
        <v>4.7453350471156702E-2</v>
      </c>
      <c r="Q33" s="11">
        <v>62862737.538173899</v>
      </c>
      <c r="R33" s="18">
        <v>10</v>
      </c>
      <c r="S33" s="18">
        <f t="shared" si="0"/>
        <v>628627375.38173902</v>
      </c>
      <c r="T33" s="19">
        <v>150000</v>
      </c>
      <c r="U33" s="10">
        <v>7.7983932896919903</v>
      </c>
      <c r="V33" s="11">
        <v>64249354.316009</v>
      </c>
      <c r="W33" s="11">
        <v>1960972.25302843</v>
      </c>
      <c r="X33" s="12">
        <v>72</v>
      </c>
      <c r="Y33" s="8" t="s">
        <v>11</v>
      </c>
    </row>
    <row r="34" spans="2:25" ht="15" customHeight="1" x14ac:dyDescent="0.15">
      <c r="B34" s="6" t="s">
        <v>59</v>
      </c>
      <c r="C34" s="17" t="s">
        <v>117</v>
      </c>
      <c r="D34" s="17" t="s">
        <v>120</v>
      </c>
      <c r="E34" s="8" t="s">
        <v>60</v>
      </c>
      <c r="F34" s="17" t="s">
        <v>108</v>
      </c>
      <c r="G34" s="17" t="s">
        <v>123</v>
      </c>
      <c r="H34" s="17" t="s">
        <v>126</v>
      </c>
      <c r="I34" s="20" t="s">
        <v>126</v>
      </c>
      <c r="J34" s="17" t="s">
        <v>123</v>
      </c>
      <c r="K34" s="17" t="s">
        <v>131</v>
      </c>
      <c r="L34" s="17" t="s">
        <v>133</v>
      </c>
      <c r="M34" s="9">
        <v>27.418928263087199</v>
      </c>
      <c r="N34" s="9">
        <v>27.5706102134044</v>
      </c>
      <c r="O34" s="10">
        <v>0.21451067130566401</v>
      </c>
      <c r="Q34" s="11">
        <v>448.63118711749797</v>
      </c>
      <c r="R34" s="18">
        <v>10</v>
      </c>
      <c r="S34" s="18">
        <f t="shared" si="0"/>
        <v>4486.3118711749794</v>
      </c>
      <c r="T34" s="19">
        <v>100000</v>
      </c>
      <c r="U34" s="10">
        <v>2.6518894607811601</v>
      </c>
      <c r="V34" s="11">
        <v>408.86267148634801</v>
      </c>
      <c r="W34" s="11">
        <v>56.2411741610184</v>
      </c>
      <c r="X34" s="12">
        <v>72</v>
      </c>
      <c r="Y34" s="8" t="s">
        <v>11</v>
      </c>
    </row>
    <row r="35" spans="2:25" ht="15" customHeight="1" x14ac:dyDescent="0.15">
      <c r="B35" s="6" t="s">
        <v>61</v>
      </c>
      <c r="C35" s="17" t="s">
        <v>117</v>
      </c>
      <c r="D35" s="17" t="s">
        <v>120</v>
      </c>
      <c r="E35" s="8" t="s">
        <v>60</v>
      </c>
      <c r="F35" s="17" t="s">
        <v>108</v>
      </c>
      <c r="G35" s="17" t="s">
        <v>123</v>
      </c>
      <c r="H35" s="17" t="s">
        <v>126</v>
      </c>
      <c r="I35" s="20" t="s">
        <v>126</v>
      </c>
      <c r="J35" s="17" t="s">
        <v>123</v>
      </c>
      <c r="K35" s="17" t="s">
        <v>131</v>
      </c>
      <c r="L35" s="17" t="s">
        <v>133</v>
      </c>
      <c r="M35" s="9">
        <v>27.722292163721502</v>
      </c>
      <c r="N35" s="9">
        <v>27.5706102134044</v>
      </c>
      <c r="O35" s="10">
        <v>0.21451067130566401</v>
      </c>
      <c r="Q35" s="11">
        <v>369.09415585519798</v>
      </c>
      <c r="R35" s="18">
        <v>10</v>
      </c>
      <c r="S35" s="18">
        <f t="shared" si="0"/>
        <v>3690.9415585519801</v>
      </c>
      <c r="T35" s="19">
        <v>100000</v>
      </c>
      <c r="U35" s="10">
        <v>2.5671371687395999</v>
      </c>
      <c r="V35" s="11">
        <v>408.86267148634801</v>
      </c>
      <c r="W35" s="11">
        <v>56.2411741610184</v>
      </c>
      <c r="X35" s="12">
        <v>72</v>
      </c>
      <c r="Y35" s="8" t="s">
        <v>11</v>
      </c>
    </row>
    <row r="36" spans="2:25" ht="15" customHeight="1" x14ac:dyDescent="0.15">
      <c r="B36" s="6" t="s">
        <v>62</v>
      </c>
      <c r="C36" s="17" t="s">
        <v>117</v>
      </c>
      <c r="D36" s="17" t="s">
        <v>120</v>
      </c>
      <c r="E36" s="8" t="s">
        <v>63</v>
      </c>
      <c r="F36" s="17" t="s">
        <v>109</v>
      </c>
      <c r="G36" s="17" t="s">
        <v>123</v>
      </c>
      <c r="H36" s="17" t="s">
        <v>127</v>
      </c>
      <c r="I36" s="17" t="s">
        <v>127</v>
      </c>
      <c r="J36" s="17" t="s">
        <v>123</v>
      </c>
      <c r="K36" s="17" t="s">
        <v>131</v>
      </c>
      <c r="L36" s="17" t="s">
        <v>133</v>
      </c>
      <c r="M36" s="9">
        <v>8.9478653039785403</v>
      </c>
      <c r="N36" s="9">
        <v>8.8663631695834493</v>
      </c>
      <c r="O36" s="10">
        <v>0.115261423823894</v>
      </c>
      <c r="Q36" s="11">
        <v>64899718.809138797</v>
      </c>
      <c r="R36" s="18">
        <v>10</v>
      </c>
      <c r="S36" s="18">
        <f t="shared" si="0"/>
        <v>648997188.09138799</v>
      </c>
      <c r="T36" s="19">
        <v>500</v>
      </c>
      <c r="U36" s="10">
        <v>7.8122428151377497</v>
      </c>
      <c r="V36" s="11">
        <v>68487150.538332805</v>
      </c>
      <c r="W36" s="11">
        <v>5073394.6055137897</v>
      </c>
      <c r="X36" s="12">
        <v>72</v>
      </c>
      <c r="Y36" s="8" t="s">
        <v>11</v>
      </c>
    </row>
    <row r="37" spans="2:25" ht="15" customHeight="1" x14ac:dyDescent="0.15">
      <c r="B37" s="6" t="s">
        <v>64</v>
      </c>
      <c r="C37" s="17" t="s">
        <v>117</v>
      </c>
      <c r="D37" s="17" t="s">
        <v>120</v>
      </c>
      <c r="E37" s="8" t="s">
        <v>63</v>
      </c>
      <c r="F37" s="17" t="s">
        <v>109</v>
      </c>
      <c r="G37" s="17" t="s">
        <v>123</v>
      </c>
      <c r="H37" s="17" t="s">
        <v>127</v>
      </c>
      <c r="I37" s="17" t="s">
        <v>127</v>
      </c>
      <c r="J37" s="17" t="s">
        <v>123</v>
      </c>
      <c r="K37" s="17" t="s">
        <v>131</v>
      </c>
      <c r="L37" s="17" t="s">
        <v>133</v>
      </c>
      <c r="M37" s="9">
        <v>8.78486103518836</v>
      </c>
      <c r="N37" s="9">
        <v>8.8663631695834493</v>
      </c>
      <c r="O37" s="10">
        <v>0.115261423823894</v>
      </c>
      <c r="Q37" s="11">
        <v>72074582.267526895</v>
      </c>
      <c r="R37" s="18">
        <v>10</v>
      </c>
      <c r="S37" s="18">
        <f t="shared" si="0"/>
        <v>720745822.67526889</v>
      </c>
      <c r="T37" s="19">
        <v>500</v>
      </c>
      <c r="U37" s="10">
        <v>7.8577821339678602</v>
      </c>
      <c r="V37" s="11">
        <v>68487150.538332805</v>
      </c>
      <c r="W37" s="11">
        <v>5073394.6055137897</v>
      </c>
      <c r="X37" s="12">
        <v>72</v>
      </c>
      <c r="Y37" s="8" t="s">
        <v>11</v>
      </c>
    </row>
    <row r="38" spans="2:25" ht="15" customHeight="1" x14ac:dyDescent="0.15">
      <c r="B38" s="6" t="s">
        <v>65</v>
      </c>
      <c r="C38" s="17" t="s">
        <v>117</v>
      </c>
      <c r="D38" s="17" t="s">
        <v>120</v>
      </c>
      <c r="E38" s="8" t="s">
        <v>66</v>
      </c>
      <c r="F38" s="17" t="s">
        <v>110</v>
      </c>
      <c r="G38" s="17" t="s">
        <v>123</v>
      </c>
      <c r="H38" s="17" t="s">
        <v>126</v>
      </c>
      <c r="I38" s="20" t="s">
        <v>200</v>
      </c>
      <c r="J38" s="17" t="s">
        <v>129</v>
      </c>
      <c r="K38" s="17" t="s">
        <v>131</v>
      </c>
      <c r="L38" s="17" t="s">
        <v>133</v>
      </c>
      <c r="M38" s="9">
        <v>6.7774128290882896</v>
      </c>
      <c r="N38" s="9">
        <v>6.7472610513440898</v>
      </c>
      <c r="O38" s="10">
        <v>4.2641053015515303E-2</v>
      </c>
      <c r="Q38" s="11">
        <v>262188109.306409</v>
      </c>
      <c r="R38" s="18">
        <v>10</v>
      </c>
      <c r="S38" s="18">
        <f t="shared" si="0"/>
        <v>2621881093.0640898</v>
      </c>
      <c r="T38" s="19">
        <v>100000</v>
      </c>
      <c r="U38" s="10">
        <v>8.4186129917792698</v>
      </c>
      <c r="V38" s="11">
        <v>267373482.758019</v>
      </c>
      <c r="W38" s="11">
        <v>7333225.4612359302</v>
      </c>
      <c r="X38" s="12">
        <v>72</v>
      </c>
      <c r="Y38" s="8" t="s">
        <v>11</v>
      </c>
    </row>
    <row r="39" spans="2:25" ht="15" customHeight="1" x14ac:dyDescent="0.15">
      <c r="B39" s="6" t="s">
        <v>67</v>
      </c>
      <c r="C39" s="17" t="s">
        <v>117</v>
      </c>
      <c r="D39" s="17" t="s">
        <v>120</v>
      </c>
      <c r="E39" s="8" t="s">
        <v>66</v>
      </c>
      <c r="F39" s="17" t="s">
        <v>110</v>
      </c>
      <c r="G39" s="17" t="s">
        <v>123</v>
      </c>
      <c r="H39" s="17" t="s">
        <v>126</v>
      </c>
      <c r="I39" s="20" t="s">
        <v>200</v>
      </c>
      <c r="J39" s="17" t="s">
        <v>129</v>
      </c>
      <c r="K39" s="17" t="s">
        <v>131</v>
      </c>
      <c r="L39" s="17" t="s">
        <v>133</v>
      </c>
      <c r="M39" s="9">
        <v>6.7171092735998803</v>
      </c>
      <c r="N39" s="9">
        <v>6.7472610513440898</v>
      </c>
      <c r="O39" s="10">
        <v>4.2641053015515303E-2</v>
      </c>
      <c r="Q39" s="11">
        <v>272558856.209629</v>
      </c>
      <c r="R39" s="18">
        <v>10</v>
      </c>
      <c r="S39" s="18">
        <f t="shared" si="0"/>
        <v>2725588562.0962901</v>
      </c>
      <c r="T39" s="19">
        <v>100000</v>
      </c>
      <c r="U39" s="10">
        <v>8.4354602980514208</v>
      </c>
      <c r="V39" s="11">
        <v>267373482.758019</v>
      </c>
      <c r="W39" s="11">
        <v>7333225.4612359302</v>
      </c>
      <c r="X39" s="12">
        <v>72</v>
      </c>
      <c r="Y39" s="8" t="s">
        <v>11</v>
      </c>
    </row>
    <row r="40" spans="2:25" ht="15" customHeight="1" x14ac:dyDescent="0.15">
      <c r="B40" s="6" t="s">
        <v>68</v>
      </c>
      <c r="C40" s="17" t="s">
        <v>117</v>
      </c>
      <c r="D40" s="17" t="s">
        <v>120</v>
      </c>
      <c r="E40" s="8" t="s">
        <v>69</v>
      </c>
      <c r="F40" s="17" t="s">
        <v>111</v>
      </c>
      <c r="G40" s="17" t="s">
        <v>122</v>
      </c>
      <c r="H40" s="17" t="s">
        <v>126</v>
      </c>
      <c r="I40" s="20" t="s">
        <v>126</v>
      </c>
      <c r="J40" s="17" t="s">
        <v>123</v>
      </c>
      <c r="K40" s="17" t="s">
        <v>131</v>
      </c>
      <c r="L40" s="17" t="s">
        <v>133</v>
      </c>
      <c r="M40" s="9">
        <v>27.460430100301501</v>
      </c>
      <c r="N40" s="9">
        <v>27.272012828191901</v>
      </c>
      <c r="O40" s="10">
        <v>0.266462261602748</v>
      </c>
      <c r="Q40" s="11">
        <v>436.81232587288201</v>
      </c>
      <c r="R40" s="18">
        <v>10</v>
      </c>
      <c r="S40" s="18">
        <f t="shared" si="0"/>
        <v>4368.1232587288205</v>
      </c>
      <c r="T40" s="19">
        <v>100000</v>
      </c>
      <c r="U40" s="10">
        <v>2.64029488469451</v>
      </c>
      <c r="V40" s="11">
        <v>496.72528300582798</v>
      </c>
      <c r="W40" s="11">
        <v>84.729716539289797</v>
      </c>
      <c r="X40" s="12">
        <v>72</v>
      </c>
      <c r="Y40" s="8" t="s">
        <v>11</v>
      </c>
    </row>
    <row r="41" spans="2:25" ht="15" customHeight="1" x14ac:dyDescent="0.15">
      <c r="B41" s="6" t="s">
        <v>70</v>
      </c>
      <c r="C41" s="17" t="s">
        <v>117</v>
      </c>
      <c r="D41" s="17" t="s">
        <v>120</v>
      </c>
      <c r="E41" s="8" t="s">
        <v>69</v>
      </c>
      <c r="F41" s="17" t="s">
        <v>111</v>
      </c>
      <c r="G41" s="17" t="s">
        <v>122</v>
      </c>
      <c r="H41" s="17" t="s">
        <v>126</v>
      </c>
      <c r="I41" s="20" t="s">
        <v>126</v>
      </c>
      <c r="J41" s="17" t="s">
        <v>123</v>
      </c>
      <c r="K41" s="17" t="s">
        <v>131</v>
      </c>
      <c r="L41" s="17" t="s">
        <v>133</v>
      </c>
      <c r="M41" s="9">
        <v>27.083595556082301</v>
      </c>
      <c r="N41" s="9">
        <v>27.272012828191901</v>
      </c>
      <c r="O41" s="10">
        <v>0.266462261602748</v>
      </c>
      <c r="Q41" s="11">
        <v>556.63824013877399</v>
      </c>
      <c r="R41" s="18">
        <v>10</v>
      </c>
      <c r="S41" s="18">
        <f t="shared" si="0"/>
        <v>5566.3824013877402</v>
      </c>
      <c r="T41" s="19">
        <v>100000</v>
      </c>
      <c r="U41" s="10">
        <v>2.74557303834511</v>
      </c>
      <c r="V41" s="11">
        <v>496.72528300582798</v>
      </c>
      <c r="W41" s="11">
        <v>84.729716539289797</v>
      </c>
      <c r="X41" s="12">
        <v>72</v>
      </c>
      <c r="Y41" s="8" t="s">
        <v>11</v>
      </c>
    </row>
    <row r="42" spans="2:25" ht="15" customHeight="1" x14ac:dyDescent="0.15">
      <c r="B42" s="6" t="s">
        <v>71</v>
      </c>
      <c r="C42" s="17" t="s">
        <v>117</v>
      </c>
      <c r="D42" s="17" t="s">
        <v>120</v>
      </c>
      <c r="E42" s="8" t="s">
        <v>72</v>
      </c>
      <c r="F42" s="17" t="s">
        <v>112</v>
      </c>
      <c r="G42" s="17" t="s">
        <v>122</v>
      </c>
      <c r="H42" s="17" t="s">
        <v>127</v>
      </c>
      <c r="I42" s="17" t="s">
        <v>127</v>
      </c>
      <c r="J42" s="17" t="s">
        <v>123</v>
      </c>
      <c r="K42" s="17" t="s">
        <v>131</v>
      </c>
      <c r="L42" s="17" t="s">
        <v>133</v>
      </c>
      <c r="M42" s="9">
        <v>8.8852931008401796</v>
      </c>
      <c r="N42" s="9">
        <v>8.8470371956078893</v>
      </c>
      <c r="O42" s="10">
        <v>5.4102020020366202E-2</v>
      </c>
      <c r="Q42" s="11">
        <v>67565333.514979005</v>
      </c>
      <c r="R42" s="18">
        <v>10</v>
      </c>
      <c r="S42" s="18">
        <f t="shared" si="0"/>
        <v>675653335.14979005</v>
      </c>
      <c r="T42" s="19">
        <v>500</v>
      </c>
      <c r="U42" s="10">
        <v>7.8297239248643198</v>
      </c>
      <c r="V42" s="11">
        <v>69269677.405923605</v>
      </c>
      <c r="W42" s="11">
        <v>2410306.2455215999</v>
      </c>
      <c r="X42" s="12">
        <v>72</v>
      </c>
      <c r="Y42" s="8" t="s">
        <v>11</v>
      </c>
    </row>
    <row r="43" spans="2:25" ht="15" customHeight="1" x14ac:dyDescent="0.15">
      <c r="B43" s="6" t="s">
        <v>73</v>
      </c>
      <c r="C43" s="17" t="s">
        <v>117</v>
      </c>
      <c r="D43" s="17" t="s">
        <v>120</v>
      </c>
      <c r="E43" s="8" t="s">
        <v>72</v>
      </c>
      <c r="F43" s="17" t="s">
        <v>112</v>
      </c>
      <c r="G43" s="17" t="s">
        <v>122</v>
      </c>
      <c r="H43" s="17" t="s">
        <v>127</v>
      </c>
      <c r="I43" s="17" t="s">
        <v>127</v>
      </c>
      <c r="J43" s="17" t="s">
        <v>123</v>
      </c>
      <c r="K43" s="17" t="s">
        <v>131</v>
      </c>
      <c r="L43" s="17" t="s">
        <v>133</v>
      </c>
      <c r="M43" s="9">
        <v>8.8087812903756006</v>
      </c>
      <c r="N43" s="9">
        <v>8.8470371956078893</v>
      </c>
      <c r="O43" s="10">
        <v>5.4102020020366202E-2</v>
      </c>
      <c r="Q43" s="11">
        <v>70974021.296868205</v>
      </c>
      <c r="R43" s="18">
        <v>10</v>
      </c>
      <c r="S43" s="18">
        <f t="shared" si="0"/>
        <v>709740212.96868205</v>
      </c>
      <c r="T43" s="19">
        <v>500</v>
      </c>
      <c r="U43" s="10">
        <v>7.8510994124934204</v>
      </c>
      <c r="V43" s="11">
        <v>69269677.405923605</v>
      </c>
      <c r="W43" s="11">
        <v>2410306.2455215999</v>
      </c>
      <c r="X43" s="12">
        <v>72</v>
      </c>
      <c r="Y43" s="8" t="s">
        <v>11</v>
      </c>
    </row>
    <row r="44" spans="2:25" ht="15" customHeight="1" x14ac:dyDescent="0.15">
      <c r="B44" s="6" t="s">
        <v>74</v>
      </c>
      <c r="C44" s="17" t="s">
        <v>117</v>
      </c>
      <c r="D44" s="17" t="s">
        <v>120</v>
      </c>
      <c r="E44" s="8" t="s">
        <v>75</v>
      </c>
      <c r="F44" s="17" t="s">
        <v>113</v>
      </c>
      <c r="G44" s="17" t="s">
        <v>122</v>
      </c>
      <c r="H44" s="17" t="s">
        <v>126</v>
      </c>
      <c r="I44" s="20" t="s">
        <v>200</v>
      </c>
      <c r="J44" s="17" t="s">
        <v>129</v>
      </c>
      <c r="K44" s="17" t="s">
        <v>131</v>
      </c>
      <c r="L44" s="17" t="s">
        <v>133</v>
      </c>
      <c r="M44" s="9">
        <v>7.5652971059487504</v>
      </c>
      <c r="N44" s="9">
        <v>7.7762596811576401</v>
      </c>
      <c r="O44" s="10">
        <v>0.29834613501356699</v>
      </c>
      <c r="Q44" s="11">
        <v>157942066.48847499</v>
      </c>
      <c r="R44" s="18">
        <v>10</v>
      </c>
      <c r="S44" s="18">
        <f t="shared" si="0"/>
        <v>1579420664.8847499</v>
      </c>
      <c r="T44" s="19">
        <v>100000</v>
      </c>
      <c r="U44" s="10">
        <v>8.1984978159530399</v>
      </c>
      <c r="V44" s="11">
        <v>139170476.972855</v>
      </c>
      <c r="W44" s="11">
        <v>26547036.480290402</v>
      </c>
      <c r="X44" s="12">
        <v>72</v>
      </c>
      <c r="Y44" s="8" t="s">
        <v>11</v>
      </c>
    </row>
    <row r="45" spans="2:25" ht="15" customHeight="1" x14ac:dyDescent="0.15">
      <c r="B45" s="6" t="s">
        <v>76</v>
      </c>
      <c r="C45" s="17" t="s">
        <v>117</v>
      </c>
      <c r="D45" s="17" t="s">
        <v>120</v>
      </c>
      <c r="E45" s="8" t="s">
        <v>75</v>
      </c>
      <c r="F45" s="17" t="s">
        <v>113</v>
      </c>
      <c r="G45" s="17" t="s">
        <v>122</v>
      </c>
      <c r="H45" s="17" t="s">
        <v>126</v>
      </c>
      <c r="I45" s="20" t="s">
        <v>200</v>
      </c>
      <c r="J45" s="17" t="s">
        <v>129</v>
      </c>
      <c r="K45" s="17" t="s">
        <v>131</v>
      </c>
      <c r="L45" s="17" t="s">
        <v>133</v>
      </c>
      <c r="M45" s="9">
        <v>7.9872222563665298</v>
      </c>
      <c r="N45" s="9">
        <v>7.7762596811576401</v>
      </c>
      <c r="O45" s="10">
        <v>0.29834613501356699</v>
      </c>
      <c r="Q45" s="11">
        <v>120398887.45723499</v>
      </c>
      <c r="R45" s="18">
        <v>10</v>
      </c>
      <c r="S45" s="18">
        <f t="shared" si="0"/>
        <v>1203988874.57235</v>
      </c>
      <c r="T45" s="19">
        <v>100000</v>
      </c>
      <c r="U45" s="10">
        <v>8.0806224738535608</v>
      </c>
      <c r="V45" s="11">
        <v>139170476.972855</v>
      </c>
      <c r="W45" s="11">
        <v>26547036.480290402</v>
      </c>
      <c r="X45" s="12">
        <v>72</v>
      </c>
      <c r="Y45" s="8" t="s">
        <v>11</v>
      </c>
    </row>
    <row r="46" spans="2:25" ht="15" customHeight="1" x14ac:dyDescent="0.15">
      <c r="B46" s="6" t="s">
        <v>77</v>
      </c>
      <c r="C46" s="17" t="s">
        <v>117</v>
      </c>
      <c r="D46" s="17" t="s">
        <v>120</v>
      </c>
      <c r="E46" s="8" t="s">
        <v>78</v>
      </c>
      <c r="F46" s="17" t="s">
        <v>114</v>
      </c>
      <c r="G46" s="17" t="s">
        <v>123</v>
      </c>
      <c r="H46" s="17" t="s">
        <v>126</v>
      </c>
      <c r="I46" s="20" t="s">
        <v>201</v>
      </c>
      <c r="J46" s="17" t="s">
        <v>129</v>
      </c>
      <c r="K46" s="17" t="s">
        <v>131</v>
      </c>
      <c r="L46" s="17" t="s">
        <v>134</v>
      </c>
      <c r="M46" s="9">
        <v>9.3252451583202305</v>
      </c>
      <c r="N46" s="9">
        <v>9.2876800941956095</v>
      </c>
      <c r="O46" s="10">
        <v>5.3125023156452802E-2</v>
      </c>
      <c r="Q46" s="11">
        <v>50911080.638327301</v>
      </c>
      <c r="R46" s="18">
        <v>10</v>
      </c>
      <c r="S46" s="18">
        <f t="shared" si="0"/>
        <v>509110806.38327301</v>
      </c>
      <c r="T46" s="19">
        <v>150000</v>
      </c>
      <c r="U46" s="10">
        <v>7.7068123154675403</v>
      </c>
      <c r="V46" s="11">
        <v>52171562.782340899</v>
      </c>
      <c r="W46" s="11">
        <v>1782590.94319314</v>
      </c>
      <c r="X46" s="12">
        <v>72</v>
      </c>
      <c r="Y46" s="8" t="s">
        <v>11</v>
      </c>
    </row>
    <row r="47" spans="2:25" ht="15" customHeight="1" x14ac:dyDescent="0.15">
      <c r="B47" s="6" t="s">
        <v>79</v>
      </c>
      <c r="C47" s="17" t="s">
        <v>117</v>
      </c>
      <c r="D47" s="17" t="s">
        <v>120</v>
      </c>
      <c r="E47" s="8" t="s">
        <v>78</v>
      </c>
      <c r="F47" s="17" t="s">
        <v>114</v>
      </c>
      <c r="G47" s="17" t="s">
        <v>123</v>
      </c>
      <c r="H47" s="17" t="s">
        <v>126</v>
      </c>
      <c r="I47" s="20" t="s">
        <v>201</v>
      </c>
      <c r="J47" s="17" t="s">
        <v>129</v>
      </c>
      <c r="K47" s="17" t="s">
        <v>131</v>
      </c>
      <c r="L47" s="17" t="s">
        <v>134</v>
      </c>
      <c r="M47" s="9">
        <v>9.2501150300709902</v>
      </c>
      <c r="N47" s="9">
        <v>9.2876800941956095</v>
      </c>
      <c r="O47" s="10">
        <v>5.3125023156452802E-2</v>
      </c>
      <c r="Q47" s="11">
        <v>53432044.926354401</v>
      </c>
      <c r="R47" s="18">
        <v>10</v>
      </c>
      <c r="S47" s="18">
        <f t="shared" si="0"/>
        <v>534320449.26354402</v>
      </c>
      <c r="T47" s="19">
        <v>150000</v>
      </c>
      <c r="U47" s="10">
        <v>7.7278017956172498</v>
      </c>
      <c r="V47" s="11">
        <v>52171562.782340899</v>
      </c>
      <c r="W47" s="11">
        <v>1782590.94319314</v>
      </c>
      <c r="X47" s="12">
        <v>72</v>
      </c>
      <c r="Y47" s="8" t="s">
        <v>11</v>
      </c>
    </row>
    <row r="48" spans="2:25" ht="15" customHeight="1" x14ac:dyDescent="0.15">
      <c r="B48" s="6" t="s">
        <v>80</v>
      </c>
      <c r="C48" s="17" t="s">
        <v>117</v>
      </c>
      <c r="D48" s="17" t="s">
        <v>120</v>
      </c>
      <c r="E48" s="8" t="s">
        <v>81</v>
      </c>
      <c r="F48" s="17" t="s">
        <v>115</v>
      </c>
      <c r="G48" s="17" t="s">
        <v>122</v>
      </c>
      <c r="H48" s="17" t="s">
        <v>126</v>
      </c>
      <c r="I48" s="20" t="s">
        <v>201</v>
      </c>
      <c r="J48" s="17" t="s">
        <v>129</v>
      </c>
      <c r="K48" s="17" t="s">
        <v>131</v>
      </c>
      <c r="L48" s="17" t="s">
        <v>134</v>
      </c>
      <c r="M48" s="9">
        <v>10.0706015888097</v>
      </c>
      <c r="N48" s="9">
        <v>10.009438664831</v>
      </c>
      <c r="O48" s="10">
        <v>8.6497436605078595E-2</v>
      </c>
      <c r="Q48" s="11">
        <v>31519430.143192299</v>
      </c>
      <c r="R48" s="18">
        <v>10</v>
      </c>
      <c r="S48" s="18">
        <f t="shared" si="0"/>
        <v>315194301.43192297</v>
      </c>
      <c r="T48" s="19">
        <v>150000</v>
      </c>
      <c r="U48" s="10">
        <v>7.4985783570439102</v>
      </c>
      <c r="V48" s="11">
        <v>32809666.498479702</v>
      </c>
      <c r="W48" s="11">
        <v>1824669.75231428</v>
      </c>
      <c r="X48" s="12">
        <v>72</v>
      </c>
      <c r="Y48" s="8" t="s">
        <v>11</v>
      </c>
    </row>
    <row r="49" spans="2:25" ht="15" customHeight="1" x14ac:dyDescent="0.15">
      <c r="B49" s="6" t="s">
        <v>82</v>
      </c>
      <c r="C49" s="17" t="s">
        <v>117</v>
      </c>
      <c r="D49" s="17" t="s">
        <v>120</v>
      </c>
      <c r="E49" s="8" t="s">
        <v>81</v>
      </c>
      <c r="F49" s="17" t="s">
        <v>115</v>
      </c>
      <c r="G49" s="17" t="s">
        <v>122</v>
      </c>
      <c r="H49" s="17" t="s">
        <v>126</v>
      </c>
      <c r="I49" s="20" t="s">
        <v>201</v>
      </c>
      <c r="J49" s="17" t="s">
        <v>129</v>
      </c>
      <c r="K49" s="17" t="s">
        <v>131</v>
      </c>
      <c r="L49" s="17" t="s">
        <v>134</v>
      </c>
      <c r="M49" s="9">
        <v>9.9482757408522495</v>
      </c>
      <c r="N49" s="9">
        <v>10.009438664831</v>
      </c>
      <c r="O49" s="10">
        <v>8.6497436605078595E-2</v>
      </c>
      <c r="Q49" s="11">
        <v>34099902.853767097</v>
      </c>
      <c r="R49" s="18">
        <v>10</v>
      </c>
      <c r="S49" s="18">
        <f t="shared" si="0"/>
        <v>340999028.53767097</v>
      </c>
      <c r="T49" s="19">
        <v>150000</v>
      </c>
      <c r="U49" s="10">
        <v>7.5327531417452001</v>
      </c>
      <c r="V49" s="11">
        <v>32809666.498479702</v>
      </c>
      <c r="W49" s="11">
        <v>1824669.75231428</v>
      </c>
      <c r="X49" s="12">
        <v>72</v>
      </c>
      <c r="Y49" s="8" t="s">
        <v>11</v>
      </c>
    </row>
    <row r="50" spans="2:25" ht="15" customHeight="1" x14ac:dyDescent="0.15">
      <c r="B50" s="6" t="s">
        <v>83</v>
      </c>
      <c r="C50" s="17" t="s">
        <v>117</v>
      </c>
      <c r="D50" s="8" t="s">
        <v>11</v>
      </c>
      <c r="E50" s="8" t="s">
        <v>84</v>
      </c>
      <c r="F50" s="8" t="s">
        <v>11</v>
      </c>
      <c r="G50" s="8" t="s">
        <v>11</v>
      </c>
      <c r="N50" s="9">
        <v>0</v>
      </c>
      <c r="O50" s="10">
        <v>0</v>
      </c>
      <c r="V50" s="11">
        <v>0</v>
      </c>
      <c r="W50" s="11">
        <v>0</v>
      </c>
      <c r="X50" s="12">
        <v>72</v>
      </c>
      <c r="Y50" s="8" t="s">
        <v>11</v>
      </c>
    </row>
    <row r="51" spans="2:25" ht="15" customHeight="1" x14ac:dyDescent="0.15">
      <c r="B51" s="6" t="s">
        <v>85</v>
      </c>
      <c r="C51" s="17" t="s">
        <v>117</v>
      </c>
      <c r="D51" s="8" t="s">
        <v>11</v>
      </c>
      <c r="E51" s="8" t="s">
        <v>84</v>
      </c>
      <c r="F51" s="8" t="s">
        <v>11</v>
      </c>
      <c r="G51" s="8" t="s">
        <v>11</v>
      </c>
      <c r="N51" s="9">
        <v>0</v>
      </c>
      <c r="O51" s="10">
        <v>0</v>
      </c>
      <c r="V51" s="11">
        <v>0</v>
      </c>
      <c r="W51" s="11">
        <v>0</v>
      </c>
      <c r="X51" s="12">
        <v>72</v>
      </c>
      <c r="Y51" s="8" t="s">
        <v>11</v>
      </c>
    </row>
    <row r="52" spans="2:25" ht="15" customHeight="1" x14ac:dyDescent="0.15">
      <c r="B52" s="20" t="s">
        <v>10</v>
      </c>
      <c r="C52" s="17" t="s">
        <v>140</v>
      </c>
      <c r="D52" s="20" t="s">
        <v>11</v>
      </c>
      <c r="E52" s="20" t="s">
        <v>12</v>
      </c>
      <c r="F52" s="20" t="s">
        <v>11</v>
      </c>
      <c r="G52" s="17" t="s">
        <v>123</v>
      </c>
      <c r="H52" s="17" t="s">
        <v>125</v>
      </c>
      <c r="I52" s="20" t="s">
        <v>199</v>
      </c>
      <c r="J52" s="20"/>
      <c r="K52" s="20"/>
      <c r="L52" s="20"/>
      <c r="M52" s="21">
        <v>32.157660928312403</v>
      </c>
      <c r="N52" s="21">
        <v>32.340632097465701</v>
      </c>
      <c r="O52" s="22">
        <v>0.25876030893992602</v>
      </c>
      <c r="P52" s="23">
        <v>20</v>
      </c>
      <c r="Q52" s="23"/>
      <c r="R52" s="23"/>
      <c r="S52" s="23"/>
      <c r="T52" s="23"/>
      <c r="U52" s="22">
        <v>1.3010299956639799</v>
      </c>
      <c r="V52" s="23">
        <v>20</v>
      </c>
      <c r="W52" s="23">
        <v>0</v>
      </c>
    </row>
    <row r="53" spans="2:25" ht="15" customHeight="1" x14ac:dyDescent="0.15">
      <c r="B53" s="20" t="s">
        <v>13</v>
      </c>
      <c r="C53" s="17" t="s">
        <v>140</v>
      </c>
      <c r="D53" s="20" t="s">
        <v>11</v>
      </c>
      <c r="E53" s="20" t="s">
        <v>12</v>
      </c>
      <c r="F53" s="20" t="s">
        <v>11</v>
      </c>
      <c r="G53" s="17" t="s">
        <v>123</v>
      </c>
      <c r="H53" s="17" t="s">
        <v>125</v>
      </c>
      <c r="I53" s="20" t="s">
        <v>199</v>
      </c>
      <c r="J53" s="20"/>
      <c r="K53" s="20"/>
      <c r="L53" s="20"/>
      <c r="M53" s="21">
        <v>32.523603266619098</v>
      </c>
      <c r="N53" s="21">
        <v>32.340632097465701</v>
      </c>
      <c r="O53" s="22">
        <v>0.25876030893992602</v>
      </c>
      <c r="P53" s="23">
        <v>20</v>
      </c>
      <c r="Q53" s="23"/>
      <c r="R53" s="23"/>
      <c r="S53" s="23"/>
      <c r="T53" s="23"/>
      <c r="U53" s="22">
        <v>1.3010299956639799</v>
      </c>
      <c r="V53" s="23">
        <v>20</v>
      </c>
      <c r="W53" s="23">
        <v>0</v>
      </c>
    </row>
    <row r="54" spans="2:25" ht="15" customHeight="1" x14ac:dyDescent="0.15">
      <c r="B54" s="20" t="s">
        <v>14</v>
      </c>
      <c r="C54" s="17" t="s">
        <v>140</v>
      </c>
      <c r="D54" s="20" t="s">
        <v>11</v>
      </c>
      <c r="E54" s="20" t="s">
        <v>15</v>
      </c>
      <c r="F54" s="20" t="s">
        <v>11</v>
      </c>
      <c r="G54" s="17" t="s">
        <v>123</v>
      </c>
      <c r="H54" s="17" t="s">
        <v>125</v>
      </c>
      <c r="I54" s="20" t="s">
        <v>199</v>
      </c>
      <c r="J54" s="20"/>
      <c r="K54" s="20"/>
      <c r="L54" s="20"/>
      <c r="M54" s="21">
        <v>28.166677764211599</v>
      </c>
      <c r="N54" s="21">
        <v>28.1056141664228</v>
      </c>
      <c r="O54" s="22">
        <v>8.6356968160134606E-2</v>
      </c>
      <c r="P54" s="23">
        <v>200</v>
      </c>
      <c r="Q54" s="23"/>
      <c r="R54" s="23"/>
      <c r="S54" s="23"/>
      <c r="T54" s="23"/>
      <c r="U54" s="22">
        <v>2.3010299956639799</v>
      </c>
      <c r="V54" s="23">
        <v>200</v>
      </c>
      <c r="W54" s="23">
        <v>0</v>
      </c>
    </row>
    <row r="55" spans="2:25" ht="15" customHeight="1" x14ac:dyDescent="0.15">
      <c r="B55" s="20" t="s">
        <v>16</v>
      </c>
      <c r="C55" s="17" t="s">
        <v>140</v>
      </c>
      <c r="D55" s="20" t="s">
        <v>11</v>
      </c>
      <c r="E55" s="20" t="s">
        <v>15</v>
      </c>
      <c r="F55" s="20" t="s">
        <v>11</v>
      </c>
      <c r="G55" s="17" t="s">
        <v>123</v>
      </c>
      <c r="H55" s="17" t="s">
        <v>125</v>
      </c>
      <c r="I55" s="20" t="s">
        <v>199</v>
      </c>
      <c r="J55" s="20"/>
      <c r="K55" s="20"/>
      <c r="L55" s="20"/>
      <c r="M55" s="21">
        <v>28.044550568634101</v>
      </c>
      <c r="N55" s="21">
        <v>28.1056141664228</v>
      </c>
      <c r="O55" s="22">
        <v>8.6356968160134606E-2</v>
      </c>
      <c r="P55" s="23">
        <v>200</v>
      </c>
      <c r="Q55" s="23"/>
      <c r="R55" s="23"/>
      <c r="S55" s="23"/>
      <c r="T55" s="23"/>
      <c r="U55" s="22">
        <v>2.3010299956639799</v>
      </c>
      <c r="V55" s="23">
        <v>200</v>
      </c>
      <c r="W55" s="23">
        <v>0</v>
      </c>
    </row>
    <row r="56" spans="2:25" ht="15" customHeight="1" x14ac:dyDescent="0.15">
      <c r="B56" s="20" t="s">
        <v>17</v>
      </c>
      <c r="C56" s="17" t="s">
        <v>140</v>
      </c>
      <c r="D56" s="20" t="s">
        <v>11</v>
      </c>
      <c r="E56" s="20" t="s">
        <v>18</v>
      </c>
      <c r="F56" s="20" t="s">
        <v>11</v>
      </c>
      <c r="G56" s="17" t="s">
        <v>123</v>
      </c>
      <c r="H56" s="17" t="s">
        <v>125</v>
      </c>
      <c r="I56" s="20" t="s">
        <v>199</v>
      </c>
      <c r="J56" s="20"/>
      <c r="K56" s="20"/>
      <c r="L56" s="20"/>
      <c r="M56" s="21">
        <v>24.944102759574101</v>
      </c>
      <c r="N56" s="21">
        <v>24.9800953572739</v>
      </c>
      <c r="O56" s="22">
        <v>5.0901219812084703E-2</v>
      </c>
      <c r="P56" s="23">
        <v>2000</v>
      </c>
      <c r="Q56" s="23"/>
      <c r="R56" s="23"/>
      <c r="S56" s="23"/>
      <c r="T56" s="23"/>
      <c r="U56" s="22">
        <v>3.3010299956639799</v>
      </c>
      <c r="V56" s="23">
        <v>2000</v>
      </c>
      <c r="W56" s="23">
        <v>0</v>
      </c>
    </row>
    <row r="57" spans="2:25" ht="15" customHeight="1" x14ac:dyDescent="0.15">
      <c r="B57" s="20" t="s">
        <v>19</v>
      </c>
      <c r="C57" s="17" t="s">
        <v>140</v>
      </c>
      <c r="D57" s="20" t="s">
        <v>11</v>
      </c>
      <c r="E57" s="20" t="s">
        <v>18</v>
      </c>
      <c r="F57" s="20" t="s">
        <v>11</v>
      </c>
      <c r="G57" s="17" t="s">
        <v>123</v>
      </c>
      <c r="H57" s="17" t="s">
        <v>125</v>
      </c>
      <c r="I57" s="20" t="s">
        <v>199</v>
      </c>
      <c r="J57" s="20"/>
      <c r="K57" s="20"/>
      <c r="L57" s="20"/>
      <c r="M57" s="21">
        <v>25.016087954973699</v>
      </c>
      <c r="N57" s="21">
        <v>24.9800953572739</v>
      </c>
      <c r="O57" s="22">
        <v>5.0901219812084703E-2</v>
      </c>
      <c r="P57" s="23">
        <v>2000</v>
      </c>
      <c r="Q57" s="23"/>
      <c r="R57" s="23"/>
      <c r="S57" s="23"/>
      <c r="T57" s="23"/>
      <c r="U57" s="22">
        <v>3.3010299956639799</v>
      </c>
      <c r="V57" s="23">
        <v>2000</v>
      </c>
      <c r="W57" s="23">
        <v>0</v>
      </c>
    </row>
    <row r="58" spans="2:25" ht="15" customHeight="1" x14ac:dyDescent="0.15">
      <c r="B58" s="20" t="s">
        <v>20</v>
      </c>
      <c r="C58" s="17" t="s">
        <v>140</v>
      </c>
      <c r="D58" s="20" t="s">
        <v>11</v>
      </c>
      <c r="E58" s="20" t="s">
        <v>21</v>
      </c>
      <c r="F58" s="20" t="s">
        <v>11</v>
      </c>
      <c r="G58" s="17" t="s">
        <v>123</v>
      </c>
      <c r="H58" s="17" t="s">
        <v>125</v>
      </c>
      <c r="I58" s="20" t="s">
        <v>199</v>
      </c>
      <c r="J58" s="20"/>
      <c r="K58" s="20"/>
      <c r="L58" s="20"/>
      <c r="M58" s="21">
        <v>22.092922157606498</v>
      </c>
      <c r="N58" s="21">
        <v>22.1705546223791</v>
      </c>
      <c r="O58" s="22">
        <v>0.10978888456181</v>
      </c>
      <c r="P58" s="23">
        <v>20000</v>
      </c>
      <c r="Q58" s="23"/>
      <c r="R58" s="23"/>
      <c r="S58" s="23"/>
      <c r="T58" s="23"/>
      <c r="U58" s="22">
        <v>4.3010299956639804</v>
      </c>
      <c r="V58" s="23">
        <v>20000</v>
      </c>
      <c r="W58" s="23">
        <v>0</v>
      </c>
    </row>
    <row r="59" spans="2:25" ht="15" customHeight="1" x14ac:dyDescent="0.15">
      <c r="B59" s="20" t="s">
        <v>22</v>
      </c>
      <c r="C59" s="17" t="s">
        <v>140</v>
      </c>
      <c r="D59" s="20" t="s">
        <v>11</v>
      </c>
      <c r="E59" s="20" t="s">
        <v>21</v>
      </c>
      <c r="F59" s="20" t="s">
        <v>11</v>
      </c>
      <c r="G59" s="17" t="s">
        <v>123</v>
      </c>
      <c r="H59" s="17" t="s">
        <v>125</v>
      </c>
      <c r="I59" s="20" t="s">
        <v>199</v>
      </c>
      <c r="J59" s="20"/>
      <c r="K59" s="20"/>
      <c r="L59" s="20"/>
      <c r="M59" s="21">
        <v>22.248187087151599</v>
      </c>
      <c r="N59" s="21">
        <v>22.1705546223791</v>
      </c>
      <c r="O59" s="22">
        <v>0.10978888456181</v>
      </c>
      <c r="P59" s="23">
        <v>20000</v>
      </c>
      <c r="Q59" s="23"/>
      <c r="R59" s="23"/>
      <c r="S59" s="23"/>
      <c r="T59" s="23"/>
      <c r="U59" s="22">
        <v>4.3010299956639804</v>
      </c>
      <c r="V59" s="23">
        <v>20000</v>
      </c>
      <c r="W59" s="23">
        <v>0</v>
      </c>
    </row>
    <row r="60" spans="2:25" ht="15" customHeight="1" x14ac:dyDescent="0.15">
      <c r="B60" s="20" t="s">
        <v>23</v>
      </c>
      <c r="C60" s="17" t="s">
        <v>140</v>
      </c>
      <c r="D60" s="20" t="s">
        <v>11</v>
      </c>
      <c r="E60" s="20" t="s">
        <v>24</v>
      </c>
      <c r="F60" s="20" t="s">
        <v>11</v>
      </c>
      <c r="G60" s="17" t="s">
        <v>123</v>
      </c>
      <c r="H60" s="17" t="s">
        <v>125</v>
      </c>
      <c r="I60" s="20" t="s">
        <v>199</v>
      </c>
      <c r="J60" s="20"/>
      <c r="K60" s="20"/>
      <c r="L60" s="20"/>
      <c r="M60" s="21">
        <v>17.892818799624902</v>
      </c>
      <c r="N60" s="21">
        <v>17.983582089414501</v>
      </c>
      <c r="O60" s="22">
        <v>0.12835867538604601</v>
      </c>
      <c r="P60" s="23">
        <v>200000</v>
      </c>
      <c r="Q60" s="23"/>
      <c r="R60" s="23"/>
      <c r="S60" s="23"/>
      <c r="T60" s="23"/>
      <c r="U60" s="22">
        <v>5.3010299956639804</v>
      </c>
      <c r="V60" s="23">
        <v>200000</v>
      </c>
      <c r="W60" s="23">
        <v>0</v>
      </c>
    </row>
    <row r="61" spans="2:25" ht="15" customHeight="1" x14ac:dyDescent="0.15">
      <c r="B61" s="20" t="s">
        <v>25</v>
      </c>
      <c r="C61" s="17" t="s">
        <v>140</v>
      </c>
      <c r="D61" s="20" t="s">
        <v>11</v>
      </c>
      <c r="E61" s="20" t="s">
        <v>24</v>
      </c>
      <c r="F61" s="20" t="s">
        <v>11</v>
      </c>
      <c r="G61" s="17" t="s">
        <v>123</v>
      </c>
      <c r="H61" s="17" t="s">
        <v>125</v>
      </c>
      <c r="I61" s="20" t="s">
        <v>199</v>
      </c>
      <c r="J61" s="20"/>
      <c r="K61" s="20"/>
      <c r="L61" s="20"/>
      <c r="M61" s="21">
        <v>18.0743453792041</v>
      </c>
      <c r="N61" s="21">
        <v>17.983582089414501</v>
      </c>
      <c r="O61" s="22">
        <v>0.12835867538604601</v>
      </c>
      <c r="P61" s="23">
        <v>200000</v>
      </c>
      <c r="Q61" s="23"/>
      <c r="R61" s="23"/>
      <c r="S61" s="23"/>
      <c r="T61" s="23"/>
      <c r="U61" s="22">
        <v>5.3010299956639804</v>
      </c>
      <c r="V61" s="23">
        <v>200000</v>
      </c>
      <c r="W61" s="23">
        <v>0</v>
      </c>
    </row>
    <row r="62" spans="2:25" ht="15" customHeight="1" x14ac:dyDescent="0.15">
      <c r="B62" s="20" t="s">
        <v>26</v>
      </c>
      <c r="C62" s="17" t="s">
        <v>140</v>
      </c>
      <c r="D62" s="20" t="s">
        <v>11</v>
      </c>
      <c r="E62" s="20" t="s">
        <v>27</v>
      </c>
      <c r="F62" s="20" t="s">
        <v>11</v>
      </c>
      <c r="G62" s="17" t="s">
        <v>123</v>
      </c>
      <c r="H62" s="17" t="s">
        <v>125</v>
      </c>
      <c r="I62" s="20" t="s">
        <v>199</v>
      </c>
      <c r="J62" s="20"/>
      <c r="K62" s="20"/>
      <c r="L62" s="20"/>
      <c r="M62" s="21">
        <v>13.8859110082977</v>
      </c>
      <c r="N62" s="21">
        <v>13.9484282990403</v>
      </c>
      <c r="O62" s="22">
        <v>8.8412800450979795E-2</v>
      </c>
      <c r="P62" s="23">
        <v>2000000</v>
      </c>
      <c r="Q62" s="23"/>
      <c r="R62" s="23"/>
      <c r="S62" s="23"/>
      <c r="T62" s="23"/>
      <c r="U62" s="22">
        <v>6.3010299956639804</v>
      </c>
      <c r="V62" s="23">
        <v>2000000</v>
      </c>
      <c r="W62" s="23">
        <v>0</v>
      </c>
    </row>
    <row r="63" spans="2:25" ht="15" customHeight="1" x14ac:dyDescent="0.15">
      <c r="B63" s="20" t="s">
        <v>28</v>
      </c>
      <c r="C63" s="17" t="s">
        <v>140</v>
      </c>
      <c r="D63" s="20" t="s">
        <v>11</v>
      </c>
      <c r="E63" s="20" t="s">
        <v>27</v>
      </c>
      <c r="F63" s="20" t="s">
        <v>11</v>
      </c>
      <c r="G63" s="17" t="s">
        <v>123</v>
      </c>
      <c r="H63" s="17" t="s">
        <v>125</v>
      </c>
      <c r="I63" s="20" t="s">
        <v>199</v>
      </c>
      <c r="J63" s="20"/>
      <c r="K63" s="20"/>
      <c r="L63" s="20"/>
      <c r="M63" s="21">
        <v>14.010945589782899</v>
      </c>
      <c r="N63" s="21">
        <v>13.9484282990403</v>
      </c>
      <c r="O63" s="22">
        <v>8.8412800450979795E-2</v>
      </c>
      <c r="P63" s="23">
        <v>2000000</v>
      </c>
      <c r="Q63" s="23"/>
      <c r="R63" s="23"/>
      <c r="S63" s="23"/>
      <c r="T63" s="23"/>
      <c r="U63" s="22">
        <v>6.3010299956639804</v>
      </c>
      <c r="V63" s="23">
        <v>2000000</v>
      </c>
      <c r="W63" s="23">
        <v>0</v>
      </c>
    </row>
    <row r="64" spans="2:25" ht="15" customHeight="1" x14ac:dyDescent="0.15">
      <c r="B64" s="20" t="s">
        <v>29</v>
      </c>
      <c r="C64" s="17" t="s">
        <v>140</v>
      </c>
      <c r="D64" s="20" t="s">
        <v>11</v>
      </c>
      <c r="E64" s="20" t="s">
        <v>30</v>
      </c>
      <c r="F64" s="20" t="s">
        <v>11</v>
      </c>
      <c r="G64" s="17" t="s">
        <v>123</v>
      </c>
      <c r="H64" s="17" t="s">
        <v>125</v>
      </c>
      <c r="I64" s="20" t="s">
        <v>199</v>
      </c>
      <c r="J64" s="20"/>
      <c r="K64" s="20"/>
      <c r="L64" s="20"/>
      <c r="M64" s="21">
        <v>11.667562442768</v>
      </c>
      <c r="N64" s="21">
        <v>11.690564121689601</v>
      </c>
      <c r="O64" s="22">
        <v>3.2529286288318998E-2</v>
      </c>
      <c r="P64" s="23">
        <v>20000000</v>
      </c>
      <c r="Q64" s="23"/>
      <c r="R64" s="23"/>
      <c r="S64" s="23"/>
      <c r="T64" s="23"/>
      <c r="U64" s="22">
        <v>7.3010299956639804</v>
      </c>
      <c r="V64" s="23">
        <v>20000000</v>
      </c>
      <c r="W64" s="23">
        <v>0</v>
      </c>
    </row>
    <row r="65" spans="2:23" ht="15" customHeight="1" x14ac:dyDescent="0.15">
      <c r="B65" s="20" t="s">
        <v>31</v>
      </c>
      <c r="C65" s="17" t="s">
        <v>140</v>
      </c>
      <c r="D65" s="20" t="s">
        <v>11</v>
      </c>
      <c r="E65" s="20" t="s">
        <v>30</v>
      </c>
      <c r="F65" s="20" t="s">
        <v>11</v>
      </c>
      <c r="G65" s="17" t="s">
        <v>123</v>
      </c>
      <c r="H65" s="17" t="s">
        <v>125</v>
      </c>
      <c r="I65" s="20" t="s">
        <v>199</v>
      </c>
      <c r="J65" s="20"/>
      <c r="K65" s="20"/>
      <c r="L65" s="20"/>
      <c r="M65" s="21">
        <v>11.713565800611301</v>
      </c>
      <c r="N65" s="21">
        <v>11.690564121689601</v>
      </c>
      <c r="O65" s="22">
        <v>3.2529286288318998E-2</v>
      </c>
      <c r="P65" s="23">
        <v>20000000</v>
      </c>
      <c r="Q65" s="23"/>
      <c r="R65" s="23"/>
      <c r="S65" s="23"/>
      <c r="T65" s="23"/>
      <c r="U65" s="22">
        <v>7.3010299956639804</v>
      </c>
      <c r="V65" s="23">
        <v>20000000</v>
      </c>
      <c r="W65" s="23">
        <v>0</v>
      </c>
    </row>
    <row r="66" spans="2:23" ht="15" customHeight="1" x14ac:dyDescent="0.15">
      <c r="B66" s="20" t="s">
        <v>32</v>
      </c>
      <c r="C66" s="17" t="s">
        <v>140</v>
      </c>
      <c r="D66" s="20" t="s">
        <v>11</v>
      </c>
      <c r="E66" s="20" t="s">
        <v>33</v>
      </c>
      <c r="F66" s="20" t="s">
        <v>11</v>
      </c>
      <c r="G66" s="17" t="s">
        <v>123</v>
      </c>
      <c r="H66" s="17" t="s">
        <v>125</v>
      </c>
      <c r="I66" s="20" t="s">
        <v>199</v>
      </c>
      <c r="J66" s="20"/>
      <c r="K66" s="20"/>
      <c r="L66" s="20"/>
      <c r="M66" s="21">
        <v>6.3299411150545</v>
      </c>
      <c r="N66" s="21">
        <v>6.3441012325856097</v>
      </c>
      <c r="O66" s="22">
        <v>2.0025430257297399E-2</v>
      </c>
      <c r="P66" s="23">
        <v>200000000</v>
      </c>
      <c r="Q66" s="23"/>
      <c r="R66" s="23"/>
      <c r="S66" s="23"/>
      <c r="T66" s="23"/>
      <c r="U66" s="22">
        <v>8.3010299956639795</v>
      </c>
      <c r="V66" s="23">
        <v>200000000</v>
      </c>
      <c r="W66" s="23">
        <v>0</v>
      </c>
    </row>
    <row r="67" spans="2:23" ht="15" customHeight="1" x14ac:dyDescent="0.15">
      <c r="B67" s="20" t="s">
        <v>34</v>
      </c>
      <c r="C67" s="17" t="s">
        <v>140</v>
      </c>
      <c r="D67" s="20" t="s">
        <v>11</v>
      </c>
      <c r="E67" s="20" t="s">
        <v>33</v>
      </c>
      <c r="F67" s="20" t="s">
        <v>11</v>
      </c>
      <c r="G67" s="17" t="s">
        <v>123</v>
      </c>
      <c r="H67" s="17" t="s">
        <v>125</v>
      </c>
      <c r="I67" s="20" t="s">
        <v>199</v>
      </c>
      <c r="J67" s="20"/>
      <c r="K67" s="20"/>
      <c r="L67" s="20"/>
      <c r="M67" s="21">
        <v>6.35826135011673</v>
      </c>
      <c r="N67" s="21">
        <v>6.3441012325856097</v>
      </c>
      <c r="O67" s="22">
        <v>2.0025430257297399E-2</v>
      </c>
      <c r="P67" s="23">
        <v>200000000</v>
      </c>
      <c r="Q67" s="23"/>
      <c r="R67" s="23"/>
      <c r="S67" s="23"/>
      <c r="T67" s="23"/>
      <c r="U67" s="22">
        <v>8.3010299956639795</v>
      </c>
      <c r="V67" s="23">
        <v>200000000</v>
      </c>
      <c r="W67" s="23">
        <v>0</v>
      </c>
    </row>
    <row r="68" spans="2:23" ht="15" customHeight="1" x14ac:dyDescent="0.15">
      <c r="B68" s="20" t="s">
        <v>35</v>
      </c>
      <c r="C68" s="17" t="s">
        <v>140</v>
      </c>
      <c r="D68" s="17" t="s">
        <v>119</v>
      </c>
      <c r="E68" s="20" t="s">
        <v>36</v>
      </c>
      <c r="F68" s="24" t="s">
        <v>141</v>
      </c>
      <c r="G68" s="17" t="s">
        <v>123</v>
      </c>
      <c r="H68" s="17" t="s">
        <v>126</v>
      </c>
      <c r="I68" s="20" t="s">
        <v>126</v>
      </c>
      <c r="J68" s="17" t="s">
        <v>123</v>
      </c>
      <c r="K68" s="17" t="s">
        <v>131</v>
      </c>
      <c r="L68" s="17" t="s">
        <v>133</v>
      </c>
      <c r="M68" s="21">
        <v>29.8897999207692</v>
      </c>
      <c r="N68" s="21">
        <v>30.4892819197695</v>
      </c>
      <c r="O68" s="22">
        <v>0.84779557338474898</v>
      </c>
      <c r="P68" s="23"/>
      <c r="Q68" s="23">
        <v>91.041100789769601</v>
      </c>
      <c r="R68" s="19">
        <v>10</v>
      </c>
      <c r="S68" s="19">
        <f>R68*Q68</f>
        <v>910.41100789769598</v>
      </c>
      <c r="T68" s="19">
        <v>100000</v>
      </c>
      <c r="U68" s="22">
        <v>1.9592375001937099</v>
      </c>
      <c r="V68" s="23">
        <v>66.605986649219901</v>
      </c>
      <c r="W68" s="23">
        <v>34.556469815699998</v>
      </c>
    </row>
    <row r="69" spans="2:23" ht="15" customHeight="1" x14ac:dyDescent="0.15">
      <c r="B69" s="20" t="s">
        <v>37</v>
      </c>
      <c r="C69" s="17" t="s">
        <v>140</v>
      </c>
      <c r="D69" s="17" t="s">
        <v>119</v>
      </c>
      <c r="E69" s="20" t="s">
        <v>36</v>
      </c>
      <c r="F69" s="24" t="s">
        <v>141</v>
      </c>
      <c r="G69" s="17" t="s">
        <v>123</v>
      </c>
      <c r="H69" s="17" t="s">
        <v>126</v>
      </c>
      <c r="I69" s="20" t="s">
        <v>126</v>
      </c>
      <c r="J69" s="17" t="s">
        <v>123</v>
      </c>
      <c r="K69" s="17" t="s">
        <v>131</v>
      </c>
      <c r="L69" s="17" t="s">
        <v>133</v>
      </c>
      <c r="M69" s="21">
        <v>31.0887639187698</v>
      </c>
      <c r="N69" s="21">
        <v>30.4892819197695</v>
      </c>
      <c r="O69" s="22">
        <v>0.84779557338474898</v>
      </c>
      <c r="P69" s="23"/>
      <c r="Q69" s="23">
        <v>42.1708725086702</v>
      </c>
      <c r="R69" s="19">
        <v>10</v>
      </c>
      <c r="S69" s="19">
        <f t="shared" ref="S69:S131" si="1">R69*Q69</f>
        <v>421.70872508670197</v>
      </c>
      <c r="T69" s="19">
        <v>100000</v>
      </c>
      <c r="U69" s="22">
        <v>1.6250125865918399</v>
      </c>
      <c r="V69" s="23">
        <v>66.605986649219901</v>
      </c>
      <c r="W69" s="23">
        <v>34.556469815699998</v>
      </c>
    </row>
    <row r="70" spans="2:23" ht="15" customHeight="1" x14ac:dyDescent="0.15">
      <c r="B70" s="20" t="s">
        <v>38</v>
      </c>
      <c r="C70" s="17" t="s">
        <v>140</v>
      </c>
      <c r="D70" s="17" t="s">
        <v>119</v>
      </c>
      <c r="E70" s="20" t="s">
        <v>39</v>
      </c>
      <c r="F70" s="24" t="s">
        <v>142</v>
      </c>
      <c r="G70" s="17" t="s">
        <v>123</v>
      </c>
      <c r="H70" s="17" t="s">
        <v>127</v>
      </c>
      <c r="I70" s="17" t="s">
        <v>127</v>
      </c>
      <c r="J70" s="17" t="s">
        <v>123</v>
      </c>
      <c r="K70" s="17" t="s">
        <v>131</v>
      </c>
      <c r="L70" s="17" t="s">
        <v>133</v>
      </c>
      <c r="M70" s="21">
        <v>8.7448458553614401</v>
      </c>
      <c r="N70" s="21">
        <v>8.7914086230821997</v>
      </c>
      <c r="O70" s="22">
        <v>6.5849697612331407E-2</v>
      </c>
      <c r="P70" s="23"/>
      <c r="Q70" s="23">
        <v>71389615.779702306</v>
      </c>
      <c r="R70" s="19">
        <v>10</v>
      </c>
      <c r="S70" s="19">
        <f t="shared" si="1"/>
        <v>713896157.79702306</v>
      </c>
      <c r="T70" s="19">
        <v>500</v>
      </c>
      <c r="U70" s="22">
        <v>7.8536350445835499</v>
      </c>
      <c r="V70" s="23">
        <v>69318487.741714299</v>
      </c>
      <c r="W70" s="23">
        <v>2929017.3607338201</v>
      </c>
    </row>
    <row r="71" spans="2:23" ht="15" customHeight="1" x14ac:dyDescent="0.15">
      <c r="B71" s="20" t="s">
        <v>40</v>
      </c>
      <c r="C71" s="17" t="s">
        <v>140</v>
      </c>
      <c r="D71" s="17" t="s">
        <v>119</v>
      </c>
      <c r="E71" s="20" t="s">
        <v>39</v>
      </c>
      <c r="F71" s="24" t="s">
        <v>142</v>
      </c>
      <c r="G71" s="17" t="s">
        <v>123</v>
      </c>
      <c r="H71" s="17" t="s">
        <v>127</v>
      </c>
      <c r="I71" s="17" t="s">
        <v>127</v>
      </c>
      <c r="J71" s="17" t="s">
        <v>123</v>
      </c>
      <c r="K71" s="17" t="s">
        <v>131</v>
      </c>
      <c r="L71" s="17" t="s">
        <v>133</v>
      </c>
      <c r="M71" s="21">
        <v>8.8379713908029593</v>
      </c>
      <c r="N71" s="21">
        <v>8.7914086230821997</v>
      </c>
      <c r="O71" s="22">
        <v>6.5849697612331407E-2</v>
      </c>
      <c r="P71" s="23"/>
      <c r="Q71" s="23">
        <v>67247359.703726307</v>
      </c>
      <c r="R71" s="19">
        <v>10</v>
      </c>
      <c r="S71" s="19">
        <f t="shared" si="1"/>
        <v>672473597.03726304</v>
      </c>
      <c r="T71" s="19">
        <v>500</v>
      </c>
      <c r="U71" s="22">
        <v>7.8276752375426604</v>
      </c>
      <c r="V71" s="23">
        <v>69318487.741714299</v>
      </c>
      <c r="W71" s="23">
        <v>2929017.3607338201</v>
      </c>
    </row>
    <row r="72" spans="2:23" ht="15" customHeight="1" x14ac:dyDescent="0.15">
      <c r="B72" s="20" t="s">
        <v>41</v>
      </c>
      <c r="C72" s="17" t="s">
        <v>140</v>
      </c>
      <c r="D72" s="17" t="s">
        <v>119</v>
      </c>
      <c r="E72" s="20" t="s">
        <v>42</v>
      </c>
      <c r="F72" s="24" t="s">
        <v>143</v>
      </c>
      <c r="G72" s="17" t="s">
        <v>123</v>
      </c>
      <c r="H72" s="17" t="s">
        <v>126</v>
      </c>
      <c r="I72" s="20" t="s">
        <v>200</v>
      </c>
      <c r="J72" s="17" t="s">
        <v>129</v>
      </c>
      <c r="K72" s="17" t="s">
        <v>131</v>
      </c>
      <c r="L72" s="17" t="s">
        <v>133</v>
      </c>
      <c r="M72" s="21">
        <v>7.2977940227020301</v>
      </c>
      <c r="N72" s="21">
        <v>7.0659264339591097</v>
      </c>
      <c r="O72" s="22">
        <v>0.32791028867497901</v>
      </c>
      <c r="P72" s="23"/>
      <c r="Q72" s="23">
        <v>180724601.87899899</v>
      </c>
      <c r="R72" s="19">
        <v>10</v>
      </c>
      <c r="S72" s="19">
        <f t="shared" si="1"/>
        <v>1807246018.7899899</v>
      </c>
      <c r="T72" s="19">
        <v>100000</v>
      </c>
      <c r="U72" s="22">
        <v>8.2570172767060797</v>
      </c>
      <c r="V72" s="23">
        <v>212053385.10640499</v>
      </c>
      <c r="W72" s="23">
        <v>44305590.132843703</v>
      </c>
    </row>
    <row r="73" spans="2:23" ht="15" customHeight="1" x14ac:dyDescent="0.15">
      <c r="B73" s="20" t="s">
        <v>43</v>
      </c>
      <c r="C73" s="17" t="s">
        <v>140</v>
      </c>
      <c r="D73" s="17" t="s">
        <v>119</v>
      </c>
      <c r="E73" s="20" t="s">
        <v>42</v>
      </c>
      <c r="F73" s="24" t="s">
        <v>143</v>
      </c>
      <c r="G73" s="17" t="s">
        <v>123</v>
      </c>
      <c r="H73" s="17" t="s">
        <v>126</v>
      </c>
      <c r="I73" s="20" t="s">
        <v>200</v>
      </c>
      <c r="J73" s="17" t="s">
        <v>129</v>
      </c>
      <c r="K73" s="17" t="s">
        <v>131</v>
      </c>
      <c r="L73" s="17" t="s">
        <v>133</v>
      </c>
      <c r="M73" s="21">
        <v>6.8340588452161999</v>
      </c>
      <c r="N73" s="21">
        <v>7.0659264339591097</v>
      </c>
      <c r="O73" s="22">
        <v>0.32791028867497901</v>
      </c>
      <c r="P73" s="23"/>
      <c r="Q73" s="23">
        <v>243382168.33381101</v>
      </c>
      <c r="R73" s="19">
        <v>10</v>
      </c>
      <c r="S73" s="19">
        <f t="shared" si="1"/>
        <v>2433821683.33811</v>
      </c>
      <c r="T73" s="19">
        <v>100000</v>
      </c>
      <c r="U73" s="22">
        <v>8.3862887559897104</v>
      </c>
      <c r="V73" s="23">
        <v>212053385.10640499</v>
      </c>
      <c r="W73" s="23">
        <v>44305590.132843703</v>
      </c>
    </row>
    <row r="74" spans="2:23" ht="15" customHeight="1" x14ac:dyDescent="0.15">
      <c r="B74" s="20" t="s">
        <v>44</v>
      </c>
      <c r="C74" s="17" t="s">
        <v>140</v>
      </c>
      <c r="D74" s="17" t="s">
        <v>119</v>
      </c>
      <c r="E74" s="20" t="s">
        <v>45</v>
      </c>
      <c r="F74" s="24" t="s">
        <v>144</v>
      </c>
      <c r="G74" s="17" t="s">
        <v>122</v>
      </c>
      <c r="H74" s="17" t="s">
        <v>126</v>
      </c>
      <c r="I74" s="20" t="s">
        <v>126</v>
      </c>
      <c r="J74" s="17" t="s">
        <v>123</v>
      </c>
      <c r="K74" s="17" t="s">
        <v>131</v>
      </c>
      <c r="L74" s="17" t="s">
        <v>133</v>
      </c>
      <c r="M74" s="21">
        <v>25.367207354341001</v>
      </c>
      <c r="N74" s="21">
        <v>25.394377713416901</v>
      </c>
      <c r="O74" s="22">
        <v>3.8424690299769498E-2</v>
      </c>
      <c r="P74" s="23"/>
      <c r="Q74" s="23">
        <v>1659.44113911973</v>
      </c>
      <c r="R74" s="19">
        <v>10</v>
      </c>
      <c r="S74" s="19">
        <f t="shared" si="1"/>
        <v>16594.4113911973</v>
      </c>
      <c r="T74" s="19">
        <v>100000</v>
      </c>
      <c r="U74" s="22">
        <v>3.21996185246089</v>
      </c>
      <c r="V74" s="23">
        <v>1630.9995693148001</v>
      </c>
      <c r="W74" s="23">
        <v>40.222453753314198</v>
      </c>
    </row>
    <row r="75" spans="2:23" ht="15" customHeight="1" x14ac:dyDescent="0.15">
      <c r="B75" s="20" t="s">
        <v>46</v>
      </c>
      <c r="C75" s="17" t="s">
        <v>140</v>
      </c>
      <c r="D75" s="17" t="s">
        <v>119</v>
      </c>
      <c r="E75" s="20" t="s">
        <v>45</v>
      </c>
      <c r="F75" s="24" t="s">
        <v>144</v>
      </c>
      <c r="G75" s="17" t="s">
        <v>122</v>
      </c>
      <c r="H75" s="17" t="s">
        <v>126</v>
      </c>
      <c r="I75" s="20" t="s">
        <v>126</v>
      </c>
      <c r="J75" s="17" t="s">
        <v>123</v>
      </c>
      <c r="K75" s="17" t="s">
        <v>131</v>
      </c>
      <c r="L75" s="17" t="s">
        <v>133</v>
      </c>
      <c r="M75" s="21">
        <v>25.4215480724929</v>
      </c>
      <c r="N75" s="21">
        <v>25.394377713416901</v>
      </c>
      <c r="O75" s="22">
        <v>3.8424690299769498E-2</v>
      </c>
      <c r="P75" s="23"/>
      <c r="Q75" s="23">
        <v>1602.5579995098699</v>
      </c>
      <c r="R75" s="19">
        <v>10</v>
      </c>
      <c r="S75" s="19">
        <f t="shared" si="1"/>
        <v>16025.579995098698</v>
      </c>
      <c r="T75" s="19">
        <v>100000</v>
      </c>
      <c r="U75" s="22">
        <v>3.2048137563882202</v>
      </c>
      <c r="V75" s="23">
        <v>1630.9995693148001</v>
      </c>
      <c r="W75" s="23">
        <v>40.222453753314198</v>
      </c>
    </row>
    <row r="76" spans="2:23" ht="15" customHeight="1" x14ac:dyDescent="0.15">
      <c r="B76" s="20" t="s">
        <v>47</v>
      </c>
      <c r="C76" s="17" t="s">
        <v>140</v>
      </c>
      <c r="D76" s="17" t="s">
        <v>119</v>
      </c>
      <c r="E76" s="20" t="s">
        <v>48</v>
      </c>
      <c r="F76" s="24" t="s">
        <v>145</v>
      </c>
      <c r="G76" s="17" t="s">
        <v>122</v>
      </c>
      <c r="H76" s="17" t="s">
        <v>127</v>
      </c>
      <c r="I76" s="17" t="s">
        <v>127</v>
      </c>
      <c r="J76" s="17" t="s">
        <v>123</v>
      </c>
      <c r="K76" s="17" t="s">
        <v>131</v>
      </c>
      <c r="L76" s="17" t="s">
        <v>133</v>
      </c>
      <c r="M76" s="21">
        <v>9.2840290024625407</v>
      </c>
      <c r="N76" s="21">
        <v>9.1342837512006501</v>
      </c>
      <c r="O76" s="22">
        <v>0.21177176523552299</v>
      </c>
      <c r="P76" s="23"/>
      <c r="Q76" s="23">
        <v>50504675.112451002</v>
      </c>
      <c r="R76" s="19">
        <v>10</v>
      </c>
      <c r="S76" s="19">
        <f t="shared" si="1"/>
        <v>505046751.12451005</v>
      </c>
      <c r="T76" s="19">
        <v>500</v>
      </c>
      <c r="U76" s="22">
        <v>7.7033315817139698</v>
      </c>
      <c r="V76" s="23">
        <v>55857027.608357497</v>
      </c>
      <c r="W76" s="23">
        <v>7569369.4903124096</v>
      </c>
    </row>
    <row r="77" spans="2:23" ht="15" customHeight="1" x14ac:dyDescent="0.15">
      <c r="B77" s="20" t="s">
        <v>49</v>
      </c>
      <c r="C77" s="17" t="s">
        <v>140</v>
      </c>
      <c r="D77" s="17" t="s">
        <v>119</v>
      </c>
      <c r="E77" s="20" t="s">
        <v>48</v>
      </c>
      <c r="F77" s="24" t="s">
        <v>145</v>
      </c>
      <c r="G77" s="17" t="s">
        <v>122</v>
      </c>
      <c r="H77" s="17" t="s">
        <v>127</v>
      </c>
      <c r="I77" s="17" t="s">
        <v>127</v>
      </c>
      <c r="J77" s="17" t="s">
        <v>123</v>
      </c>
      <c r="K77" s="17" t="s">
        <v>131</v>
      </c>
      <c r="L77" s="17" t="s">
        <v>133</v>
      </c>
      <c r="M77" s="21">
        <v>8.9845384999387701</v>
      </c>
      <c r="N77" s="21">
        <v>9.1342837512006501</v>
      </c>
      <c r="O77" s="22">
        <v>0.21177176523552299</v>
      </c>
      <c r="P77" s="23"/>
      <c r="Q77" s="23">
        <v>61209380.104263902</v>
      </c>
      <c r="R77" s="19">
        <v>10</v>
      </c>
      <c r="S77" s="19">
        <f t="shared" si="1"/>
        <v>612093801.04263902</v>
      </c>
      <c r="T77" s="19">
        <v>500</v>
      </c>
      <c r="U77" s="22">
        <v>7.7868179812201399</v>
      </c>
      <c r="V77" s="23">
        <v>55857027.608357497</v>
      </c>
      <c r="W77" s="23">
        <v>7569369.4903124096</v>
      </c>
    </row>
    <row r="78" spans="2:23" ht="15" customHeight="1" x14ac:dyDescent="0.15">
      <c r="B78" s="20" t="s">
        <v>50</v>
      </c>
      <c r="C78" s="17" t="s">
        <v>140</v>
      </c>
      <c r="D78" s="17" t="s">
        <v>119</v>
      </c>
      <c r="E78" s="20" t="s">
        <v>51</v>
      </c>
      <c r="F78" s="24" t="s">
        <v>146</v>
      </c>
      <c r="G78" s="17" t="s">
        <v>122</v>
      </c>
      <c r="H78" s="17" t="s">
        <v>126</v>
      </c>
      <c r="I78" s="20" t="s">
        <v>200</v>
      </c>
      <c r="J78" s="17" t="s">
        <v>129</v>
      </c>
      <c r="K78" s="17" t="s">
        <v>131</v>
      </c>
      <c r="L78" s="17" t="s">
        <v>133</v>
      </c>
      <c r="M78" s="21">
        <v>7.4381671442394897</v>
      </c>
      <c r="N78" s="21">
        <v>7.6674806002291298</v>
      </c>
      <c r="O78" s="22">
        <v>0.324298199495206</v>
      </c>
      <c r="P78" s="23"/>
      <c r="Q78" s="23">
        <v>165153075.35259399</v>
      </c>
      <c r="R78" s="19">
        <v>10</v>
      </c>
      <c r="S78" s="19">
        <f t="shared" si="1"/>
        <v>1651530753.5259399</v>
      </c>
      <c r="T78" s="19">
        <v>100000</v>
      </c>
      <c r="U78" s="22">
        <v>8.2178866651980407</v>
      </c>
      <c r="V78" s="23">
        <v>144095524.96915701</v>
      </c>
      <c r="W78" s="23">
        <v>29779873.342611901</v>
      </c>
    </row>
    <row r="79" spans="2:23" ht="15" customHeight="1" x14ac:dyDescent="0.15">
      <c r="B79" s="20" t="s">
        <v>52</v>
      </c>
      <c r="C79" s="17" t="s">
        <v>140</v>
      </c>
      <c r="D79" s="17" t="s">
        <v>119</v>
      </c>
      <c r="E79" s="20" t="s">
        <v>51</v>
      </c>
      <c r="F79" s="24" t="s">
        <v>146</v>
      </c>
      <c r="G79" s="17" t="s">
        <v>122</v>
      </c>
      <c r="H79" s="17" t="s">
        <v>126</v>
      </c>
      <c r="I79" s="20" t="s">
        <v>200</v>
      </c>
      <c r="J79" s="17" t="s">
        <v>129</v>
      </c>
      <c r="K79" s="17" t="s">
        <v>131</v>
      </c>
      <c r="L79" s="17" t="s">
        <v>133</v>
      </c>
      <c r="M79" s="21">
        <v>7.8967940562187797</v>
      </c>
      <c r="N79" s="21">
        <v>7.6674806002291298</v>
      </c>
      <c r="O79" s="22">
        <v>0.324298199495206</v>
      </c>
      <c r="P79" s="23"/>
      <c r="Q79" s="23">
        <v>123037974.585719</v>
      </c>
      <c r="R79" s="19">
        <v>10</v>
      </c>
      <c r="S79" s="19">
        <f t="shared" si="1"/>
        <v>1230379745.8571901</v>
      </c>
      <c r="T79" s="19">
        <v>100000</v>
      </c>
      <c r="U79" s="22">
        <v>8.0900391732905401</v>
      </c>
      <c r="V79" s="23">
        <v>144095524.96915701</v>
      </c>
      <c r="W79" s="23">
        <v>29779873.342611901</v>
      </c>
    </row>
    <row r="80" spans="2:23" ht="15" customHeight="1" x14ac:dyDescent="0.15">
      <c r="B80" s="20" t="s">
        <v>53</v>
      </c>
      <c r="C80" s="17" t="s">
        <v>140</v>
      </c>
      <c r="D80" s="17" t="s">
        <v>119</v>
      </c>
      <c r="E80" s="20" t="s">
        <v>54</v>
      </c>
      <c r="F80" s="24" t="s">
        <v>147</v>
      </c>
      <c r="G80" s="17" t="s">
        <v>123</v>
      </c>
      <c r="H80" s="17" t="s">
        <v>126</v>
      </c>
      <c r="I80" s="20" t="s">
        <v>201</v>
      </c>
      <c r="J80" s="17" t="s">
        <v>129</v>
      </c>
      <c r="K80" s="17" t="s">
        <v>131</v>
      </c>
      <c r="L80" s="17" t="s">
        <v>134</v>
      </c>
      <c r="M80" s="21">
        <v>8.2887013806617293</v>
      </c>
      <c r="N80" s="21">
        <v>8.2809739493510204</v>
      </c>
      <c r="O80" s="22">
        <v>1.0928238161906099E-2</v>
      </c>
      <c r="P80" s="23"/>
      <c r="Q80" s="23">
        <v>95673250.359275296</v>
      </c>
      <c r="R80" s="19">
        <v>10</v>
      </c>
      <c r="S80" s="19">
        <f t="shared" si="1"/>
        <v>956732503.59275293</v>
      </c>
      <c r="T80" s="19">
        <v>150000</v>
      </c>
      <c r="U80" s="22">
        <v>7.9807905287354703</v>
      </c>
      <c r="V80" s="23">
        <v>96150153.231947705</v>
      </c>
      <c r="W80" s="23">
        <v>674442.51046801999</v>
      </c>
    </row>
    <row r="81" spans="2:23" ht="15" customHeight="1" x14ac:dyDescent="0.15">
      <c r="B81" s="20" t="s">
        <v>55</v>
      </c>
      <c r="C81" s="17" t="s">
        <v>140</v>
      </c>
      <c r="D81" s="17" t="s">
        <v>119</v>
      </c>
      <c r="E81" s="20" t="s">
        <v>54</v>
      </c>
      <c r="F81" s="24" t="s">
        <v>147</v>
      </c>
      <c r="G81" s="17" t="s">
        <v>123</v>
      </c>
      <c r="H81" s="17" t="s">
        <v>126</v>
      </c>
      <c r="I81" s="20" t="s">
        <v>201</v>
      </c>
      <c r="J81" s="17" t="s">
        <v>129</v>
      </c>
      <c r="K81" s="17" t="s">
        <v>131</v>
      </c>
      <c r="L81" s="17" t="s">
        <v>134</v>
      </c>
      <c r="M81" s="21">
        <v>8.2732465180403203</v>
      </c>
      <c r="N81" s="21">
        <v>8.2809739493510204</v>
      </c>
      <c r="O81" s="22">
        <v>1.0928238161906099E-2</v>
      </c>
      <c r="P81" s="23"/>
      <c r="Q81" s="23">
        <v>96627056.104620099</v>
      </c>
      <c r="R81" s="19">
        <v>10</v>
      </c>
      <c r="S81" s="19">
        <f t="shared" si="1"/>
        <v>966270561.04620099</v>
      </c>
      <c r="T81" s="19">
        <v>150000</v>
      </c>
      <c r="U81" s="22">
        <v>7.9850987482758304</v>
      </c>
      <c r="V81" s="23">
        <v>96150153.231947705</v>
      </c>
      <c r="W81" s="23">
        <v>674442.51046801999</v>
      </c>
    </row>
    <row r="82" spans="2:23" ht="15" customHeight="1" x14ac:dyDescent="0.15">
      <c r="B82" s="20" t="s">
        <v>56</v>
      </c>
      <c r="C82" s="17" t="s">
        <v>140</v>
      </c>
      <c r="D82" s="17" t="s">
        <v>119</v>
      </c>
      <c r="E82" s="20" t="s">
        <v>57</v>
      </c>
      <c r="F82" s="24" t="s">
        <v>148</v>
      </c>
      <c r="G82" s="17" t="s">
        <v>122</v>
      </c>
      <c r="H82" s="17" t="s">
        <v>126</v>
      </c>
      <c r="I82" s="20" t="s">
        <v>201</v>
      </c>
      <c r="J82" s="17" t="s">
        <v>129</v>
      </c>
      <c r="K82" s="17" t="s">
        <v>131</v>
      </c>
      <c r="L82" s="17" t="s">
        <v>134</v>
      </c>
      <c r="M82" s="21">
        <v>9.4989526506578095</v>
      </c>
      <c r="N82" s="21">
        <v>9.5511464663846599</v>
      </c>
      <c r="O82" s="22">
        <v>7.3813202072901499E-2</v>
      </c>
      <c r="P82" s="23"/>
      <c r="Q82" s="23">
        <v>43996604.358984701</v>
      </c>
      <c r="R82" s="19">
        <v>10</v>
      </c>
      <c r="S82" s="19">
        <f t="shared" si="1"/>
        <v>439966043.58984703</v>
      </c>
      <c r="T82" s="19">
        <v>150000</v>
      </c>
      <c r="U82" s="22">
        <v>7.6434191590984</v>
      </c>
      <c r="V82" s="23">
        <v>42570937.063688897</v>
      </c>
      <c r="W82" s="23">
        <v>2016198.0244390999</v>
      </c>
    </row>
    <row r="83" spans="2:23" ht="15" customHeight="1" x14ac:dyDescent="0.15">
      <c r="B83" s="20" t="s">
        <v>58</v>
      </c>
      <c r="C83" s="17" t="s">
        <v>140</v>
      </c>
      <c r="D83" s="17" t="s">
        <v>119</v>
      </c>
      <c r="E83" s="20" t="s">
        <v>57</v>
      </c>
      <c r="F83" s="24" t="s">
        <v>148</v>
      </c>
      <c r="G83" s="17" t="s">
        <v>122</v>
      </c>
      <c r="H83" s="17" t="s">
        <v>126</v>
      </c>
      <c r="I83" s="20" t="s">
        <v>201</v>
      </c>
      <c r="J83" s="17" t="s">
        <v>129</v>
      </c>
      <c r="K83" s="17" t="s">
        <v>131</v>
      </c>
      <c r="L83" s="17" t="s">
        <v>134</v>
      </c>
      <c r="M83" s="21">
        <v>9.6033402821114997</v>
      </c>
      <c r="N83" s="21">
        <v>9.5511464663846599</v>
      </c>
      <c r="O83" s="22">
        <v>7.3813202072901499E-2</v>
      </c>
      <c r="P83" s="23"/>
      <c r="Q83" s="23">
        <v>41145269.768393002</v>
      </c>
      <c r="R83" s="19">
        <v>10</v>
      </c>
      <c r="S83" s="19">
        <f t="shared" si="1"/>
        <v>411452697.68393004</v>
      </c>
      <c r="T83" s="19">
        <v>150000</v>
      </c>
      <c r="U83" s="22">
        <v>7.6143199141153204</v>
      </c>
      <c r="V83" s="23">
        <v>42570937.063688897</v>
      </c>
      <c r="W83" s="23">
        <v>2016198.0244390999</v>
      </c>
    </row>
    <row r="84" spans="2:23" ht="15" customHeight="1" x14ac:dyDescent="0.15">
      <c r="B84" s="20" t="s">
        <v>59</v>
      </c>
      <c r="C84" s="17" t="s">
        <v>140</v>
      </c>
      <c r="D84" s="17" t="s">
        <v>120</v>
      </c>
      <c r="E84" s="20" t="s">
        <v>60</v>
      </c>
      <c r="F84" s="24" t="s">
        <v>141</v>
      </c>
      <c r="G84" s="17" t="s">
        <v>123</v>
      </c>
      <c r="H84" s="17" t="s">
        <v>126</v>
      </c>
      <c r="I84" s="20" t="s">
        <v>126</v>
      </c>
      <c r="J84" s="17" t="s">
        <v>123</v>
      </c>
      <c r="K84" s="17" t="s">
        <v>131</v>
      </c>
      <c r="L84" s="17" t="s">
        <v>133</v>
      </c>
      <c r="M84" s="21">
        <v>27.146003931266499</v>
      </c>
      <c r="N84" s="21">
        <v>27.1968818795131</v>
      </c>
      <c r="O84" s="22">
        <v>7.1952284436125002E-2</v>
      </c>
      <c r="P84" s="23"/>
      <c r="Q84" s="23">
        <v>529.78783575490604</v>
      </c>
      <c r="R84" s="19">
        <v>10</v>
      </c>
      <c r="S84" s="19">
        <f t="shared" si="1"/>
        <v>5297.8783575490606</v>
      </c>
      <c r="T84" s="19">
        <v>100000</v>
      </c>
      <c r="U84" s="22">
        <v>2.7241019824150299</v>
      </c>
      <c r="V84" s="23">
        <v>513.03939735131701</v>
      </c>
      <c r="W84" s="23">
        <v>23.685868738925301</v>
      </c>
    </row>
    <row r="85" spans="2:23" ht="15" customHeight="1" x14ac:dyDescent="0.15">
      <c r="B85" s="20" t="s">
        <v>61</v>
      </c>
      <c r="C85" s="17" t="s">
        <v>140</v>
      </c>
      <c r="D85" s="17" t="s">
        <v>120</v>
      </c>
      <c r="E85" s="20" t="s">
        <v>60</v>
      </c>
      <c r="F85" s="24" t="s">
        <v>141</v>
      </c>
      <c r="G85" s="17" t="s">
        <v>123</v>
      </c>
      <c r="H85" s="17" t="s">
        <v>126</v>
      </c>
      <c r="I85" s="20" t="s">
        <v>126</v>
      </c>
      <c r="J85" s="17" t="s">
        <v>123</v>
      </c>
      <c r="K85" s="17" t="s">
        <v>131</v>
      </c>
      <c r="L85" s="17" t="s">
        <v>133</v>
      </c>
      <c r="M85" s="21">
        <v>27.247759827759801</v>
      </c>
      <c r="N85" s="21">
        <v>27.1968818795131</v>
      </c>
      <c r="O85" s="22">
        <v>7.1952284436125002E-2</v>
      </c>
      <c r="P85" s="23"/>
      <c r="Q85" s="23">
        <v>496.290958947729</v>
      </c>
      <c r="R85" s="19">
        <v>10</v>
      </c>
      <c r="S85" s="19">
        <f t="shared" si="1"/>
        <v>4962.90958947729</v>
      </c>
      <c r="T85" s="19">
        <v>100000</v>
      </c>
      <c r="U85" s="22">
        <v>2.69573636362191</v>
      </c>
      <c r="V85" s="23">
        <v>513.03939735131701</v>
      </c>
      <c r="W85" s="23">
        <v>23.685868738925301</v>
      </c>
    </row>
    <row r="86" spans="2:23" ht="15" customHeight="1" x14ac:dyDescent="0.15">
      <c r="B86" s="20" t="s">
        <v>62</v>
      </c>
      <c r="C86" s="17" t="s">
        <v>140</v>
      </c>
      <c r="D86" s="17" t="s">
        <v>120</v>
      </c>
      <c r="E86" s="20" t="s">
        <v>63</v>
      </c>
      <c r="F86" s="24" t="s">
        <v>142</v>
      </c>
      <c r="G86" s="17" t="s">
        <v>123</v>
      </c>
      <c r="H86" s="17" t="s">
        <v>127</v>
      </c>
      <c r="I86" s="17" t="s">
        <v>127</v>
      </c>
      <c r="J86" s="17" t="s">
        <v>123</v>
      </c>
      <c r="K86" s="17" t="s">
        <v>131</v>
      </c>
      <c r="L86" s="17" t="s">
        <v>133</v>
      </c>
      <c r="M86" s="21">
        <v>8.7382098531575991</v>
      </c>
      <c r="N86" s="21">
        <v>8.7864480894162202</v>
      </c>
      <c r="O86" s="22">
        <v>6.8219167941907105E-2</v>
      </c>
      <c r="P86" s="23"/>
      <c r="Q86" s="23">
        <v>71694345.765278101</v>
      </c>
      <c r="R86" s="19">
        <v>10</v>
      </c>
      <c r="S86" s="19">
        <f t="shared" si="1"/>
        <v>716943457.65278101</v>
      </c>
      <c r="T86" s="19">
        <v>500</v>
      </c>
      <c r="U86" s="22">
        <v>7.8554849060197096</v>
      </c>
      <c r="V86" s="23">
        <v>69541826.124098793</v>
      </c>
      <c r="W86" s="23">
        <v>3044122.4698301801</v>
      </c>
    </row>
    <row r="87" spans="2:23" ht="15" customHeight="1" x14ac:dyDescent="0.15">
      <c r="B87" s="20" t="s">
        <v>64</v>
      </c>
      <c r="C87" s="17" t="s">
        <v>140</v>
      </c>
      <c r="D87" s="17" t="s">
        <v>120</v>
      </c>
      <c r="E87" s="20" t="s">
        <v>63</v>
      </c>
      <c r="F87" s="24" t="s">
        <v>142</v>
      </c>
      <c r="G87" s="17" t="s">
        <v>123</v>
      </c>
      <c r="H87" s="17" t="s">
        <v>127</v>
      </c>
      <c r="I87" s="17" t="s">
        <v>127</v>
      </c>
      <c r="J87" s="17" t="s">
        <v>123</v>
      </c>
      <c r="K87" s="17" t="s">
        <v>131</v>
      </c>
      <c r="L87" s="17" t="s">
        <v>133</v>
      </c>
      <c r="M87" s="21">
        <v>8.8346863256748502</v>
      </c>
      <c r="N87" s="21">
        <v>8.7864480894162202</v>
      </c>
      <c r="O87" s="22">
        <v>6.8219167941907105E-2</v>
      </c>
      <c r="P87" s="23"/>
      <c r="Q87" s="23">
        <v>67389306.482919604</v>
      </c>
      <c r="R87" s="19">
        <v>10</v>
      </c>
      <c r="S87" s="19">
        <f t="shared" si="1"/>
        <v>673893064.82919598</v>
      </c>
      <c r="T87" s="19">
        <v>500</v>
      </c>
      <c r="U87" s="22">
        <v>7.8285909869817196</v>
      </c>
      <c r="V87" s="23">
        <v>69541826.124098793</v>
      </c>
      <c r="W87" s="23">
        <v>3044122.4698301801</v>
      </c>
    </row>
    <row r="88" spans="2:23" ht="15" customHeight="1" x14ac:dyDescent="0.15">
      <c r="B88" s="20" t="s">
        <v>65</v>
      </c>
      <c r="C88" s="17" t="s">
        <v>140</v>
      </c>
      <c r="D88" s="17" t="s">
        <v>120</v>
      </c>
      <c r="E88" s="20" t="s">
        <v>66</v>
      </c>
      <c r="F88" s="24" t="s">
        <v>143</v>
      </c>
      <c r="G88" s="17" t="s">
        <v>123</v>
      </c>
      <c r="H88" s="17" t="s">
        <v>126</v>
      </c>
      <c r="I88" s="20" t="s">
        <v>200</v>
      </c>
      <c r="J88" s="17" t="s">
        <v>129</v>
      </c>
      <c r="K88" s="17" t="s">
        <v>131</v>
      </c>
      <c r="L88" s="17" t="s">
        <v>133</v>
      </c>
      <c r="M88" s="21">
        <v>7.1421641611891502</v>
      </c>
      <c r="N88" s="21">
        <v>7.0976820167252201</v>
      </c>
      <c r="O88" s="22">
        <v>6.2907251984330406E-2</v>
      </c>
      <c r="P88" s="23"/>
      <c r="Q88" s="23">
        <v>199710490.72040501</v>
      </c>
      <c r="R88" s="19">
        <v>10</v>
      </c>
      <c r="S88" s="19">
        <f t="shared" si="1"/>
        <v>1997104907.2040501</v>
      </c>
      <c r="T88" s="19">
        <v>100000</v>
      </c>
      <c r="U88" s="22">
        <v>8.3004008788031793</v>
      </c>
      <c r="V88" s="23">
        <v>205578541.61685801</v>
      </c>
      <c r="W88" s="23">
        <v>8298677.1624605795</v>
      </c>
    </row>
    <row r="89" spans="2:23" ht="15" customHeight="1" x14ac:dyDescent="0.15">
      <c r="B89" s="20" t="s">
        <v>67</v>
      </c>
      <c r="C89" s="17" t="s">
        <v>140</v>
      </c>
      <c r="D89" s="17" t="s">
        <v>120</v>
      </c>
      <c r="E89" s="20" t="s">
        <v>66</v>
      </c>
      <c r="F89" s="24" t="s">
        <v>143</v>
      </c>
      <c r="G89" s="17" t="s">
        <v>123</v>
      </c>
      <c r="H89" s="17" t="s">
        <v>126</v>
      </c>
      <c r="I89" s="20" t="s">
        <v>200</v>
      </c>
      <c r="J89" s="17" t="s">
        <v>129</v>
      </c>
      <c r="K89" s="17" t="s">
        <v>131</v>
      </c>
      <c r="L89" s="17" t="s">
        <v>133</v>
      </c>
      <c r="M89" s="21">
        <v>7.0531998722612901</v>
      </c>
      <c r="N89" s="21">
        <v>7.0976820167252201</v>
      </c>
      <c r="O89" s="22">
        <v>6.2907251984330406E-2</v>
      </c>
      <c r="P89" s="23"/>
      <c r="Q89" s="23">
        <v>211446592.51331201</v>
      </c>
      <c r="R89" s="19">
        <v>10</v>
      </c>
      <c r="S89" s="19">
        <f t="shared" si="1"/>
        <v>2114465925.1331201</v>
      </c>
      <c r="T89" s="19">
        <v>100000</v>
      </c>
      <c r="U89" s="22">
        <v>8.3252006908327001</v>
      </c>
      <c r="V89" s="23">
        <v>205578541.61685801</v>
      </c>
      <c r="W89" s="23">
        <v>8298677.1624605795</v>
      </c>
    </row>
    <row r="90" spans="2:23" ht="15" customHeight="1" x14ac:dyDescent="0.15">
      <c r="B90" s="20" t="s">
        <v>68</v>
      </c>
      <c r="C90" s="17" t="s">
        <v>140</v>
      </c>
      <c r="D90" s="17" t="s">
        <v>120</v>
      </c>
      <c r="E90" s="20" t="s">
        <v>69</v>
      </c>
      <c r="F90" s="24" t="s">
        <v>144</v>
      </c>
      <c r="G90" s="17" t="s">
        <v>122</v>
      </c>
      <c r="H90" s="17" t="s">
        <v>126</v>
      </c>
      <c r="I90" s="20" t="s">
        <v>126</v>
      </c>
      <c r="J90" s="17" t="s">
        <v>123</v>
      </c>
      <c r="K90" s="17" t="s">
        <v>131</v>
      </c>
      <c r="L90" s="17" t="s">
        <v>133</v>
      </c>
      <c r="M90" s="21">
        <v>26.9975029264569</v>
      </c>
      <c r="N90" s="21">
        <v>26.998261262845201</v>
      </c>
      <c r="O90" s="22">
        <v>1.07244960520461E-3</v>
      </c>
      <c r="P90" s="23"/>
      <c r="Q90" s="23">
        <v>582.77153955771803</v>
      </c>
      <c r="R90" s="19">
        <v>10</v>
      </c>
      <c r="S90" s="19">
        <f t="shared" si="1"/>
        <v>5827.7153955771801</v>
      </c>
      <c r="T90" s="19">
        <v>100000</v>
      </c>
      <c r="U90" s="22">
        <v>2.7654983342529902</v>
      </c>
      <c r="V90" s="23">
        <v>582.48801073262098</v>
      </c>
      <c r="W90" s="23">
        <v>0.40097030977579701</v>
      </c>
    </row>
    <row r="91" spans="2:23" ht="15" customHeight="1" x14ac:dyDescent="0.15">
      <c r="B91" s="20" t="s">
        <v>70</v>
      </c>
      <c r="C91" s="17" t="s">
        <v>140</v>
      </c>
      <c r="D91" s="17" t="s">
        <v>120</v>
      </c>
      <c r="E91" s="20" t="s">
        <v>69</v>
      </c>
      <c r="F91" s="24" t="s">
        <v>144</v>
      </c>
      <c r="G91" s="17" t="s">
        <v>122</v>
      </c>
      <c r="H91" s="17" t="s">
        <v>126</v>
      </c>
      <c r="I91" s="20" t="s">
        <v>126</v>
      </c>
      <c r="J91" s="17" t="s">
        <v>123</v>
      </c>
      <c r="K91" s="17" t="s">
        <v>131</v>
      </c>
      <c r="L91" s="17" t="s">
        <v>133</v>
      </c>
      <c r="M91" s="21">
        <v>26.999019599233499</v>
      </c>
      <c r="N91" s="21">
        <v>26.998261262845201</v>
      </c>
      <c r="O91" s="22">
        <v>1.07244960520461E-3</v>
      </c>
      <c r="P91" s="23"/>
      <c r="Q91" s="23">
        <v>582.20448190752404</v>
      </c>
      <c r="R91" s="19">
        <v>10</v>
      </c>
      <c r="S91" s="19">
        <f t="shared" si="1"/>
        <v>5822.0448190752404</v>
      </c>
      <c r="T91" s="19">
        <v>100000</v>
      </c>
      <c r="U91" s="22">
        <v>2.7650755443872499</v>
      </c>
      <c r="V91" s="23">
        <v>582.48801073262098</v>
      </c>
      <c r="W91" s="23">
        <v>0.40097030977579701</v>
      </c>
    </row>
    <row r="92" spans="2:23" ht="15" customHeight="1" x14ac:dyDescent="0.15">
      <c r="B92" s="20" t="s">
        <v>71</v>
      </c>
      <c r="C92" s="17" t="s">
        <v>140</v>
      </c>
      <c r="D92" s="17" t="s">
        <v>120</v>
      </c>
      <c r="E92" s="20" t="s">
        <v>72</v>
      </c>
      <c r="F92" s="24" t="s">
        <v>145</v>
      </c>
      <c r="G92" s="17" t="s">
        <v>122</v>
      </c>
      <c r="H92" s="17" t="s">
        <v>127</v>
      </c>
      <c r="I92" s="17" t="s">
        <v>127</v>
      </c>
      <c r="J92" s="17" t="s">
        <v>123</v>
      </c>
      <c r="K92" s="17" t="s">
        <v>131</v>
      </c>
      <c r="L92" s="17" t="s">
        <v>133</v>
      </c>
      <c r="M92" s="21">
        <v>9.2669799409550606</v>
      </c>
      <c r="N92" s="21">
        <v>9.22202306485738</v>
      </c>
      <c r="O92" s="22">
        <v>6.3578623899267994E-2</v>
      </c>
      <c r="P92" s="23"/>
      <c r="Q92" s="23">
        <v>51060398.791999698</v>
      </c>
      <c r="R92" s="19">
        <v>10</v>
      </c>
      <c r="S92" s="19">
        <f t="shared" si="1"/>
        <v>510603987.91999698</v>
      </c>
      <c r="T92" s="19">
        <v>500</v>
      </c>
      <c r="U92" s="22">
        <v>7.7080842024088598</v>
      </c>
      <c r="V92" s="23">
        <v>52577173.954429597</v>
      </c>
      <c r="W92" s="23">
        <v>2145044.0057790298</v>
      </c>
    </row>
    <row r="93" spans="2:23" ht="15" customHeight="1" x14ac:dyDescent="0.15">
      <c r="B93" s="20" t="s">
        <v>73</v>
      </c>
      <c r="C93" s="17" t="s">
        <v>140</v>
      </c>
      <c r="D93" s="17" t="s">
        <v>120</v>
      </c>
      <c r="E93" s="20" t="s">
        <v>72</v>
      </c>
      <c r="F93" s="24" t="s">
        <v>145</v>
      </c>
      <c r="G93" s="17" t="s">
        <v>122</v>
      </c>
      <c r="H93" s="17" t="s">
        <v>127</v>
      </c>
      <c r="I93" s="17" t="s">
        <v>127</v>
      </c>
      <c r="J93" s="17" t="s">
        <v>123</v>
      </c>
      <c r="K93" s="17" t="s">
        <v>131</v>
      </c>
      <c r="L93" s="17" t="s">
        <v>133</v>
      </c>
      <c r="M93" s="21">
        <v>9.1770661887596994</v>
      </c>
      <c r="N93" s="21">
        <v>9.22202306485738</v>
      </c>
      <c r="O93" s="22">
        <v>6.3578623899267994E-2</v>
      </c>
      <c r="P93" s="23"/>
      <c r="Q93" s="23">
        <v>54093949.1168596</v>
      </c>
      <c r="R93" s="19">
        <v>10</v>
      </c>
      <c r="S93" s="19">
        <f t="shared" si="1"/>
        <v>540939491.16859603</v>
      </c>
      <c r="T93" s="19">
        <v>500</v>
      </c>
      <c r="U93" s="22">
        <v>7.7331486881725997</v>
      </c>
      <c r="V93" s="23">
        <v>52577173.954429597</v>
      </c>
      <c r="W93" s="23">
        <v>2145044.0057790298</v>
      </c>
    </row>
    <row r="94" spans="2:23" ht="15" customHeight="1" x14ac:dyDescent="0.15">
      <c r="B94" s="20" t="s">
        <v>74</v>
      </c>
      <c r="C94" s="17" t="s">
        <v>140</v>
      </c>
      <c r="D94" s="17" t="s">
        <v>120</v>
      </c>
      <c r="E94" s="20" t="s">
        <v>75</v>
      </c>
      <c r="F94" s="24" t="s">
        <v>146</v>
      </c>
      <c r="G94" s="17" t="s">
        <v>122</v>
      </c>
      <c r="H94" s="17" t="s">
        <v>126</v>
      </c>
      <c r="I94" s="20" t="s">
        <v>200</v>
      </c>
      <c r="J94" s="17" t="s">
        <v>129</v>
      </c>
      <c r="K94" s="17" t="s">
        <v>131</v>
      </c>
      <c r="L94" s="17" t="s">
        <v>133</v>
      </c>
      <c r="M94" s="21">
        <v>6.4878443255070399</v>
      </c>
      <c r="N94" s="21">
        <v>6.7740197330888297</v>
      </c>
      <c r="O94" s="22">
        <v>0.404713142619818</v>
      </c>
      <c r="P94" s="23"/>
      <c r="Q94" s="23">
        <v>303948503.27869397</v>
      </c>
      <c r="R94" s="19">
        <v>10</v>
      </c>
      <c r="S94" s="19">
        <f t="shared" si="1"/>
        <v>3039485032.7869396</v>
      </c>
      <c r="T94" s="19">
        <v>100000</v>
      </c>
      <c r="U94" s="22">
        <v>8.4828000091470006</v>
      </c>
      <c r="V94" s="23">
        <v>257223907.42590699</v>
      </c>
      <c r="W94" s="23">
        <v>66078557.1514135</v>
      </c>
    </row>
    <row r="95" spans="2:23" ht="15" customHeight="1" x14ac:dyDescent="0.15">
      <c r="B95" s="20" t="s">
        <v>76</v>
      </c>
      <c r="C95" s="17" t="s">
        <v>140</v>
      </c>
      <c r="D95" s="17" t="s">
        <v>120</v>
      </c>
      <c r="E95" s="20" t="s">
        <v>75</v>
      </c>
      <c r="F95" s="24" t="s">
        <v>146</v>
      </c>
      <c r="G95" s="17" t="s">
        <v>122</v>
      </c>
      <c r="H95" s="17" t="s">
        <v>126</v>
      </c>
      <c r="I95" s="20" t="s">
        <v>200</v>
      </c>
      <c r="J95" s="17" t="s">
        <v>129</v>
      </c>
      <c r="K95" s="17" t="s">
        <v>131</v>
      </c>
      <c r="L95" s="17" t="s">
        <v>133</v>
      </c>
      <c r="M95" s="21">
        <v>7.0601951406706203</v>
      </c>
      <c r="N95" s="21">
        <v>6.7740197330888297</v>
      </c>
      <c r="O95" s="22">
        <v>0.404713142619818</v>
      </c>
      <c r="P95" s="23"/>
      <c r="Q95" s="23">
        <v>210499311.57311901</v>
      </c>
      <c r="R95" s="19">
        <v>10</v>
      </c>
      <c r="S95" s="19">
        <f t="shared" si="1"/>
        <v>2104993115.7311902</v>
      </c>
      <c r="T95" s="19">
        <v>100000</v>
      </c>
      <c r="U95" s="22">
        <v>8.3232506798368409</v>
      </c>
      <c r="V95" s="23">
        <v>257223907.42590699</v>
      </c>
      <c r="W95" s="23">
        <v>66078557.1514135</v>
      </c>
    </row>
    <row r="96" spans="2:23" ht="15" customHeight="1" x14ac:dyDescent="0.15">
      <c r="B96" s="20" t="s">
        <v>77</v>
      </c>
      <c r="C96" s="17" t="s">
        <v>140</v>
      </c>
      <c r="D96" s="17" t="s">
        <v>120</v>
      </c>
      <c r="E96" s="20" t="s">
        <v>78</v>
      </c>
      <c r="F96" s="24" t="s">
        <v>147</v>
      </c>
      <c r="G96" s="17" t="s">
        <v>123</v>
      </c>
      <c r="H96" s="17" t="s">
        <v>126</v>
      </c>
      <c r="I96" s="20" t="s">
        <v>201</v>
      </c>
      <c r="J96" s="17" t="s">
        <v>129</v>
      </c>
      <c r="K96" s="17" t="s">
        <v>131</v>
      </c>
      <c r="L96" s="17" t="s">
        <v>134</v>
      </c>
      <c r="M96" s="21">
        <v>9.0962740337149199</v>
      </c>
      <c r="N96" s="21">
        <v>9.1355668741564209</v>
      </c>
      <c r="O96" s="22">
        <v>5.5568467856531398E-2</v>
      </c>
      <c r="P96" s="23"/>
      <c r="Q96" s="23">
        <v>56973175.265411302</v>
      </c>
      <c r="R96" s="19">
        <v>10</v>
      </c>
      <c r="S96" s="19">
        <f t="shared" si="1"/>
        <v>569731752.65411305</v>
      </c>
      <c r="T96" s="19">
        <v>150000</v>
      </c>
      <c r="U96" s="22">
        <v>7.7556704245087804</v>
      </c>
      <c r="V96" s="23">
        <v>55571895.250419699</v>
      </c>
      <c r="W96" s="23">
        <v>1981709.2018834201</v>
      </c>
    </row>
    <row r="97" spans="2:23" ht="15" customHeight="1" x14ac:dyDescent="0.15">
      <c r="B97" s="20" t="s">
        <v>79</v>
      </c>
      <c r="C97" s="17" t="s">
        <v>140</v>
      </c>
      <c r="D97" s="17" t="s">
        <v>120</v>
      </c>
      <c r="E97" s="20" t="s">
        <v>78</v>
      </c>
      <c r="F97" s="24" t="s">
        <v>147</v>
      </c>
      <c r="G97" s="17" t="s">
        <v>123</v>
      </c>
      <c r="H97" s="17" t="s">
        <v>126</v>
      </c>
      <c r="I97" s="20" t="s">
        <v>201</v>
      </c>
      <c r="J97" s="17" t="s">
        <v>129</v>
      </c>
      <c r="K97" s="17" t="s">
        <v>131</v>
      </c>
      <c r="L97" s="17" t="s">
        <v>134</v>
      </c>
      <c r="M97" s="21">
        <v>9.17485971459792</v>
      </c>
      <c r="N97" s="21">
        <v>9.1355668741564209</v>
      </c>
      <c r="O97" s="22">
        <v>5.5568467856531398E-2</v>
      </c>
      <c r="P97" s="23"/>
      <c r="Q97" s="23">
        <v>54170615.235428199</v>
      </c>
      <c r="R97" s="19">
        <v>10</v>
      </c>
      <c r="S97" s="19">
        <f t="shared" si="1"/>
        <v>541706152.35428202</v>
      </c>
      <c r="T97" s="19">
        <v>150000</v>
      </c>
      <c r="U97" s="22">
        <v>7.7337637680559901</v>
      </c>
      <c r="V97" s="23">
        <v>55571895.250419699</v>
      </c>
      <c r="W97" s="23">
        <v>1981709.2018834201</v>
      </c>
    </row>
    <row r="98" spans="2:23" ht="15" customHeight="1" x14ac:dyDescent="0.15">
      <c r="B98" s="20" t="s">
        <v>80</v>
      </c>
      <c r="C98" s="17" t="s">
        <v>140</v>
      </c>
      <c r="D98" s="17" t="s">
        <v>120</v>
      </c>
      <c r="E98" s="20" t="s">
        <v>81</v>
      </c>
      <c r="F98" s="24" t="s">
        <v>148</v>
      </c>
      <c r="G98" s="17" t="s">
        <v>122</v>
      </c>
      <c r="H98" s="17" t="s">
        <v>126</v>
      </c>
      <c r="I98" s="20" t="s">
        <v>201</v>
      </c>
      <c r="J98" s="17" t="s">
        <v>129</v>
      </c>
      <c r="K98" s="17" t="s">
        <v>131</v>
      </c>
      <c r="L98" s="17" t="s">
        <v>134</v>
      </c>
      <c r="M98" s="21">
        <v>9.1007718465615408</v>
      </c>
      <c r="N98" s="21">
        <v>9.1805842400748805</v>
      </c>
      <c r="O98" s="22">
        <v>0.112871769352031</v>
      </c>
      <c r="P98" s="23"/>
      <c r="Q98" s="23">
        <v>56808929.790432401</v>
      </c>
      <c r="R98" s="19">
        <v>10</v>
      </c>
      <c r="S98" s="19">
        <f t="shared" si="1"/>
        <v>568089297.90432405</v>
      </c>
      <c r="T98" s="19">
        <v>150000</v>
      </c>
      <c r="U98" s="22">
        <v>7.7544166077865402</v>
      </c>
      <c r="V98" s="23">
        <v>54042773.979245201</v>
      </c>
      <c r="W98" s="23">
        <v>3911935.0638180301</v>
      </c>
    </row>
    <row r="99" spans="2:23" ht="15" customHeight="1" x14ac:dyDescent="0.15">
      <c r="B99" s="20" t="s">
        <v>82</v>
      </c>
      <c r="C99" s="17" t="s">
        <v>140</v>
      </c>
      <c r="D99" s="17" t="s">
        <v>120</v>
      </c>
      <c r="E99" s="20" t="s">
        <v>81</v>
      </c>
      <c r="F99" s="24" t="s">
        <v>148</v>
      </c>
      <c r="G99" s="17" t="s">
        <v>122</v>
      </c>
      <c r="H99" s="17" t="s">
        <v>126</v>
      </c>
      <c r="I99" s="20" t="s">
        <v>201</v>
      </c>
      <c r="J99" s="17" t="s">
        <v>129</v>
      </c>
      <c r="K99" s="17" t="s">
        <v>131</v>
      </c>
      <c r="L99" s="17" t="s">
        <v>134</v>
      </c>
      <c r="M99" s="21">
        <v>9.2603966335882308</v>
      </c>
      <c r="N99" s="21">
        <v>9.1805842400748805</v>
      </c>
      <c r="O99" s="22">
        <v>0.112871769352031</v>
      </c>
      <c r="P99" s="23"/>
      <c r="Q99" s="23">
        <v>51276618.168058097</v>
      </c>
      <c r="R99" s="19">
        <v>10</v>
      </c>
      <c r="S99" s="19">
        <f t="shared" si="1"/>
        <v>512766181.68058097</v>
      </c>
      <c r="T99" s="19">
        <v>150000</v>
      </c>
      <c r="U99" s="22">
        <v>7.7099193745571197</v>
      </c>
      <c r="V99" s="23">
        <v>54042773.979245201</v>
      </c>
      <c r="W99" s="23">
        <v>3911935.0638180301</v>
      </c>
    </row>
    <row r="100" spans="2:23" ht="15" customHeight="1" x14ac:dyDescent="0.15">
      <c r="B100" s="20" t="s">
        <v>83</v>
      </c>
      <c r="C100" s="17" t="s">
        <v>140</v>
      </c>
      <c r="D100" s="17" t="s">
        <v>149</v>
      </c>
      <c r="E100" s="20" t="s">
        <v>150</v>
      </c>
      <c r="F100" s="17" t="s">
        <v>108</v>
      </c>
      <c r="G100" s="17" t="s">
        <v>123</v>
      </c>
      <c r="H100" s="17" t="s">
        <v>126</v>
      </c>
      <c r="I100" s="20" t="s">
        <v>126</v>
      </c>
      <c r="J100" s="17" t="s">
        <v>123</v>
      </c>
      <c r="K100" s="17" t="s">
        <v>131</v>
      </c>
      <c r="L100" s="17" t="s">
        <v>133</v>
      </c>
      <c r="M100" s="21">
        <v>31.223288961251502</v>
      </c>
      <c r="N100" s="21">
        <v>30.806512557474299</v>
      </c>
      <c r="O100" s="22">
        <v>0.58941084269869903</v>
      </c>
      <c r="P100" s="23"/>
      <c r="Q100" s="23">
        <v>38.682291553345998</v>
      </c>
      <c r="R100" s="19">
        <v>10</v>
      </c>
      <c r="S100" s="19">
        <f t="shared" si="1"/>
        <v>386.82291553345999</v>
      </c>
      <c r="T100" s="19">
        <v>100000</v>
      </c>
      <c r="U100" s="22">
        <v>1.5875121939397701</v>
      </c>
      <c r="V100" s="23">
        <v>52.366278177307301</v>
      </c>
      <c r="W100" s="23">
        <v>19.3520794709382</v>
      </c>
    </row>
    <row r="101" spans="2:23" ht="15" customHeight="1" x14ac:dyDescent="0.15">
      <c r="B101" s="20" t="s">
        <v>85</v>
      </c>
      <c r="C101" s="17" t="s">
        <v>140</v>
      </c>
      <c r="D101" s="17" t="s">
        <v>149</v>
      </c>
      <c r="E101" s="20" t="s">
        <v>150</v>
      </c>
      <c r="F101" s="17" t="s">
        <v>108</v>
      </c>
      <c r="G101" s="17" t="s">
        <v>123</v>
      </c>
      <c r="H101" s="17" t="s">
        <v>126</v>
      </c>
      <c r="I101" s="20" t="s">
        <v>126</v>
      </c>
      <c r="J101" s="17" t="s">
        <v>123</v>
      </c>
      <c r="K101" s="17" t="s">
        <v>131</v>
      </c>
      <c r="L101" s="17" t="s">
        <v>133</v>
      </c>
      <c r="M101" s="21">
        <v>30.3897361536972</v>
      </c>
      <c r="N101" s="21">
        <v>30.806512557474299</v>
      </c>
      <c r="O101" s="22">
        <v>0.58941084269869903</v>
      </c>
      <c r="P101" s="23"/>
      <c r="Q101" s="23">
        <v>66.050264801268597</v>
      </c>
      <c r="R101" s="19">
        <v>10</v>
      </c>
      <c r="S101" s="19">
        <f t="shared" si="1"/>
        <v>660.502648012686</v>
      </c>
      <c r="T101" s="19">
        <v>100000</v>
      </c>
      <c r="U101" s="22">
        <v>1.8198745630784701</v>
      </c>
      <c r="V101" s="23">
        <v>52.366278177307301</v>
      </c>
      <c r="W101" s="23">
        <v>19.3520794709382</v>
      </c>
    </row>
    <row r="102" spans="2:23" ht="15" customHeight="1" x14ac:dyDescent="0.15">
      <c r="B102" s="20" t="s">
        <v>151</v>
      </c>
      <c r="C102" s="17" t="s">
        <v>140</v>
      </c>
      <c r="D102" s="17" t="s">
        <v>149</v>
      </c>
      <c r="E102" s="20" t="s">
        <v>152</v>
      </c>
      <c r="F102" s="17" t="s">
        <v>109</v>
      </c>
      <c r="G102" s="17" t="s">
        <v>123</v>
      </c>
      <c r="H102" s="17" t="s">
        <v>127</v>
      </c>
      <c r="I102" s="17" t="s">
        <v>127</v>
      </c>
      <c r="J102" s="17" t="s">
        <v>123</v>
      </c>
      <c r="K102" s="17" t="s">
        <v>131</v>
      </c>
      <c r="L102" s="17" t="s">
        <v>133</v>
      </c>
      <c r="M102" s="21">
        <v>8.7895500141123897</v>
      </c>
      <c r="N102" s="21">
        <v>8.8422094099889392</v>
      </c>
      <c r="O102" s="22">
        <v>7.4471631834986396E-2</v>
      </c>
      <c r="P102" s="23"/>
      <c r="Q102" s="23">
        <v>69370248.389100701</v>
      </c>
      <c r="R102" s="19">
        <v>10</v>
      </c>
      <c r="S102" s="19">
        <f t="shared" si="1"/>
        <v>693702483.89100695</v>
      </c>
      <c r="T102" s="19">
        <v>500</v>
      </c>
      <c r="U102" s="22">
        <v>7.8411732495495903</v>
      </c>
      <c r="V102" s="23">
        <v>67102991.2820924</v>
      </c>
      <c r="W102" s="23">
        <v>3206385.7501179399</v>
      </c>
    </row>
    <row r="103" spans="2:23" ht="15" customHeight="1" x14ac:dyDescent="0.15">
      <c r="B103" s="20" t="s">
        <v>153</v>
      </c>
      <c r="C103" s="17" t="s">
        <v>140</v>
      </c>
      <c r="D103" s="17" t="s">
        <v>149</v>
      </c>
      <c r="E103" s="20" t="s">
        <v>152</v>
      </c>
      <c r="F103" s="17" t="s">
        <v>109</v>
      </c>
      <c r="G103" s="17" t="s">
        <v>123</v>
      </c>
      <c r="H103" s="17" t="s">
        <v>127</v>
      </c>
      <c r="I103" s="17" t="s">
        <v>127</v>
      </c>
      <c r="J103" s="17" t="s">
        <v>123</v>
      </c>
      <c r="K103" s="17" t="s">
        <v>131</v>
      </c>
      <c r="L103" s="17" t="s">
        <v>133</v>
      </c>
      <c r="M103" s="21">
        <v>8.8948688058654906</v>
      </c>
      <c r="N103" s="21">
        <v>8.8422094099889392</v>
      </c>
      <c r="O103" s="22">
        <v>7.4471631834986396E-2</v>
      </c>
      <c r="P103" s="23"/>
      <c r="Q103" s="23">
        <v>64835734.175084002</v>
      </c>
      <c r="R103" s="19">
        <v>10</v>
      </c>
      <c r="S103" s="19">
        <f t="shared" si="1"/>
        <v>648357341.75084007</v>
      </c>
      <c r="T103" s="19">
        <v>500</v>
      </c>
      <c r="U103" s="22">
        <v>7.8118144329937698</v>
      </c>
      <c r="V103" s="23">
        <v>67102991.2820924</v>
      </c>
      <c r="W103" s="23">
        <v>3206385.7501179399</v>
      </c>
    </row>
    <row r="104" spans="2:23" ht="15" customHeight="1" x14ac:dyDescent="0.15">
      <c r="B104" s="20" t="s">
        <v>154</v>
      </c>
      <c r="C104" s="17" t="s">
        <v>140</v>
      </c>
      <c r="D104" s="17" t="s">
        <v>149</v>
      </c>
      <c r="E104" s="20" t="s">
        <v>155</v>
      </c>
      <c r="F104" s="17" t="s">
        <v>110</v>
      </c>
      <c r="G104" s="17" t="s">
        <v>123</v>
      </c>
      <c r="H104" s="17" t="s">
        <v>126</v>
      </c>
      <c r="I104" s="20" t="s">
        <v>200</v>
      </c>
      <c r="J104" s="17" t="s">
        <v>129</v>
      </c>
      <c r="K104" s="17" t="s">
        <v>131</v>
      </c>
      <c r="L104" s="17" t="s">
        <v>133</v>
      </c>
      <c r="M104" s="21">
        <v>6.3062426829923304</v>
      </c>
      <c r="N104" s="21">
        <v>6.3173609984616901</v>
      </c>
      <c r="O104" s="22">
        <v>1.5723672527504801E-2</v>
      </c>
      <c r="P104" s="23"/>
      <c r="Q104" s="23">
        <v>341525819.372392</v>
      </c>
      <c r="R104" s="19">
        <v>10</v>
      </c>
      <c r="S104" s="19">
        <f t="shared" si="1"/>
        <v>3415258193.7239199</v>
      </c>
      <c r="T104" s="19">
        <v>100000</v>
      </c>
      <c r="U104" s="22">
        <v>8.5334235419475206</v>
      </c>
      <c r="V104" s="23">
        <v>339105820.13395101</v>
      </c>
      <c r="W104" s="23">
        <v>3422395.7439353899</v>
      </c>
    </row>
    <row r="105" spans="2:23" ht="15" customHeight="1" x14ac:dyDescent="0.15">
      <c r="B105" s="20" t="s">
        <v>156</v>
      </c>
      <c r="C105" s="17" t="s">
        <v>140</v>
      </c>
      <c r="D105" s="17" t="s">
        <v>149</v>
      </c>
      <c r="E105" s="20" t="s">
        <v>155</v>
      </c>
      <c r="F105" s="17" t="s">
        <v>110</v>
      </c>
      <c r="G105" s="17" t="s">
        <v>123</v>
      </c>
      <c r="H105" s="17" t="s">
        <v>126</v>
      </c>
      <c r="I105" s="20" t="s">
        <v>200</v>
      </c>
      <c r="J105" s="17" t="s">
        <v>129</v>
      </c>
      <c r="K105" s="17" t="s">
        <v>131</v>
      </c>
      <c r="L105" s="17" t="s">
        <v>133</v>
      </c>
      <c r="M105" s="21">
        <v>6.32847931393104</v>
      </c>
      <c r="N105" s="21">
        <v>6.3173609984616901</v>
      </c>
      <c r="O105" s="22">
        <v>1.5723672527504801E-2</v>
      </c>
      <c r="P105" s="23"/>
      <c r="Q105" s="23">
        <v>336685820.89551097</v>
      </c>
      <c r="R105" s="19">
        <v>10</v>
      </c>
      <c r="S105" s="19">
        <f t="shared" si="1"/>
        <v>3366858208.9551096</v>
      </c>
      <c r="T105" s="19">
        <v>100000</v>
      </c>
      <c r="U105" s="22">
        <v>8.5272248270013904</v>
      </c>
      <c r="V105" s="23">
        <v>339105820.13395101</v>
      </c>
      <c r="W105" s="23">
        <v>3422395.7439353899</v>
      </c>
    </row>
    <row r="106" spans="2:23" ht="15" customHeight="1" x14ac:dyDescent="0.15">
      <c r="B106" s="20" t="s">
        <v>157</v>
      </c>
      <c r="C106" s="17" t="s">
        <v>140</v>
      </c>
      <c r="D106" s="17" t="s">
        <v>149</v>
      </c>
      <c r="E106" s="20" t="s">
        <v>158</v>
      </c>
      <c r="F106" s="17" t="s">
        <v>111</v>
      </c>
      <c r="G106" s="17" t="s">
        <v>122</v>
      </c>
      <c r="H106" s="17" t="s">
        <v>126</v>
      </c>
      <c r="I106" s="20" t="s">
        <v>126</v>
      </c>
      <c r="J106" s="17" t="s">
        <v>123</v>
      </c>
      <c r="K106" s="17" t="s">
        <v>131</v>
      </c>
      <c r="L106" s="17" t="s">
        <v>133</v>
      </c>
      <c r="M106" s="21">
        <v>20.930496861247398</v>
      </c>
      <c r="N106" s="21">
        <v>20.958248204530999</v>
      </c>
      <c r="O106" s="22">
        <v>3.9246326045822899E-2</v>
      </c>
      <c r="P106" s="23"/>
      <c r="Q106" s="23">
        <v>28625.006601966401</v>
      </c>
      <c r="R106" s="19">
        <v>10</v>
      </c>
      <c r="S106" s="19">
        <f t="shared" si="1"/>
        <v>286250.06601966399</v>
      </c>
      <c r="T106" s="19">
        <v>100000</v>
      </c>
      <c r="U106" s="22">
        <v>4.4567455955120403</v>
      </c>
      <c r="V106" s="23">
        <v>28124.090567852199</v>
      </c>
      <c r="W106" s="23">
        <v>708.40224905446803</v>
      </c>
    </row>
    <row r="107" spans="2:23" ht="15" customHeight="1" x14ac:dyDescent="0.15">
      <c r="B107" s="20" t="s">
        <v>159</v>
      </c>
      <c r="C107" s="17" t="s">
        <v>140</v>
      </c>
      <c r="D107" s="17" t="s">
        <v>149</v>
      </c>
      <c r="E107" s="20" t="s">
        <v>158</v>
      </c>
      <c r="F107" s="17" t="s">
        <v>111</v>
      </c>
      <c r="G107" s="17" t="s">
        <v>122</v>
      </c>
      <c r="H107" s="17" t="s">
        <v>126</v>
      </c>
      <c r="I107" s="20" t="s">
        <v>126</v>
      </c>
      <c r="J107" s="17" t="s">
        <v>123</v>
      </c>
      <c r="K107" s="17" t="s">
        <v>131</v>
      </c>
      <c r="L107" s="17" t="s">
        <v>133</v>
      </c>
      <c r="M107" s="21">
        <v>20.9859995478147</v>
      </c>
      <c r="N107" s="21">
        <v>20.958248204530999</v>
      </c>
      <c r="O107" s="22">
        <v>3.9246326045822899E-2</v>
      </c>
      <c r="P107" s="23"/>
      <c r="Q107" s="23">
        <v>27623.174533738002</v>
      </c>
      <c r="R107" s="19">
        <v>10</v>
      </c>
      <c r="S107" s="19">
        <f t="shared" si="1"/>
        <v>276231.74533738004</v>
      </c>
      <c r="T107" s="19">
        <v>100000</v>
      </c>
      <c r="U107" s="22">
        <v>4.4412735874671201</v>
      </c>
      <c r="V107" s="23">
        <v>28124.090567852199</v>
      </c>
      <c r="W107" s="23">
        <v>708.40224905446803</v>
      </c>
    </row>
    <row r="108" spans="2:23" ht="15" customHeight="1" x14ac:dyDescent="0.15">
      <c r="B108" s="20" t="s">
        <v>160</v>
      </c>
      <c r="C108" s="17" t="s">
        <v>140</v>
      </c>
      <c r="D108" s="17" t="s">
        <v>149</v>
      </c>
      <c r="E108" s="20" t="s">
        <v>161</v>
      </c>
      <c r="F108" s="17" t="s">
        <v>112</v>
      </c>
      <c r="G108" s="17" t="s">
        <v>122</v>
      </c>
      <c r="H108" s="17" t="s">
        <v>127</v>
      </c>
      <c r="I108" s="17" t="s">
        <v>127</v>
      </c>
      <c r="J108" s="17" t="s">
        <v>123</v>
      </c>
      <c r="K108" s="17" t="s">
        <v>131</v>
      </c>
      <c r="L108" s="17" t="s">
        <v>133</v>
      </c>
      <c r="M108" s="21">
        <v>8.0782754732062205</v>
      </c>
      <c r="N108" s="21">
        <v>8.1253269457702793</v>
      </c>
      <c r="O108" s="22">
        <v>6.6540830629728695E-2</v>
      </c>
      <c r="P108" s="23"/>
      <c r="Q108" s="23">
        <v>109508833.97784799</v>
      </c>
      <c r="R108" s="19">
        <v>10</v>
      </c>
      <c r="S108" s="19">
        <f t="shared" si="1"/>
        <v>1095088339.7784801</v>
      </c>
      <c r="T108" s="19">
        <v>500</v>
      </c>
      <c r="U108" s="22">
        <v>8.0394491547294091</v>
      </c>
      <c r="V108" s="23">
        <v>106299457.810799</v>
      </c>
      <c r="W108" s="23">
        <v>4538743.3021988003</v>
      </c>
    </row>
    <row r="109" spans="2:23" ht="15" customHeight="1" x14ac:dyDescent="0.15">
      <c r="B109" s="20" t="s">
        <v>162</v>
      </c>
      <c r="C109" s="17" t="s">
        <v>140</v>
      </c>
      <c r="D109" s="17" t="s">
        <v>149</v>
      </c>
      <c r="E109" s="20" t="s">
        <v>161</v>
      </c>
      <c r="F109" s="17" t="s">
        <v>112</v>
      </c>
      <c r="G109" s="17" t="s">
        <v>122</v>
      </c>
      <c r="H109" s="17" t="s">
        <v>127</v>
      </c>
      <c r="I109" s="17" t="s">
        <v>127</v>
      </c>
      <c r="J109" s="17" t="s">
        <v>123</v>
      </c>
      <c r="K109" s="17" t="s">
        <v>131</v>
      </c>
      <c r="L109" s="17" t="s">
        <v>133</v>
      </c>
      <c r="M109" s="21">
        <v>8.1723784183343504</v>
      </c>
      <c r="N109" s="21">
        <v>8.1253269457702793</v>
      </c>
      <c r="O109" s="22">
        <v>6.6540830629728695E-2</v>
      </c>
      <c r="P109" s="23"/>
      <c r="Q109" s="23">
        <v>103090081.643749</v>
      </c>
      <c r="R109" s="19">
        <v>10</v>
      </c>
      <c r="S109" s="19">
        <f t="shared" si="1"/>
        <v>1030900816.43749</v>
      </c>
      <c r="T109" s="19">
        <v>500</v>
      </c>
      <c r="U109" s="22">
        <v>8.0132168835706601</v>
      </c>
      <c r="V109" s="23">
        <v>106299457.810799</v>
      </c>
      <c r="W109" s="23">
        <v>4538743.3021988003</v>
      </c>
    </row>
    <row r="110" spans="2:23" ht="15" customHeight="1" x14ac:dyDescent="0.15">
      <c r="B110" s="20" t="s">
        <v>163</v>
      </c>
      <c r="C110" s="17" t="s">
        <v>140</v>
      </c>
      <c r="D110" s="17" t="s">
        <v>149</v>
      </c>
      <c r="E110" s="20" t="s">
        <v>164</v>
      </c>
      <c r="F110" s="17" t="s">
        <v>113</v>
      </c>
      <c r="G110" s="17" t="s">
        <v>122</v>
      </c>
      <c r="H110" s="17" t="s">
        <v>126</v>
      </c>
      <c r="I110" s="20" t="s">
        <v>200</v>
      </c>
      <c r="J110" s="17" t="s">
        <v>129</v>
      </c>
      <c r="K110" s="17" t="s">
        <v>131</v>
      </c>
      <c r="L110" s="17" t="s">
        <v>133</v>
      </c>
      <c r="M110" s="21">
        <v>6.4685358077270898</v>
      </c>
      <c r="N110" s="21">
        <v>6.2884130305594104</v>
      </c>
      <c r="O110" s="22">
        <v>0.25473207436284001</v>
      </c>
      <c r="P110" s="23"/>
      <c r="Q110" s="23">
        <v>307738958.11155498</v>
      </c>
      <c r="R110" s="19">
        <v>10</v>
      </c>
      <c r="S110" s="19">
        <f t="shared" si="1"/>
        <v>3077389581.11555</v>
      </c>
      <c r="T110" s="19">
        <v>100000</v>
      </c>
      <c r="U110" s="22">
        <v>8.4881824790940108</v>
      </c>
      <c r="V110" s="23">
        <v>347768246.23063701</v>
      </c>
      <c r="W110" s="23">
        <v>56609962.150145203</v>
      </c>
    </row>
    <row r="111" spans="2:23" ht="15" customHeight="1" x14ac:dyDescent="0.15">
      <c r="B111" s="20" t="s">
        <v>165</v>
      </c>
      <c r="C111" s="17" t="s">
        <v>140</v>
      </c>
      <c r="D111" s="17" t="s">
        <v>149</v>
      </c>
      <c r="E111" s="20" t="s">
        <v>164</v>
      </c>
      <c r="F111" s="17" t="s">
        <v>113</v>
      </c>
      <c r="G111" s="17" t="s">
        <v>122</v>
      </c>
      <c r="H111" s="17" t="s">
        <v>126</v>
      </c>
      <c r="I111" s="20" t="s">
        <v>200</v>
      </c>
      <c r="J111" s="17" t="s">
        <v>129</v>
      </c>
      <c r="K111" s="17" t="s">
        <v>131</v>
      </c>
      <c r="L111" s="17" t="s">
        <v>133</v>
      </c>
      <c r="M111" s="21">
        <v>6.1082902533917203</v>
      </c>
      <c r="N111" s="21">
        <v>6.2884130305594104</v>
      </c>
      <c r="O111" s="22">
        <v>0.25473207436284001</v>
      </c>
      <c r="P111" s="23"/>
      <c r="Q111" s="23">
        <v>387797534.34971797</v>
      </c>
      <c r="R111" s="19">
        <v>10</v>
      </c>
      <c r="S111" s="19">
        <f t="shared" si="1"/>
        <v>3877975343.49718</v>
      </c>
      <c r="T111" s="19">
        <v>100000</v>
      </c>
      <c r="U111" s="22">
        <v>8.5886050434695704</v>
      </c>
      <c r="V111" s="23">
        <v>347768246.23063701</v>
      </c>
      <c r="W111" s="23">
        <v>56609962.150145203</v>
      </c>
    </row>
    <row r="112" spans="2:23" ht="15" customHeight="1" x14ac:dyDescent="0.15">
      <c r="B112" s="20" t="s">
        <v>166</v>
      </c>
      <c r="C112" s="17" t="s">
        <v>140</v>
      </c>
      <c r="D112" s="17" t="s">
        <v>149</v>
      </c>
      <c r="E112" s="20" t="s">
        <v>167</v>
      </c>
      <c r="F112" s="17" t="s">
        <v>114</v>
      </c>
      <c r="G112" s="17" t="s">
        <v>123</v>
      </c>
      <c r="H112" s="17" t="s">
        <v>126</v>
      </c>
      <c r="I112" s="20" t="s">
        <v>201</v>
      </c>
      <c r="J112" s="17" t="s">
        <v>129</v>
      </c>
      <c r="K112" s="17" t="s">
        <v>131</v>
      </c>
      <c r="L112" s="17" t="s">
        <v>134</v>
      </c>
      <c r="M112" s="21">
        <v>9.8793424495837208</v>
      </c>
      <c r="N112" s="21">
        <v>9.8674043417881503</v>
      </c>
      <c r="O112" s="22">
        <v>1.6883033953570201E-2</v>
      </c>
      <c r="P112" s="23"/>
      <c r="Q112" s="23">
        <v>34465228.041510403</v>
      </c>
      <c r="R112" s="19">
        <v>10</v>
      </c>
      <c r="S112" s="19">
        <f t="shared" si="1"/>
        <v>344652280.41510403</v>
      </c>
      <c r="T112" s="19">
        <v>150000</v>
      </c>
      <c r="U112" s="22">
        <v>7.5373811563785003</v>
      </c>
      <c r="V112" s="23">
        <v>34731360.075013898</v>
      </c>
      <c r="W112" s="23">
        <v>376367.53116258403</v>
      </c>
    </row>
    <row r="113" spans="2:23" ht="15" customHeight="1" x14ac:dyDescent="0.15">
      <c r="B113" s="20" t="s">
        <v>168</v>
      </c>
      <c r="C113" s="17" t="s">
        <v>140</v>
      </c>
      <c r="D113" s="17" t="s">
        <v>149</v>
      </c>
      <c r="E113" s="20" t="s">
        <v>167</v>
      </c>
      <c r="F113" s="17" t="s">
        <v>114</v>
      </c>
      <c r="G113" s="17" t="s">
        <v>123</v>
      </c>
      <c r="H113" s="17" t="s">
        <v>126</v>
      </c>
      <c r="I113" s="20" t="s">
        <v>201</v>
      </c>
      <c r="J113" s="17" t="s">
        <v>129</v>
      </c>
      <c r="K113" s="17" t="s">
        <v>131</v>
      </c>
      <c r="L113" s="17" t="s">
        <v>134</v>
      </c>
      <c r="M113" s="21">
        <v>9.8554662339925798</v>
      </c>
      <c r="N113" s="21">
        <v>9.8674043417881503</v>
      </c>
      <c r="O113" s="22">
        <v>1.6883033953570201E-2</v>
      </c>
      <c r="P113" s="23"/>
      <c r="Q113" s="23">
        <v>34997492.108517401</v>
      </c>
      <c r="R113" s="19">
        <v>10</v>
      </c>
      <c r="S113" s="19">
        <f t="shared" si="1"/>
        <v>349974921.08517402</v>
      </c>
      <c r="T113" s="19">
        <v>150000</v>
      </c>
      <c r="U113" s="22">
        <v>7.5440369242801202</v>
      </c>
      <c r="V113" s="23">
        <v>34731360.075013898</v>
      </c>
      <c r="W113" s="23">
        <v>376367.53116258403</v>
      </c>
    </row>
    <row r="114" spans="2:23" ht="15" customHeight="1" x14ac:dyDescent="0.15">
      <c r="B114" s="20" t="s">
        <v>169</v>
      </c>
      <c r="C114" s="17" t="s">
        <v>140</v>
      </c>
      <c r="D114" s="17" t="s">
        <v>149</v>
      </c>
      <c r="E114" s="20" t="s">
        <v>170</v>
      </c>
      <c r="F114" s="17" t="s">
        <v>115</v>
      </c>
      <c r="G114" s="17" t="s">
        <v>122</v>
      </c>
      <c r="H114" s="17" t="s">
        <v>126</v>
      </c>
      <c r="I114" s="20" t="s">
        <v>201</v>
      </c>
      <c r="J114" s="17" t="s">
        <v>129</v>
      </c>
      <c r="K114" s="17" t="s">
        <v>131</v>
      </c>
      <c r="L114" s="17" t="s">
        <v>134</v>
      </c>
      <c r="M114" s="21">
        <v>11.2567648753423</v>
      </c>
      <c r="N114" s="21">
        <v>11.268087206782599</v>
      </c>
      <c r="O114" s="22">
        <v>1.6012194680630799E-2</v>
      </c>
      <c r="P114" s="23"/>
      <c r="Q114" s="23">
        <v>14236686.345072599</v>
      </c>
      <c r="R114" s="19">
        <v>10</v>
      </c>
      <c r="S114" s="19">
        <f t="shared" si="1"/>
        <v>142366863.450726</v>
      </c>
      <c r="T114" s="19">
        <v>150000</v>
      </c>
      <c r="U114" s="22">
        <v>7.1534089170033797</v>
      </c>
      <c r="V114" s="23">
        <v>14133969.7202242</v>
      </c>
      <c r="W114" s="23">
        <v>145263.24394175599</v>
      </c>
    </row>
    <row r="115" spans="2:23" ht="15" customHeight="1" x14ac:dyDescent="0.15">
      <c r="B115" s="20" t="s">
        <v>171</v>
      </c>
      <c r="C115" s="17" t="s">
        <v>140</v>
      </c>
      <c r="D115" s="17" t="s">
        <v>149</v>
      </c>
      <c r="E115" s="20" t="s">
        <v>170</v>
      </c>
      <c r="F115" s="17" t="s">
        <v>115</v>
      </c>
      <c r="G115" s="17" t="s">
        <v>122</v>
      </c>
      <c r="H115" s="17" t="s">
        <v>126</v>
      </c>
      <c r="I115" s="20" t="s">
        <v>201</v>
      </c>
      <c r="J115" s="17" t="s">
        <v>129</v>
      </c>
      <c r="K115" s="17" t="s">
        <v>131</v>
      </c>
      <c r="L115" s="17" t="s">
        <v>134</v>
      </c>
      <c r="M115" s="21">
        <v>11.279409538223</v>
      </c>
      <c r="N115" s="21">
        <v>11.268087206782599</v>
      </c>
      <c r="O115" s="22">
        <v>1.6012194680630799E-2</v>
      </c>
      <c r="P115" s="23"/>
      <c r="Q115" s="23">
        <v>14031253.095375801</v>
      </c>
      <c r="R115" s="19">
        <v>10</v>
      </c>
      <c r="S115" s="19">
        <f t="shared" si="1"/>
        <v>140312530.953758</v>
      </c>
      <c r="T115" s="19">
        <v>150000</v>
      </c>
      <c r="U115" s="22">
        <v>7.1470964584913101</v>
      </c>
      <c r="V115" s="23">
        <v>14133969.7202242</v>
      </c>
      <c r="W115" s="23">
        <v>145263.24394175599</v>
      </c>
    </row>
    <row r="116" spans="2:23" ht="15" customHeight="1" x14ac:dyDescent="0.15">
      <c r="B116" s="20" t="s">
        <v>172</v>
      </c>
      <c r="C116" s="17" t="s">
        <v>140</v>
      </c>
      <c r="D116" s="17" t="s">
        <v>149</v>
      </c>
      <c r="E116" s="20" t="s">
        <v>173</v>
      </c>
      <c r="F116" s="24" t="s">
        <v>141</v>
      </c>
      <c r="G116" s="17" t="s">
        <v>123</v>
      </c>
      <c r="H116" s="17" t="s">
        <v>126</v>
      </c>
      <c r="I116" s="20" t="s">
        <v>126</v>
      </c>
      <c r="J116" s="17" t="s">
        <v>123</v>
      </c>
      <c r="K116" s="17" t="s">
        <v>131</v>
      </c>
      <c r="L116" s="17" t="s">
        <v>133</v>
      </c>
      <c r="M116" s="21">
        <v>30.161670976325901</v>
      </c>
      <c r="N116" s="21">
        <v>30.34730611809</v>
      </c>
      <c r="O116" s="22">
        <v>0.26252773513583999</v>
      </c>
      <c r="P116" s="23"/>
      <c r="Q116" s="23">
        <v>76.462824587313506</v>
      </c>
      <c r="R116" s="19">
        <v>10</v>
      </c>
      <c r="S116" s="19">
        <f t="shared" si="1"/>
        <v>764.62824587313503</v>
      </c>
      <c r="T116" s="19">
        <v>100000</v>
      </c>
      <c r="U116" s="22">
        <v>1.88345033710475</v>
      </c>
      <c r="V116" s="23">
        <v>68.356235568752993</v>
      </c>
      <c r="W116" s="23">
        <v>11.4644481346331</v>
      </c>
    </row>
    <row r="117" spans="2:23" ht="15" customHeight="1" x14ac:dyDescent="0.15">
      <c r="B117" s="20" t="s">
        <v>174</v>
      </c>
      <c r="C117" s="17" t="s">
        <v>140</v>
      </c>
      <c r="D117" s="17" t="s">
        <v>149</v>
      </c>
      <c r="E117" s="20" t="s">
        <v>173</v>
      </c>
      <c r="F117" s="24" t="s">
        <v>141</v>
      </c>
      <c r="G117" s="17" t="s">
        <v>123</v>
      </c>
      <c r="H117" s="17" t="s">
        <v>126</v>
      </c>
      <c r="I117" s="20" t="s">
        <v>126</v>
      </c>
      <c r="J117" s="17" t="s">
        <v>123</v>
      </c>
      <c r="K117" s="17" t="s">
        <v>131</v>
      </c>
      <c r="L117" s="17" t="s">
        <v>133</v>
      </c>
      <c r="M117" s="21">
        <v>30.532941259854098</v>
      </c>
      <c r="N117" s="21">
        <v>30.34730611809</v>
      </c>
      <c r="O117" s="22">
        <v>0.26252773513583999</v>
      </c>
      <c r="P117" s="23"/>
      <c r="Q117" s="23">
        <v>60.249646550192502</v>
      </c>
      <c r="R117" s="19">
        <v>10</v>
      </c>
      <c r="S117" s="19">
        <f t="shared" si="1"/>
        <v>602.49646550192506</v>
      </c>
      <c r="T117" s="19">
        <v>100000</v>
      </c>
      <c r="U117" s="22">
        <v>1.7799545035</v>
      </c>
      <c r="V117" s="23">
        <v>68.356235568752993</v>
      </c>
      <c r="W117" s="23">
        <v>11.4644481346331</v>
      </c>
    </row>
    <row r="118" spans="2:23" ht="15" customHeight="1" x14ac:dyDescent="0.15">
      <c r="B118" s="20" t="s">
        <v>175</v>
      </c>
      <c r="C118" s="17" t="s">
        <v>140</v>
      </c>
      <c r="D118" s="17" t="s">
        <v>149</v>
      </c>
      <c r="E118" s="20" t="s">
        <v>176</v>
      </c>
      <c r="F118" s="24" t="s">
        <v>142</v>
      </c>
      <c r="G118" s="17" t="s">
        <v>123</v>
      </c>
      <c r="H118" s="17" t="s">
        <v>127</v>
      </c>
      <c r="I118" s="17" t="s">
        <v>127</v>
      </c>
      <c r="J118" s="17" t="s">
        <v>123</v>
      </c>
      <c r="K118" s="17" t="s">
        <v>131</v>
      </c>
      <c r="L118" s="17" t="s">
        <v>133</v>
      </c>
      <c r="M118" s="21">
        <v>8.4540419719445605</v>
      </c>
      <c r="N118" s="21">
        <v>8.4897593712927808</v>
      </c>
      <c r="O118" s="22">
        <v>5.0512030570942799E-2</v>
      </c>
      <c r="P118" s="23"/>
      <c r="Q118" s="23">
        <v>86039910.461523101</v>
      </c>
      <c r="R118" s="19">
        <v>10</v>
      </c>
      <c r="S118" s="19">
        <f t="shared" si="1"/>
        <v>860399104.61523104</v>
      </c>
      <c r="T118" s="19">
        <v>500</v>
      </c>
      <c r="U118" s="22">
        <v>7.93469994976184</v>
      </c>
      <c r="V118" s="23">
        <v>84111899.247061998</v>
      </c>
      <c r="W118" s="23">
        <v>2726619.6078982302</v>
      </c>
    </row>
    <row r="119" spans="2:23" ht="15" customHeight="1" x14ac:dyDescent="0.15">
      <c r="B119" s="20" t="s">
        <v>177</v>
      </c>
      <c r="C119" s="17" t="s">
        <v>140</v>
      </c>
      <c r="D119" s="17" t="s">
        <v>149</v>
      </c>
      <c r="E119" s="20" t="s">
        <v>176</v>
      </c>
      <c r="F119" s="24" t="s">
        <v>142</v>
      </c>
      <c r="G119" s="17" t="s">
        <v>123</v>
      </c>
      <c r="H119" s="17" t="s">
        <v>127</v>
      </c>
      <c r="I119" s="17" t="s">
        <v>127</v>
      </c>
      <c r="J119" s="17" t="s">
        <v>123</v>
      </c>
      <c r="K119" s="17" t="s">
        <v>131</v>
      </c>
      <c r="L119" s="17" t="s">
        <v>133</v>
      </c>
      <c r="M119" s="21">
        <v>8.5254767706409993</v>
      </c>
      <c r="N119" s="21">
        <v>8.4897593712927808</v>
      </c>
      <c r="O119" s="22">
        <v>5.0512030570942799E-2</v>
      </c>
      <c r="P119" s="23"/>
      <c r="Q119" s="23">
        <v>82183888.032600999</v>
      </c>
      <c r="R119" s="19">
        <v>10</v>
      </c>
      <c r="S119" s="19">
        <f t="shared" si="1"/>
        <v>821838880.32600999</v>
      </c>
      <c r="T119" s="19">
        <v>500</v>
      </c>
      <c r="U119" s="22">
        <v>7.91478668342332</v>
      </c>
      <c r="V119" s="23">
        <v>84111899.247061998</v>
      </c>
      <c r="W119" s="23">
        <v>2726619.6078982302</v>
      </c>
    </row>
    <row r="120" spans="2:23" ht="15" customHeight="1" x14ac:dyDescent="0.15">
      <c r="B120" s="20" t="s">
        <v>178</v>
      </c>
      <c r="C120" s="17" t="s">
        <v>140</v>
      </c>
      <c r="D120" s="17" t="s">
        <v>149</v>
      </c>
      <c r="E120" s="20" t="s">
        <v>179</v>
      </c>
      <c r="F120" s="24" t="s">
        <v>143</v>
      </c>
      <c r="G120" s="17" t="s">
        <v>123</v>
      </c>
      <c r="H120" s="17" t="s">
        <v>126</v>
      </c>
      <c r="I120" s="20" t="s">
        <v>200</v>
      </c>
      <c r="J120" s="17" t="s">
        <v>129</v>
      </c>
      <c r="K120" s="17" t="s">
        <v>131</v>
      </c>
      <c r="L120" s="17" t="s">
        <v>133</v>
      </c>
      <c r="M120" s="21">
        <v>6.8206475211256903</v>
      </c>
      <c r="N120" s="21">
        <v>6.84055538526429</v>
      </c>
      <c r="O120" s="22">
        <v>2.8153971462687399E-2</v>
      </c>
      <c r="P120" s="23"/>
      <c r="Q120" s="23">
        <v>245486331.434138</v>
      </c>
      <c r="R120" s="19">
        <v>10</v>
      </c>
      <c r="S120" s="19">
        <f t="shared" si="1"/>
        <v>2454863314.3413801</v>
      </c>
      <c r="T120" s="19">
        <v>100000</v>
      </c>
      <c r="U120" s="22">
        <v>8.3900273158154501</v>
      </c>
      <c r="V120" s="23">
        <v>242389178.68985799</v>
      </c>
      <c r="W120" s="23">
        <v>4380035.4157018596</v>
      </c>
    </row>
    <row r="121" spans="2:23" ht="15" customHeight="1" x14ac:dyDescent="0.15">
      <c r="B121" s="20" t="s">
        <v>180</v>
      </c>
      <c r="C121" s="17" t="s">
        <v>140</v>
      </c>
      <c r="D121" s="17" t="s">
        <v>149</v>
      </c>
      <c r="E121" s="20" t="s">
        <v>179</v>
      </c>
      <c r="F121" s="24" t="s">
        <v>143</v>
      </c>
      <c r="G121" s="17" t="s">
        <v>123</v>
      </c>
      <c r="H121" s="17" t="s">
        <v>126</v>
      </c>
      <c r="I121" s="20" t="s">
        <v>200</v>
      </c>
      <c r="J121" s="17" t="s">
        <v>129</v>
      </c>
      <c r="K121" s="17" t="s">
        <v>131</v>
      </c>
      <c r="L121" s="17" t="s">
        <v>133</v>
      </c>
      <c r="M121" s="21">
        <v>6.8604632494028897</v>
      </c>
      <c r="N121" s="21">
        <v>6.84055538526429</v>
      </c>
      <c r="O121" s="22">
        <v>2.8153971462687399E-2</v>
      </c>
      <c r="P121" s="23"/>
      <c r="Q121" s="23">
        <v>239292025.94557801</v>
      </c>
      <c r="R121" s="19">
        <v>10</v>
      </c>
      <c r="S121" s="19">
        <f t="shared" si="1"/>
        <v>2392920259.45578</v>
      </c>
      <c r="T121" s="19">
        <v>100000</v>
      </c>
      <c r="U121" s="22">
        <v>8.3789282266304301</v>
      </c>
      <c r="V121" s="23">
        <v>242389178.68985799</v>
      </c>
      <c r="W121" s="23">
        <v>4380035.4157018596</v>
      </c>
    </row>
    <row r="122" spans="2:23" ht="15" customHeight="1" x14ac:dyDescent="0.15">
      <c r="B122" s="20" t="s">
        <v>181</v>
      </c>
      <c r="C122" s="17" t="s">
        <v>140</v>
      </c>
      <c r="D122" s="17" t="s">
        <v>149</v>
      </c>
      <c r="E122" s="20" t="s">
        <v>182</v>
      </c>
      <c r="F122" s="24" t="s">
        <v>144</v>
      </c>
      <c r="G122" s="17" t="s">
        <v>122</v>
      </c>
      <c r="H122" s="17" t="s">
        <v>126</v>
      </c>
      <c r="I122" s="20" t="s">
        <v>126</v>
      </c>
      <c r="J122" s="17" t="s">
        <v>123</v>
      </c>
      <c r="K122" s="17" t="s">
        <v>131</v>
      </c>
      <c r="L122" s="17" t="s">
        <v>133</v>
      </c>
      <c r="M122" s="21">
        <v>23.672324837937499</v>
      </c>
      <c r="N122" s="21">
        <v>23.636598364511499</v>
      </c>
      <c r="O122" s="22">
        <v>5.0524863254699501E-2</v>
      </c>
      <c r="P122" s="23"/>
      <c r="Q122" s="23">
        <v>4925.2663270371504</v>
      </c>
      <c r="R122" s="19">
        <v>10</v>
      </c>
      <c r="S122" s="19">
        <f t="shared" si="1"/>
        <v>49252.6632703715</v>
      </c>
      <c r="T122" s="19">
        <v>100000</v>
      </c>
      <c r="U122" s="22">
        <v>3.6924297193484201</v>
      </c>
      <c r="V122" s="23">
        <v>5040.8417415803497</v>
      </c>
      <c r="W122" s="23">
        <v>163.448318723884</v>
      </c>
    </row>
    <row r="123" spans="2:23" ht="15" customHeight="1" x14ac:dyDescent="0.15">
      <c r="B123" s="20" t="s">
        <v>183</v>
      </c>
      <c r="C123" s="17" t="s">
        <v>140</v>
      </c>
      <c r="D123" s="17" t="s">
        <v>149</v>
      </c>
      <c r="E123" s="20" t="s">
        <v>182</v>
      </c>
      <c r="F123" s="24" t="s">
        <v>144</v>
      </c>
      <c r="G123" s="17" t="s">
        <v>122</v>
      </c>
      <c r="H123" s="17" t="s">
        <v>126</v>
      </c>
      <c r="I123" s="20" t="s">
        <v>126</v>
      </c>
      <c r="J123" s="17" t="s">
        <v>123</v>
      </c>
      <c r="K123" s="17" t="s">
        <v>131</v>
      </c>
      <c r="L123" s="17" t="s">
        <v>133</v>
      </c>
      <c r="M123" s="21">
        <v>23.6008718910856</v>
      </c>
      <c r="N123" s="21">
        <v>23.636598364511499</v>
      </c>
      <c r="O123" s="22">
        <v>5.0524863254699501E-2</v>
      </c>
      <c r="P123" s="23"/>
      <c r="Q123" s="23">
        <v>5156.4171561235498</v>
      </c>
      <c r="R123" s="19">
        <v>10</v>
      </c>
      <c r="S123" s="19">
        <f t="shared" si="1"/>
        <v>51564.171561235496</v>
      </c>
      <c r="T123" s="19">
        <v>100000</v>
      </c>
      <c r="U123" s="22">
        <v>3.7123480446926198</v>
      </c>
      <c r="V123" s="23">
        <v>5040.8417415803497</v>
      </c>
      <c r="W123" s="23">
        <v>163.448318723884</v>
      </c>
    </row>
    <row r="124" spans="2:23" ht="15" customHeight="1" x14ac:dyDescent="0.15">
      <c r="B124" s="20" t="s">
        <v>184</v>
      </c>
      <c r="C124" s="17" t="s">
        <v>140</v>
      </c>
      <c r="D124" s="17" t="s">
        <v>149</v>
      </c>
      <c r="E124" s="20" t="s">
        <v>185</v>
      </c>
      <c r="F124" s="24" t="s">
        <v>145</v>
      </c>
      <c r="G124" s="17" t="s">
        <v>122</v>
      </c>
      <c r="H124" s="17" t="s">
        <v>127</v>
      </c>
      <c r="I124" s="17" t="s">
        <v>127</v>
      </c>
      <c r="J124" s="17" t="s">
        <v>123</v>
      </c>
      <c r="K124" s="17" t="s">
        <v>131</v>
      </c>
      <c r="L124" s="17" t="s">
        <v>133</v>
      </c>
      <c r="M124" s="21">
        <v>8.8053128844548993</v>
      </c>
      <c r="N124" s="21">
        <v>8.6389905436487808</v>
      </c>
      <c r="O124" s="22">
        <v>0.23521531009365501</v>
      </c>
      <c r="P124" s="23"/>
      <c r="Q124" s="23">
        <v>68671916.730500102</v>
      </c>
      <c r="R124" s="19">
        <v>10</v>
      </c>
      <c r="S124" s="19">
        <f t="shared" si="1"/>
        <v>686719167.30500102</v>
      </c>
      <c r="T124" s="19">
        <v>500</v>
      </c>
      <c r="U124" s="22">
        <v>7.8367791693377402</v>
      </c>
      <c r="V124" s="23">
        <v>76844644.253675595</v>
      </c>
      <c r="W124" s="23">
        <v>11557982.104854601</v>
      </c>
    </row>
    <row r="125" spans="2:23" ht="15" customHeight="1" x14ac:dyDescent="0.15">
      <c r="B125" s="20" t="s">
        <v>186</v>
      </c>
      <c r="C125" s="17" t="s">
        <v>140</v>
      </c>
      <c r="D125" s="17" t="s">
        <v>149</v>
      </c>
      <c r="E125" s="20" t="s">
        <v>185</v>
      </c>
      <c r="F125" s="24" t="s">
        <v>145</v>
      </c>
      <c r="G125" s="17" t="s">
        <v>122</v>
      </c>
      <c r="H125" s="17" t="s">
        <v>127</v>
      </c>
      <c r="I125" s="17" t="s">
        <v>127</v>
      </c>
      <c r="J125" s="17" t="s">
        <v>123</v>
      </c>
      <c r="K125" s="17" t="s">
        <v>131</v>
      </c>
      <c r="L125" s="17" t="s">
        <v>133</v>
      </c>
      <c r="M125" s="21">
        <v>8.4726682028426605</v>
      </c>
      <c r="N125" s="21">
        <v>8.6389905436487808</v>
      </c>
      <c r="O125" s="22">
        <v>0.23521531009365501</v>
      </c>
      <c r="P125" s="23"/>
      <c r="Q125" s="23">
        <v>85017371.776851103</v>
      </c>
      <c r="R125" s="19">
        <v>10</v>
      </c>
      <c r="S125" s="19">
        <f t="shared" si="1"/>
        <v>850173717.76851106</v>
      </c>
      <c r="T125" s="19">
        <v>500</v>
      </c>
      <c r="U125" s="22">
        <v>7.92950767507884</v>
      </c>
      <c r="V125" s="23">
        <v>76844644.253675595</v>
      </c>
      <c r="W125" s="23">
        <v>11557982.104854601</v>
      </c>
    </row>
    <row r="126" spans="2:23" ht="15" customHeight="1" x14ac:dyDescent="0.15">
      <c r="B126" s="20" t="s">
        <v>187</v>
      </c>
      <c r="C126" s="17" t="s">
        <v>140</v>
      </c>
      <c r="D126" s="17" t="s">
        <v>149</v>
      </c>
      <c r="E126" s="20" t="s">
        <v>188</v>
      </c>
      <c r="F126" s="24" t="s">
        <v>146</v>
      </c>
      <c r="G126" s="17" t="s">
        <v>122</v>
      </c>
      <c r="H126" s="17" t="s">
        <v>126</v>
      </c>
      <c r="I126" s="20" t="s">
        <v>200</v>
      </c>
      <c r="J126" s="17" t="s">
        <v>129</v>
      </c>
      <c r="K126" s="17" t="s">
        <v>131</v>
      </c>
      <c r="L126" s="17" t="s">
        <v>133</v>
      </c>
      <c r="M126" s="21">
        <v>6.3254950227907196</v>
      </c>
      <c r="N126" s="21">
        <v>5.89030309394842</v>
      </c>
      <c r="O126" s="22">
        <v>0.61545432800408095</v>
      </c>
      <c r="P126" s="23"/>
      <c r="Q126" s="23">
        <v>337331371.66263199</v>
      </c>
      <c r="R126" s="19">
        <v>10</v>
      </c>
      <c r="S126" s="19">
        <f t="shared" si="1"/>
        <v>3373313716.6263199</v>
      </c>
      <c r="T126" s="19">
        <v>100000</v>
      </c>
      <c r="U126" s="22">
        <v>8.5280567322547594</v>
      </c>
      <c r="V126" s="23">
        <v>463553062.36522502</v>
      </c>
      <c r="W126" s="23">
        <v>178504426.85726899</v>
      </c>
    </row>
    <row r="127" spans="2:23" ht="15" customHeight="1" x14ac:dyDescent="0.15">
      <c r="B127" s="20" t="s">
        <v>189</v>
      </c>
      <c r="C127" s="17" t="s">
        <v>140</v>
      </c>
      <c r="D127" s="17" t="s">
        <v>149</v>
      </c>
      <c r="E127" s="20" t="s">
        <v>188</v>
      </c>
      <c r="F127" s="24" t="s">
        <v>146</v>
      </c>
      <c r="G127" s="17" t="s">
        <v>122</v>
      </c>
      <c r="H127" s="17" t="s">
        <v>126</v>
      </c>
      <c r="I127" s="20" t="s">
        <v>200</v>
      </c>
      <c r="J127" s="17" t="s">
        <v>129</v>
      </c>
      <c r="K127" s="17" t="s">
        <v>131</v>
      </c>
      <c r="L127" s="17" t="s">
        <v>133</v>
      </c>
      <c r="M127" s="21">
        <v>5.4551111651061301</v>
      </c>
      <c r="N127" s="21">
        <v>5.89030309394842</v>
      </c>
      <c r="O127" s="22">
        <v>0.61545432800408095</v>
      </c>
      <c r="P127" s="23"/>
      <c r="Q127" s="23">
        <v>589774753.06781805</v>
      </c>
      <c r="R127" s="19">
        <v>10</v>
      </c>
      <c r="S127" s="19">
        <f t="shared" si="1"/>
        <v>5897747530.6781807</v>
      </c>
      <c r="T127" s="19">
        <v>100000</v>
      </c>
      <c r="U127" s="22">
        <v>8.7706861774426095</v>
      </c>
      <c r="V127" s="23">
        <v>463553062.36522502</v>
      </c>
      <c r="W127" s="23">
        <v>178504426.85726899</v>
      </c>
    </row>
    <row r="128" spans="2:23" ht="15" customHeight="1" x14ac:dyDescent="0.15">
      <c r="B128" s="20" t="s">
        <v>190</v>
      </c>
      <c r="C128" s="17" t="s">
        <v>140</v>
      </c>
      <c r="D128" s="17" t="s">
        <v>149</v>
      </c>
      <c r="E128" s="20" t="s">
        <v>191</v>
      </c>
      <c r="F128" s="24" t="s">
        <v>147</v>
      </c>
      <c r="G128" s="17" t="s">
        <v>123</v>
      </c>
      <c r="H128" s="17" t="s">
        <v>126</v>
      </c>
      <c r="I128" s="20" t="s">
        <v>201</v>
      </c>
      <c r="J128" s="17" t="s">
        <v>129</v>
      </c>
      <c r="K128" s="17" t="s">
        <v>131</v>
      </c>
      <c r="L128" s="17" t="s">
        <v>134</v>
      </c>
      <c r="M128" s="21">
        <v>9.8267402389069805</v>
      </c>
      <c r="N128" s="21">
        <v>9.8331526540842908</v>
      </c>
      <c r="O128" s="22">
        <v>9.0685245113144106E-3</v>
      </c>
      <c r="P128" s="23"/>
      <c r="Q128" s="23">
        <v>35648776.0555645</v>
      </c>
      <c r="R128" s="19">
        <v>10</v>
      </c>
      <c r="S128" s="19">
        <f t="shared" si="1"/>
        <v>356487760.55564499</v>
      </c>
      <c r="T128" s="19">
        <v>150000</v>
      </c>
      <c r="U128" s="22">
        <v>7.5520446236285803</v>
      </c>
      <c r="V128" s="23">
        <v>35502649.780029602</v>
      </c>
      <c r="W128" s="23">
        <v>206653.76068059399</v>
      </c>
    </row>
    <row r="129" spans="2:23" ht="15" customHeight="1" x14ac:dyDescent="0.15">
      <c r="B129" s="20" t="s">
        <v>192</v>
      </c>
      <c r="C129" s="17" t="s">
        <v>140</v>
      </c>
      <c r="D129" s="17" t="s">
        <v>149</v>
      </c>
      <c r="E129" s="20" t="s">
        <v>191</v>
      </c>
      <c r="F129" s="24" t="s">
        <v>147</v>
      </c>
      <c r="G129" s="17" t="s">
        <v>123</v>
      </c>
      <c r="H129" s="17" t="s">
        <v>126</v>
      </c>
      <c r="I129" s="20" t="s">
        <v>201</v>
      </c>
      <c r="J129" s="17" t="s">
        <v>129</v>
      </c>
      <c r="K129" s="17" t="s">
        <v>131</v>
      </c>
      <c r="L129" s="17" t="s">
        <v>134</v>
      </c>
      <c r="M129" s="21">
        <v>9.8395650692615995</v>
      </c>
      <c r="N129" s="21">
        <v>9.8331526540842908</v>
      </c>
      <c r="O129" s="22">
        <v>9.0685245113144106E-3</v>
      </c>
      <c r="P129" s="23"/>
      <c r="Q129" s="23">
        <v>35356523.5044946</v>
      </c>
      <c r="R129" s="19">
        <v>10</v>
      </c>
      <c r="S129" s="19">
        <f t="shared" si="1"/>
        <v>353565235.04494601</v>
      </c>
      <c r="T129" s="19">
        <v>150000</v>
      </c>
      <c r="U129" s="22">
        <v>7.5484695556328898</v>
      </c>
      <c r="V129" s="23">
        <v>35502649.780029602</v>
      </c>
      <c r="W129" s="23">
        <v>206653.76068059399</v>
      </c>
    </row>
    <row r="130" spans="2:23" ht="15" customHeight="1" x14ac:dyDescent="0.15">
      <c r="B130" s="20" t="s">
        <v>193</v>
      </c>
      <c r="C130" s="17" t="s">
        <v>140</v>
      </c>
      <c r="D130" s="17" t="s">
        <v>149</v>
      </c>
      <c r="E130" s="20" t="s">
        <v>194</v>
      </c>
      <c r="F130" s="24" t="s">
        <v>148</v>
      </c>
      <c r="G130" s="17" t="s">
        <v>122</v>
      </c>
      <c r="H130" s="17" t="s">
        <v>126</v>
      </c>
      <c r="I130" s="20" t="s">
        <v>201</v>
      </c>
      <c r="J130" s="17" t="s">
        <v>129</v>
      </c>
      <c r="K130" s="17" t="s">
        <v>131</v>
      </c>
      <c r="L130" s="17" t="s">
        <v>134</v>
      </c>
      <c r="M130" s="21">
        <v>11.609951279581599</v>
      </c>
      <c r="N130" s="21">
        <v>11.5889630496976</v>
      </c>
      <c r="O130" s="22">
        <v>2.9681839352126701E-2</v>
      </c>
      <c r="P130" s="23"/>
      <c r="Q130" s="23">
        <v>11348910.5075645</v>
      </c>
      <c r="R130" s="19">
        <v>10</v>
      </c>
      <c r="S130" s="19">
        <f t="shared" si="1"/>
        <v>113489105.075645</v>
      </c>
      <c r="T130" s="19">
        <v>150000</v>
      </c>
      <c r="U130" s="22">
        <v>7.0549541713737502</v>
      </c>
      <c r="V130" s="23">
        <v>11503878.567123</v>
      </c>
      <c r="W130" s="23">
        <v>219157.93156219501</v>
      </c>
    </row>
    <row r="131" spans="2:23" ht="15" customHeight="1" x14ac:dyDescent="0.15">
      <c r="B131" s="20" t="s">
        <v>195</v>
      </c>
      <c r="C131" s="17" t="s">
        <v>140</v>
      </c>
      <c r="D131" s="17" t="s">
        <v>149</v>
      </c>
      <c r="E131" s="20" t="s">
        <v>194</v>
      </c>
      <c r="F131" s="24" t="s">
        <v>148</v>
      </c>
      <c r="G131" s="17" t="s">
        <v>122</v>
      </c>
      <c r="H131" s="17" t="s">
        <v>126</v>
      </c>
      <c r="I131" s="20" t="s">
        <v>201</v>
      </c>
      <c r="J131" s="17" t="s">
        <v>129</v>
      </c>
      <c r="K131" s="17" t="s">
        <v>131</v>
      </c>
      <c r="L131" s="17" t="s">
        <v>134</v>
      </c>
      <c r="M131" s="21">
        <v>11.5679748198136</v>
      </c>
      <c r="N131" s="21">
        <v>11.5889630496976</v>
      </c>
      <c r="O131" s="22">
        <v>2.9681839352126701E-2</v>
      </c>
      <c r="P131" s="23"/>
      <c r="Q131" s="23">
        <v>11658846.6266814</v>
      </c>
      <c r="R131" s="19">
        <v>10</v>
      </c>
      <c r="S131" s="19">
        <f t="shared" si="1"/>
        <v>116588466.26681401</v>
      </c>
      <c r="T131" s="19">
        <v>150000</v>
      </c>
      <c r="U131" s="22">
        <v>7.0666555891499696</v>
      </c>
      <c r="V131" s="23">
        <v>11503878.567123</v>
      </c>
      <c r="W131" s="23">
        <v>219157.93156219501</v>
      </c>
    </row>
    <row r="132" spans="2:23" ht="15" customHeight="1" x14ac:dyDescent="0.15">
      <c r="B132" s="20" t="s">
        <v>196</v>
      </c>
      <c r="C132" s="17" t="s">
        <v>140</v>
      </c>
      <c r="D132" s="20" t="s">
        <v>11</v>
      </c>
      <c r="E132" s="20" t="s">
        <v>84</v>
      </c>
      <c r="F132" s="20" t="s">
        <v>11</v>
      </c>
      <c r="G132" s="20" t="s">
        <v>11</v>
      </c>
      <c r="H132" s="20"/>
      <c r="I132" s="20"/>
      <c r="J132" s="20"/>
      <c r="K132" s="20"/>
      <c r="L132" s="20"/>
      <c r="M132" s="21"/>
      <c r="N132" s="21">
        <v>0</v>
      </c>
      <c r="O132" s="22">
        <v>0</v>
      </c>
      <c r="P132" s="23"/>
      <c r="Q132" s="23"/>
      <c r="R132" s="23"/>
      <c r="S132" s="23"/>
      <c r="T132" s="23"/>
      <c r="U132" s="22"/>
      <c r="V132" s="23">
        <v>0</v>
      </c>
      <c r="W132" s="23">
        <v>0</v>
      </c>
    </row>
    <row r="133" spans="2:23" ht="15" customHeight="1" x14ac:dyDescent="0.15">
      <c r="B133" s="20" t="s">
        <v>197</v>
      </c>
      <c r="C133" s="17" t="s">
        <v>140</v>
      </c>
      <c r="D133" s="20" t="s">
        <v>11</v>
      </c>
      <c r="E133" s="20" t="s">
        <v>84</v>
      </c>
      <c r="F133" s="20" t="s">
        <v>11</v>
      </c>
      <c r="G133" s="20" t="s">
        <v>11</v>
      </c>
      <c r="H133" s="20"/>
      <c r="I133" s="20"/>
      <c r="J133" s="20"/>
      <c r="K133" s="20"/>
      <c r="L133" s="20"/>
      <c r="M133" s="21"/>
      <c r="N133" s="21">
        <v>0</v>
      </c>
      <c r="O133" s="22">
        <v>0</v>
      </c>
      <c r="P133" s="23"/>
      <c r="Q133" s="23"/>
      <c r="R133" s="23"/>
      <c r="S133" s="23"/>
      <c r="T133" s="23"/>
      <c r="U133" s="22"/>
      <c r="V133" s="23">
        <v>0</v>
      </c>
      <c r="W133" s="23">
        <v>0</v>
      </c>
    </row>
  </sheetData>
  <phoneticPr fontId="15" type="noConversion"/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10" defaultRowHeight="15" customHeight="1" x14ac:dyDescent="0.15"/>
  <cols>
    <col min="1" max="1" width="23.25" style="13" customWidth="1"/>
    <col min="2" max="2" width="42.25" style="13" customWidth="1"/>
    <col min="3" max="3" width="10" style="13" customWidth="1"/>
    <col min="4" max="16384" width="10" style="13"/>
  </cols>
  <sheetData>
    <row r="1" spans="1:2" ht="15" customHeight="1" x14ac:dyDescent="0.15">
      <c r="A1" s="13" t="s">
        <v>86</v>
      </c>
      <c r="B1" s="13" t="s">
        <v>87</v>
      </c>
    </row>
    <row r="2" spans="1:2" ht="15" customHeight="1" x14ac:dyDescent="0.15">
      <c r="A2" s="13" t="s">
        <v>88</v>
      </c>
      <c r="B2" s="13" t="s">
        <v>89</v>
      </c>
    </row>
    <row r="3" spans="1:2" ht="15" customHeight="1" x14ac:dyDescent="0.15">
      <c r="A3" s="13" t="s">
        <v>90</v>
      </c>
    </row>
    <row r="4" spans="1:2" ht="15" customHeight="1" x14ac:dyDescent="0.15">
      <c r="A4" s="13" t="s">
        <v>91</v>
      </c>
    </row>
    <row r="5" spans="1:2" ht="15" customHeight="1" x14ac:dyDescent="0.15">
      <c r="A5" s="13" t="s">
        <v>92</v>
      </c>
      <c r="B5" s="13" t="s">
        <v>93</v>
      </c>
    </row>
    <row r="6" spans="1:2" ht="15" customHeight="1" x14ac:dyDescent="0.15">
      <c r="A6" s="13" t="s">
        <v>94</v>
      </c>
      <c r="B6" s="13" t="s">
        <v>95</v>
      </c>
    </row>
    <row r="7" spans="1:2" ht="15" customHeight="1" x14ac:dyDescent="0.15">
      <c r="A7" s="13" t="s">
        <v>96</v>
      </c>
      <c r="B7" s="14">
        <v>20</v>
      </c>
    </row>
    <row r="8" spans="1:2" ht="15" customHeight="1" x14ac:dyDescent="0.15">
      <c r="A8" s="13" t="s">
        <v>97</v>
      </c>
      <c r="B8" s="14">
        <v>105</v>
      </c>
    </row>
    <row r="9" spans="1:2" ht="15" customHeight="1" x14ac:dyDescent="0.15">
      <c r="A9" s="13" t="s">
        <v>98</v>
      </c>
      <c r="B9" s="13" t="s">
        <v>99</v>
      </c>
    </row>
    <row r="10" spans="1:2" ht="15" customHeight="1" x14ac:dyDescent="0.15">
      <c r="A10" s="13" t="s">
        <v>100</v>
      </c>
      <c r="B10" s="13" t="s">
        <v>101</v>
      </c>
    </row>
    <row r="11" spans="1:2" ht="15" customHeight="1" x14ac:dyDescent="0.15">
      <c r="A11" s="13" t="s">
        <v>102</v>
      </c>
      <c r="B11" s="13" t="s">
        <v>103</v>
      </c>
    </row>
    <row r="12" spans="1:2" ht="15" customHeight="1" x14ac:dyDescent="0.15">
      <c r="A12" s="13" t="s">
        <v>104</v>
      </c>
      <c r="B12" s="13" t="s">
        <v>105</v>
      </c>
    </row>
    <row r="13" spans="1:2" ht="15" customHeight="1" x14ac:dyDescent="0.15">
      <c r="A13" s="13" t="s">
        <v>106</v>
      </c>
      <c r="B13" s="13" t="s">
        <v>107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2a76-917b-498b-a61c-0280551089dc">
      <Terms xmlns="http://schemas.microsoft.com/office/infopath/2007/PartnerControls"/>
    </lcf76f155ced4ddcb4097134ff3c332f>
    <TaxCatchAll xmlns="ff2fe168-4c7b-4fd7-bb5a-15ffd4025e0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539563C6D3124DBABA65CB9611AF34" ma:contentTypeVersion="12" ma:contentTypeDescription="Create a new document." ma:contentTypeScope="" ma:versionID="2a197b6835b0f3f4b2ff85a5b033e699">
  <xsd:schema xmlns:xsd="http://www.w3.org/2001/XMLSchema" xmlns:xs="http://www.w3.org/2001/XMLSchema" xmlns:p="http://schemas.microsoft.com/office/2006/metadata/properties" xmlns:ns2="e8612a76-917b-498b-a61c-0280551089dc" xmlns:ns3="ff2fe168-4c7b-4fd7-bb5a-15ffd4025e0b" targetNamespace="http://schemas.microsoft.com/office/2006/metadata/properties" ma:root="true" ma:fieldsID="93b4824d40f0dd9a5e1d2b6376467a66" ns2:_="" ns3:_="">
    <xsd:import namespace="e8612a76-917b-498b-a61c-0280551089dc"/>
    <xsd:import namespace="ff2fe168-4c7b-4fd7-bb5a-15ffd4025e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2a76-917b-498b-a61c-0280551089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b2460ed-fafb-4495-aa76-7be45605e0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2fe168-4c7b-4fd7-bb5a-15ffd4025e0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d6c554-f10a-487a-a40b-db878a47ff9b}" ma:internalName="TaxCatchAll" ma:showField="CatchAllData" ma:web="ff2fe168-4c7b-4fd7-bb5a-15ffd4025e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63066A-5500-424F-8EDA-3CEACA185D5B}">
  <ds:schemaRefs>
    <ds:schemaRef ds:uri="http://schemas.microsoft.com/office/2006/metadata/properties"/>
    <ds:schemaRef ds:uri="http://schemas.microsoft.com/office/infopath/2007/PartnerControls"/>
    <ds:schemaRef ds:uri="e8612a76-917b-498b-a61c-0280551089dc"/>
    <ds:schemaRef ds:uri="ff2fe168-4c7b-4fd7-bb5a-15ffd4025e0b"/>
  </ds:schemaRefs>
</ds:datastoreItem>
</file>

<file path=customXml/itemProps2.xml><?xml version="1.0" encoding="utf-8"?>
<ds:datastoreItem xmlns:ds="http://schemas.openxmlformats.org/officeDocument/2006/customXml" ds:itemID="{E8510C22-521B-4F1E-A613-CEC1097A09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612a76-917b-498b-a61c-0280551089dc"/>
    <ds:schemaRef ds:uri="ff2fe168-4c7b-4fd7-bb5a-15ffd4025e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A2082E-2AE6-44EA-8852-670DF4EE40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de Pol, Denise</dc:creator>
  <cp:lastModifiedBy>Elfy Ly</cp:lastModifiedBy>
  <dcterms:created xsi:type="dcterms:W3CDTF">2023-10-02T12:11:48Z</dcterms:created>
  <dcterms:modified xsi:type="dcterms:W3CDTF">2023-10-25T09:31:27Z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0x0101001F539563C6D3124DBABA65CB9611AF34</vt:lpwstr>
  </property>
</Properties>
</file>